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930" windowHeight="12330"/>
  </bookViews>
  <sheets>
    <sheet name="data" sheetId="1" r:id="rId1"/>
    <sheet name="param" sheetId="2" r:id="rId2"/>
    <sheet name="Sheet3" sheetId="4" r:id="rId3"/>
    <sheet name="Sheet1" sheetId="5" r:id="rId4"/>
    <sheet name="Sheet2" sheetId="6" r:id="rId5"/>
    <sheet name="Sheet4" sheetId="7" r:id="rId6"/>
  </sheets>
  <definedNames>
    <definedName name="_xlnm._FilterDatabase" localSheetId="0" hidden="1">data!$A$1:$AU$275</definedName>
  </definedNames>
  <calcPr calcId="144525"/>
</workbook>
</file>

<file path=xl/sharedStrings.xml><?xml version="1.0" encoding="utf-8"?>
<sst xmlns="http://schemas.openxmlformats.org/spreadsheetml/2006/main" count="38375" uniqueCount="11374">
  <si>
    <t>主键</t>
  </si>
  <si>
    <t>DOTA_Tooltip_ability_{主键}</t>
  </si>
  <si>
    <t>DOTA_Tooltip_ability_{主键}_Description</t>
  </si>
  <si>
    <t>基类</t>
  </si>
  <si>
    <t>对应脚本</t>
  </si>
  <si>
    <t>技能图标</t>
  </si>
  <si>
    <t>技能最大等级</t>
  </si>
  <si>
    <t>技能行为</t>
  </si>
  <si>
    <t>技能类型</t>
  </si>
  <si>
    <t>技能伤害目标队伍</t>
  </si>
  <si>
    <t>技能伤害目标类型</t>
  </si>
  <si>
    <t>技能伤害值</t>
  </si>
  <si>
    <t>技能伤害类型</t>
  </si>
  <si>
    <t>魔晶升级</t>
  </si>
  <si>
    <t>神杖升级</t>
  </si>
  <si>
    <t>技能免疫类型</t>
  </si>
  <si>
    <t>技能驱散类型</t>
  </si>
  <si>
    <t>战斗刷新等级</t>
  </si>
  <si>
    <t>技能音效</t>
  </si>
  <si>
    <t>施法动画</t>
  </si>
  <si>
    <t>技能施法钩子</t>
  </si>
  <si>
    <t>技能施法前摇</t>
  </si>
  <si>
    <t>施法范围</t>
  </si>
  <si>
    <t>技能持续时间</t>
  </si>
  <si>
    <t>冷却时间</t>
  </si>
  <si>
    <t>持续施法时间</t>
  </si>
  <si>
    <t>技能耗蓝</t>
  </si>
  <si>
    <t>特殊属性1_k</t>
  </si>
  <si>
    <t>特殊属性1_v</t>
  </si>
  <si>
    <t>特殊属性2_k</t>
  </si>
  <si>
    <t>特殊属性2_v</t>
  </si>
  <si>
    <t>特殊属性3_k</t>
  </si>
  <si>
    <t>特殊属性3_v</t>
  </si>
  <si>
    <t>特殊属性4_k</t>
  </si>
  <si>
    <t>特殊属性4_v</t>
  </si>
  <si>
    <t>特殊属性5_k</t>
  </si>
  <si>
    <t>特殊属性5_v</t>
  </si>
  <si>
    <t>特殊属性6_k</t>
  </si>
  <si>
    <t>特殊属性6_v</t>
  </si>
  <si>
    <t>特殊属性7_k</t>
  </si>
  <si>
    <t>特殊属性7_v</t>
  </si>
  <si>
    <t>特殊属性8_k</t>
  </si>
  <si>
    <t>特殊属性8_v</t>
  </si>
  <si>
    <t>特殊属性9_k</t>
  </si>
  <si>
    <t>特殊属性9_v</t>
  </si>
  <si>
    <t>特殊属性10_k</t>
  </si>
  <si>
    <t>特殊属性10_v</t>
  </si>
  <si>
    <t>特殊属性11_k</t>
  </si>
  <si>
    <t>特殊属性11_v</t>
  </si>
  <si>
    <t>特殊属性12_k</t>
  </si>
  <si>
    <t>特殊属性12_v</t>
  </si>
  <si>
    <t>UnitName</t>
  </si>
  <si>
    <t>schinese</t>
  </si>
  <si>
    <t>english</t>
  </si>
  <si>
    <t>russian</t>
  </si>
  <si>
    <t>BaseClass</t>
  </si>
  <si>
    <t>ScriptFile</t>
  </si>
  <si>
    <t>AbilityTextureName</t>
  </si>
  <si>
    <t>MaxLevel</t>
  </si>
  <si>
    <t>AbilityBehavior</t>
  </si>
  <si>
    <t>AbilityType</t>
  </si>
  <si>
    <t>AbilityUnitTargetTeam</t>
  </si>
  <si>
    <t>AbilityUnitTargetType</t>
  </si>
  <si>
    <t>AbilityDamage</t>
  </si>
  <si>
    <t>AbilityUnitDamageType</t>
  </si>
  <si>
    <t>HasShardUpgrade</t>
  </si>
  <si>
    <t>HasScepterUpgrade</t>
  </si>
  <si>
    <t>SpellImmunityType</t>
  </si>
  <si>
    <t>SpellDispellableType</t>
  </si>
  <si>
    <t>FightRecapLevel</t>
  </si>
  <si>
    <t>AbilitySound</t>
  </si>
  <si>
    <t>AbilityCastAnimation</t>
  </si>
  <si>
    <t>AbilityCastGestureSlot</t>
  </si>
  <si>
    <t>AbilityCastPoint</t>
  </si>
  <si>
    <t>AbilityCastRange</t>
  </si>
  <si>
    <t>AbilityDuration</t>
  </si>
  <si>
    <t>AbilityCooldown</t>
  </si>
  <si>
    <t>AbilityChannelTime</t>
  </si>
  <si>
    <t>AbilityManaCost</t>
  </si>
  <si>
    <t>AbilitySpecial</t>
  </si>
  <si>
    <t>ability1_abaddon_death_coil</t>
  </si>
  <si>
    <t>迷雾缠绕</t>
  </si>
  <si>
    <t>迷雾缠绕的描述</t>
  </si>
  <si>
    <t>ability_lua</t>
  </si>
  <si>
    <t>npc/abilities/building/abaddon/ability1_abaddon_death_coil</t>
  </si>
  <si>
    <t>abaddon_death_coil</t>
  </si>
  <si>
    <t>DOTA_ABILITY_BEHAVIOR_UNIT_TARGET</t>
  </si>
  <si>
    <t>DOTA_UNIT_TARGET_TEAM_BOTH</t>
  </si>
  <si>
    <t>DOTA_UNIT_TARGET_HERO | DOTA_UNIT_TARGET_CREEP</t>
  </si>
  <si>
    <t>DAMAGE_TYPE_MAGICAL</t>
  </si>
  <si>
    <t>SPELL_IMMUNITY_ALLIES_YES_ENEMIES_NO</t>
  </si>
  <si>
    <t>1</t>
  </si>
  <si>
    <t>Hero_Abaddon.DeathCoil.Cast</t>
  </si>
  <si>
    <t>ACT_DOTA_CAST_ABILITY_1</t>
  </si>
  <si>
    <t>0.25</t>
  </si>
  <si>
    <t>575</t>
  </si>
  <si>
    <t>5.5</t>
  </si>
  <si>
    <t>50</t>
  </si>
  <si>
    <t>self_damage</t>
  </si>
  <si>
    <t>target_damage
LinkedSpecialBonus</t>
  </si>
  <si>
    <t>110 160 210 260
ability13_special_bonus_unique_abaddon_2</t>
  </si>
  <si>
    <t>heal_amount
LinkedSpecialBonus</t>
  </si>
  <si>
    <t>missile_speed</t>
  </si>
  <si>
    <t>ability2_abaddon_aphotic_shield</t>
  </si>
  <si>
    <t>无光之盾</t>
  </si>
  <si>
    <t>无光之盾的描述</t>
  </si>
  <si>
    <t>npc/abilities/building/abaddon/ability2_abaddon_aphotic_shield</t>
  </si>
  <si>
    <t>abaddon_aphotic_shield</t>
  </si>
  <si>
    <t>DOTA_UNIT_TARGET_TEAM_FRIENDLY</t>
  </si>
  <si>
    <t>DOTA_UNIT_TARGET_HERO | DOTA_UNIT_TARGET_BASIC</t>
  </si>
  <si>
    <t>SPELL_IMMUNITY_ALLIES_NO</t>
  </si>
  <si>
    <t>SPELL_DISPELLABLE_YES</t>
  </si>
  <si>
    <t>Hero_Abaddon.AphoticShield.Cast</t>
  </si>
  <si>
    <t>ACT_DOTA_CAST_ABILITY_2</t>
  </si>
  <si>
    <t>0.3</t>
  </si>
  <si>
    <t>500</t>
  </si>
  <si>
    <t>12.0 10.0 8.0 6.0</t>
  </si>
  <si>
    <t>100 110 120 130</t>
  </si>
  <si>
    <t>duration</t>
  </si>
  <si>
    <t>damage_absorb
LinkedSpecialBonus</t>
  </si>
  <si>
    <t>110 140 170 200
ability16_special_bonus_unique_abaddon</t>
  </si>
  <si>
    <t>radius</t>
  </si>
  <si>
    <t>ability3_abaddon_frostmourne</t>
  </si>
  <si>
    <t>魔霭诅咒</t>
  </si>
  <si>
    <t>魔霭诅咒的描述</t>
  </si>
  <si>
    <t>npc/abilities/building/abaddon/ability3_abaddon_frostmourne</t>
  </si>
  <si>
    <t>abaddon_frostmourne</t>
  </si>
  <si>
    <t>DOTA_ABILITY_BEHAVIOR_PASSIVE</t>
  </si>
  <si>
    <t>SPELL_IMMUNITY_ENEMIES_NO</t>
  </si>
  <si>
    <t>ACT_DOTA_CAST_ABILITY_3</t>
  </si>
  <si>
    <t>slow_duration</t>
  </si>
  <si>
    <t>movement_speed</t>
  </si>
  <si>
    <t>10 15 20 25</t>
  </si>
  <si>
    <t>hit_count</t>
  </si>
  <si>
    <t>curse_duration</t>
  </si>
  <si>
    <t>curse_slow</t>
  </si>
  <si>
    <t>15 30 45 60</t>
  </si>
  <si>
    <t xml:space="preserve">curse_attack_speed
</t>
  </si>
  <si>
    <t xml:space="preserve">40 60 80 100
</t>
  </si>
  <si>
    <t>ability6_abaddon_borrowed_time</t>
  </si>
  <si>
    <t>回光返照</t>
  </si>
  <si>
    <t>回光返照的描述</t>
  </si>
  <si>
    <t>npc/abilities/building/abaddon/ability6_abaddon_borrowed_time</t>
  </si>
  <si>
    <t>abaddon_borrowed_time</t>
  </si>
  <si>
    <t>DOTA_ABILITY_BEHAVIOR_NO_TARGET | DOTA_ABILITY_BEHAVIOR_IMMEDIATE | DOTA_ABILITY_BEHAVIOR_IGNORE_PSEUDO_QUEUE</t>
  </si>
  <si>
    <t>DOTA_ABILITY_TYPE_ULTIMATE</t>
  </si>
  <si>
    <t>0</t>
  </si>
  <si>
    <t>SPELL_DISPELLABLE_NO</t>
  </si>
  <si>
    <t>2</t>
  </si>
  <si>
    <t>Hero_Abaddon.BorrowedTime</t>
  </si>
  <si>
    <t>ACT_DOTA_CAST_ABILITY_4</t>
  </si>
  <si>
    <t>ABSOLUTE</t>
  </si>
  <si>
    <t>60.0 50.0 40.0</t>
  </si>
  <si>
    <t>0 0 0</t>
  </si>
  <si>
    <t>hp_threshold</t>
  </si>
  <si>
    <t>4.0 5.0 6.0</t>
  </si>
  <si>
    <t>duration_scepter
RequiresScepter</t>
  </si>
  <si>
    <t>7 8 9
1</t>
  </si>
  <si>
    <t>ally_threshold_scepter
RequiresScepter</t>
  </si>
  <si>
    <t>525
1</t>
  </si>
  <si>
    <t>redirect_range_scepter
RequiresScepter</t>
  </si>
  <si>
    <t>1600
1</t>
  </si>
  <si>
    <t>ability1_abyssal_underlord_firestorm</t>
  </si>
  <si>
    <t>火焰风暴</t>
  </si>
  <si>
    <t>火焰风暴的描述</t>
  </si>
  <si>
    <t>npc/abilities/building/abyssal_underlord/ability1_abyssal_underlord_firestorm</t>
  </si>
  <si>
    <t>abyssal_underlord_firestorm</t>
  </si>
  <si>
    <t>DOTA_ABILITY_BEHAVIOR_POINT | DOTA_ABILITY_BEHAVIOR_AOE</t>
  </si>
  <si>
    <t>0.5</t>
  </si>
  <si>
    <t>600 625 650 675</t>
  </si>
  <si>
    <t>12.0</t>
  </si>
  <si>
    <t>radius
LinkedSpecialBonus</t>
  </si>
  <si>
    <t>425
ability11_special_bonus_unique_underlord_8</t>
  </si>
  <si>
    <t xml:space="preserve">wave_duration
</t>
  </si>
  <si>
    <t xml:space="preserve">7.0
</t>
  </si>
  <si>
    <t xml:space="preserve">wave_count
</t>
  </si>
  <si>
    <t xml:space="preserve">6
</t>
  </si>
  <si>
    <t xml:space="preserve">wave_damage
</t>
  </si>
  <si>
    <t xml:space="preserve">25 40 55 70
</t>
  </si>
  <si>
    <t>wave_interval</t>
  </si>
  <si>
    <t>burn_damage
CalculateSpellDamageTooltip</t>
  </si>
  <si>
    <t>1 2 3 4
0</t>
  </si>
  <si>
    <t>burn_interval</t>
  </si>
  <si>
    <t>burn_duration</t>
  </si>
  <si>
    <t>first_wave_delay</t>
  </si>
  <si>
    <t>building_damage</t>
  </si>
  <si>
    <t>ability2_abyssal_underlord_pit_of_malice</t>
  </si>
  <si>
    <t>怨念深渊</t>
  </si>
  <si>
    <t>怨念深渊的描述</t>
  </si>
  <si>
    <t>npc/abilities/building/abyssal_underlord/ability2_abyssal_underlord_pit_of_malice</t>
  </si>
  <si>
    <t>abyssal_underlord_pit_of_malice</t>
  </si>
  <si>
    <t>Hero_AbyssalUnderlord.PitOfMalice</t>
  </si>
  <si>
    <t>0.45</t>
  </si>
  <si>
    <t>675</t>
  </si>
  <si>
    <t>21 19 17 15</t>
  </si>
  <si>
    <t>80 100 120 140</t>
  </si>
  <si>
    <t>400
ability12_special_bonus_unique_underlord_6</t>
  </si>
  <si>
    <t>pit_duration</t>
  </si>
  <si>
    <t>pit_interval</t>
  </si>
  <si>
    <t>pit_damage</t>
  </si>
  <si>
    <t>ensnare_duration
LinkedSpecialBonus</t>
  </si>
  <si>
    <t>1.2 1.4 1.6 1.8
ability16_special_bonus_unique_underlord</t>
  </si>
  <si>
    <t>ability3_abyssal_underlord_atrophy_aura</t>
  </si>
  <si>
    <t>衰退光环</t>
  </si>
  <si>
    <t>衰退光环的描述</t>
  </si>
  <si>
    <t>npc/abilities/building/abyssal_underlord/ability3_abyssal_underlord_atrophy_aura</t>
  </si>
  <si>
    <t>abyssal_underlord_atrophy_aura</t>
  </si>
  <si>
    <t>DOTA_ABILITY_BEHAVIOR_PASSIVE | DOTA_ABILITY_BEHAVIOR_AURA</t>
  </si>
  <si>
    <t>DOTA_UNIT_TARGET_TEAM_ENEMY</t>
  </si>
  <si>
    <t>900</t>
  </si>
  <si>
    <t>damage_reduction_pct</t>
  </si>
  <si>
    <t>5 15 25 35</t>
  </si>
  <si>
    <t>bonus_damage_from_creep</t>
  </si>
  <si>
    <t>2 4 6 8</t>
  </si>
  <si>
    <t>bonus_damage_from_hero</t>
  </si>
  <si>
    <t>30 35 40 45</t>
  </si>
  <si>
    <t>bonus_damage_duration</t>
  </si>
  <si>
    <t>30 45 60 75</t>
  </si>
  <si>
    <t>bonus_damage_duration_scepter
RequiresScepter</t>
  </si>
  <si>
    <t>70 80 90 100
1</t>
  </si>
  <si>
    <t>ability6_abyssal_underlord_dark_rift</t>
  </si>
  <si>
    <t>恶魔之扉</t>
  </si>
  <si>
    <t>恶魔之扉的描述</t>
  </si>
  <si>
    <t>npc/abilities/building/abyssal_underlord/ability6_abyssal_underlord_dark_rift</t>
  </si>
  <si>
    <t>abyssal_underlord_dark_rift</t>
  </si>
  <si>
    <t>DOTA_ABILITY_BEHAVIOR_POINT | DOTA_ABILITY_BEHAVIOR_UNIT_TARGET</t>
  </si>
  <si>
    <t>DOTA_UNIT_TARGET_BUILDING | DOTA_UNIT_TARGET_CREEP</t>
  </si>
  <si>
    <t>Hero_AbyssalUnderlord.DarkRift.Cast</t>
  </si>
  <si>
    <t>0.6</t>
  </si>
  <si>
    <t>130 115 100</t>
  </si>
  <si>
    <t>100 200 300</t>
  </si>
  <si>
    <t>teleport_delay</t>
  </si>
  <si>
    <t>6.0 5.0 4.0</t>
  </si>
  <si>
    <t>scepter_teleport_delay</t>
  </si>
  <si>
    <t>5.0 4.0 3.0</t>
  </si>
  <si>
    <t>max_charges
RequiresScepter</t>
  </si>
  <si>
    <t>2
1</t>
  </si>
  <si>
    <t>ability7_abyssal_underlord_cancel_dark_rift</t>
  </si>
  <si>
    <t>未定义</t>
  </si>
  <si>
    <t>未定义的描述</t>
  </si>
  <si>
    <t>npc/abilities/building/abyssal_underlord/ability7_abyssal_underlord_cancel_dark_rift</t>
  </si>
  <si>
    <t>abyssal_underlord_cancel_dark_rift</t>
  </si>
  <si>
    <t>DOTA_ABILITY_BEHAVIOR_NO_TARGET | DOTA_ABILITY_BEHAVIOR_NOT_LEARNABLE | DOTA_ABILITY_BEHAVIOR_HIDDEN | DOTA_ABILITY_BEHAVIOR_DONT_RESUME_ATTACK</t>
  </si>
  <si>
    <t>ACT_DOTA_OVERRIDE_ABILITY_4</t>
  </si>
  <si>
    <t>DEFAULT</t>
  </si>
  <si>
    <t>0.0 0.0 0.0 0.0</t>
  </si>
  <si>
    <t>ability1_alchemist_acid_spray</t>
  </si>
  <si>
    <t>酸性喷雾</t>
  </si>
  <si>
    <t>酸性喷雾的描述</t>
  </si>
  <si>
    <t>npc/abilities/building/alchemist/ability1_alchemist_acid_spray</t>
  </si>
  <si>
    <t>alchemist_acid_spray</t>
  </si>
  <si>
    <t>DAMAGE_TYPE_PHYSICAL</t>
  </si>
  <si>
    <t>0.2</t>
  </si>
  <si>
    <t>22.0</t>
  </si>
  <si>
    <t>130 140 150 160</t>
  </si>
  <si>
    <t>475 525 575 625</t>
  </si>
  <si>
    <t>damage</t>
  </si>
  <si>
    <t>20 25 30 35</t>
  </si>
  <si>
    <t xml:space="preserve">armor_reduction
</t>
  </si>
  <si>
    <t xml:space="preserve">4 5 6 7
</t>
  </si>
  <si>
    <t>tick_rate</t>
  </si>
  <si>
    <t>ability2_alchemist_unstable_concoction</t>
  </si>
  <si>
    <t>不稳定化合物</t>
  </si>
  <si>
    <t>不稳定化合物的描述</t>
  </si>
  <si>
    <t>npc/abilities/building/alchemist/ability2_alchemist_unstable_concoction</t>
  </si>
  <si>
    <t>alchemist_unstable_concoction</t>
  </si>
  <si>
    <t>DOTA_ABILITY_BEHAVIOR_NO_TARGET | DOTA_ABILITY_BEHAVIOR_IMMEDIATE</t>
  </si>
  <si>
    <t>SPELL_DISPELLABLE_YES_STRONG</t>
  </si>
  <si>
    <t>Hero_Alchemist.UnstableConcoction.Fuse</t>
  </si>
  <si>
    <t>0.0</t>
  </si>
  <si>
    <t>775</t>
  </si>
  <si>
    <t>16</t>
  </si>
  <si>
    <t>90 100 110 120</t>
  </si>
  <si>
    <t>brew_time</t>
  </si>
  <si>
    <t>brew_explosion</t>
  </si>
  <si>
    <t>min_stun</t>
  </si>
  <si>
    <t>max_stun</t>
  </si>
  <si>
    <t>1.75 2.5 3.25 4.0</t>
  </si>
  <si>
    <t>min_damage</t>
  </si>
  <si>
    <t>max_damage
LinkedSpecialBonus</t>
  </si>
  <si>
    <t>150 220 290 360
ability15_special_bonus_unique_alchemist_2</t>
  </si>
  <si>
    <t>ability3_alchemist_goblins_greed</t>
  </si>
  <si>
    <t>贪魔的贪婪</t>
  </si>
  <si>
    <t>贪魔的贪婪的描述</t>
  </si>
  <si>
    <t>npc/abilities/building/alchemist/ability3_alchemist_goblins_greed</t>
  </si>
  <si>
    <t>alchemist_goblins_greed</t>
  </si>
  <si>
    <t>DOTA_UNIT_TARGET_HERO</t>
  </si>
  <si>
    <t>bonus_gold</t>
  </si>
  <si>
    <t>bonus_bonus_gold</t>
  </si>
  <si>
    <t>bonus_gold_cap</t>
  </si>
  <si>
    <t>15 18 21 24</t>
  </si>
  <si>
    <t>bounty_multiplier</t>
  </si>
  <si>
    <t>1.5 2.0 2.5 3.0</t>
  </si>
  <si>
    <t>ability4_alchemist_berserk_potion</t>
  </si>
  <si>
    <t>npc/abilities/building/alchemist/ability4_alchemist_berserk_potion</t>
  </si>
  <si>
    <t>alchemist_berserk_potion</t>
  </si>
  <si>
    <t>DOTA_ABILITY_BEHAVIOR_UNIT_TARGET | DOTA_ABILITY_BEHAVIOR_HIDDEN | DOTA_ABILITY_BEHAVIOR_SHOW_IN_GUIDES</t>
  </si>
  <si>
    <t>SPELL_IMMUNITY_ALLIES_YES</t>
  </si>
  <si>
    <t>800</t>
  </si>
  <si>
    <t>35</t>
  </si>
  <si>
    <t>125</t>
  </si>
  <si>
    <t>attack_speed</t>
  </si>
  <si>
    <t>hp_regen</t>
  </si>
  <si>
    <t>ability6_alchemist_chemical_rage</t>
  </si>
  <si>
    <t>化学狂暴</t>
  </si>
  <si>
    <t>化学狂暴的描述</t>
  </si>
  <si>
    <t>npc/abilities/building/alchemist/ability6_alchemist_chemical_rage</t>
  </si>
  <si>
    <t>alchemist_chemical_rage</t>
  </si>
  <si>
    <t>DOTA_ABILITY_BEHAVIOR_NO_TARGET</t>
  </si>
  <si>
    <t>Hero_Alchemist.ChemicalRage.Cast</t>
  </si>
  <si>
    <t>ACT_INVALID</t>
  </si>
  <si>
    <t>55.0</t>
  </si>
  <si>
    <t>50 100 150</t>
  </si>
  <si>
    <t>transformation_time</t>
  </si>
  <si>
    <t xml:space="preserve">base_attack_time
</t>
  </si>
  <si>
    <t xml:space="preserve">1.2 1.1 1.0
</t>
  </si>
  <si>
    <t>bonus_health</t>
  </si>
  <si>
    <t>bonus_health_regen
LinkedSpecialBonus</t>
  </si>
  <si>
    <t>50 75 100
ability17_special_bonus_unique_alchemist_4</t>
  </si>
  <si>
    <t>bonus_mana_regen</t>
  </si>
  <si>
    <t>bonus_movespeed
LinkedSpecialBonus</t>
  </si>
  <si>
    <t>40 50 60
ability16_special_bonus_unique_alchemist_6</t>
  </si>
  <si>
    <t>scepter_gold_damage
RequiresScepter</t>
  </si>
  <si>
    <t>scepter_bonus_damage
RequiresScepter</t>
  </si>
  <si>
    <t>20
1</t>
  </si>
  <si>
    <t>scepter_spell_amp
RequiresScepter</t>
  </si>
  <si>
    <t>5
1</t>
  </si>
  <si>
    <t>ability7_alchemist_unstable_concoction_throw</t>
  </si>
  <si>
    <t>npc/abilities/building/alchemist/ability7_alchemist_unstable_concoction_throw</t>
  </si>
  <si>
    <t>alchemist_unstable_concoction_throw</t>
  </si>
  <si>
    <t>DOTA_ABILITY_BEHAVIOR_UNIT_TARGET | DOTA_ABILITY_BEHAVIOR_AOE | DOTA_ABILITY_BEHAVIOR_HIDDEN</t>
  </si>
  <si>
    <t>max_damage</t>
  </si>
  <si>
    <t>150 220 290 360</t>
  </si>
  <si>
    <t>vision_range</t>
  </si>
  <si>
    <t>midair_explosion_radius</t>
  </si>
  <si>
    <t>ability1_ancient_apparition_cold_feet</t>
  </si>
  <si>
    <t>寒霜之足</t>
  </si>
  <si>
    <t>寒霜之足的描述</t>
  </si>
  <si>
    <t>npc/abilities/building/ancient_apparition/ability1_ancient_apparition_cold_feet</t>
  </si>
  <si>
    <t>ancient_apparition_cold_feet</t>
  </si>
  <si>
    <t>DOTA_ABILITY_BEHAVIOR_UNIT_TARGET | DOTA_ABILITY_BEHAVIOR_IGNORE_BACKSWING</t>
  </si>
  <si>
    <t>Hero_Ancient_Apparition.ColdFeetCast</t>
  </si>
  <si>
    <t>ACT_DOTA_COLD_FEET</t>
  </si>
  <si>
    <t>0.01 0.01 0.01 0.01</t>
  </si>
  <si>
    <t>700 800 900 1000</t>
  </si>
  <si>
    <t>4.0 4.0 4.0 4.0</t>
  </si>
  <si>
    <t>10 9 8 7</t>
  </si>
  <si>
    <t>30 50 70 90</t>
  </si>
  <si>
    <t>break_distance</t>
  </si>
  <si>
    <t>stun_duration</t>
  </si>
  <si>
    <t>2.0 2.5 3.0 3.5</t>
  </si>
  <si>
    <t xml:space="preserve">AbilityCharges
</t>
  </si>
  <si>
    <t xml:space="preserve">
</t>
  </si>
  <si>
    <t>ability2_ancient_apparition_ice_vortex</t>
  </si>
  <si>
    <t>冰霜漩涡</t>
  </si>
  <si>
    <t>冰霜漩涡的描述</t>
  </si>
  <si>
    <t>npc/abilities/building/ancient_apparition/ability2_ancient_apparition_ice_vortex</t>
  </si>
  <si>
    <t>ancient_apparition_ice_vortex</t>
  </si>
  <si>
    <t>DOTA_ABILITY_BEHAVIOR_AOE | DOTA_ABILITY_BEHAVIOR_POINT | DOTA_ABILITY_BEHAVIOR_IGNORE_BACKSWING</t>
  </si>
  <si>
    <t>Hero_Ancient_Apparition.IceVortexCast</t>
  </si>
  <si>
    <t>ACT_DOTA_ICE_VORTEX</t>
  </si>
  <si>
    <t>1500 1500 1500 1500</t>
  </si>
  <si>
    <t>7 6 5 4</t>
  </si>
  <si>
    <t>40 50 60 70</t>
  </si>
  <si>
    <t>275 275 275 275</t>
  </si>
  <si>
    <t>drag_speed</t>
  </si>
  <si>
    <t>movement_speed_pct
LinkedSpecialBonus</t>
  </si>
  <si>
    <t>-15 -20 -25 -30
ability14_special_bonus_unique_ancient_apparition_4</t>
  </si>
  <si>
    <t>spell_resist_pct
LinkedSpecialBonus</t>
  </si>
  <si>
    <t>vision_aoe</t>
  </si>
  <si>
    <t>200 200 200 200</t>
  </si>
  <si>
    <t>vortex_duration</t>
  </si>
  <si>
    <t>ability3_ancient_apparition_chilling_touch</t>
  </si>
  <si>
    <t>极寒之触</t>
  </si>
  <si>
    <t>极寒之触的描述</t>
  </si>
  <si>
    <t>npc/abilities/building/ancient_apparition/ability3_ancient_apparition_chilling_touch</t>
  </si>
  <si>
    <t>ancient_apparition_chilling_touch</t>
  </si>
  <si>
    <t>DOTA_ABILITY_BEHAVIOR_UNIT_TARGET | DOTA_ABILITY_BEHAVIOR_AUTOCAST | DOTA_ABILITY_BEHAVIOR_ATTACK</t>
  </si>
  <si>
    <t>Hero_Ancient_Apparition.ChillingTouchCast</t>
  </si>
  <si>
    <t>15 11 7 3</t>
  </si>
  <si>
    <t>damage
LinkedSpecialBonus</t>
  </si>
  <si>
    <t>50 90 130 170
ability15_special_bonus_unique_ancient_apparition_2</t>
  </si>
  <si>
    <t>slow</t>
  </si>
  <si>
    <t>attack_range_bonus</t>
  </si>
  <si>
    <t>60 120 180 240</t>
  </si>
  <si>
    <t>ability6_ancient_apparition_ice_blast</t>
  </si>
  <si>
    <t>冰晶爆轰</t>
  </si>
  <si>
    <t>冰晶爆轰的描述</t>
  </si>
  <si>
    <t>npc/abilities/building/ancient_apparition/ability6_ancient_apparition_ice_blast</t>
  </si>
  <si>
    <t>ancient_apparition_ice_blast</t>
  </si>
  <si>
    <t>250 350 450</t>
  </si>
  <si>
    <t>SPELL_IMMUNITY_ENEMIES_YES</t>
  </si>
  <si>
    <t>Hero_Ancient_Apparition.IceBlast.Target</t>
  </si>
  <si>
    <t>0.01 0.01 0.01</t>
  </si>
  <si>
    <t>40.0</t>
  </si>
  <si>
    <t>175</t>
  </si>
  <si>
    <t>radius_min</t>
  </si>
  <si>
    <t>radius_grow</t>
  </si>
  <si>
    <t>radius_max</t>
  </si>
  <si>
    <t>path_radius</t>
  </si>
  <si>
    <t>frostbite_duration</t>
  </si>
  <si>
    <t>10 11 12</t>
  </si>
  <si>
    <t>dot_damage</t>
  </si>
  <si>
    <t>12.5 20.0 32.0</t>
  </si>
  <si>
    <t>speed</t>
  </si>
  <si>
    <t>kill_pct
LinkedSpecialBonus</t>
  </si>
  <si>
    <t>12 13 14
ability17_special_bonus_unique_ancient_apparition_5</t>
  </si>
  <si>
    <t>target_sight_radius</t>
  </si>
  <si>
    <t>500 500 500</t>
  </si>
  <si>
    <t>ability7_ancient_apparition_ice_blast_release</t>
  </si>
  <si>
    <t>npc/abilities/building/ancient_apparition/ability7_ancient_apparition_ice_blast_release</t>
  </si>
  <si>
    <t>ancient_apparition_ice_blast_release</t>
  </si>
  <si>
    <t>DOTA_ABILITY_BEHAVIOR_HIDDEN | DOTA_ABILITY_BEHAVIOR_NO_TARGET</t>
  </si>
  <si>
    <t>1.0 1.0 1.0</t>
  </si>
  <si>
    <t>ability1_antimage_mana_break</t>
  </si>
  <si>
    <t>法力损毁</t>
  </si>
  <si>
    <t>法力损毁的描述</t>
  </si>
  <si>
    <t>npc/abilities/building/antimage/ability1_antimage_mana_break</t>
  </si>
  <si>
    <t>antimage_mana_break</t>
  </si>
  <si>
    <t>Hero_Antimage.ManaBreak</t>
  </si>
  <si>
    <t>percent_damage_per_burn</t>
  </si>
  <si>
    <t>mana_per_hit</t>
  </si>
  <si>
    <t>28 40 52 64</t>
  </si>
  <si>
    <t>mana_per_hit_pct
LinkedSpecialBonus</t>
  </si>
  <si>
    <t>1 1.8 2.6 3.4
ability12_special_bonus_unique_antimage_7</t>
  </si>
  <si>
    <t>silence_chance</t>
  </si>
  <si>
    <t>silence_duration</t>
  </si>
  <si>
    <t>illusion_percentage</t>
  </si>
  <si>
    <t>ability2_antimage_blink</t>
  </si>
  <si>
    <t>闪烁</t>
  </si>
  <si>
    <t>闪烁的描述</t>
  </si>
  <si>
    <t>npc/abilities/building/antimage/ability2_antimage_blink</t>
  </si>
  <si>
    <t>antimage_blink</t>
  </si>
  <si>
    <t>DOTA_ABILITY_BEHAVIOR_POINT | DOTA_ABILITY_BEHAVIOR_ROOT_DISABLES</t>
  </si>
  <si>
    <t>Hero_Antimage.Blink_out</t>
  </si>
  <si>
    <t>0.4 0.4 0.4 0.4</t>
  </si>
  <si>
    <t>15 12 9 6</t>
  </si>
  <si>
    <t>60</t>
  </si>
  <si>
    <t xml:space="preserve">blink_range
</t>
  </si>
  <si>
    <t xml:space="preserve">925 1000 1075 1150
</t>
  </si>
  <si>
    <t>min_blink_range</t>
  </si>
  <si>
    <t>ability3_antimage_counterspell</t>
  </si>
  <si>
    <t>法术反制</t>
  </si>
  <si>
    <t>法术反制的描述</t>
  </si>
  <si>
    <t>npc/abilities/building/antimage/ability3_antimage_counterspell</t>
  </si>
  <si>
    <t>antimage_counterspell</t>
  </si>
  <si>
    <t>0 0 0 0</t>
  </si>
  <si>
    <t>45 50 55 60</t>
  </si>
  <si>
    <t>magic_resistance
LinkedSpecialBonus</t>
  </si>
  <si>
    <t>15 25 35 45
ability16_special_bonus_unique_antimage_4</t>
  </si>
  <si>
    <t>ability4_antimage_mana_overload</t>
  </si>
  <si>
    <t>npc/abilities/building/antimage/ability4_antimage_mana_overload</t>
  </si>
  <si>
    <t>antimage_mana_overload</t>
  </si>
  <si>
    <t>DOTA_ABILITY_BEHAVIOR_POINT | DOTA_ABILITY_BEHAVIOR_UNIT_TARGET | DOTA_ABILITY_BEHAVIOR_HIDDEN | DOTA_ABILITY_BEHAVIOR_SHOW_IN_GUIDES</t>
  </si>
  <si>
    <t>20</t>
  </si>
  <si>
    <t>outgoing_damage</t>
  </si>
  <si>
    <t>incoming_damage</t>
  </si>
  <si>
    <t>ability6_antimage_mana_void</t>
  </si>
  <si>
    <t>法力虚空</t>
  </si>
  <si>
    <t>法力虚空的描述</t>
  </si>
  <si>
    <t>npc/abilities/building/antimage/ability6_antimage_mana_void</t>
  </si>
  <si>
    <t>antimage_mana_void</t>
  </si>
  <si>
    <t>DOTA_ABILITY_BEHAVIOR_UNIT_TARGET | DOTA_ABILITY_BEHAVIOR_AOE</t>
  </si>
  <si>
    <t>Hero_Antimage.ManaVoid</t>
  </si>
  <si>
    <t>0.3 0.3 0.3 0.3</t>
  </si>
  <si>
    <t>600</t>
  </si>
  <si>
    <t>70.0 70.0 70.0</t>
  </si>
  <si>
    <t>mana_void_damage_per_mana
LinkedSpecialBonus</t>
  </si>
  <si>
    <t>0.8 0.95 1.1
ability14_special_bonus_unique_antimage_6</t>
  </si>
  <si>
    <t>mana_void_ministun
LinkedSpecialBonus</t>
  </si>
  <si>
    <t>0.3
ability15_special_bonus_unique_antimage_8</t>
  </si>
  <si>
    <t>mana_void_aoe_radius</t>
  </si>
  <si>
    <t>ability1_arc_warden_flux</t>
  </si>
  <si>
    <t>npc/abilities/building/arc_warden/ability1_arc_warden_flux</t>
  </si>
  <si>
    <t>arc_warden_flux</t>
  </si>
  <si>
    <t>Hero_ArcWarden.Flux.Target</t>
  </si>
  <si>
    <t>500 600 700 800</t>
  </si>
  <si>
    <t>16.0</t>
  </si>
  <si>
    <t>75</t>
  </si>
  <si>
    <t xml:space="preserve">duration
</t>
  </si>
  <si>
    <t xml:space="preserve">6.0
</t>
  </si>
  <si>
    <t>damage_per_second</t>
  </si>
  <si>
    <t>search_radius</t>
  </si>
  <si>
    <t>think_interval</t>
  </si>
  <si>
    <t>move_speed_slow_pct</t>
  </si>
  <si>
    <t>20 30 40 50</t>
  </si>
  <si>
    <t>abilitycastrange
LinkedSpecialBonus</t>
  </si>
  <si>
    <t xml:space="preserve">
ability10_special_bonus_unique_arc_warden_5</t>
  </si>
  <si>
    <t>ability2_arc_warden_magnetic_field</t>
  </si>
  <si>
    <t>磁场</t>
  </si>
  <si>
    <t>磁场的描述</t>
  </si>
  <si>
    <t>npc/abilities/building/arc_warden/ability2_arc_warden_magnetic_field</t>
  </si>
  <si>
    <t>arc_warden_magnetic_field</t>
  </si>
  <si>
    <t>DOTA_ABILITY_BEHAVIOR_POINT | DOTA_ABILITY_BEHAVIOR_AOE | DOTA_ABILITY_BEHAVIOR_IGNORE_BACKSWING</t>
  </si>
  <si>
    <t>Hero_ArcWarden.MagneticField.Cast</t>
  </si>
  <si>
    <t>ACT_DOTA_AW_MAGNETIC_FIELD</t>
  </si>
  <si>
    <t>50 70 90 110</t>
  </si>
  <si>
    <t>3.5 4.5 5.5 6.5</t>
  </si>
  <si>
    <t>attack_speed_bonus</t>
  </si>
  <si>
    <t>50 60 70 80</t>
  </si>
  <si>
    <t>evasion_chance</t>
  </si>
  <si>
    <t>ability3_arc_warden_spark_wraith</t>
  </si>
  <si>
    <t>闪光幽魂</t>
  </si>
  <si>
    <t>闪光幽魂的描述</t>
  </si>
  <si>
    <t>npc/abilities/building/arc_warden/ability3_arc_warden_spark_wraith</t>
  </si>
  <si>
    <t>arc_warden_spark_wraith</t>
  </si>
  <si>
    <t>Hero_ArcWarden.SparkWraith.Activate</t>
  </si>
  <si>
    <t>2000</t>
  </si>
  <si>
    <t>80</t>
  </si>
  <si>
    <t>activation_delay</t>
  </si>
  <si>
    <t>wraith_speed</t>
  </si>
  <si>
    <t>spark_damage
LinkedSpecialBonus</t>
  </si>
  <si>
    <t>100 170 240 310
ability14_special_bonus_unique_arc_warden</t>
  </si>
  <si>
    <t>wraith_vision_radius</t>
  </si>
  <si>
    <t>wraith_vision_duration</t>
  </si>
  <si>
    <t>ministun_duration</t>
  </si>
  <si>
    <t>0.4 0.5 0.6 0.7</t>
  </si>
  <si>
    <t>scepter_bonus_duration</t>
  </si>
  <si>
    <t>scepter_activation_delay</t>
  </si>
  <si>
    <t>ability6_arc_warden_tempest_double</t>
  </si>
  <si>
    <t>风暴双雄</t>
  </si>
  <si>
    <t>风暴双雄的描述</t>
  </si>
  <si>
    <t>npc/abilities/building/arc_warden/ability6_arc_warden_tempest_double</t>
  </si>
  <si>
    <t>arc_warden_tempest_double</t>
  </si>
  <si>
    <t>Hero_ArcWarden.TempestDouble</t>
  </si>
  <si>
    <t>0.15</t>
  </si>
  <si>
    <t>60 50 40</t>
  </si>
  <si>
    <t>duration
LinkedSpecialBonus</t>
  </si>
  <si>
    <t>18 22 26
ability17_special_bonus_unique_arc_warden_6</t>
  </si>
  <si>
    <t>bounty</t>
  </si>
  <si>
    <t>180 240 300</t>
  </si>
  <si>
    <t>ability1_axe_berserkers_call</t>
  </si>
  <si>
    <t>狂战士之吼</t>
  </si>
  <si>
    <t>狂战士之吼的描述</t>
  </si>
  <si>
    <t>npc/abilities/building/axe/ability1_axe_berserkers_call</t>
  </si>
  <si>
    <t>axe_berserkers_call</t>
  </si>
  <si>
    <t>DOTA_ABILITY_BEHAVIOR_NO_TARGET | DOTA_ABILITY_BEHAVIOR_DONT_RESUME_MOVEMENT</t>
  </si>
  <si>
    <t>Hero_Axe.Berserkers_Call</t>
  </si>
  <si>
    <t>ACT_DOTA_OVERRIDE_ABILITY_1</t>
  </si>
  <si>
    <t>0.4</t>
  </si>
  <si>
    <t>16 14 12 10</t>
  </si>
  <si>
    <t>80 90 100 110</t>
  </si>
  <si>
    <t>300
ability16_special_bonus_unique_axe_2</t>
  </si>
  <si>
    <t>bonus_armor</t>
  </si>
  <si>
    <t>2.0 2.4 2.8 3.2</t>
  </si>
  <si>
    <t>ability2_axe_battle_hunger</t>
  </si>
  <si>
    <t>npc/abilities/building/axe/ability2_axe_battle_hunger</t>
  </si>
  <si>
    <t>axe_battle_hunger</t>
  </si>
  <si>
    <t>Hero_Axe.Battle_Hunger</t>
  </si>
  <si>
    <t>ACT_DOTA_OVERRIDE_ABILITY_2</t>
  </si>
  <si>
    <t>700 775 850 925</t>
  </si>
  <si>
    <t>20 15 10 5</t>
  </si>
  <si>
    <t>speed_bonus</t>
  </si>
  <si>
    <t>damage_per_second
LinkedSpecialBonus</t>
  </si>
  <si>
    <t>16 24 32 40
ability17_special_bonus_unique_axe</t>
  </si>
  <si>
    <t>damage_reduction_scepter
CalculateSpellDamageTooltip
RequiresScepter</t>
  </si>
  <si>
    <t>30
0
1</t>
  </si>
  <si>
    <t>scepter_range
RequiresScepter</t>
  </si>
  <si>
    <t>400
1</t>
  </si>
  <si>
    <t>ability3_axe_counter_helix</t>
  </si>
  <si>
    <t>反击螺旋</t>
  </si>
  <si>
    <t>反击螺旋的描述</t>
  </si>
  <si>
    <t>npc/abilities/building/axe/ability3_axe_counter_helix</t>
  </si>
  <si>
    <t>axe_counter_helix</t>
  </si>
  <si>
    <t>DAMAGE_TYPE_PURE</t>
  </si>
  <si>
    <t>Hero_Axe.CounterHelix</t>
  </si>
  <si>
    <t xml:space="preserve">damage
</t>
  </si>
  <si>
    <t xml:space="preserve">60 100 140 180
</t>
  </si>
  <si>
    <t>trigger_chance</t>
  </si>
  <si>
    <t>17 18 19 20</t>
  </si>
  <si>
    <t>cooldown</t>
  </si>
  <si>
    <t>ability6_axe_culling_blade</t>
  </si>
  <si>
    <t>淘汰之刃</t>
  </si>
  <si>
    <t>淘汰之刃的描述</t>
  </si>
  <si>
    <t>npc/abilities/building/axe/ability6_axe_culling_blade</t>
  </si>
  <si>
    <t>axe_culling_blade</t>
  </si>
  <si>
    <t>Hero_Axe.Culling_Blade_Success</t>
  </si>
  <si>
    <t>150</t>
  </si>
  <si>
    <t>75.0 65.0 55.0</t>
  </si>
  <si>
    <t>60 120 180</t>
  </si>
  <si>
    <t>kill_threshold
LinkedSpecialBonus</t>
  </si>
  <si>
    <t>250 350 450
ability14_special_bonus_unique_axe_5</t>
  </si>
  <si>
    <t>150 250 300</t>
  </si>
  <si>
    <t>atk_speed_bonus</t>
  </si>
  <si>
    <t>speed_duration</t>
  </si>
  <si>
    <t>speed_aoe</t>
  </si>
  <si>
    <t>ability1_bane_enfeeble</t>
  </si>
  <si>
    <t>npc/abilities/building/bane/ability1_bane_enfeeble</t>
  </si>
  <si>
    <t>bane_enfeeble</t>
  </si>
  <si>
    <t>Hero_Bane.Enfeeble</t>
  </si>
  <si>
    <t>800 900 1000 1000</t>
  </si>
  <si>
    <t>28 21 14 7</t>
  </si>
  <si>
    <t>damage_reduction</t>
  </si>
  <si>
    <t>heal_reduction</t>
  </si>
  <si>
    <t>cast_reduction</t>
  </si>
  <si>
    <t>8 9 10 11</t>
  </si>
  <si>
    <t>ability2_bane_brain_sap</t>
  </si>
  <si>
    <t>蚀脑</t>
  </si>
  <si>
    <t>蚀脑的描述</t>
  </si>
  <si>
    <t>npc/abilities/building/bane/ability2_bane_brain_sap</t>
  </si>
  <si>
    <t>bane_brain_sap</t>
  </si>
  <si>
    <t>Hero_Bane.BrainSap</t>
  </si>
  <si>
    <t>14 13 12 11</t>
  </si>
  <si>
    <t>120 140 160 180</t>
  </si>
  <si>
    <t>brain_sap_damage
LinkedSpecialBonus</t>
  </si>
  <si>
    <t>75 150 225 300
ability16_special_bonus_unique_bane_2</t>
  </si>
  <si>
    <t>cooldown_scepter
RequiresScepter</t>
  </si>
  <si>
    <t>1.5
1</t>
  </si>
  <si>
    <t>ability3_bane_nightmare</t>
  </si>
  <si>
    <t>噩梦</t>
  </si>
  <si>
    <t>噩梦的描述</t>
  </si>
  <si>
    <t>npc/abilities/building/bane/ability3_bane_nightmare</t>
  </si>
  <si>
    <t>bane_nightmare</t>
  </si>
  <si>
    <t>DOTA_ABILITY_BEHAVIOR_UNIT_TARGET | DOTA_ABILITY_BEHAVIOR_DONT_RESUME_ATTACK</t>
  </si>
  <si>
    <t>Hero_Bane.Nightmare</t>
  </si>
  <si>
    <t>425 500 575 650</t>
  </si>
  <si>
    <t>4.0 5.0 6.0 7.0</t>
  </si>
  <si>
    <t>22 19 16 13</t>
  </si>
  <si>
    <t>165</t>
  </si>
  <si>
    <t>nightmare_invuln_time</t>
  </si>
  <si>
    <t>animation_rate</t>
  </si>
  <si>
    <t>0.2 0.2 0.2 0.2</t>
  </si>
  <si>
    <t>ability6_bane_fiends_grip</t>
  </si>
  <si>
    <t>魔爪</t>
  </si>
  <si>
    <t>魔爪的描述</t>
  </si>
  <si>
    <t>npc/abilities/building/bane/ability6_bane_fiends_grip</t>
  </si>
  <si>
    <t>bane_fiends_grip</t>
  </si>
  <si>
    <t>DOTA_ABILITY_BEHAVIOR_UNIT_TARGET | DOTA_ABILITY_BEHAVIOR_CHANNELLED</t>
  </si>
  <si>
    <t>Hero_Bane.FiendsGrip</t>
  </si>
  <si>
    <t>625</t>
  </si>
  <si>
    <t>120 110 100</t>
  </si>
  <si>
    <t>200 300 400</t>
  </si>
  <si>
    <t>fiend_grip_tick_interval</t>
  </si>
  <si>
    <t>fiend_grip_mana_drain
LinkedSpecialBonus</t>
  </si>
  <si>
    <t>5
ability13_special_bonus_unique_bane_9</t>
  </si>
  <si>
    <t>abilitychanneltime
LinkedSpecialBonus</t>
  </si>
  <si>
    <t xml:space="preserve">
ability17_special_bonus_unique_bane_3</t>
  </si>
  <si>
    <t>fiend_grip_damage</t>
  </si>
  <si>
    <t>80 120 160</t>
  </si>
  <si>
    <t>ability7_bane_nightmare_end</t>
  </si>
  <si>
    <t>npc/abilities/building/bane/ability7_bane_nightmare_end</t>
  </si>
  <si>
    <t>bane_nightmare_end</t>
  </si>
  <si>
    <t>DOTA_ABILITY_BEHAVIOR_HIDDEN | DOTA_ABILITY_BEHAVIOR_NO_TARGET | DOTA_ABILITY_BEHAVIOR_TOGGLE | DOTA_ABILITY_BEHAVIOR_IGNORE_PSEUDO_QUEUE</t>
  </si>
  <si>
    <t>ACT_DOTA_CAST_ABILITY_5</t>
  </si>
  <si>
    <t>ability1_batrider_sticky_napalm</t>
  </si>
  <si>
    <t>npc/abilities/building/batrider/ability1_batrider_sticky_napalm</t>
  </si>
  <si>
    <t>batrider_sticky_napalm</t>
  </si>
  <si>
    <t>Hero_Batrider.StickyNapalm.Impact</t>
  </si>
  <si>
    <t>550 600 650 700</t>
  </si>
  <si>
    <t>3.0 3.0 3.0 3.0</t>
  </si>
  <si>
    <t>damage
LinkedSpecialBonus
CalculateSpellDamageTooltip</t>
  </si>
  <si>
    <t>6 12 18 24
ability12_special_bonus_unique_batrider_4
1</t>
  </si>
  <si>
    <t>375 400 425 450</t>
  </si>
  <si>
    <t>movement_speed_pct
LinkedSpecialBonusOperation</t>
  </si>
  <si>
    <t>-2 -4 -6 -8
SPECIAL_BONUS_SUBTRACT</t>
  </si>
  <si>
    <t>turn_rate_pct</t>
  </si>
  <si>
    <t>max_stacks</t>
  </si>
  <si>
    <t>10 10 10 10</t>
  </si>
  <si>
    <t>ability2_batrider_flamebreak</t>
  </si>
  <si>
    <t>npc/abilities/building/batrider/ability2_batrider_flamebreak</t>
  </si>
  <si>
    <t>batrider_flamebreak</t>
  </si>
  <si>
    <t>DOTA_ABILITY_BEHAVIOR_AOE | DOTA_ABILITY_BEHAVIOR_POINT</t>
  </si>
  <si>
    <t>Hero_Batrider.Flamebreak</t>
  </si>
  <si>
    <t>1300</t>
  </si>
  <si>
    <t>18 17 16 15</t>
  </si>
  <si>
    <t>110 120 130 140</t>
  </si>
  <si>
    <t>damage_impact</t>
  </si>
  <si>
    <t>30 60 90 120</t>
  </si>
  <si>
    <t xml:space="preserve">damage_duration
CalculateSpellDamageTooltip
</t>
  </si>
  <si>
    <t xml:space="preserve">2 4 6 8
0
</t>
  </si>
  <si>
    <t>explosion_radius</t>
  </si>
  <si>
    <t>collision_radius</t>
  </si>
  <si>
    <t>100 100 100 100</t>
  </si>
  <si>
    <t>0.5 0.5 0.5 0.5</t>
  </si>
  <si>
    <t>knockback_distance</t>
  </si>
  <si>
    <t>knockback_height</t>
  </si>
  <si>
    <t>knockback_duration</t>
  </si>
  <si>
    <t>ability3_batrider_firefly</t>
  </si>
  <si>
    <t>npc/abilities/building/batrider/ability3_batrider_firefly</t>
  </si>
  <si>
    <t>batrider_firefly</t>
  </si>
  <si>
    <t>40 38 36 34</t>
  </si>
  <si>
    <t>10 30 50 70</t>
  </si>
  <si>
    <t>3 6 9 12</t>
  </si>
  <si>
    <t>15
ability16_special_bonus_unique_batrider_1</t>
  </si>
  <si>
    <t>tick_interval</t>
  </si>
  <si>
    <t>tree_radius</t>
  </si>
  <si>
    <t>bonus_vision</t>
  </si>
  <si>
    <t>200 400 600 800</t>
  </si>
  <si>
    <t>ability6_batrider_flaming_lasso</t>
  </si>
  <si>
    <t>npc/abilities/building/batrider/ability6_batrider_flaming_lasso</t>
  </si>
  <si>
    <t>batrider_flaming_lasso</t>
  </si>
  <si>
    <t>Hero_Batrider.FlamingLasso.Cast</t>
  </si>
  <si>
    <t>120 115 110</t>
  </si>
  <si>
    <t>225</t>
  </si>
  <si>
    <t>3.0 3.5 4.0</t>
  </si>
  <si>
    <t>drag_distance</t>
  </si>
  <si>
    <t>300 300 300</t>
  </si>
  <si>
    <t>grab_radius</t>
  </si>
  <si>
    <t>grab_radius_scepter
RequiresScepter</t>
  </si>
  <si>
    <t>600
1</t>
  </si>
  <si>
    <t>35 55 75</t>
  </si>
  <si>
    <t>allied_cooldown</t>
  </si>
  <si>
    <t>ability1_beastmaster_wild_axes</t>
  </si>
  <si>
    <t>野性之斧</t>
  </si>
  <si>
    <t>野性之斧的描述</t>
  </si>
  <si>
    <t>npc/abilities/building/beastmaster/ability1_beastmaster_wild_axes</t>
  </si>
  <si>
    <t>beastmaster_wild_axes</t>
  </si>
  <si>
    <t>DOTA_ABILITY_BEHAVIOR_POINT</t>
  </si>
  <si>
    <t>Hero_Beastmaster.Wild_Axes</t>
  </si>
  <si>
    <t>1500</t>
  </si>
  <si>
    <t>8</t>
  </si>
  <si>
    <t>65</t>
  </si>
  <si>
    <t>spread</t>
  </si>
  <si>
    <t>range</t>
  </si>
  <si>
    <t xml:space="preserve">axe_damage
</t>
  </si>
  <si>
    <t xml:space="preserve">40 70 100 130
</t>
  </si>
  <si>
    <t>damage_amp
LinkedSpecialBonus</t>
  </si>
  <si>
    <t>6 8 10 12
ability17_special_bonus_unique_beastmaster_9</t>
  </si>
  <si>
    <t>scepter_cooldown
RequiresScepter</t>
  </si>
  <si>
    <t>0
1</t>
  </si>
  <si>
    <t>min_throw_duration</t>
  </si>
  <si>
    <t>max_throw_duration</t>
  </si>
  <si>
    <t>ability2_beastmaster_call_of_the_wild_boar</t>
  </si>
  <si>
    <t>野性呼唤豪猪</t>
  </si>
  <si>
    <t>野性呼唤豪猪的描述</t>
  </si>
  <si>
    <t>npc/abilities/building/beastmaster/ability2_beastmaster_call_of_the_wild_boar</t>
  </si>
  <si>
    <t>beastmaster_call_of_the_wild_boar</t>
  </si>
  <si>
    <t>Hero_Beastmaster.Call.Boar</t>
  </si>
  <si>
    <t>42 38 34 30</t>
  </si>
  <si>
    <t>60 65 70 75</t>
  </si>
  <si>
    <t>60 60 60 60</t>
  </si>
  <si>
    <t>boar_hp_tooltip</t>
  </si>
  <si>
    <t>300 450 600 750</t>
  </si>
  <si>
    <t>boar_damage_tooltip
LinkedSpecialBonus</t>
  </si>
  <si>
    <t>16 32 48 64
ability14_special_bonus_unique_beastmaster_2</t>
  </si>
  <si>
    <t>boar_moveslow_tooltip</t>
  </si>
  <si>
    <t>10 20 30 40</t>
  </si>
  <si>
    <t>boar_poison_duration_tooltip</t>
  </si>
  <si>
    <t>ability3_beastmaster_call_of_the_wild_hawk</t>
  </si>
  <si>
    <t>npc/abilities/building/beastmaster/ability3_beastmaster_call_of_the_wild_hawk</t>
  </si>
  <si>
    <t>beastmaster_call_of_the_wild_hawk</t>
  </si>
  <si>
    <t>Hero_Beastmaster.Call.Hawk</t>
  </si>
  <si>
    <t>60 50 40 30</t>
  </si>
  <si>
    <t>30</t>
  </si>
  <si>
    <t>hawk_hp_tooltip</t>
  </si>
  <si>
    <t>150 200 250 300</t>
  </si>
  <si>
    <t>hawk_speed_tooltip
LinkedSpecialBonus</t>
  </si>
  <si>
    <t>300 340 380 420
ability14_special_bonus_unique_beastmaster_2</t>
  </si>
  <si>
    <t xml:space="preserve">hawk_vision_tooltip
</t>
  </si>
  <si>
    <t xml:space="preserve">600 700 800 900
</t>
  </si>
  <si>
    <t>ability4_beastmaster_inner_beast</t>
  </si>
  <si>
    <t>野性之心</t>
  </si>
  <si>
    <t>野性之心的描述</t>
  </si>
  <si>
    <t>npc/abilities/building/beastmaster/ability4_beastmaster_inner_beast</t>
  </si>
  <si>
    <t>beastmaster_inner_beast</t>
  </si>
  <si>
    <t>bonus_attack_speed
LinkedSpecialBonus</t>
  </si>
  <si>
    <t>15 25 35 45
ability16_special_bonus_unique_beastmaster_4</t>
  </si>
  <si>
    <t>scepter_multiplier</t>
  </si>
  <si>
    <t>scepter_duration</t>
  </si>
  <si>
    <t>scepter_radius</t>
  </si>
  <si>
    <t>scepter_cooldown</t>
  </si>
  <si>
    <t>scepter_manacost</t>
  </si>
  <si>
    <t>ability5_beastmaster_mark_of_the_beast</t>
  </si>
  <si>
    <t>npc/abilities/building/beastmaster/ability5_beastmaster_mark_of_the_beast</t>
  </si>
  <si>
    <t>beastmaster_mark_of_the_beast</t>
  </si>
  <si>
    <t>DOTA_ABILITY_BEHAVIOR_UNIT_TARGET | DOTA_ABILITY_BEHAVIOR_HIDDEN | DOTA_ABILITY_BEHAVIOR_SHOW_IN_GUIDES | DOTA_ABILITY_BEHAVIOR_IGNORE_BACKSWING</t>
  </si>
  <si>
    <t>duration
RequiresScepter</t>
  </si>
  <si>
    <t>6
1</t>
  </si>
  <si>
    <t>target_crit_multiplier
RequiresScepter</t>
  </si>
  <si>
    <t>160
1</t>
  </si>
  <si>
    <t>ability6_beastmaster_primal_roar</t>
  </si>
  <si>
    <t>原始咆哮</t>
  </si>
  <si>
    <t>原始咆哮的描述</t>
  </si>
  <si>
    <t>npc/abilities/building/beastmaster/ability6_beastmaster_primal_roar</t>
  </si>
  <si>
    <t>beastmaster_primal_roar</t>
  </si>
  <si>
    <t>Hero_Beastmaster.Primal_Roar</t>
  </si>
  <si>
    <t>0.5 0.5 0.5</t>
  </si>
  <si>
    <t>90.0 80.0 70.0</t>
  </si>
  <si>
    <t>150 175 200</t>
  </si>
  <si>
    <t>150 225 300</t>
  </si>
  <si>
    <t>side_damage</t>
  </si>
  <si>
    <t>damage_radius</t>
  </si>
  <si>
    <t>slow_movement_speed_pct</t>
  </si>
  <si>
    <t>slow_attack_speed_pct</t>
  </si>
  <si>
    <t>push_distance</t>
  </si>
  <si>
    <t>push_duration</t>
  </si>
  <si>
    <t>3 3.5 4</t>
  </si>
  <si>
    <t>movement_speed_duration</t>
  </si>
  <si>
    <t>3.0 3.5 4</t>
  </si>
  <si>
    <t>ability1_bloodseeker_bloodrage</t>
  </si>
  <si>
    <t>血怒</t>
  </si>
  <si>
    <t>血怒的描述</t>
  </si>
  <si>
    <t>npc/abilities/building/bloodseeker/ability1_bloodseeker_bloodrage</t>
  </si>
  <si>
    <t>bloodseeker_bloodrage</t>
  </si>
  <si>
    <t>DOTA_ABILITY_BEHAVIOR_UNIT_TARGET | DOTA_ABILITY_BEHAVIOR_IMMEDIATE</t>
  </si>
  <si>
    <t>hero_bloodseeker.bloodRage</t>
  </si>
  <si>
    <t>14 12 10 8</t>
  </si>
  <si>
    <t>25</t>
  </si>
  <si>
    <t>attack_speed
LinkedSpecialBonus</t>
  </si>
  <si>
    <t>60 90 120 150
ability10_special_bonus_unique_bloodseeker_5</t>
  </si>
  <si>
    <t>spell_amp</t>
  </si>
  <si>
    <t>15 20 25 30</t>
  </si>
  <si>
    <t>damage_pct</t>
  </si>
  <si>
    <t>ability2_bloodseeker_blood_bath</t>
  </si>
  <si>
    <t>血祭</t>
  </si>
  <si>
    <t>血祭的描述</t>
  </si>
  <si>
    <t>npc/abilities/building/bloodseeker/ability2_bloodseeker_blood_bath</t>
  </si>
  <si>
    <t>bloodseeker_blood_bath</t>
  </si>
  <si>
    <t>hero_bloodseeker.bloodRite</t>
  </si>
  <si>
    <t>15 14 13 12</t>
  </si>
  <si>
    <t>3 4 5 6</t>
  </si>
  <si>
    <t>120 160 200 240
ability13_special_bonus_unique_bloodseeker_2</t>
  </si>
  <si>
    <t>delay</t>
  </si>
  <si>
    <t>delay_plus_castpoint_tooltip</t>
  </si>
  <si>
    <t>ability3_bloodseeker_thirst</t>
  </si>
  <si>
    <t>焦渴</t>
  </si>
  <si>
    <t>焦渴的描述</t>
  </si>
  <si>
    <t>npc/abilities/building/bloodseeker/ability3_bloodseeker_thirst</t>
  </si>
  <si>
    <t>bloodseeker_thirst</t>
  </si>
  <si>
    <t>min_bonus_pct</t>
  </si>
  <si>
    <t>bonus_movement_speed
LinkedSpecialBonus</t>
  </si>
  <si>
    <t>14 24 34 44
ability17_special_bonus_unique_bloodseeker_4</t>
  </si>
  <si>
    <t>hero_kill_heal</t>
  </si>
  <si>
    <t>creep_kill_heal</t>
  </si>
  <si>
    <t>11 14 17 20</t>
  </si>
  <si>
    <t>half_bonus_aoe</t>
  </si>
  <si>
    <t>max_bonus_pct</t>
  </si>
  <si>
    <t>visibility_threshold_pct</t>
  </si>
  <si>
    <t>invis_threshold_pct</t>
  </si>
  <si>
    <t>linger_duration</t>
  </si>
  <si>
    <t>ability6_bloodseeker_rupture</t>
  </si>
  <si>
    <t>割裂</t>
  </si>
  <si>
    <t>割裂的描述</t>
  </si>
  <si>
    <t>npc/abilities/building/bloodseeker/ability6_bloodseeker_rupture</t>
  </si>
  <si>
    <t>bloodseeker_rupture</t>
  </si>
  <si>
    <t>hero_bloodseeker.rupture</t>
  </si>
  <si>
    <t>70</t>
  </si>
  <si>
    <t>100 150 200</t>
  </si>
  <si>
    <t>movement_damage_pct
CalculateSpellDamageTooltip</t>
  </si>
  <si>
    <t>33 44 55
0</t>
  </si>
  <si>
    <t>hp_pct
CalculateSpellDamageTooltip</t>
  </si>
  <si>
    <t>10
0</t>
  </si>
  <si>
    <t>damage_cap_amount
CalculateSpellDamageTooltip</t>
  </si>
  <si>
    <t>200
0</t>
  </si>
  <si>
    <t xml:space="preserve">
ability14_special_bonus_unique_bloodseeker_3</t>
  </si>
  <si>
    <t>max_charges_scepter
RequiresScepter</t>
  </si>
  <si>
    <t>charge_restore_time_scepter
RequiresScepter</t>
  </si>
  <si>
    <t>40
1</t>
  </si>
  <si>
    <t>ability1_bounty_hunter_shuriken_toss</t>
  </si>
  <si>
    <t>投掷飞镖</t>
  </si>
  <si>
    <t>投掷飞镖的描述</t>
  </si>
  <si>
    <t>npc/abilities/building/bounty_hunter/ability1_bounty_hunter_shuriken_toss</t>
  </si>
  <si>
    <t>bounty_hunter_shuriken_toss</t>
  </si>
  <si>
    <t>Hero_BountyHunter.Shuriken</t>
  </si>
  <si>
    <t>400</t>
  </si>
  <si>
    <t>120 125 130 135</t>
  </si>
  <si>
    <t>bonus_damage
LinkedSpecialBonus</t>
  </si>
  <si>
    <t>150 225 300 375
ability12_special_bonus_unique_bounty_hunter_2</t>
  </si>
  <si>
    <t>1000 1000 1000 1000</t>
  </si>
  <si>
    <t>bounce_aoe</t>
  </si>
  <si>
    <t>ministun</t>
  </si>
  <si>
    <t>scepter_cast_range
RequiresScepter</t>
  </si>
  <si>
    <t>650
1</t>
  </si>
  <si>
    <t>ability2_bounty_hunter_jinada</t>
  </si>
  <si>
    <t>忍术</t>
  </si>
  <si>
    <t>忍术的描述</t>
  </si>
  <si>
    <t>npc/abilities/building/bounty_hunter/ability2_bounty_hunter_jinada</t>
  </si>
  <si>
    <t>bounty_hunter_jinada</t>
  </si>
  <si>
    <t>Hero_BountyHunter.Jinada</t>
  </si>
  <si>
    <t>12 9 6 3</t>
  </si>
  <si>
    <t>70 100 130 160
ability11_special_bonus_unique_bounty_hunter_4</t>
  </si>
  <si>
    <t>gold_steal
LinkedSpecialBonus</t>
  </si>
  <si>
    <t>12 20 28 36
ability15_special_bonus_unique_bounty_hunter</t>
  </si>
  <si>
    <t>ability3_bounty_hunter_wind_walk</t>
  </si>
  <si>
    <t>npc/abilities/building/bounty_hunter/ability3_bounty_hunter_wind_walk</t>
  </si>
  <si>
    <t>bounty_hunter_wind_walk</t>
  </si>
  <si>
    <t>DOTA_ABILITY_BEHAVIOR_NO_TARGET | DOTA_ABILITY_BEHAVIOR_IMMEDIATE | DOTA_ABILITY_BEHAVIOR_IGNORE_CHANNEL</t>
  </si>
  <si>
    <t>Hero_BountyHunter.WindWalk</t>
  </si>
  <si>
    <t>15.0 15.0 15.0 15.0</t>
  </si>
  <si>
    <t>20.0 25.0 30.0 35.0</t>
  </si>
  <si>
    <t>fade_time</t>
  </si>
  <si>
    <t>1.0 0.75 0.5 0.25</t>
  </si>
  <si>
    <t>16 24 32 40</t>
  </si>
  <si>
    <t>ability6_bounty_hunter_track</t>
  </si>
  <si>
    <t>追踪术</t>
  </si>
  <si>
    <t>追踪术的描述</t>
  </si>
  <si>
    <t>npc/abilities/building/bounty_hunter/ability6_bounty_hunter_track</t>
  </si>
  <si>
    <t>bounty_hunter_track</t>
  </si>
  <si>
    <t>Hero_BountyHunter.Target</t>
  </si>
  <si>
    <t>0.3 0.3 0.3</t>
  </si>
  <si>
    <t>1000</t>
  </si>
  <si>
    <t>4</t>
  </si>
  <si>
    <t>target_crit_multiplier</t>
  </si>
  <si>
    <t>140 170 200</t>
  </si>
  <si>
    <t>bonus_gold_radius</t>
  </si>
  <si>
    <t>bonus_gold_self
LinkedSpecialBonus</t>
  </si>
  <si>
    <t>130 225 320
ability17_special_bonus_unique_bounty_hunter_3</t>
  </si>
  <si>
    <t>bonus_gold
LinkedSpecialBonus</t>
  </si>
  <si>
    <t>40 80 120
ability17_special_bonus_unique_bounty_hunter_3</t>
  </si>
  <si>
    <t>30.0 30.0 30.0</t>
  </si>
  <si>
    <t>gold_steal</t>
  </si>
  <si>
    <t>0.3 0.4 0.5</t>
  </si>
  <si>
    <t>bonus_move_speed_pct</t>
  </si>
  <si>
    <t>16 20 24</t>
  </si>
  <si>
    <t>ability1_brewmaster_thunder_clap</t>
  </si>
  <si>
    <t>雷霆一击</t>
  </si>
  <si>
    <t>雷霆一击的描述</t>
  </si>
  <si>
    <t>npc/abilities/building/brewmaster/ability1_brewmaster_thunder_clap</t>
  </si>
  <si>
    <t>brewmaster_thunder_clap</t>
  </si>
  <si>
    <t>Hero_Brewmaster.ThunderClap</t>
  </si>
  <si>
    <t>0.4 0.4 0.4</t>
  </si>
  <si>
    <t>13</t>
  </si>
  <si>
    <t>400 400 400 400
ability11_special_bonus_unique_brewmaster_7</t>
  </si>
  <si>
    <t>90 160 230 300</t>
  </si>
  <si>
    <t>movement_slow</t>
  </si>
  <si>
    <t>25 35 45 55</t>
  </si>
  <si>
    <t>attack_speed_slow</t>
  </si>
  <si>
    <t xml:space="preserve">4.0
</t>
  </si>
  <si>
    <t>ability2_brewmaster_cinder_brew</t>
  </si>
  <si>
    <t>余烬佳酿</t>
  </si>
  <si>
    <t>余烬佳酿的描述</t>
  </si>
  <si>
    <t>npc/abilities/building/brewmaster/ability2_brewmaster_cinder_brew</t>
  </si>
  <si>
    <t>brewmaster_cinder_brew</t>
  </si>
  <si>
    <t>Hero_Brewmaster.DrunkenHaze.Cast</t>
  </si>
  <si>
    <t>850 850 850 850</t>
  </si>
  <si>
    <t>20 17 14 11</t>
  </si>
  <si>
    <t>duration
LinkedSpecialBonus
LinkedSpecialBonusOperation</t>
  </si>
  <si>
    <t>5
ability12_special_bonus_unique_brewmaster_5
SPECIAL_BONUS_MULTIPLY</t>
  </si>
  <si>
    <t>total_damage
LinkedSpecialBonus
LinkedSpecialBonusOperation</t>
  </si>
  <si>
    <t>75 150 225 300
ability12_special_bonus_unique_brewmaster_5
SPECIAL_BONUS_MULTIPLY</t>
  </si>
  <si>
    <t>24 28 32 36</t>
  </si>
  <si>
    <t>extra_duration</t>
  </si>
  <si>
    <t>ability3_brewmaster_drunken_brawler</t>
  </si>
  <si>
    <t>醉拳</t>
  </si>
  <si>
    <t>醉拳的描述</t>
  </si>
  <si>
    <t>npc/abilities/building/brewmaster/ability3_brewmaster_drunken_brawler</t>
  </si>
  <si>
    <t>brewmaster_drunken_brawler</t>
  </si>
  <si>
    <t>Hero_Brewmaster.Brawler.Crit</t>
  </si>
  <si>
    <t>29 25 21 17</t>
  </si>
  <si>
    <t>35 40 45 50</t>
  </si>
  <si>
    <t>dodge_chance</t>
  </si>
  <si>
    <t>crit_chance</t>
  </si>
  <si>
    <t>active_multiplier</t>
  </si>
  <si>
    <t>crit_multiplier
LinkedSpecialBonus</t>
  </si>
  <si>
    <t>145 160 175 190
ability17_special_bonus_unique_brewmaster_4</t>
  </si>
  <si>
    <t>min_movement</t>
  </si>
  <si>
    <t>max_movement</t>
  </si>
  <si>
    <t>ability6_brewmaster_primal_split</t>
  </si>
  <si>
    <t>元素分离</t>
  </si>
  <si>
    <t>元素分离的描述</t>
  </si>
  <si>
    <t>npc/abilities/building/brewmaster/ability6_brewmaster_primal_split</t>
  </si>
  <si>
    <t>brewmaster_primal_split</t>
  </si>
  <si>
    <t>Hero_Brewmaster.PrimalSplit.Spawn</t>
  </si>
  <si>
    <t>0.55</t>
  </si>
  <si>
    <t>140 130 120</t>
  </si>
  <si>
    <t>125 150 175</t>
  </si>
  <si>
    <t>16 18 20</t>
  </si>
  <si>
    <t>split_duration</t>
  </si>
  <si>
    <t>scepter_bonus_duration
RequiresScepter</t>
  </si>
  <si>
    <t>ability1_bristleback_viscous_nasal_goo</t>
  </si>
  <si>
    <t>粘稠鼻液</t>
  </si>
  <si>
    <t>粘稠鼻液的描述</t>
  </si>
  <si>
    <t>npc/abilities/building/bristleback/ability1_bristleback_viscous_nasal_goo</t>
  </si>
  <si>
    <t>bristleback_viscous_nasal_goo</t>
  </si>
  <si>
    <t>Hero_Bristleback.ViscousGoo.Cast</t>
  </si>
  <si>
    <t>1.5 1.5 1.5 1.5</t>
  </si>
  <si>
    <t>12 16 20 24</t>
  </si>
  <si>
    <t>goo_speed</t>
  </si>
  <si>
    <t>goo_duration</t>
  </si>
  <si>
    <t>base_armor</t>
  </si>
  <si>
    <t xml:space="preserve">armor_per_stack
</t>
  </si>
  <si>
    <t xml:space="preserve">1.5 2.0 2.5 3.0
</t>
  </si>
  <si>
    <t>base_move_slow</t>
  </si>
  <si>
    <t>move_slow_per_stack</t>
  </si>
  <si>
    <t xml:space="preserve">stack_limit
</t>
  </si>
  <si>
    <t xml:space="preserve">4
</t>
  </si>
  <si>
    <t>goo_duration_creep</t>
  </si>
  <si>
    <t>radius_scepter
RequiresScepter</t>
  </si>
  <si>
    <t>950
1</t>
  </si>
  <si>
    <t xml:space="preserve">stack_limit_scepter
</t>
  </si>
  <si>
    <t xml:space="preserve">8
</t>
  </si>
  <si>
    <t>ability2_bristleback_quill_spray</t>
  </si>
  <si>
    <t>刺针扫射</t>
  </si>
  <si>
    <t>刺针扫射的描述</t>
  </si>
  <si>
    <t>npc/abilities/building/bristleback/ability2_bristleback_quill_spray</t>
  </si>
  <si>
    <t>bristleback_quill_spray</t>
  </si>
  <si>
    <t>Hero_Bristleback.QuillSpray</t>
  </si>
  <si>
    <t>650</t>
  </si>
  <si>
    <t>35 35 35 35</t>
  </si>
  <si>
    <t>quill_base_damage</t>
  </si>
  <si>
    <t>25 45 65 85</t>
  </si>
  <si>
    <t>quill_stack_damage
LinkedSpecialBonus</t>
  </si>
  <si>
    <t>28 30 32 34
ability15_special_bonus_unique_bristleback_2</t>
  </si>
  <si>
    <t>quill_stack_duration</t>
  </si>
  <si>
    <t>projectile_speed</t>
  </si>
  <si>
    <t>ability3_bristleback_bristleback</t>
  </si>
  <si>
    <t>钢毛后背</t>
  </si>
  <si>
    <t>钢毛后背的描述</t>
  </si>
  <si>
    <t>npc/abilities/building/bristleback/ability3_bristleback_bristleback</t>
  </si>
  <si>
    <t>bristleback_bristleback</t>
  </si>
  <si>
    <t>Hero_Bristleback.Bristleback</t>
  </si>
  <si>
    <t>side_damage_reduction</t>
  </si>
  <si>
    <t>8 12 16 20</t>
  </si>
  <si>
    <t>back_damage_reduction</t>
  </si>
  <si>
    <t>side_angle</t>
  </si>
  <si>
    <t>back_angle</t>
  </si>
  <si>
    <t>quill_release_threshold</t>
  </si>
  <si>
    <t>ability4_bristleback_hairball</t>
  </si>
  <si>
    <t>npc/abilities/building/bristleback/ability4_bristleback_hairball</t>
  </si>
  <si>
    <t>bristleback_hairball</t>
  </si>
  <si>
    <t>DOTA_ABILITY_BEHAVIOR_POINT | DOTA_ABILITY_BEHAVIOR_AOE | DOTA_ABILITY_BEHAVIOR_HIDDEN | DOTA_ABILITY_BEHAVIOR_SHOW_IN_GUIDES</t>
  </si>
  <si>
    <t>0.1</t>
  </si>
  <si>
    <t>100</t>
  </si>
  <si>
    <t>ability6_bristleback_warpath</t>
  </si>
  <si>
    <t>战意</t>
  </si>
  <si>
    <t>战意的描述</t>
  </si>
  <si>
    <t>npc/abilities/building/bristleback/ability6_bristleback_warpath</t>
  </si>
  <si>
    <t>bristleback_warpath</t>
  </si>
  <si>
    <t>10.0 10.0 10.0</t>
  </si>
  <si>
    <t>damage_per_stack
LinkedSpecialBonus</t>
  </si>
  <si>
    <t>25 30 35
ability17_special_bonus_unique_bristleback_3</t>
  </si>
  <si>
    <t>move_speed_per_stack</t>
  </si>
  <si>
    <t>3 4 5</t>
  </si>
  <si>
    <t>stack_duration</t>
  </si>
  <si>
    <t>5 7 9</t>
  </si>
  <si>
    <t>ability1_broodmother_insatiable_hunger</t>
  </si>
  <si>
    <t>极度饥渴</t>
  </si>
  <si>
    <t>极度饥渴的描述</t>
  </si>
  <si>
    <t>npc/abilities/building/broodmother/ability1_broodmother_insatiable_hunger</t>
  </si>
  <si>
    <t>broodmother_insatiable_hunger</t>
  </si>
  <si>
    <t>0.2 0.2 0.2</t>
  </si>
  <si>
    <t>40 35 30 25</t>
  </si>
  <si>
    <t>35 40 45 50
ability16_special_bonus_unique_broodmother_1</t>
  </si>
  <si>
    <t>lifesteal_pct
LinkedSpecialBonus</t>
  </si>
  <si>
    <t>70 80 90 100
ability16_special_bonus_unique_broodmother_1</t>
  </si>
  <si>
    <t>8 10 12 14</t>
  </si>
  <si>
    <t>ability2_broodmother_spin_web</t>
  </si>
  <si>
    <t>织网</t>
  </si>
  <si>
    <t>织网的描述</t>
  </si>
  <si>
    <t>npc/abilities/building/broodmother/ability2_broodmother_spin_web</t>
  </si>
  <si>
    <t>broodmother_spin_web</t>
  </si>
  <si>
    <t>Hero_Broodmother.SpinWebCast</t>
  </si>
  <si>
    <t>count</t>
  </si>
  <si>
    <t>3 5 7 9</t>
  </si>
  <si>
    <t>heath_regen</t>
  </si>
  <si>
    <t>bonus_movespeed</t>
  </si>
  <si>
    <t>18 30 42 54</t>
  </si>
  <si>
    <t>6 10 14 18
1</t>
  </si>
  <si>
    <t>bonus_movespeed_scepter
RequiresScepter</t>
  </si>
  <si>
    <t>35 50 65 80
1</t>
  </si>
  <si>
    <t>count_scepter
RequiresScepter</t>
  </si>
  <si>
    <t>ability3_broodmother_silken_bola</t>
  </si>
  <si>
    <t>丝质重器</t>
  </si>
  <si>
    <t>丝质重器的描述</t>
  </si>
  <si>
    <t>npc/abilities/building/broodmother/ability3_broodmother_silken_bola</t>
  </si>
  <si>
    <t>broodmother_silken_bola</t>
  </si>
  <si>
    <t>750</t>
  </si>
  <si>
    <t>24 20 16 12</t>
  </si>
  <si>
    <t>70 75 80 85</t>
  </si>
  <si>
    <t>impact_damage</t>
  </si>
  <si>
    <t>100 120 140 160</t>
  </si>
  <si>
    <t>attack_damage</t>
  </si>
  <si>
    <t>5 6 7 8</t>
  </si>
  <si>
    <t>miss_chance</t>
  </si>
  <si>
    <t>ability6_broodmother_spawn_spiderlings</t>
  </si>
  <si>
    <t>孵化蜘蛛</t>
  </si>
  <si>
    <t>孵化蜘蛛的描述</t>
  </si>
  <si>
    <t>npc/abilities/building/broodmother/ability6_broodmother_spawn_spiderlings</t>
  </si>
  <si>
    <t>broodmother_spawn_spiderlings</t>
  </si>
  <si>
    <t>Hero_Broodmother.SpawnSpiderlingsImpact</t>
  </si>
  <si>
    <t>9 8 7</t>
  </si>
  <si>
    <t>buff_duration</t>
  </si>
  <si>
    <t>spiderling_duration</t>
  </si>
  <si>
    <t>60.0 60.0 60.0 60.0</t>
  </si>
  <si>
    <t>300 370 440
ability10_special_bonus_unique_broodmother_3</t>
  </si>
  <si>
    <t>4 5 6</t>
  </si>
  <si>
    <t>ability1_centaur_hoof_stomp</t>
  </si>
  <si>
    <t>马蹄践踏</t>
  </si>
  <si>
    <t>马蹄践踏的描述</t>
  </si>
  <si>
    <t>npc/abilities/building/centaur/ability1_centaur_hoof_stomp</t>
  </si>
  <si>
    <t>centaur_hoof_stomp</t>
  </si>
  <si>
    <t>Hero_Centaur.HoofStomp</t>
  </si>
  <si>
    <t>18 16 14 12</t>
  </si>
  <si>
    <t>stun_duration
LinkedSpecialBonus</t>
  </si>
  <si>
    <t>1.7 2.0 2.3 2.6
ability17_special_bonus_unique_centaur_2</t>
  </si>
  <si>
    <t>stomp_damage</t>
  </si>
  <si>
    <t>100 150 200 250</t>
  </si>
  <si>
    <t>ability2_centaur_double_edge</t>
  </si>
  <si>
    <t>双刃剑</t>
  </si>
  <si>
    <t>双刃剑的描述</t>
  </si>
  <si>
    <t>npc/abilities/building/centaur/ability2_centaur_double_edge</t>
  </si>
  <si>
    <t>centaur_double_edge</t>
  </si>
  <si>
    <t>Hero_Centaur.DoubleEdge</t>
  </si>
  <si>
    <t>150 150 150 150</t>
  </si>
  <si>
    <t>4.0</t>
  </si>
  <si>
    <t>edge_damage</t>
  </si>
  <si>
    <t>120 180 240 300</t>
  </si>
  <si>
    <t>strength_damage
LinkedSpecialBonus</t>
  </si>
  <si>
    <t>60 80 100 120
ability13_special_bonus_unique_centaur_4</t>
  </si>
  <si>
    <t>scepter_range</t>
  </si>
  <si>
    <t>shard_str_pct</t>
  </si>
  <si>
    <t>shard_str_duration</t>
  </si>
  <si>
    <t>ability3_centaur_return</t>
  </si>
  <si>
    <t>反伤</t>
  </si>
  <si>
    <t>反伤的描述</t>
  </si>
  <si>
    <t>npc/abilities/building/centaur/ability3_centaur_return</t>
  </si>
  <si>
    <t>centaur_return</t>
  </si>
  <si>
    <t>return_damage
LinkedSpecialBonus</t>
  </si>
  <si>
    <t>15 30 45 60
ability14_special_bonus_unique_centaur_3</t>
  </si>
  <si>
    <t>return_damage_str</t>
  </si>
  <si>
    <t>20 26 32 38</t>
  </si>
  <si>
    <t>aura_radius</t>
  </si>
  <si>
    <t>ability6_centaur_stampede</t>
  </si>
  <si>
    <t>奔袭冲撞</t>
  </si>
  <si>
    <t>奔袭冲撞的描述</t>
  </si>
  <si>
    <t>npc/abilities/building/centaur/ability6_centaur_stampede</t>
  </si>
  <si>
    <t>centaur_stampede</t>
  </si>
  <si>
    <t>Hero_Centaur.Stampede</t>
  </si>
  <si>
    <t>90</t>
  </si>
  <si>
    <t>150 200 250</t>
  </si>
  <si>
    <t xml:space="preserve">3.5 4 4.5
</t>
  </si>
  <si>
    <t>base_damage</t>
  </si>
  <si>
    <t>strength_damage
CalculateSpellDamageTooltip</t>
  </si>
  <si>
    <t>1.5 2.25 3.0
1</t>
  </si>
  <si>
    <t>slow_movement_speed</t>
  </si>
  <si>
    <t>damage_reduction
RequiresScepter</t>
  </si>
  <si>
    <t>ability1_chaos_knight_chaos_bolt</t>
  </si>
  <si>
    <t>混乱之箭</t>
  </si>
  <si>
    <t>混乱之箭的描述</t>
  </si>
  <si>
    <t>npc/abilities/building/chaos_knight/ability1_chaos_knight_chaos_bolt</t>
  </si>
  <si>
    <t>chaos_knight_chaos_bolt</t>
  </si>
  <si>
    <t>Hero_ChaosKnight.ChaosBolt.Cast</t>
  </si>
  <si>
    <t>13 12 11 10</t>
  </si>
  <si>
    <t>chaos_bolt_speed</t>
  </si>
  <si>
    <t>stun_min
LinkedSpecialBonus</t>
  </si>
  <si>
    <t>1.25 1.5 1.75 2
ability14_special_bonus_unique_chaos_knight_3</t>
  </si>
  <si>
    <t>stun_max
LinkedSpecialBonus</t>
  </si>
  <si>
    <t>2.2 2.8 3.4 4
ability14_special_bonus_unique_chaos_knight_3</t>
  </si>
  <si>
    <t>damage_min</t>
  </si>
  <si>
    <t>90 110 130 150</t>
  </si>
  <si>
    <t>damage_max</t>
  </si>
  <si>
    <t>180 220 260 300</t>
  </si>
  <si>
    <t>fake_bolt_distance</t>
  </si>
  <si>
    <t>ability2_chaos_knight_reality_rift</t>
  </si>
  <si>
    <t>实相裂隙</t>
  </si>
  <si>
    <t>实相裂隙的描述</t>
  </si>
  <si>
    <t>npc/abilities/building/chaos_knight/ability2_chaos_knight_reality_rift</t>
  </si>
  <si>
    <t>chaos_knight_reality_rift</t>
  </si>
  <si>
    <t>DOTA_ABILITY_BEHAVIOR_UNIT_TARGET | DOTA_ABILITY_BEHAVIOR_ROOT_DISABLES</t>
  </si>
  <si>
    <t>Hero_ChaosKnight.RealityRift</t>
  </si>
  <si>
    <t>cast_range</t>
  </si>
  <si>
    <t>pull_distance</t>
  </si>
  <si>
    <t>250 300 350 400</t>
  </si>
  <si>
    <t>armor_reduction</t>
  </si>
  <si>
    <t>ability3_chaos_knight_chaos_strike</t>
  </si>
  <si>
    <t>混沌一击</t>
  </si>
  <si>
    <t>混沌一击的描述</t>
  </si>
  <si>
    <t>npc/abilities/building/chaos_knight/ability3_chaos_knight_chaos_strike</t>
  </si>
  <si>
    <t>chaos_knight_chaos_strike</t>
  </si>
  <si>
    <t>Hero_ChaosKnight.ChaosStrike</t>
  </si>
  <si>
    <t>chance
LinkedSpecialBonus</t>
  </si>
  <si>
    <t>30
ability16_special_bonus_unique_chaos_knight_5</t>
  </si>
  <si>
    <t>crit_min</t>
  </si>
  <si>
    <t>crit_max</t>
  </si>
  <si>
    <t>140 170 200 230</t>
  </si>
  <si>
    <t>lifesteal</t>
  </si>
  <si>
    <t>25 40 55 70</t>
  </si>
  <si>
    <t>ability6_chaos_knight_phantasm</t>
  </si>
  <si>
    <t>混沌之军</t>
  </si>
  <si>
    <t>混沌之军的描述</t>
  </si>
  <si>
    <t>npc/abilities/building/chaos_knight/ability6_chaos_knight_phantasm</t>
  </si>
  <si>
    <t>chaos_knight_phantasm</t>
  </si>
  <si>
    <t>Hero_ChaosKnight.Phantasm</t>
  </si>
  <si>
    <t>1200</t>
  </si>
  <si>
    <t>75 125 175</t>
  </si>
  <si>
    <t>images_count</t>
  </si>
  <si>
    <t>1 2 3</t>
  </si>
  <si>
    <t>illusion_duration
LinkedSpecialBonus</t>
  </si>
  <si>
    <t>30
ability17_special_bonus_unique_chaos_knight_4</t>
  </si>
  <si>
    <t>outgoing_damage_tooltip</t>
  </si>
  <si>
    <t>incoming_damage_tooltip</t>
  </si>
  <si>
    <t>invuln_duration</t>
  </si>
  <si>
    <t>vision_radius</t>
  </si>
  <si>
    <t>magic_resistance</t>
  </si>
  <si>
    <t>ability1_chen_penitence</t>
  </si>
  <si>
    <t>npc/abilities/building/chen/ability1_chen_penitence</t>
  </si>
  <si>
    <t>chen_penitence</t>
  </si>
  <si>
    <t>Hero_Chen.PenitenceCast</t>
  </si>
  <si>
    <t>14.0 13.0 12.0 11.0</t>
  </si>
  <si>
    <t>70 80 90 100</t>
  </si>
  <si>
    <t>bonus_movement_speed
LinkedSpecialBonus
LinkedSpecialBonusOperation</t>
  </si>
  <si>
    <t>-18 -24 -30 -36
ability13_special_bonus_unique_chen_8
SPECIAL_BONUS_SUBTRACT</t>
  </si>
  <si>
    <t>bonus_attack_speed</t>
  </si>
  <si>
    <t>ability2_chen_holy_persuasion</t>
  </si>
  <si>
    <t>神圣劝化</t>
  </si>
  <si>
    <t>神圣劝化的描述</t>
  </si>
  <si>
    <t>npc/abilities/building/chen/ability2_chen_holy_persuasion</t>
  </si>
  <si>
    <t>chen_holy_persuasion</t>
  </si>
  <si>
    <t>Hero_Chen.HolyPersuasionCast</t>
  </si>
  <si>
    <t>15</t>
  </si>
  <si>
    <t>max_units
LinkedSpecialBonus</t>
  </si>
  <si>
    <t>1 2 3 4
ability16_special_bonus_unique_chen_1</t>
  </si>
  <si>
    <t>level_req</t>
  </si>
  <si>
    <t>health_min
LinkedSpecialBonus</t>
  </si>
  <si>
    <t>700 800 900 1000
ability15_special_bonus_unique_chen_4</t>
  </si>
  <si>
    <t>movement_speed_bonus</t>
  </si>
  <si>
    <t>damage_bonus
LinkedSpecialBonus</t>
  </si>
  <si>
    <t>8 16 24 32
ability12_special_bonus_unique_chen_5</t>
  </si>
  <si>
    <t>AbilityCharges
LinkedSpecialBonus</t>
  </si>
  <si>
    <t xml:space="preserve">
ability16_special_bonus_unique_chen_1</t>
  </si>
  <si>
    <t>ability3_chen_divine_favor</t>
  </si>
  <si>
    <t>神力恩泽</t>
  </si>
  <si>
    <t>神力恩泽的描述</t>
  </si>
  <si>
    <t>npc/abilities/building/chen/ability3_chen_divine_favor</t>
  </si>
  <si>
    <t>chen_divine_favor</t>
  </si>
  <si>
    <t>Hero_Chen.TestOfFaith.Target</t>
  </si>
  <si>
    <t>heal_amp</t>
  </si>
  <si>
    <t>6 10 14 18</t>
  </si>
  <si>
    <t>heal_rate</t>
  </si>
  <si>
    <t>1.25 2.5 3.75 5</t>
  </si>
  <si>
    <t>ability6_chen_hand_of_god</t>
  </si>
  <si>
    <t>上帝之手</t>
  </si>
  <si>
    <t>上帝之手的描述</t>
  </si>
  <si>
    <t>npc/abilities/building/chen/ability6_chen_hand_of_god</t>
  </si>
  <si>
    <t>chen_hand_of_god</t>
  </si>
  <si>
    <t>Hero_Chen.HandOfGodHealHero</t>
  </si>
  <si>
    <t>160 140 120</t>
  </si>
  <si>
    <t>275 450 625
ability17_special_bonus_unique_chen_2</t>
  </si>
  <si>
    <t>ancient_creeps_scepter
RequiresScepter</t>
  </si>
  <si>
    <t>1 2 3
1</t>
  </si>
  <si>
    <t>ability1_clinkz_strafe</t>
  </si>
  <si>
    <t>炽烈火雨</t>
  </si>
  <si>
    <t>炽烈火雨的描述</t>
  </si>
  <si>
    <t>npc/abilities/building/clinkz/ability1_clinkz_strafe</t>
  </si>
  <si>
    <t>clinkz_strafe</t>
  </si>
  <si>
    <t>Hero_Clinkz.Strafe</t>
  </si>
  <si>
    <t>34 30 26 22</t>
  </si>
  <si>
    <t xml:space="preserve">3 4 5 6
</t>
  </si>
  <si>
    <t xml:space="preserve">attack_speed_bonus_pct
</t>
  </si>
  <si>
    <t xml:space="preserve">90 120 150 180
</t>
  </si>
  <si>
    <t>ability2_clinkz_searing_arrows</t>
  </si>
  <si>
    <t>灼热之箭</t>
  </si>
  <si>
    <t>灼热之箭的描述</t>
  </si>
  <si>
    <t>npc/abilities/building/clinkz/ability2_clinkz_searing_arrows</t>
  </si>
  <si>
    <t>clinkz_searing_arrows</t>
  </si>
  <si>
    <t>DOTA_UNIT_TARGET_HERO | DOTA_UNIT_TARGET_BASIC | DOTA_UNIT_TARGET_BUILDING</t>
  </si>
  <si>
    <t>Hero_Clinkz.SearingArrows.Impact</t>
  </si>
  <si>
    <t>12</t>
  </si>
  <si>
    <t>24 36 48 60
ability13_special_bonus_unique_clinkz_1</t>
  </si>
  <si>
    <t>ability3_clinkz_wind_walk</t>
  </si>
  <si>
    <t>npc/abilities/building/clinkz/ability3_clinkz_wind_walk</t>
  </si>
  <si>
    <t>clinkz_wind_walk</t>
  </si>
  <si>
    <t>Hero_Clinkz.WindWalk</t>
  </si>
  <si>
    <t>20 19 18 17</t>
  </si>
  <si>
    <t>75 75 75 75</t>
  </si>
  <si>
    <t>25 30 35 40</t>
  </si>
  <si>
    <t>0.6 0.6 0.6 0.6</t>
  </si>
  <si>
    <t>move_speed_bonus_pct</t>
  </si>
  <si>
    <t>ability4_clinkz_burning_army</t>
  </si>
  <si>
    <t>燃烧之军</t>
  </si>
  <si>
    <t>燃烧之军的描述</t>
  </si>
  <si>
    <t>npc/abilities/building/clinkz/ability4_clinkz_burning_army</t>
  </si>
  <si>
    <t>clinkz_burning_army</t>
  </si>
  <si>
    <t>DOTA_ABILITY_BEHAVIOR_POINT | DOTA_ABILITY_BEHAVIOR_VECTOR_TARGETING | DOTA_ABILITY_BEHAVIOR_HIDDEN | DOTA_ABILITY_BEHAVIOR_SHOW_IN_GUIDES</t>
  </si>
  <si>
    <t>Hero_Clinkz.DeathPact</t>
  </si>
  <si>
    <t>attack_rate</t>
  </si>
  <si>
    <t>damage_percent</t>
  </si>
  <si>
    <t>spawn_interval</t>
  </si>
  <si>
    <t>ability6_clinkz_death_pact</t>
  </si>
  <si>
    <t>死亡契约</t>
  </si>
  <si>
    <t>死亡契约的描述</t>
  </si>
  <si>
    <t>npc/abilities/building/clinkz/ability6_clinkz_death_pact</t>
  </si>
  <si>
    <t>clinkz_death_pact</t>
  </si>
  <si>
    <t>80 70 60</t>
  </si>
  <si>
    <t>health_gain_pct
LinkedSpecialBonus</t>
  </si>
  <si>
    <t>40 70 100
ability16_special_bonus_unique_clinkz_8</t>
  </si>
  <si>
    <t>damage_gain_pct
LinkedSpecialBonus
LinkedSpecialBonusField</t>
  </si>
  <si>
    <t>4 8 12
ability16_special_bonus_unique_clinkz_8
value2</t>
  </si>
  <si>
    <t>ability1_crystal_maiden_crystal_nova</t>
  </si>
  <si>
    <t>冰霜新星</t>
  </si>
  <si>
    <t>冰霜新星的描述</t>
  </si>
  <si>
    <t>npc/abilities/building/crystal_maiden/ability1_crystal_maiden_crystal_nova</t>
  </si>
  <si>
    <t>crystal_maiden_crystal_nova</t>
  </si>
  <si>
    <t>DOTA_ABILITY_TYPE_BASIC</t>
  </si>
  <si>
    <t>Hero_Crystal.CrystalNova</t>
  </si>
  <si>
    <t>700</t>
  </si>
  <si>
    <t>11 10 9 8</t>
  </si>
  <si>
    <t>130 145 160 175</t>
  </si>
  <si>
    <t>movespeed_slow</t>
  </si>
  <si>
    <t>attackspeed_slow</t>
  </si>
  <si>
    <t>vision_duration</t>
  </si>
  <si>
    <t>nova_damage
LinkedSpecialBonus</t>
  </si>
  <si>
    <t>130 170 210 260
ability17_special_bonus_unique_crystal_maiden_2</t>
  </si>
  <si>
    <t>ability2_crystal_maiden_frostbite</t>
  </si>
  <si>
    <t>冰封禁制</t>
  </si>
  <si>
    <t>冰封禁制的描述</t>
  </si>
  <si>
    <t>npc/abilities/building/crystal_maiden/ability2_crystal_maiden_frostbite</t>
  </si>
  <si>
    <t>crystal_maiden_frostbite</t>
  </si>
  <si>
    <t>hero_Crystal.frostbite</t>
  </si>
  <si>
    <t>550</t>
  </si>
  <si>
    <t>9 8 7 6</t>
  </si>
  <si>
    <t>140 145 150 155</t>
  </si>
  <si>
    <t>creep_damage_per_second</t>
  </si>
  <si>
    <t>1.5 2.0 2.5 3.0
ability16_special_bonus_unique_crystal_maiden_1</t>
  </si>
  <si>
    <t>creep_duration
LinkedSpecialBonus</t>
  </si>
  <si>
    <t>10.0
ability16_special_bonus_unique_crystal_maiden_1</t>
  </si>
  <si>
    <t>ability3_crystal_maiden_brilliance_aura</t>
  </si>
  <si>
    <t>奥术光环</t>
  </si>
  <si>
    <t>奥术光环的描述</t>
  </si>
  <si>
    <t>npc/abilities/building/crystal_maiden/ability3_crystal_maiden_brilliance_aura</t>
  </si>
  <si>
    <t>crystal_maiden_brilliance_aura</t>
  </si>
  <si>
    <t>mana_regen</t>
  </si>
  <si>
    <t>0.5 1 1.5 2</t>
  </si>
  <si>
    <t>self_factor</t>
  </si>
  <si>
    <t>ability6_crystal_maiden_freezing_field</t>
  </si>
  <si>
    <t>极寒领域</t>
  </si>
  <si>
    <t>极寒领域的描述</t>
  </si>
  <si>
    <t>npc/abilities/building/crystal_maiden/ability6_crystal_maiden_freezing_field</t>
  </si>
  <si>
    <t>crystal_maiden_freezing_field</t>
  </si>
  <si>
    <t>DOTA_ABILITY_BEHAVIOR_NO_TARGET | DOTA_ABILITY_BEHAVIOR_CHANNELLED | DOTA_ABILITY_BEHAVIOR_DONT_RESUME_ATTACK</t>
  </si>
  <si>
    <t>hero_Crystal.freezingField.wind</t>
  </si>
  <si>
    <t>10.0</t>
  </si>
  <si>
    <t>110 100 90</t>
  </si>
  <si>
    <t>200 400 600</t>
  </si>
  <si>
    <t>explosion_interval</t>
  </si>
  <si>
    <t>attack_slow</t>
  </si>
  <si>
    <t>explosion_min_dist</t>
  </si>
  <si>
    <t>explosion_max_dist</t>
  </si>
  <si>
    <t>105 170 250
ability15_special_bonus_unique_crystal_maiden_3</t>
  </si>
  <si>
    <t>scepter_delay
RequiresScepter</t>
  </si>
  <si>
    <t>1.75
1</t>
  </si>
  <si>
    <t>ability7_crystal_maiden_freezing_field_stop</t>
  </si>
  <si>
    <t>npc/abilities/building/crystal_maiden/ability7_crystal_maiden_freezing_field_stop</t>
  </si>
  <si>
    <t>crystal_maiden_freezing_field_stop</t>
  </si>
  <si>
    <t>DOTA_ABILITY_BEHAVIOR_NO_TARGET | DOTA_ABILITY_BEHAVIOR_NOT_LEARNABLE | DOTA_ABILITY_BEHAVIOR_HIDDEN | DOTA_ABILITY_BEHAVIOR_DONT_RESUME_ATTACK | DOTA_ABILITY_BEHAVIOR_IMMEDIATE</t>
  </si>
  <si>
    <t>ability1_dark_seer_vacuum</t>
  </si>
  <si>
    <t>真空</t>
  </si>
  <si>
    <t>真空的描述</t>
  </si>
  <si>
    <t>npc/abilities/building/dark_seer/ability1_dark_seer_vacuum</t>
  </si>
  <si>
    <t>dark_seer_vacuum</t>
  </si>
  <si>
    <t>Hero_Dark_Seer.Vacuum</t>
  </si>
  <si>
    <t>450 500 550 600</t>
  </si>
  <si>
    <t>60 90 120 150</t>
  </si>
  <si>
    <t>400 450 500 550
ability12_special_bonus_unique_dark_seer_2</t>
  </si>
  <si>
    <t>0.3 0.4 0.5 0.6</t>
  </si>
  <si>
    <t>radius_tree</t>
  </si>
  <si>
    <t>ability1_dark_willow_bramble_maze</t>
  </si>
  <si>
    <t>荆棘迷宫</t>
  </si>
  <si>
    <t>荆棘迷宫的描述</t>
  </si>
  <si>
    <t>npc/abilities/building/dark_willow/ability1_dark_willow_bramble_maze</t>
  </si>
  <si>
    <t>dark_willow_bramble_maze</t>
  </si>
  <si>
    <t>1000 1100 1200 1300</t>
  </si>
  <si>
    <t>placement_range</t>
  </si>
  <si>
    <t>placement_count</t>
  </si>
  <si>
    <t>placement_duration</t>
  </si>
  <si>
    <t>latch_duration</t>
  </si>
  <si>
    <t>1.0 1.5 2.0 2.5</t>
  </si>
  <si>
    <t>latch_range</t>
  </si>
  <si>
    <t>latch_damage</t>
  </si>
  <si>
    <t>120 160 200 240</t>
  </si>
  <si>
    <t>latch_creation_interval</t>
  </si>
  <si>
    <t>latch_creation_delay</t>
  </si>
  <si>
    <t>initial_creation_delay</t>
  </si>
  <si>
    <t>ability2_dark_seer_ion_shell</t>
  </si>
  <si>
    <t>离子外壳</t>
  </si>
  <si>
    <t>离子外壳的描述</t>
  </si>
  <si>
    <t>npc/abilities/building/dark_seer/ability2_dark_seer_ion_shell</t>
  </si>
  <si>
    <t>dark_seer_ion_shell</t>
  </si>
  <si>
    <t>Hero_Dark_Seer.Ion_Shield_Start</t>
  </si>
  <si>
    <t>9</t>
  </si>
  <si>
    <t>275
ability10_special_bonus_unique_dark_seer_5</t>
  </si>
  <si>
    <t>30 50 70 90
ability15_special_bonus_unique_dark_seer</t>
  </si>
  <si>
    <t>max_charges</t>
  </si>
  <si>
    <t>ability2_dark_willow_shadow_realm</t>
  </si>
  <si>
    <t>暗影之境</t>
  </si>
  <si>
    <t>暗影之境的描述</t>
  </si>
  <si>
    <t>npc/abilities/building/dark_willow/ability2_dark_willow_shadow_realm</t>
  </si>
  <si>
    <t>dark_willow_shadow_realm</t>
  </si>
  <si>
    <t>26 22 18 14</t>
  </si>
  <si>
    <t xml:space="preserve">90 180 270 360
</t>
  </si>
  <si>
    <t>max_damage_duration
CalculateSpellDamageTooltip</t>
  </si>
  <si>
    <t>3.5
0</t>
  </si>
  <si>
    <t>scepter_radius
RequiresScepter</t>
  </si>
  <si>
    <t>900
1</t>
  </si>
  <si>
    <t>ability3_dark_seer_surge</t>
  </si>
  <si>
    <t>npc/abilities/building/dark_seer/ability3_dark_seer_surge</t>
  </si>
  <si>
    <t>dark_seer_surge</t>
  </si>
  <si>
    <t>Hero_Dark_Seer.Surge</t>
  </si>
  <si>
    <t>19 16 13 10</t>
  </si>
  <si>
    <t>speed_boost</t>
  </si>
  <si>
    <t>ability3_dark_willow_cursed_crown</t>
  </si>
  <si>
    <t>npc/abilities/building/dark_willow/ability3_dark_willow_cursed_crown</t>
  </si>
  <si>
    <t>dark_willow_cursed_crown</t>
  </si>
  <si>
    <t>1.75 2.25 2.75 3.25
ability10_special_bonus_unique_dark_willow_6</t>
  </si>
  <si>
    <t>stun_radius
LinkedSpecialBonus</t>
  </si>
  <si>
    <t>360
ability13_special_bonus_unique_dark_willow_7</t>
  </si>
  <si>
    <t>ability4_dark_seer_normal_punch</t>
  </si>
  <si>
    <t>npc/abilities/building/dark_seer/ability4_dark_seer_normal_punch</t>
  </si>
  <si>
    <t>dark_seer_normal_punch</t>
  </si>
  <si>
    <t>DOTA_ABILITY_BEHAVIOR_PASSIVE | DOTA_ABILITY_BEHAVIOR_HIDDEN | DOTA_ABILITY_BEHAVIOR_SHOW_IN_GUIDES</t>
  </si>
  <si>
    <t>14</t>
  </si>
  <si>
    <t>recent_duration</t>
  </si>
  <si>
    <t>max_distance</t>
  </si>
  <si>
    <t>illusion_duration</t>
  </si>
  <si>
    <t>normal_punch_illusion_delay</t>
  </si>
  <si>
    <t>ability4_dark_willow_bedlam</t>
  </si>
  <si>
    <t>作祟</t>
  </si>
  <si>
    <t>作祟的描述</t>
  </si>
  <si>
    <t>npc/abilities/building/dark_willow/ability4_dark_willow_bedlam</t>
  </si>
  <si>
    <t>dark_willow_bedlam</t>
  </si>
  <si>
    <t>attack_damage
LinkedSpecialBonus</t>
  </si>
  <si>
    <t>75 125 175
ability12_special_bonus_unique_dark_willow_4</t>
  </si>
  <si>
    <t>attack_interval</t>
  </si>
  <si>
    <t>attack_radius</t>
  </si>
  <si>
    <t>attack_targets</t>
  </si>
  <si>
    <t>roaming_radius</t>
  </si>
  <si>
    <t>roaming_seconds_per_rotation</t>
  </si>
  <si>
    <t>roaming_duration</t>
  </si>
  <si>
    <t>ability6_dark_seer_wall_of_replica</t>
  </si>
  <si>
    <t>复制之墙</t>
  </si>
  <si>
    <t>复制之墙的描述</t>
  </si>
  <si>
    <t>npc/abilities/building/dark_seer/ability6_dark_seer_wall_of_replica</t>
  </si>
  <si>
    <t>dark_seer_wall_of_replica</t>
  </si>
  <si>
    <t>DOTA_ABILITY_BEHAVIOR_POINT | DOTA_ABILITY_BEHAVIOR_VECTOR_TARGETING</t>
  </si>
  <si>
    <t>Hero_Dark_Seer.Wall_of_Replica_Start</t>
  </si>
  <si>
    <t>100.0 100.0 100.0</t>
  </si>
  <si>
    <t>125 250 375</t>
  </si>
  <si>
    <t>replica_damage_outgoing</t>
  </si>
  <si>
    <t>-30 -15 0</t>
  </si>
  <si>
    <t>tooltip_outgoing
LinkedSpecialBonus</t>
  </si>
  <si>
    <t>70 85 100
ability13_special_bonus_unique_dark_seer_7</t>
  </si>
  <si>
    <t>replica_damage_incoming</t>
  </si>
  <si>
    <t>tooltip_replica_total_damage_incoming
CalculateSpellDamageTooltip</t>
  </si>
  <si>
    <t>width</t>
  </si>
  <si>
    <t>replica_scale</t>
  </si>
  <si>
    <t>50 60 70</t>
  </si>
  <si>
    <t xml:space="preserve">slow_duration
</t>
  </si>
  <si>
    <t xml:space="preserve">1
</t>
  </si>
  <si>
    <t>scepter_length_multiplier
RequiresScepter</t>
  </si>
  <si>
    <t>ability6_dark_willow_terrorize</t>
  </si>
  <si>
    <t>恐吓</t>
  </si>
  <si>
    <t>恐吓的描述</t>
  </si>
  <si>
    <t>npc/abilities/building/dark_willow/ability6_dark_willow_terrorize</t>
  </si>
  <si>
    <t>dark_willow_terrorize</t>
  </si>
  <si>
    <t>DOTA_ABILITY_BEHAVIOR_POINT | DOTA_ABILITY_BEHAVIOR_AOE | DOTA_ABILITY_BEHAVIOR_NORMAL_WHEN_STOLEN</t>
  </si>
  <si>
    <t>1.0</t>
  </si>
  <si>
    <t>100 90 80</t>
  </si>
  <si>
    <t>destination_travel_speed</t>
  </si>
  <si>
    <t>destination_radius</t>
  </si>
  <si>
    <t>destination_status_duration
LinkedSpecialBonus</t>
  </si>
  <si>
    <t>3.5 3.75 4
ability17_special_bonus_unique_dark_willow_2</t>
  </si>
  <si>
    <t>return_travel_speed</t>
  </si>
  <si>
    <t>starting_height</t>
  </si>
  <si>
    <t>ability1_dawnbreaker_fire_wreath</t>
  </si>
  <si>
    <t>星破天惊</t>
  </si>
  <si>
    <t>星破天惊的描述</t>
  </si>
  <si>
    <t>npc/abilities/building/dawnbreaker/ability1_dawnbreaker_fire_wreath</t>
  </si>
  <si>
    <t>dawnbreaker_fire_wreath</t>
  </si>
  <si>
    <t>DOTA_ABILITY_BEHAVIOR_POINT | DOTA_ABILITY_BEHAVIOR_CAN_SELF_CAST | DOTA_ABILITY_BEHAVIOR_DONT_RESUME_MOVEMENT | DOTA_ABILITY_BEHAVIOR_ROOT_DISABLES</t>
  </si>
  <si>
    <t>17 15 13 11</t>
  </si>
  <si>
    <t>swipe_radius</t>
  </si>
  <si>
    <t>swipe_damage</t>
  </si>
  <si>
    <t>smash_radius</t>
  </si>
  <si>
    <t>smash_damage</t>
  </si>
  <si>
    <t>40 65 90 115</t>
  </si>
  <si>
    <t>total_attacks</t>
  </si>
  <si>
    <t>smash_stun_duration</t>
  </si>
  <si>
    <t>0.8 1.0 1.2 1.4</t>
  </si>
  <si>
    <t>sweep_stun_duration</t>
  </si>
  <si>
    <t>self_stun_duration</t>
  </si>
  <si>
    <t>swipe_slow</t>
  </si>
  <si>
    <t>ability2_dawnbreaker_celestial_hammer</t>
  </si>
  <si>
    <t>上界重锤</t>
  </si>
  <si>
    <t>上界重锤的描述</t>
  </si>
  <si>
    <t>npc/abilities/building/dawnbreaker/ability2_dawnbreaker_celestial_hammer</t>
  </si>
  <si>
    <t>dawnbreaker_celestial_hammer</t>
  </si>
  <si>
    <t xml:space="preserve">hammer_damage
</t>
  </si>
  <si>
    <t xml:space="preserve">60 90 120 150
</t>
  </si>
  <si>
    <t>projectile_radius</t>
  </si>
  <si>
    <t>flare_debuff_duration</t>
  </si>
  <si>
    <t>flare_radius</t>
  </si>
  <si>
    <t>move_slow</t>
  </si>
  <si>
    <t>burn_damage</t>
  </si>
  <si>
    <t>pause_duration</t>
  </si>
  <si>
    <t>hammer_aoe_radius</t>
  </si>
  <si>
    <t>travel_speed_pct</t>
  </si>
  <si>
    <t>return_anim_distance_threshold</t>
  </si>
  <si>
    <t>ability3_dawnbreaker_luminosity</t>
  </si>
  <si>
    <t>熠熠生辉</t>
  </si>
  <si>
    <t>熠熠生辉的描述</t>
  </si>
  <si>
    <t>npc/abilities/building/dawnbreaker/ability3_dawnbreaker_luminosity</t>
  </si>
  <si>
    <t>dawnbreaker_luminosity</t>
  </si>
  <si>
    <t>ACT_DOTA_OVERRIDE_ABILITY_3</t>
  </si>
  <si>
    <t>heal_radius</t>
  </si>
  <si>
    <t>heal_pct</t>
  </si>
  <si>
    <t>30 40 50 60</t>
  </si>
  <si>
    <t>bonus_damage</t>
  </si>
  <si>
    <t>attack_count</t>
  </si>
  <si>
    <t>proc_cooldown</t>
  </si>
  <si>
    <t>heal_from_creeps</t>
  </si>
  <si>
    <t>allied_healing_pct</t>
  </si>
  <si>
    <t>ability4_dawnbreaker_converge</t>
  </si>
  <si>
    <t>npc/abilities/building/dawnbreaker/ability4_dawnbreaker_converge</t>
  </si>
  <si>
    <t>dawnbreaker_converge</t>
  </si>
  <si>
    <t>DOTA_ABILITY_BEHAVIOR_NO_TARGET | DOTA_ABILITY_BEHAVIOR_NOT_LEARNABLE | DOTA_ABILITY_BEHAVIOR_HIDDEN | DOTA_ABILITY_BEHAVIOR_IMMEDIATE | DOTA_ABILITY_BEHAVIOR_DONT_RESUME_MOVEMENT | DOTA_ABILITY_BEHAVIOR_ROOT_DISABLES</t>
  </si>
  <si>
    <t>375</t>
  </si>
  <si>
    <t>ability6_dawnbreaker_solar_guardian</t>
  </si>
  <si>
    <t>天光现世</t>
  </si>
  <si>
    <t>天光现世的描述</t>
  </si>
  <si>
    <t>npc/abilities/building/dawnbreaker/ability6_dawnbreaker_solar_guardian</t>
  </si>
  <si>
    <t>dawnbreaker_solar_guardian</t>
  </si>
  <si>
    <t>DOTA_ABILITY_BEHAVIOR_POINT | DOTA_ABILITY_BEHAVIOR_CHANNELLED</t>
  </si>
  <si>
    <t>0.1 0.1 0.1 0.1</t>
  </si>
  <si>
    <t>airtime_duration</t>
  </si>
  <si>
    <t>30 50 70</t>
  </si>
  <si>
    <t>base_heal</t>
  </si>
  <si>
    <t>45 70 95</t>
  </si>
  <si>
    <t>pulse_interval</t>
  </si>
  <si>
    <t>land_damage</t>
  </si>
  <si>
    <t>130 160 190</t>
  </si>
  <si>
    <t>land_stun_duration</t>
  </si>
  <si>
    <t>1.5 1.75 2</t>
  </si>
  <si>
    <t>max_offset_distance</t>
  </si>
  <si>
    <t>ability1_dazzle_poison_touch</t>
  </si>
  <si>
    <t>剧毒之触</t>
  </si>
  <si>
    <t>剧毒之触的描述</t>
  </si>
  <si>
    <t>npc/abilities/building/dazzle/ability1_dazzle_poison_touch</t>
  </si>
  <si>
    <t>dazzle_poison_touch</t>
  </si>
  <si>
    <t>Hero_Dazzle.Poison_Touch</t>
  </si>
  <si>
    <t>27 24 21 18</t>
  </si>
  <si>
    <t>start_radius</t>
  </si>
  <si>
    <t>end_radius</t>
  </si>
  <si>
    <t>300 300 300 300</t>
  </si>
  <si>
    <t>end_distance</t>
  </si>
  <si>
    <t>600 700 800 900</t>
  </si>
  <si>
    <t>targets</t>
  </si>
  <si>
    <t>16 28 40 52
ability15_special_bonus_unique_dazzle_3</t>
  </si>
  <si>
    <t>slow
LinkedSpecialBonus</t>
  </si>
  <si>
    <t>-14 -16 -18 -20
ability16_special_bonus_unique_dazzle_1</t>
  </si>
  <si>
    <t>4 5 6 7</t>
  </si>
  <si>
    <t>ability2_dazzle_shallow_grave</t>
  </si>
  <si>
    <t>薄葬</t>
  </si>
  <si>
    <t>薄葬的描述</t>
  </si>
  <si>
    <t>npc/abilities/building/dazzle/ability2_dazzle_shallow_grave</t>
  </si>
  <si>
    <t>dazzle_shallow_grave</t>
  </si>
  <si>
    <t>DOTA_ABILITY_BEHAVIOR_UNIT_TARGET | DOTA_ABILITY_BEHAVIOR_DONT_RESUME_ATTACK | DOTA_ABILITY_BEHAVIOR_IGNORE_BACKSWING</t>
  </si>
  <si>
    <t>Hero_Dazzle.Shallow_Grave</t>
  </si>
  <si>
    <t>ACT_DOTA_SHALLOW_GRAVE</t>
  </si>
  <si>
    <t>36 30 24 18</t>
  </si>
  <si>
    <t>4 4.5 5.0 5.5</t>
  </si>
  <si>
    <t>fx_halo_height</t>
  </si>
  <si>
    <t>190 240 300 350</t>
  </si>
  <si>
    <t>ability3_dazzle_shadow_wave</t>
  </si>
  <si>
    <t>暗影波</t>
  </si>
  <si>
    <t>暗影波的描述</t>
  </si>
  <si>
    <t>npc/abilities/building/dazzle/ability3_dazzle_shadow_wave</t>
  </si>
  <si>
    <t>dazzle_shadow_wave</t>
  </si>
  <si>
    <t>Hero_Dazzle.Shadow_Wave</t>
  </si>
  <si>
    <t>bounce_radius</t>
  </si>
  <si>
    <t>max_targets</t>
  </si>
  <si>
    <t>tooltip_max_targets_inc_dazzle</t>
  </si>
  <si>
    <t xml:space="preserve">80 100 120 140
</t>
  </si>
  <si>
    <t>ability6_dazzle_bad_juju</t>
  </si>
  <si>
    <t>邪能</t>
  </si>
  <si>
    <t>邪能的描述</t>
  </si>
  <si>
    <t>npc/abilities/building/dazzle/ability6_dazzle_bad_juju</t>
  </si>
  <si>
    <t>dazzle_bad_juju</t>
  </si>
  <si>
    <t>Hero_Dazzle.Weave</t>
  </si>
  <si>
    <t>cooldown_reduction</t>
  </si>
  <si>
    <t>26 38 50</t>
  </si>
  <si>
    <t>armor_reduction
LinkedSpecialBonus</t>
  </si>
  <si>
    <t>2 2.25 2.5
ability17_special_bonus_unique_dazzle_4</t>
  </si>
  <si>
    <t>800
1</t>
  </si>
  <si>
    <t>scepter_count
RequiresScepter</t>
  </si>
  <si>
    <t>8
1</t>
  </si>
  <si>
    <t>ability1_death_prophet_carrion_swarm</t>
  </si>
  <si>
    <t>npc/abilities/building/death_prophet/ability1_death_prophet_carrion_swarm</t>
  </si>
  <si>
    <t>death_prophet_carrion_swarm</t>
  </si>
  <si>
    <t>DOTA_ABILITY_BEHAVIOR_UNIT_TARGET | DOTA_ABILITY_BEHAVIOR_POINT</t>
  </si>
  <si>
    <t>75 150 225 300</t>
  </si>
  <si>
    <t>Hero_DeathProphet.CarrionSwarm</t>
  </si>
  <si>
    <t>8 7 6 5</t>
  </si>
  <si>
    <t>80 95 110 125</t>
  </si>
  <si>
    <t>810 810 810 810</t>
  </si>
  <si>
    <t>1100 1100 1100 1100</t>
  </si>
  <si>
    <t>ability2_death_prophet_silence</t>
  </si>
  <si>
    <t>沉默魔法</t>
  </si>
  <si>
    <t>沉默魔法的描述</t>
  </si>
  <si>
    <t>npc/abilities/building/death_prophet/ability2_death_prophet_silence</t>
  </si>
  <si>
    <t>death_prophet_silence</t>
  </si>
  <si>
    <t>Hero_DeathProphet.Silence</t>
  </si>
  <si>
    <t>3.0 4.0 5.0 6.0</t>
  </si>
  <si>
    <t>ability3_death_prophet_spirit_siphon</t>
  </si>
  <si>
    <t>吸魂巫术</t>
  </si>
  <si>
    <t>吸魂巫术的描述</t>
  </si>
  <si>
    <t>npc/abilities/building/death_prophet/ability3_death_prophet_spirit_siphon</t>
  </si>
  <si>
    <t>death_prophet_spirit_siphon</t>
  </si>
  <si>
    <t>Hero_DeathProphet.SpiritSiphon.Cast</t>
  </si>
  <si>
    <t>ACT_DOTA_DP_SPIRIT_SIPHON</t>
  </si>
  <si>
    <t>damage_pct
LinkedSpecialBonus</t>
  </si>
  <si>
    <t>1.0 2.5 4.0 5.5
ability12_special_bonus_unique_death_prophet_3</t>
  </si>
  <si>
    <t>haunt_duration</t>
  </si>
  <si>
    <t>movement_steal</t>
  </si>
  <si>
    <t>siphon_buffer</t>
  </si>
  <si>
    <t>AbilityChargeRestoreTime
LinkedSpecialBonus
LinkedSpecialBonusOperation</t>
  </si>
  <si>
    <t xml:space="preserve">
ability16_special_bonus_unique_death_prophet_5
SPECIAL_BONUS_SUBTRACT</t>
  </si>
  <si>
    <t>ability6_death_prophet_exorcism</t>
  </si>
  <si>
    <t>驱使恶灵</t>
  </si>
  <si>
    <t>驱使恶灵的描述</t>
  </si>
  <si>
    <t>npc/abilities/building/death_prophet/ability6_death_prophet_exorcism</t>
  </si>
  <si>
    <t>death_prophet_exorcism</t>
  </si>
  <si>
    <t>Hero_DeathProphet.Exorcism.Cast</t>
  </si>
  <si>
    <t>145.0</t>
  </si>
  <si>
    <t>700 700 700</t>
  </si>
  <si>
    <t>spirits
LinkedSpecialBonus</t>
  </si>
  <si>
    <t>8 16 24
ability17_special_bonus_unique_death_prophet</t>
  </si>
  <si>
    <t>spirit_speed</t>
  </si>
  <si>
    <t>2000 2000 2000</t>
  </si>
  <si>
    <t>give_up_distance</t>
  </si>
  <si>
    <t>1200 1200 1200</t>
  </si>
  <si>
    <t>heal_percent</t>
  </si>
  <si>
    <t>25 25 25</t>
  </si>
  <si>
    <t>average_damage</t>
  </si>
  <si>
    <t>ghost_spawn_rate</t>
  </si>
  <si>
    <t>scepter_movespeed_slow
RequiresScepter</t>
  </si>
  <si>
    <t>100
1</t>
  </si>
  <si>
    <t>scepter_movespeed_debuff_duration
RequiresScepter</t>
  </si>
  <si>
    <t>0.3
1</t>
  </si>
  <si>
    <t>ability1_disruptor_thunder_strike</t>
  </si>
  <si>
    <t>风雷之击</t>
  </si>
  <si>
    <t>风雷之击的描述</t>
  </si>
  <si>
    <t>npc/abilities/building/disruptor/ability1_disruptor_thunder_strike</t>
  </si>
  <si>
    <t>disruptor_thunder_strike</t>
  </si>
  <si>
    <t>Hero_Disruptor.ThunderStrike.Target</t>
  </si>
  <si>
    <t>ACT_DOTA_THUNDER_STRIKE</t>
  </si>
  <si>
    <t>0.05 0.05 0.05 0.05</t>
  </si>
  <si>
    <t>800 800 800 800</t>
  </si>
  <si>
    <t>18 15 12 9</t>
  </si>
  <si>
    <t>strikes
LinkedSpecialBonus</t>
  </si>
  <si>
    <t>4
ability15_special_bonus_unique_disruptor</t>
  </si>
  <si>
    <t>strike_interval</t>
  </si>
  <si>
    <t>2.0 2.0 2.0 2.0</t>
  </si>
  <si>
    <t>strike_damage
LinkedSpecialBonus</t>
  </si>
  <si>
    <t>45 70 95 120
ability11_special_bonus_unique_disruptor_3</t>
  </si>
  <si>
    <t>slow_amount</t>
  </si>
  <si>
    <t>ability2_disruptor_glimpse</t>
  </si>
  <si>
    <t>npc/abilities/building/disruptor/ability2_disruptor_glimpse</t>
  </si>
  <si>
    <t>disruptor_glimpse</t>
  </si>
  <si>
    <t>Hero_Disruptor.Glimpse.Target</t>
  </si>
  <si>
    <t>600 1000 1400 1800</t>
  </si>
  <si>
    <t>48 38 28 18</t>
  </si>
  <si>
    <t>backtrack_time</t>
  </si>
  <si>
    <t>ability3_disruptor_kinetic_field</t>
  </si>
  <si>
    <t>动能力场</t>
  </si>
  <si>
    <t>动能力场的描述</t>
  </si>
  <si>
    <t>npc/abilities/building/disruptor/ability3_disruptor_kinetic_field</t>
  </si>
  <si>
    <t>disruptor_kinetic_field</t>
  </si>
  <si>
    <t>Hero_Disruptor.KineticField</t>
  </si>
  <si>
    <t>ACT_DOTA_KINETIC_FIELD</t>
  </si>
  <si>
    <t>900 900 900 900</t>
  </si>
  <si>
    <t>70 70 70 70</t>
  </si>
  <si>
    <t>formation_time</t>
  </si>
  <si>
    <t>1.2 1.2 1.2 1.2</t>
  </si>
  <si>
    <t>2.6 3.2 3.8 4.4
ability14_special_bonus_unique_disruptor_5</t>
  </si>
  <si>
    <t>ability6_disruptor_static_storm</t>
  </si>
  <si>
    <t>静态风暴</t>
  </si>
  <si>
    <t>静态风暴的描述</t>
  </si>
  <si>
    <t>npc/abilities/building/disruptor/ability6_disruptor_static_storm</t>
  </si>
  <si>
    <t>disruptor_static_storm</t>
  </si>
  <si>
    <t>Hero_Disruptor.StaticStorm.Cast</t>
  </si>
  <si>
    <t>ACT_DOTA_STATIC_STORM</t>
  </si>
  <si>
    <t>90 80 70</t>
  </si>
  <si>
    <t>125 175 225</t>
  </si>
  <si>
    <t>pulses
LinkedSpecialBonus
LinkedSpecialBonusField</t>
  </si>
  <si>
    <t>20
ability13_special_bonus_unique_disruptor_7
value2</t>
  </si>
  <si>
    <t>200 275 350</t>
  </si>
  <si>
    <t>5.0
ability13_special_bonus_unique_disruptor_7</t>
  </si>
  <si>
    <t>ability1_doom_bringer_devour</t>
  </si>
  <si>
    <t>吞噬</t>
  </si>
  <si>
    <t>吞噬的描述</t>
  </si>
  <si>
    <t>npc/abilities/building/doom_bringer/ability1_doom_bringer_devour</t>
  </si>
  <si>
    <t>doom_bringer_devour</t>
  </si>
  <si>
    <t>DOTA_ABILITY_BEHAVIOR_UNIT_TARGET | DOTA_ABILITY_BEHAVIOR_DONT_RESUME_ATTACK | DOTA_ABILITY_BEHAVIOR_AUTOCAST</t>
  </si>
  <si>
    <t>DOTA_UNIT_TARGET_TEAM_CUSTOM</t>
  </si>
  <si>
    <t>DOTA_UNIT_TARGET_CUSTOM</t>
  </si>
  <si>
    <t>Hero_DoomBringer.Devour</t>
  </si>
  <si>
    <t xml:space="preserve">bonus_gold
</t>
  </si>
  <si>
    <t xml:space="preserve">60 120 180 240
</t>
  </si>
  <si>
    <t>regen</t>
  </si>
  <si>
    <t>creep_level</t>
  </si>
  <si>
    <t>4 5 6 6</t>
  </si>
  <si>
    <t>hero_ability_steal_time</t>
  </si>
  <si>
    <t>ability2_doom_bringer_scorched_earth</t>
  </si>
  <si>
    <t>焦土</t>
  </si>
  <si>
    <t>焦土的描述</t>
  </si>
  <si>
    <t>npc/abilities/building/doom_bringer/ability2_doom_bringer_scorched_earth</t>
  </si>
  <si>
    <t>doom_bringer_scorched_earth</t>
  </si>
  <si>
    <t>Hero_DoomBringer.ScorchedEarthAura</t>
  </si>
  <si>
    <t>600 600 600 600</t>
  </si>
  <si>
    <t>50 45 40 35</t>
  </si>
  <si>
    <t>60 70 80 90</t>
  </si>
  <si>
    <t>15 30 45 60
ability11_special_bonus_unique_doom_4</t>
  </si>
  <si>
    <t>bonus_movement_speed_pct
LinkedSpecialBonus</t>
  </si>
  <si>
    <t>9 11 13 15
ability15_special_bonus_unique_doom_6</t>
  </si>
  <si>
    <t>ability3_doom_bringer_infernal_blade</t>
  </si>
  <si>
    <t>阎刃</t>
  </si>
  <si>
    <t>阎刃的描述</t>
  </si>
  <si>
    <t>npc/abilities/building/doom_bringer/ability3_doom_bringer_infernal_blade</t>
  </si>
  <si>
    <t>doom_bringer_infernal_blade</t>
  </si>
  <si>
    <t>Hero_DoomBringer.InfernalBlade.Target</t>
  </si>
  <si>
    <t>200</t>
  </si>
  <si>
    <t>16 12 8 4</t>
  </si>
  <si>
    <t>40</t>
  </si>
  <si>
    <t>16 20 24 28</t>
  </si>
  <si>
    <t>burn_damage_pct
LinkedSpecialBonus</t>
  </si>
  <si>
    <t>1.25 2.5 3.75 5
ability16_special_bonus_unique_doom_1</t>
  </si>
  <si>
    <t>ability4_doom_bringer_empty1</t>
  </si>
  <si>
    <t>npc/abilities/building/doom_bringer/ability4_doom_bringer_empty1</t>
  </si>
  <si>
    <t>doom_bringer_empty1</t>
  </si>
  <si>
    <t>DOTA_ABILITY_BEHAVIOR_PASSIVE | DOTA_ABILITY_BEHAVIOR_NOT_LEARNABLE</t>
  </si>
  <si>
    <t>ability5_doom_bringer_empty2</t>
  </si>
  <si>
    <t>npc/abilities/building/doom_bringer/ability5_doom_bringer_empty2</t>
  </si>
  <si>
    <t>doom_bringer_empty2</t>
  </si>
  <si>
    <t>ability6_doom_bringer_doom</t>
  </si>
  <si>
    <t>末日</t>
  </si>
  <si>
    <t>末日的描述</t>
  </si>
  <si>
    <t>npc/abilities/building/doom_bringer/ability6_doom_bringer_doom</t>
  </si>
  <si>
    <t>doom_bringer_doom</t>
  </si>
  <si>
    <t>ACT_DOTA_CAST_ABILITY_6</t>
  </si>
  <si>
    <t>550 550 550</t>
  </si>
  <si>
    <t xml:space="preserve">16.0
</t>
  </si>
  <si>
    <t>30 45 60
ability14_special_bonus_unique_doom_5</t>
  </si>
  <si>
    <t>deniable_pct</t>
  </si>
  <si>
    <t>ability1_dragon_knight_breathe_fire</t>
  </si>
  <si>
    <t>火焰气息</t>
  </si>
  <si>
    <t>火焰气息的描述</t>
  </si>
  <si>
    <t>npc/abilities/building/dragon_knight/ability1_dragon_knight_breathe_fire</t>
  </si>
  <si>
    <t>dragon_knight_breathe_fire</t>
  </si>
  <si>
    <t>DOTA_ABILITY_BEHAVIOR_DIRECTIONAL | DOTA_ABILITY_BEHAVIOR_POINT | DOTA_ABILITY_BEHAVIOR_UNIT_TARGET</t>
  </si>
  <si>
    <t>90 170 240 300</t>
  </si>
  <si>
    <t>Hero_DragonKnight.BreathFire</t>
  </si>
  <si>
    <t>250 250 250 250</t>
  </si>
  <si>
    <t>reduction
LinkedSpecialBonus</t>
  </si>
  <si>
    <t>-25
ability11_special_bonus_unique_dragon_knight_3</t>
  </si>
  <si>
    <t>ability2_dragon_knight_dragon_tail</t>
  </si>
  <si>
    <t>npc/abilities/building/dragon_knight/ability2_dragon_knight_dragon_tail</t>
  </si>
  <si>
    <t>dragon_knight_dragon_tail</t>
  </si>
  <si>
    <t>70 100 130 160</t>
  </si>
  <si>
    <t>Hero_DragonKnight.DragonTail.Target</t>
  </si>
  <si>
    <t>2.5 2.75 3.0 3.25
ability12_special_bonus_unique_dragon_knight_2</t>
  </si>
  <si>
    <t>dragon_cast_range</t>
  </si>
  <si>
    <t>ability3_dragon_knight_dragon_blood</t>
  </si>
  <si>
    <t>龙族血统</t>
  </si>
  <si>
    <t>龙族血统的描述</t>
  </si>
  <si>
    <t>npc/abilities/building/dragon_knight/ability3_dragon_knight_dragon_blood</t>
  </si>
  <si>
    <t>dragon_knight_dragon_blood</t>
  </si>
  <si>
    <t>4 8 12 16
ability16_special_bonus_unique_dragon_knight</t>
  </si>
  <si>
    <t>bonus_armor
LinkedSpecialBonus</t>
  </si>
  <si>
    <t>3 6 9 12
ability16_special_bonus_unique_dragon_knight</t>
  </si>
  <si>
    <t>ability4_dragon_knight_fireball</t>
  </si>
  <si>
    <t>npc/abilities/building/dragon_knight/ability4_dragon_knight_fireball</t>
  </si>
  <si>
    <t>dragon_knight_fireball</t>
  </si>
  <si>
    <t>DOTA_ABILITY_BEHAVIOR_POINT | DOTA_ABILITY_BEHAVIOR_AOE | DOTA_ABILITY_BEHAVIOR_HIDDEN  | DOTA_ABILITY_BEHAVIOR_SHOW_IN_GUIDES</t>
  </si>
  <si>
    <t>1400</t>
  </si>
  <si>
    <t>ability6_dragon_knight_elder_dragon_form</t>
  </si>
  <si>
    <t>古龙形态</t>
  </si>
  <si>
    <t>古龙形态的描述</t>
  </si>
  <si>
    <t>npc/abilities/building/dragon_knight/ability6_dragon_knight_elder_dragon_form</t>
  </si>
  <si>
    <t>dragon_knight_elder_dragon_form</t>
  </si>
  <si>
    <t>Hero_DragonKnight.ElderDragonForm</t>
  </si>
  <si>
    <t>115</t>
  </si>
  <si>
    <t>50 50 50</t>
  </si>
  <si>
    <t>bonus_movement_speed</t>
  </si>
  <si>
    <t>bonus_attack_range</t>
  </si>
  <si>
    <t>350 350 350 350</t>
  </si>
  <si>
    <t>bonus_attack_damage</t>
  </si>
  <si>
    <t>corrosive_breath_damage</t>
  </si>
  <si>
    <t>20 20 20 30</t>
  </si>
  <si>
    <t>corrosive_breath_duration</t>
  </si>
  <si>
    <t>5.0 5.0 5.0</t>
  </si>
  <si>
    <t>splash_radius</t>
  </si>
  <si>
    <t xml:space="preserve">splash_damage_percent
</t>
  </si>
  <si>
    <t xml:space="preserve">75 75 75 115
</t>
  </si>
  <si>
    <t xml:space="preserve">frost_bonus_movement_speed
</t>
  </si>
  <si>
    <t xml:space="preserve">frost_bonus_attack_speed
</t>
  </si>
  <si>
    <t>frost_duration</t>
  </si>
  <si>
    <t>3.0 3.0 3.0</t>
  </si>
  <si>
    <t>frost_aoe</t>
  </si>
  <si>
    <t>ability1_drow_ranger_frost_arrows</t>
  </si>
  <si>
    <t>霜冻之箭</t>
  </si>
  <si>
    <t>霜冻之箭的描述</t>
  </si>
  <si>
    <t>npc/abilities/building/drow_ranger/ability1_drow_ranger_frost_arrows</t>
  </si>
  <si>
    <t>drow_ranger_frost_arrows</t>
  </si>
  <si>
    <t>Hero_DrowRanger.FrostArrows</t>
  </si>
  <si>
    <t>1.5</t>
  </si>
  <si>
    <t>12 12 12 12</t>
  </si>
  <si>
    <t>frost_arrows_movement_speed</t>
  </si>
  <si>
    <t>5 10 15 20</t>
  </si>
  <si>
    <t>ability2_drow_ranger_wave_of_silence</t>
  </si>
  <si>
    <t>狂风</t>
  </si>
  <si>
    <t>狂风的描述</t>
  </si>
  <si>
    <t>npc/abilities/building/drow_ranger/ability2_drow_ranger_wave_of_silence</t>
  </si>
  <si>
    <t>drow_ranger_wave_of_silence</t>
  </si>
  <si>
    <t>Hero_DrowRanger.Silence</t>
  </si>
  <si>
    <t>16 15 14 13</t>
  </si>
  <si>
    <t>wave_speed</t>
  </si>
  <si>
    <t>wave_width</t>
  </si>
  <si>
    <t xml:space="preserve">silence_duration
</t>
  </si>
  <si>
    <t>knockback_distance_max</t>
  </si>
  <si>
    <t>0.6 0.7 0.8 0.9</t>
  </si>
  <si>
    <t>wave_length</t>
  </si>
  <si>
    <t>ability3_drow_ranger_multishot</t>
  </si>
  <si>
    <t>数箭齐发</t>
  </si>
  <si>
    <t>数箭齐发的描述</t>
  </si>
  <si>
    <t>npc/abilities/building/drow_ranger/ability3_drow_ranger_multishot</t>
  </si>
  <si>
    <t>drow_ranger_multishot</t>
  </si>
  <si>
    <t>DOTA_ABILITY_BEHAVIOR_POINT | DOTA_ABILITY_BEHAVIOR_DIRECTIONAL</t>
  </si>
  <si>
    <t>ACT_DOTA_CHANNEL_ABILITY_3</t>
  </si>
  <si>
    <t>26 24 22 20</t>
  </si>
  <si>
    <t>wave_count</t>
  </si>
  <si>
    <t>arrow_count_per_wave</t>
  </si>
  <si>
    <t>arrow_damage_pct
LinkedSpecialBonus</t>
  </si>
  <si>
    <t>85 110 135 160
ability14_special_bonus_unique_drow_ranger_1</t>
  </si>
  <si>
    <t>arrow_slow_duration</t>
  </si>
  <si>
    <t>1.25 2 2.75 3.5</t>
  </si>
  <si>
    <t>arrow_width</t>
  </si>
  <si>
    <t>arrow_speed</t>
  </si>
  <si>
    <t>arrow_range_multiplier</t>
  </si>
  <si>
    <t>arrow_angle</t>
  </si>
  <si>
    <t>ability6_drow_ranger_marksmanship</t>
  </si>
  <si>
    <t>射手天赋</t>
  </si>
  <si>
    <t>射手天赋的描述</t>
  </si>
  <si>
    <t>npc/abilities/building/drow_ranger/ability6_drow_ranger_marksmanship</t>
  </si>
  <si>
    <t>drow_ranger_marksmanship</t>
  </si>
  <si>
    <t>20 30 40
ability16_special_bonus_unique_drow_ranger_3</t>
  </si>
  <si>
    <t>bonus_damage
CalculateSpellDamageTooltip</t>
  </si>
  <si>
    <t>50 70 90
0</t>
  </si>
  <si>
    <t>agility_multiplier</t>
  </si>
  <si>
    <t>25 35 45</t>
  </si>
  <si>
    <t>agility_range</t>
  </si>
  <si>
    <t>split_count_scepter
RequiresScepter</t>
  </si>
  <si>
    <t>375
1</t>
  </si>
  <si>
    <t>damage_reduction_scepter
RequiresScepter
CalculateSpellDamageTooltip</t>
  </si>
  <si>
    <t>50
1
0</t>
  </si>
  <si>
    <t>disable_range</t>
  </si>
  <si>
    <t>ability1_earth_spirit_boulder_smash</t>
  </si>
  <si>
    <t>巨石冲击</t>
  </si>
  <si>
    <t>巨石冲击的描述</t>
  </si>
  <si>
    <t>npc/abilities/building/earth_spirit/ability1_earth_spirit_boulder_smash</t>
  </si>
  <si>
    <t>earth_spirit_boulder_smash</t>
  </si>
  <si>
    <t>DOTA_ABILITY_BEHAVIOR_POINT | DOTA_ABILITY_BEHAVIOR_UNIT_TARGET | DOTA_ABILITY_BEHAVIOR_IGNORE_BACKSWING</t>
  </si>
  <si>
    <t>Hero_EarthSpirit.BoulderSmash.Target</t>
  </si>
  <si>
    <t>0.01</t>
  </si>
  <si>
    <t>22.0 18.0 14.0 10.0</t>
  </si>
  <si>
    <t>rock_search_aoe</t>
  </si>
  <si>
    <t>rock_damage</t>
  </si>
  <si>
    <t>105 170 235 300</t>
  </si>
  <si>
    <t>1.25 2.5 3.25 4</t>
  </si>
  <si>
    <t>unit_distance</t>
  </si>
  <si>
    <t>500.0 600.0 700.0 800.0</t>
  </si>
  <si>
    <t>rock_distance</t>
  </si>
  <si>
    <t>remnant_smash_radius_tooltip</t>
  </si>
  <si>
    <t>ability2_earth_spirit_rolling_boulder</t>
  </si>
  <si>
    <t>巨石翻滚</t>
  </si>
  <si>
    <t>巨石翻滚的描述</t>
  </si>
  <si>
    <t>npc/abilities/building/earth_spirit/ability2_earth_spirit_rolling_boulder</t>
  </si>
  <si>
    <t>earth_spirit_rolling_boulder</t>
  </si>
  <si>
    <t>DOTA_ABILITY_BEHAVIOR_POINT | DOTA_ABILITY_BEHAVIOR_IGNORE_BACKSWING | DOTA_ABILITY_BEHAVIOR_ROOT_DISABLES</t>
  </si>
  <si>
    <t>Hero_EarthSpirit.RollingBoulder.Cast</t>
  </si>
  <si>
    <t>3000</t>
  </si>
  <si>
    <t>16.0 12.0 8.0 4.0</t>
  </si>
  <si>
    <t>rock_speed</t>
  </si>
  <si>
    <t>distance
LinkedSpecialBonus</t>
  </si>
  <si>
    <t>750.0
ability10_special_bonus_unique_earth_spirit_4</t>
  </si>
  <si>
    <t>rock_distance
LinkedSpecialBonus
LinkedSpecialBonusField</t>
  </si>
  <si>
    <t>1500.0
ability10_special_bonus_unique_earth_spirit_4
value2</t>
  </si>
  <si>
    <t>70 90 110 130
ability13_special_bonus_unique_earth_spirit</t>
  </si>
  <si>
    <t>0.4 0.6 0.8 1.0
ability17_special_bonus_unique_earth_spirit_3</t>
  </si>
  <si>
    <t>rock_bonus_duration</t>
  </si>
  <si>
    <t>0.4 0.6 0.8 1.0</t>
  </si>
  <si>
    <t>ability3_earth_spirit_geomagnetic_grip</t>
  </si>
  <si>
    <t>地磁之握</t>
  </si>
  <si>
    <t>地磁之握的描述</t>
  </si>
  <si>
    <t>npc/abilities/building/earth_spirit/ability3_earth_spirit_geomagnetic_grip</t>
  </si>
  <si>
    <t>earth_spirit_geomagnetic_grip</t>
  </si>
  <si>
    <t>Hero_EarthSpirit.GeomagneticGrip.Target</t>
  </si>
  <si>
    <t>1100</t>
  </si>
  <si>
    <t>50 100 150 200</t>
  </si>
  <si>
    <t>2 2.5 3 3.5
ability15_special_bonus_unique_earth_spirit_5</t>
  </si>
  <si>
    <t>pull_units_per_second_heroes</t>
  </si>
  <si>
    <t>pull_units_per_second</t>
  </si>
  <si>
    <t>total_pull_distance</t>
  </si>
  <si>
    <t>ability4_earth_spirit_stone_caller</t>
  </si>
  <si>
    <t>残岩</t>
  </si>
  <si>
    <t>残岩的描述</t>
  </si>
  <si>
    <t>npc/abilities/building/earth_spirit/ability4_earth_spirit_stone_caller</t>
  </si>
  <si>
    <t>earth_spirit_stone_caller</t>
  </si>
  <si>
    <t>DOTA_ABILITY_BEHAVIOR_POINT | DOTA_ABILITY_BEHAVIOR_NOT_LEARNABLE | DOTA_ABILITY_BEHAVIOR_IGNORE_BACKSWING | DOTA_ABILITY_BEHAVIOR_SHOW_IN_GUIDES</t>
  </si>
  <si>
    <t>Hero_EarthSpirit.StoneRemnant.Impact</t>
  </si>
  <si>
    <t>ACT_DOTA_ES_STONE_CALLER</t>
  </si>
  <si>
    <t>ability5_earth_spirit_petrify</t>
  </si>
  <si>
    <t>npc/abilities/building/earth_spirit/ability5_earth_spirit_petrify</t>
  </si>
  <si>
    <t>earth_spirit_petrify</t>
  </si>
  <si>
    <t>Hero_EarthSpirit.Petrify</t>
  </si>
  <si>
    <t>45</t>
  </si>
  <si>
    <t>3
1</t>
  </si>
  <si>
    <t>damage
RequiresScepter</t>
  </si>
  <si>
    <t>450
1</t>
  </si>
  <si>
    <t>aoe
RequiresScepter</t>
  </si>
  <si>
    <t>ability6_earth_spirit_magnetize</t>
  </si>
  <si>
    <t>npc/abilities/building/earth_spirit/ability6_earth_spirit_magnetize</t>
  </si>
  <si>
    <t>earth_spirit_magnetize</t>
  </si>
  <si>
    <t>DOTA_ABILITY_BEHAVIOR_NO_TARGET | DOTA_ABILITY_BEHAVIOR_IGNORE_BACKSWING</t>
  </si>
  <si>
    <t>Hero_EarthSpirit.Magnetize.Cast</t>
  </si>
  <si>
    <t>350</t>
  </si>
  <si>
    <t>100.0</t>
  </si>
  <si>
    <t>cast_radius</t>
  </si>
  <si>
    <t>40 80 120</t>
  </si>
  <si>
    <t>damage_duration</t>
  </si>
  <si>
    <t>rock_search_radius</t>
  </si>
  <si>
    <t>rock_explosion_radius</t>
  </si>
  <si>
    <t>damage_interval</t>
  </si>
  <si>
    <t>rock_explosion_delay</t>
  </si>
  <si>
    <t>ability1_earthshaker_fissure</t>
  </si>
  <si>
    <t>沟壑</t>
  </si>
  <si>
    <t>沟壑的描述</t>
  </si>
  <si>
    <t>npc/abilities/building/earthshaker/ability1_earthshaker_fissure</t>
  </si>
  <si>
    <t>earthshaker_fissure</t>
  </si>
  <si>
    <t>DOTA_ABILITY_BEHAVIOR_POINT | DOTA_ABILITY_BEHAVIOR_IGNORE_BACKSWING</t>
  </si>
  <si>
    <t>110 160 210 260</t>
  </si>
  <si>
    <t>Hero_EarthShaker.Fissure</t>
  </si>
  <si>
    <t>0.69 0.69 0.69 0.69</t>
  </si>
  <si>
    <t>110 130 150 170</t>
  </si>
  <si>
    <t>fissure_range
LinkedSpecialBonus</t>
  </si>
  <si>
    <t>1400
ability15_special_bonus_unique_earthshaker_3</t>
  </si>
  <si>
    <t>fissure_duration</t>
  </si>
  <si>
    <t>6.5 7 7.5 8.0</t>
  </si>
  <si>
    <t>fissure_radius</t>
  </si>
  <si>
    <t>1.0 1.25 1.5 1.75</t>
  </si>
  <si>
    <t>ability2_earthshaker_enchant_totem</t>
  </si>
  <si>
    <t>强化图腾</t>
  </si>
  <si>
    <t>强化图腾的描述</t>
  </si>
  <si>
    <t>npc/abilities/building/earthshaker/ability2_earthshaker_enchant_totem</t>
  </si>
  <si>
    <t>earthshaker_enchant_totem</t>
  </si>
  <si>
    <t>Hero_EarthShaker.Totem</t>
  </si>
  <si>
    <t>5.0</t>
  </si>
  <si>
    <t>totem_damage_percentage
CalculateSpellDamageTooltip</t>
  </si>
  <si>
    <t>100 200 300 400
0</t>
  </si>
  <si>
    <t>distance_scepter
RequiresScepter</t>
  </si>
  <si>
    <t>aftershock_range</t>
  </si>
  <si>
    <t>scepter_height</t>
  </si>
  <si>
    <t>scepter_height_arcbuffer</t>
  </si>
  <si>
    <t>scepter_acceleration_z</t>
  </si>
  <si>
    <t>scepter_acceleration_horizontal</t>
  </si>
  <si>
    <t>scepter_leap_duration</t>
  </si>
  <si>
    <t>ability3_earthshaker_aftershock</t>
  </si>
  <si>
    <t>余震</t>
  </si>
  <si>
    <t>余震的描述</t>
  </si>
  <si>
    <t>npc/abilities/building/earthshaker/ability3_earthshaker_aftershock</t>
  </si>
  <si>
    <t>earthshaker_aftershock</t>
  </si>
  <si>
    <t>75 100 125 150</t>
  </si>
  <si>
    <t>0.6 0.9 1.2 1.5</t>
  </si>
  <si>
    <t>ability6_earthshaker_echo_slam</t>
  </si>
  <si>
    <t>npc/abilities/building/earthshaker/ability6_earthshaker_echo_slam</t>
  </si>
  <si>
    <t>earthshaker_echo_slam</t>
  </si>
  <si>
    <t>Hero_EarthShaker.EchoSlam</t>
  </si>
  <si>
    <t>150.0 130.0 110.0</t>
  </si>
  <si>
    <t>145 205 265</t>
  </si>
  <si>
    <t>echo_slam_damage_range
CalculateSpellDamageTooltip</t>
  </si>
  <si>
    <t>600
0</t>
  </si>
  <si>
    <t>echo_slam_echo_search_range</t>
  </si>
  <si>
    <t>echo_slam_echo_range</t>
  </si>
  <si>
    <t>echo_slam_echo_damage
LinkedSpecialBonus</t>
  </si>
  <si>
    <t>70 90 110
ability14_special_bonus_unique_earthshaker_2</t>
  </si>
  <si>
    <t>echo_slam_initial_damage</t>
  </si>
  <si>
    <t>100 140 180</t>
  </si>
  <si>
    <t>ability1_elder_titan_echo_stomp</t>
  </si>
  <si>
    <t>回音重踏</t>
  </si>
  <si>
    <t>回音重踏的描述</t>
  </si>
  <si>
    <t>npc/abilities/building/elder_titan/ability1_elder_titan_echo_stomp</t>
  </si>
  <si>
    <t>elder_titan_echo_stomp</t>
  </si>
  <si>
    <t>DOTA_ABILITY_BEHAVIOR_NO_TARGET | DOTA_ABILITY_BEHAVIOR_CHANNELLED</t>
  </si>
  <si>
    <t>Hero_ElderTitan.EchoStomp</t>
  </si>
  <si>
    <t>cast_time</t>
  </si>
  <si>
    <t>sleep_duration</t>
  </si>
  <si>
    <t>2 3 4 5</t>
  </si>
  <si>
    <t>stomp_damage
LinkedSpecialBonus</t>
  </si>
  <si>
    <t>70 100 130 160
ability15_special_bonus_unique_elder_titan_2</t>
  </si>
  <si>
    <t>initial_stun_duration</t>
  </si>
  <si>
    <t>wake_damage_limit
LinkedSpecialBonus</t>
  </si>
  <si>
    <t>50 100 150 200
ability17_special_bonus_unique_elder_titan_4</t>
  </si>
  <si>
    <t>ability2_elder_titan_ancestral_spirit</t>
  </si>
  <si>
    <t>灵体游魂</t>
  </si>
  <si>
    <t>灵体游魂的描述</t>
  </si>
  <si>
    <t>npc/abilities/building/elder_titan/ability2_elder_titan_ancestral_spirit</t>
  </si>
  <si>
    <t>elder_titan_ancestral_spirit</t>
  </si>
  <si>
    <t>Hero_ElderTitan.AncestralSpirit.Cast</t>
  </si>
  <si>
    <t>ACT_DOTA_ANCESTRAL_SPIRIT</t>
  </si>
  <si>
    <t>23 21 19 17</t>
  </si>
  <si>
    <t>pass_damage</t>
  </si>
  <si>
    <t>spirit_duration</t>
  </si>
  <si>
    <t>move_pct_creeps</t>
  </si>
  <si>
    <t>move_pct_heroes</t>
  </si>
  <si>
    <t>damage_creeps
CalculateSpellDamageTooltip</t>
  </si>
  <si>
    <t>3 7 11 15
0</t>
  </si>
  <si>
    <t>damage_heroes
LinkedSpecialBonus
CalculateSpellDamageTooltip</t>
  </si>
  <si>
    <t>20 40 60 80
ability13_special_bonus_unique_elder_titan
0</t>
  </si>
  <si>
    <t>armor_creeps</t>
  </si>
  <si>
    <t>armor_heroes</t>
  </si>
  <si>
    <t>1.5 3 4.5 6</t>
  </si>
  <si>
    <t>move_pct_cap</t>
  </si>
  <si>
    <t>ability3_elder_titan_natural_order</t>
  </si>
  <si>
    <t>自然秩序</t>
  </si>
  <si>
    <t>自然秩序的描述</t>
  </si>
  <si>
    <t>npc/abilities/building/elder_titan/ability3_elder_titan_natural_order</t>
  </si>
  <si>
    <t>elder_titan_natural_order</t>
  </si>
  <si>
    <t>armor_reduction_pct</t>
  </si>
  <si>
    <t>40 60 80 100</t>
  </si>
  <si>
    <t>magic_resistance_pct</t>
  </si>
  <si>
    <t>ability6_elder_titan_earth_splitter</t>
  </si>
  <si>
    <t>裂地沟壑</t>
  </si>
  <si>
    <t>裂地沟壑的描述</t>
  </si>
  <si>
    <t>npc/abilities/building/elder_titan/ability6_elder_titan_earth_splitter</t>
  </si>
  <si>
    <t>elder_titan_earth_splitter</t>
  </si>
  <si>
    <t>Hero_ElderTitan.EarthSplitter.Cast</t>
  </si>
  <si>
    <t>2400</t>
  </si>
  <si>
    <t>crack_time</t>
  </si>
  <si>
    <t>crack_width</t>
  </si>
  <si>
    <t>crack_distance</t>
  </si>
  <si>
    <t>slow_pct</t>
  </si>
  <si>
    <t>30 40 50</t>
  </si>
  <si>
    <t>3.0 4.0 5.0</t>
  </si>
  <si>
    <t>vision_width</t>
  </si>
  <si>
    <t>vision_interval</t>
  </si>
  <si>
    <t>vision_step</t>
  </si>
  <si>
    <t>total_steps</t>
  </si>
  <si>
    <t>ability7_elder_titan_return_spirit</t>
  </si>
  <si>
    <t>npc/abilities/building/elder_titan/ability7_elder_titan_return_spirit</t>
  </si>
  <si>
    <t>elder_titan_return_spirit</t>
  </si>
  <si>
    <t>DOTA_ABILITY_BEHAVIOR_IMMEDIATE | DOTA_ABILITY_BEHAVIOR_NO_TARGET | DOTA_ABILITY_BEHAVIOR_NOT_LEARNABLE | DOTA_ABILITY_BEHAVIOR_DONT_RESUME_ATTACK | DOTA_ABILITY_BEHAVIOR_HIDDEN | DOTA_ABILITY_BEHAVIOR_IGNORE_BACKSWING | DOTA_ABILITY_BEHAVIOR_IGNORE_CHANNEL</t>
  </si>
  <si>
    <t>0.0 0.0 0.0</t>
  </si>
  <si>
    <t>ability1_ember_spirit_searing_chains</t>
  </si>
  <si>
    <t>npc/abilities/building/ember_spirit/ability1_ember_spirit_searing_chains</t>
  </si>
  <si>
    <t>ember_spirit_searing_chains</t>
  </si>
  <si>
    <t>Hero_EmberSpirit.SearingChains.Target</t>
  </si>
  <si>
    <t>1.5 2.0 2.5 3.0
ability13_special_bonus_unique_ember_spirit_2</t>
  </si>
  <si>
    <t>total_damage</t>
  </si>
  <si>
    <t>unit_count</t>
  </si>
  <si>
    <t>radius_scepter</t>
  </si>
  <si>
    <t>ability2_ember_spirit_sleight_of_fist</t>
  </si>
  <si>
    <t>无影拳</t>
  </si>
  <si>
    <t>无影拳的描述</t>
  </si>
  <si>
    <t>npc/abilities/building/ember_spirit/ability2_ember_spirit_sleight_of_fist</t>
  </si>
  <si>
    <t>ember_spirit_sleight_of_fist</t>
  </si>
  <si>
    <t>DOTA_ABILITY_BEHAVIOR_POINT | DOTA_ABILITY_BEHAVIOR_AOE | DOTA_ABILITY_BEHAVIOR_ROOT_DISABLES</t>
  </si>
  <si>
    <t>18 14 10 6</t>
  </si>
  <si>
    <t>250 350 450 550</t>
  </si>
  <si>
    <t>bonus_hero_damage
LinkedSpecialBonus
CalculateSpellDamageTooltip</t>
  </si>
  <si>
    <t>40 80 120 160
ability15_special_bonus_unique_ember_spirit_6
0</t>
  </si>
  <si>
    <t>creep_damage_penalty
CalculateSpellDamageTooltip</t>
  </si>
  <si>
    <t>-40
0</t>
  </si>
  <si>
    <t xml:space="preserve">
ability16_special_bonus_unique_ember_spirit_4</t>
  </si>
  <si>
    <t>ability3_ember_spirit_flame_guard</t>
  </si>
  <si>
    <t>烈火罩</t>
  </si>
  <si>
    <t>烈火罩的描述</t>
  </si>
  <si>
    <t>npc/abilities/building/ember_spirit/ability3_ember_spirit_flame_guard</t>
  </si>
  <si>
    <t>ember_spirit_flame_guard</t>
  </si>
  <si>
    <t>Hero_EmberSpirit.FlameGuard.Cast</t>
  </si>
  <si>
    <t>35.0</t>
  </si>
  <si>
    <t>absorb_amount
LinkedSpecialBonus</t>
  </si>
  <si>
    <t>80 220 360 500
ability11_special_bonus_unique_ember_spirit_1</t>
  </si>
  <si>
    <t>25 35 45 55
ability12_special_bonus_unique_ember_spirit_3</t>
  </si>
  <si>
    <t>blind_pct</t>
  </si>
  <si>
    <t>ability4_ember_spirit_activate_fire_remnant</t>
  </si>
  <si>
    <t>npc/abilities/building/ember_spirit/ability4_ember_spirit_activate_fire_remnant</t>
  </si>
  <si>
    <t>ember_spirit_activate_fire_remnant</t>
  </si>
  <si>
    <t>DOTA_ABILITY_BEHAVIOR_POINT | DOTA_ABILITY_BEHAVIOR_NOT_LEARNABLE | DOTA_ABILITY_BEHAVIOR_ROOT_DISABLES | DOTA_ABILITY_BEHAVIOR_SHOW_IN_GUIDES</t>
  </si>
  <si>
    <t>99999</t>
  </si>
  <si>
    <t>speed_multiplier</t>
  </si>
  <si>
    <t>charge_restore_time</t>
  </si>
  <si>
    <t>scepter_mana_cost
RequiresScepter</t>
  </si>
  <si>
    <t>75
1</t>
  </si>
  <si>
    <t>shard_remnant_speed_pct</t>
  </si>
  <si>
    <t>ability6_ember_spirit_fire_remnant</t>
  </si>
  <si>
    <t>残焰</t>
  </si>
  <si>
    <t>残焰的描述</t>
  </si>
  <si>
    <t>npc/abilities/building/ember_spirit/ability6_ember_spirit_fire_remnant</t>
  </si>
  <si>
    <t>ember_spirit_fire_remnant</t>
  </si>
  <si>
    <t>Hero_EmberSpirit.FireRemnant.Cast</t>
  </si>
  <si>
    <t xml:space="preserve">
ability17_special_bonus_unique_ember_spirit_5
SPECIAL_BONUS_SUBTRACT</t>
  </si>
  <si>
    <t>scepter_range_multiplier
RequiresScepter</t>
  </si>
  <si>
    <t>2.5
1</t>
  </si>
  <si>
    <t>scepter_speed_multiplier
RequiresScepter</t>
  </si>
  <si>
    <t>scepter_max_charges
RequiresScepter</t>
  </si>
  <si>
    <t>ability1_enchantress_impetus</t>
  </si>
  <si>
    <t>推进</t>
  </si>
  <si>
    <t>推进的描述</t>
  </si>
  <si>
    <t>npc/abilities/building/enchantress/ability1_enchantress_impetus</t>
  </si>
  <si>
    <t>enchantress_impetus</t>
  </si>
  <si>
    <t>Hero_Enchantress.Impetus</t>
  </si>
  <si>
    <t>1.5 1.5 1.5</t>
  </si>
  <si>
    <t>6 4 2 0</t>
  </si>
  <si>
    <t>distance_damage_pct
LinkedSpecialBonus</t>
  </si>
  <si>
    <t>8 12 16 20
ability16_special_bonus_unique_enchantress_4</t>
  </si>
  <si>
    <t>distance_cap</t>
  </si>
  <si>
    <t>ability2_enchantress_enchant</t>
  </si>
  <si>
    <t>魅惑</t>
  </si>
  <si>
    <t>魅惑的描述</t>
  </si>
  <si>
    <t>npc/abilities/building/enchantress/ability2_enchantress_enchant</t>
  </si>
  <si>
    <t>enchantress_enchant</t>
  </si>
  <si>
    <t>Hero_Enchantress.EnchantCreep</t>
  </si>
  <si>
    <t>3.75 4.5 5.25 6</t>
  </si>
  <si>
    <t>28 24 20 16</t>
  </si>
  <si>
    <t>dominate_duration</t>
  </si>
  <si>
    <t>enchant_health</t>
  </si>
  <si>
    <t>200 300 400 500</t>
  </si>
  <si>
    <t>enchant_armor</t>
  </si>
  <si>
    <t>enchant_damage</t>
  </si>
  <si>
    <t>ability3_enchantress_natures_attendants</t>
  </si>
  <si>
    <t>自然之助</t>
  </si>
  <si>
    <t>自然之助的描述</t>
  </si>
  <si>
    <t>npc/abilities/building/enchantress/ability3_enchantress_natures_attendants</t>
  </si>
  <si>
    <t>enchantress_natures_attendants</t>
  </si>
  <si>
    <t>Hero_Enchantress.NaturesAttendantsCast</t>
  </si>
  <si>
    <t>170 160 150 140</t>
  </si>
  <si>
    <t>heal_interval</t>
  </si>
  <si>
    <t>heal
LinkedSpecialBonus</t>
  </si>
  <si>
    <t>4 8 12 16
ability17_special_bonus_unique_enchantress_5</t>
  </si>
  <si>
    <t>wisp_count
LinkedSpecialBonus</t>
  </si>
  <si>
    <t>8
ability13_special_bonus_unique_enchantress_2</t>
  </si>
  <si>
    <t>ability4_enchantress_bunny_hop</t>
  </si>
  <si>
    <t>npc/abilities/building/enchantress/ability4_enchantress_bunny_hop</t>
  </si>
  <si>
    <t>enchantress_bunny_hop</t>
  </si>
  <si>
    <t>DOTA_ABILITY_BEHAVIOR_NO_TARGET | DOTA_ABILITY_BEHAVIOR_IMMEDIATE | DOTA_ABILITY_BEHAVIOR_HIDDEN | DOTA_ABILITY_BEHAVIOR_SHOW_IN_GUIDES</t>
  </si>
  <si>
    <t>DOTA_UNIT_TARGET_TREE</t>
  </si>
  <si>
    <t>5</t>
  </si>
  <si>
    <t>hop_distance
RequiresScepter</t>
  </si>
  <si>
    <t>500
1</t>
  </si>
  <si>
    <t>hop_duration
RequiresScepter</t>
  </si>
  <si>
    <t>0.4
1</t>
  </si>
  <si>
    <t>hop_height
RequiresScepter</t>
  </si>
  <si>
    <t>150
1</t>
  </si>
  <si>
    <t>ability6_enchantress_untouchable</t>
  </si>
  <si>
    <t>不可侵犯</t>
  </si>
  <si>
    <t>不可侵犯的描述</t>
  </si>
  <si>
    <t>npc/abilities/building/enchantress/ability6_enchantress_untouchable</t>
  </si>
  <si>
    <t>enchantress_untouchable</t>
  </si>
  <si>
    <t>slow_attack_speed
LinkedSpecialBonus</t>
  </si>
  <si>
    <t>-120 -160 -200
ability14_special_bonus_unique_enchantress_3</t>
  </si>
  <si>
    <t>ability1_enigma_malefice</t>
  </si>
  <si>
    <t>npc/abilities/building/enigma/ability1_enigma_malefice</t>
  </si>
  <si>
    <t>enigma_malefice</t>
  </si>
  <si>
    <t>Hero_Enigma.Malefice</t>
  </si>
  <si>
    <t>0.4 0.6 0.8 1.0
ability11_special_bonus_unique_enigma_6</t>
  </si>
  <si>
    <t>tooltip_stuns
LinkedSpecialBonus
LinkedSpecialBonusField</t>
  </si>
  <si>
    <t>3 3 3 3
ability16_special_bonus_unique_enigma_2
value2</t>
  </si>
  <si>
    <t>ability2_enigma_demonic_conversion</t>
  </si>
  <si>
    <t>恶魔转化</t>
  </si>
  <si>
    <t>恶魔转化的描述</t>
  </si>
  <si>
    <t>npc/abilities/building/enigma/ability2_enigma_demonic_conversion</t>
  </si>
  <si>
    <t>enigma_demonic_conversion</t>
  </si>
  <si>
    <t>Hero_Enigma.Demonic_Conversion</t>
  </si>
  <si>
    <t>140 150 160 170</t>
  </si>
  <si>
    <t>spawn_count
LinkedSpecialBonus</t>
  </si>
  <si>
    <t>3 3 3 3
ability17_special_bonus_unique_enigma</t>
  </si>
  <si>
    <t>split_attack_count</t>
  </si>
  <si>
    <t>6 6 6 6</t>
  </si>
  <si>
    <t>eidolon_hp_tooltip
LinkedSpecialBonus</t>
  </si>
  <si>
    <t>180 200 220 240
ability10_special_bonus_unique_enigma_7</t>
  </si>
  <si>
    <t>life_extension</t>
  </si>
  <si>
    <t>eidolon_dmg_tooltip
LinkedSpecialBonus</t>
  </si>
  <si>
    <t>20 28 38 47
ability15_special_bonus_unique_enigma_3</t>
  </si>
  <si>
    <t>ability3_enigma_midnight_pulse</t>
  </si>
  <si>
    <t>午夜凋零</t>
  </si>
  <si>
    <t>午夜凋零的描述</t>
  </si>
  <si>
    <t>npc/abilities/building/enigma/ability3_enigma_midnight_pulse</t>
  </si>
  <si>
    <t>enigma_midnight_pulse</t>
  </si>
  <si>
    <t>Hero_Enigma.Midnight_Pulse</t>
  </si>
  <si>
    <t>ACT_DOTA_MIDNIGHT_PULSE</t>
  </si>
  <si>
    <t>50 80 110 140</t>
  </si>
  <si>
    <t>550
ability13_special_bonus_unique_enigma_9</t>
  </si>
  <si>
    <t>4.75 5.5 6.25 7</t>
  </si>
  <si>
    <t xml:space="preserve">9 10 11 12
</t>
  </si>
  <si>
    <t>ability6_enigma_black_hole</t>
  </si>
  <si>
    <t>黑洞</t>
  </si>
  <si>
    <t>黑洞的描述</t>
  </si>
  <si>
    <t>npc/abilities/building/enigma/ability6_enigma_black_hole</t>
  </si>
  <si>
    <t>enigma_black_hole</t>
  </si>
  <si>
    <t>DOTA_ABILITY_BEHAVIOR_AOE | DOTA_ABILITY_BEHAVIOR_POINT | DOTA_ABILITY_BEHAVIOR_CHANNELLED</t>
  </si>
  <si>
    <t>275</t>
  </si>
  <si>
    <t>200.0 180.0 160.0</t>
  </si>
  <si>
    <t>300 400 500</t>
  </si>
  <si>
    <t>pull_speed</t>
  </si>
  <si>
    <t>0.1 0.1 0.1</t>
  </si>
  <si>
    <t>4.0 4.0 4.0</t>
  </si>
  <si>
    <t>800 800 800</t>
  </si>
  <si>
    <t>pull_rotate_speed</t>
  </si>
  <si>
    <t>scepter_pct_damage</t>
  </si>
  <si>
    <t>scepter_drag_speed</t>
  </si>
  <si>
    <t>scepter_pull_rotate_speed</t>
  </si>
  <si>
    <t>ability1_faceless_void_time_walk</t>
  </si>
  <si>
    <t>时间漫游</t>
  </si>
  <si>
    <t>时间漫游的描述</t>
  </si>
  <si>
    <t>npc/abilities/building/faceless_void/ability1_faceless_void_time_walk</t>
  </si>
  <si>
    <t>faceless_void_time_walk</t>
  </si>
  <si>
    <t>DOTA_ABILITY_BEHAVIOR_POINT | DOTA_ABILITY_BEHAVIOR_DIRECTIONAL | DOTA_ABILITY_BEHAVIOR_ROOT_DISABLES</t>
  </si>
  <si>
    <t>Hero_FacelessVoid.TimeWalk</t>
  </si>
  <si>
    <t>24 18 12 6</t>
  </si>
  <si>
    <t xml:space="preserve">range
</t>
  </si>
  <si>
    <t xml:space="preserve">650
</t>
  </si>
  <si>
    <t>backtrack_duration</t>
  </si>
  <si>
    <t>350
1</t>
  </si>
  <si>
    <t>ability2_faceless_void_time_dilation</t>
  </si>
  <si>
    <t>npc/abilities/building/faceless_void/ability2_faceless_void_time_dilation</t>
  </si>
  <si>
    <t>faceless_void_time_dilation</t>
  </si>
  <si>
    <t>Hero_FacelessVoid.TimeDilation.Cast</t>
  </si>
  <si>
    <t>cooldown_percentage</t>
  </si>
  <si>
    <t>damage_per_stack</t>
  </si>
  <si>
    <t>10 11 12 13</t>
  </si>
  <si>
    <t>ability3_faceless_void_time_lock</t>
  </si>
  <si>
    <t>时间锁定</t>
  </si>
  <si>
    <t>时间锁定的描述</t>
  </si>
  <si>
    <t>npc/abilities/building/faceless_void/ability3_faceless_void_time_lock</t>
  </si>
  <si>
    <t>faceless_void_time_lock</t>
  </si>
  <si>
    <t>Hero_FacelessVoid.TimeLockImpact</t>
  </si>
  <si>
    <t>duration_creep</t>
  </si>
  <si>
    <t>chance_pct</t>
  </si>
  <si>
    <t>15 20 25 30
ability12_special_bonus_unique_faceless_void_3</t>
  </si>
  <si>
    <t>ability4_faceless_void_time_walk_reverse</t>
  </si>
  <si>
    <t>npc/abilities/building/faceless_void/ability4_faceless_void_time_walk_reverse</t>
  </si>
  <si>
    <t>faceless_void_time_walk_reverse</t>
  </si>
  <si>
    <t>DOTA_ABILITY_BEHAVIOR_NO_TARGET | DOTA_ABILITY_BEHAVIOR_HIDDEN | DOTA_ABILITY_BEHAVIOR_ROOT_DISABLES | DOTA_ABILITY_BEHAVIOR_SHOW_IN_GUIDES</t>
  </si>
  <si>
    <t>ability6_faceless_void_chronosphere</t>
  </si>
  <si>
    <t>时间结界</t>
  </si>
  <si>
    <t>时间结界的描述</t>
  </si>
  <si>
    <t>npc/abilities/building/faceless_void/ability6_faceless_void_chronosphere</t>
  </si>
  <si>
    <t>faceless_void_chronosphere</t>
  </si>
  <si>
    <t>Hero_FacelessVoid.Chronosphere</t>
  </si>
  <si>
    <t>0.35 0.35 0.35</t>
  </si>
  <si>
    <t>160</t>
  </si>
  <si>
    <t>500
ability17_special_bonus_unique_faceless_void_2</t>
  </si>
  <si>
    <t>4.0 4.5 5.0</t>
  </si>
  <si>
    <t>ability1_furion_sprout</t>
  </si>
  <si>
    <t>发芽</t>
  </si>
  <si>
    <t>发芽的描述</t>
  </si>
  <si>
    <t>npc/abilities/building/furion/ability1_furion_sprout</t>
  </si>
  <si>
    <t>furion_sprout</t>
  </si>
  <si>
    <t>Hero_Furion.Sprout</t>
  </si>
  <si>
    <t>0.35</t>
  </si>
  <si>
    <t>625 700 775 850</t>
  </si>
  <si>
    <t>70 90 110 130</t>
  </si>
  <si>
    <t>ability2_furion_teleportation</t>
  </si>
  <si>
    <t>传送</t>
  </si>
  <si>
    <t>传送的描述</t>
  </si>
  <si>
    <t>npc/abilities/building/furion/ability2_furion_teleportation</t>
  </si>
  <si>
    <t>furion_teleportation</t>
  </si>
  <si>
    <t>DOTA_ABILITY_BEHAVIOR_POINT | DOTA_ABILITY_BEHAVIOR_NORMAL_WHEN_STOLEN | DOTA_ABILITY_BEHAVIOR_ROOT_DISABLES</t>
  </si>
  <si>
    <t>Hero_Furion.Teleport_Grow</t>
  </si>
  <si>
    <t>3 3 3 3</t>
  </si>
  <si>
    <t>65 50 35 20</t>
  </si>
  <si>
    <t>50 50 50 50</t>
  </si>
  <si>
    <t>ability3_furion_force_of_nature</t>
  </si>
  <si>
    <t>自然的呼唤</t>
  </si>
  <si>
    <t>自然的呼唤的描述</t>
  </si>
  <si>
    <t>npc/abilities/building/furion/ability3_furion_force_of_nature</t>
  </si>
  <si>
    <t>furion_force_of_nature</t>
  </si>
  <si>
    <t>Hero_Furion.ForceOfNature</t>
  </si>
  <si>
    <t>37</t>
  </si>
  <si>
    <t>area_of_effect</t>
  </si>
  <si>
    <t>150 225 300 375</t>
  </si>
  <si>
    <t>max_treants
LinkedSpecialBonus</t>
  </si>
  <si>
    <t>2 3 4 5
ability13_special_bonus_unique_furion_2</t>
  </si>
  <si>
    <t>treant_health_tooltip
LinkedSpecialBonus
LinkedSpecialBonusOperation</t>
  </si>
  <si>
    <t>550
ability17_special_bonus_unique_furion
SPECIAL_BONUS_MULTIPLY</t>
  </si>
  <si>
    <t>treant_dmg_tooltip
LinkedSpecialBonus
LinkedSpecialBonusOperation</t>
  </si>
  <si>
    <t>18 26 34 42
ability17_special_bonus_unique_furion
SPECIAL_BONUS_MULTIPLY</t>
  </si>
  <si>
    <t>treant_hp_bonus</t>
  </si>
  <si>
    <t>treant_damage_bonus</t>
  </si>
  <si>
    <t>27 39 51 63</t>
  </si>
  <si>
    <t>treant_large_hp_bonus
RequiresScepter</t>
  </si>
  <si>
    <t>1320
1</t>
  </si>
  <si>
    <t>treant_large_damage_bonus
RequiresScepter</t>
  </si>
  <si>
    <t>57 67 77 87
1</t>
  </si>
  <si>
    <t>ability6_furion_wrath_of_nature</t>
  </si>
  <si>
    <t>自然之怒</t>
  </si>
  <si>
    <t>自然之怒的描述</t>
  </si>
  <si>
    <t>npc/abilities/building/furion/ability6_furion_wrath_of_nature</t>
  </si>
  <si>
    <t>furion_wrath_of_nature</t>
  </si>
  <si>
    <t>Hero_Furion.WrathOfNature_Cast</t>
  </si>
  <si>
    <t>85</t>
  </si>
  <si>
    <t>175 225 275</t>
  </si>
  <si>
    <t>115 150 185
ability11_special_bonus_unique_furion_5</t>
  </si>
  <si>
    <t>damage_percent_add</t>
  </si>
  <si>
    <t>jump_delay</t>
  </si>
  <si>
    <t>kill_damage</t>
  </si>
  <si>
    <t>kill_damage_duration</t>
  </si>
  <si>
    <t>ability1_grimstroke_dark_artistry</t>
  </si>
  <si>
    <t>命运之笔</t>
  </si>
  <si>
    <t>命运之笔的描述</t>
  </si>
  <si>
    <t>npc/abilities/building/grimstroke/ability1_grimstroke_dark_artistry</t>
  </si>
  <si>
    <t>grimstroke_dark_artistry</t>
  </si>
  <si>
    <t>0.8</t>
  </si>
  <si>
    <t>11 9 7 5</t>
  </si>
  <si>
    <t>damage
LinkedSpecialBonus
LinkedSpecialBonusOperation</t>
  </si>
  <si>
    <t>120 180 240 300
ability17_special_bonus_unique_grimstroke_2
SPECIAL_BONUS_PERCENTAGE_ADD</t>
  </si>
  <si>
    <t>bonus_damage_per_target
LinkedSpecialBonus
LinkedSpecialBonusOperation</t>
  </si>
  <si>
    <t>16 24 32 40
ability17_special_bonus_unique_grimstroke_2
SPECIAL_BONUS_PERCENTAGE_ADD</t>
  </si>
  <si>
    <t>movement_slow_pct</t>
  </si>
  <si>
    <t xml:space="preserve">
ability14_special_bonus_unique_grimstroke_3</t>
  </si>
  <si>
    <t>ability2_grimstroke_ink_creature</t>
  </si>
  <si>
    <t>幻影之拥</t>
  </si>
  <si>
    <t>幻影之拥的描述</t>
  </si>
  <si>
    <t>npc/abilities/building/grimstroke/ability2_grimstroke_ink_creature</t>
  </si>
  <si>
    <t>grimstroke_ink_creature</t>
  </si>
  <si>
    <t>ACT_DOTA_GS_INK_CREATURE</t>
  </si>
  <si>
    <t>spawn_time</t>
  </si>
  <si>
    <t>destroy_attacks
LinkedSpecialBonus</t>
  </si>
  <si>
    <t>6 6 9 9
ability15_special_bonus_unique_grimstroke_4</t>
  </si>
  <si>
    <t>hero_attack_multiplier</t>
  </si>
  <si>
    <t>damage_per_tick</t>
  </si>
  <si>
    <t>dps_tooltip
LinkedSpecialBonus</t>
  </si>
  <si>
    <t>10 20 30 40
ability10_special_bonus_unique_grimstroke_8</t>
  </si>
  <si>
    <t>enemy_vision_time</t>
  </si>
  <si>
    <t>infection_search_radius</t>
  </si>
  <si>
    <t>pop_damage</t>
  </si>
  <si>
    <t>120 200 280 360</t>
  </si>
  <si>
    <t>return_projectile_speed</t>
  </si>
  <si>
    <t>ability3_grimstroke_spirit_walk</t>
  </si>
  <si>
    <t>墨涌</t>
  </si>
  <si>
    <t>墨涌的描述</t>
  </si>
  <si>
    <t>npc/abilities/building/grimstroke/ability3_grimstroke_spirit_walk</t>
  </si>
  <si>
    <t>grimstroke_spirit_walk</t>
  </si>
  <si>
    <t>Hero_ObsidianDestroyer.AstralImprisonment</t>
  </si>
  <si>
    <t>400 525 650 775</t>
  </si>
  <si>
    <t>30 25 20 15</t>
  </si>
  <si>
    <t>120 130 140 150</t>
  </si>
  <si>
    <t>movespeed_bonus_pct
LinkedSpecialBonus</t>
  </si>
  <si>
    <t>10 12 14 16
ability13_special_bonus_unique_grimstroke_6</t>
  </si>
  <si>
    <t>400
ability16_special_bonus_unique_grimstroke_1</t>
  </si>
  <si>
    <t xml:space="preserve">max_damage
</t>
  </si>
  <si>
    <t>1.1 1.9 2.7 3.5</t>
  </si>
  <si>
    <t>5 7 9 11</t>
  </si>
  <si>
    <t>tick_dps_tooltip</t>
  </si>
  <si>
    <t>max_threshold_duration</t>
  </si>
  <si>
    <t>ability4_grimstroke_dark_portrait</t>
  </si>
  <si>
    <t>npc/abilities/building/grimstroke/ability4_grimstroke_dark_portrait</t>
  </si>
  <si>
    <t>grimstroke_dark_portrait</t>
  </si>
  <si>
    <t>illusion_duration
RequiresScepter</t>
  </si>
  <si>
    <t>25
1</t>
  </si>
  <si>
    <t>images_do_damage_percent
RequiresScepter</t>
  </si>
  <si>
    <t>50
1</t>
  </si>
  <si>
    <t>images_do_damage_percent_tooltip
RequiresScepter</t>
  </si>
  <si>
    <t>images_take_damage_percent
RequiresScepter</t>
  </si>
  <si>
    <t>250
1</t>
  </si>
  <si>
    <t>images_take_damage_percent_tooltip
RequiresScepter</t>
  </si>
  <si>
    <t>images_movespeed_bonus
RequiresScepter</t>
  </si>
  <si>
    <t>30
1</t>
  </si>
  <si>
    <t>ability6_grimstroke_soul_chain</t>
  </si>
  <si>
    <t>npc/abilities/building/grimstroke/ability6_grimstroke_soul_chain</t>
  </si>
  <si>
    <t>grimstroke_soul_chain</t>
  </si>
  <si>
    <t>ACT_DOTA_GS_SOUL_CHAIN</t>
  </si>
  <si>
    <t>700 800 900</t>
  </si>
  <si>
    <t>100 75 50</t>
  </si>
  <si>
    <t>chain_duration</t>
  </si>
  <si>
    <t>6.0 7.0 8.0</t>
  </si>
  <si>
    <t>chain_latch_radius</t>
  </si>
  <si>
    <t>chain_break_distance</t>
  </si>
  <si>
    <t>leash_limit_multiplier</t>
  </si>
  <si>
    <t>leash_radius_buffer</t>
  </si>
  <si>
    <t>creep_duration_pct</t>
  </si>
  <si>
    <t>ability1_gyrocopter_rocket_barrage</t>
  </si>
  <si>
    <t>火箭弹幕</t>
  </si>
  <si>
    <t>火箭弹幕的描述</t>
  </si>
  <si>
    <t>npc/abilities/building/gyrocopter/ability1_gyrocopter_rocket_barrage</t>
  </si>
  <si>
    <t>gyrocopter_rocket_barrage</t>
  </si>
  <si>
    <t>3</t>
  </si>
  <si>
    <t>7.0 6.5 6 5.5</t>
  </si>
  <si>
    <t>rockets_per_second</t>
  </si>
  <si>
    <t>rocket_damage
LinkedSpecialBonus</t>
  </si>
  <si>
    <t>7 12 17 22
ability15_special_bonus_unique_gyrocopter_3</t>
  </si>
  <si>
    <t>ability2_gyrocopter_homing_missile</t>
  </si>
  <si>
    <t>追踪导弹</t>
  </si>
  <si>
    <t>追踪导弹的描述</t>
  </si>
  <si>
    <t>npc/abilities/building/gyrocopter/ability2_gyrocopter_homing_missile</t>
  </si>
  <si>
    <t>gyrocopter_homing_missile</t>
  </si>
  <si>
    <t>100 175 250 325</t>
  </si>
  <si>
    <t>1050</t>
  </si>
  <si>
    <t>26 21 16 11</t>
  </si>
  <si>
    <t>hits_to_kill_tooltip</t>
  </si>
  <si>
    <t>tower_hits_to_kill_tooltip</t>
  </si>
  <si>
    <t>2.25 2.5 2.75 3.0
ability12_special_bonus_unique_gyrocopter_6</t>
  </si>
  <si>
    <t>attack_speed_bonus_pct</t>
  </si>
  <si>
    <t>400 400 400 400</t>
  </si>
  <si>
    <t>pre_flight_time</t>
  </si>
  <si>
    <t>hero_damage</t>
  </si>
  <si>
    <t>acceleration</t>
  </si>
  <si>
    <t xml:space="preserve">
ability16_special_bonus_unique_gyrocopter_1</t>
  </si>
  <si>
    <t>ability3_gyrocopter_flak_cannon</t>
  </si>
  <si>
    <t>高射火炮</t>
  </si>
  <si>
    <t>高射火炮的描述</t>
  </si>
  <si>
    <t>npc/abilities/building/gyrocopter/ability3_gyrocopter_flak_cannon</t>
  </si>
  <si>
    <t>gyrocopter_flak_cannon</t>
  </si>
  <si>
    <t>Hero_Gyrocopter.FlackCannon</t>
  </si>
  <si>
    <t>10</t>
  </si>
  <si>
    <t>24 22 20 18</t>
  </si>
  <si>
    <t xml:space="preserve">max_attacks
</t>
  </si>
  <si>
    <t>fire_rate
RequiresScepter</t>
  </si>
  <si>
    <t>1.2
1</t>
  </si>
  <si>
    <t>700
1</t>
  </si>
  <si>
    <t>ability6_gyrocopter_call_down</t>
  </si>
  <si>
    <t>npc/abilities/building/gyrocopter/ability6_gyrocopter_call_down</t>
  </si>
  <si>
    <t>gyrocopter_call_down</t>
  </si>
  <si>
    <t>Hero_Gyrocopter.CallDown.Fire</t>
  </si>
  <si>
    <t>125 125 125</t>
  </si>
  <si>
    <t>slow_duration_first</t>
  </si>
  <si>
    <t>slow_duration_second</t>
  </si>
  <si>
    <t>damage_first</t>
  </si>
  <si>
    <t>150 250 350</t>
  </si>
  <si>
    <t>damage_second</t>
  </si>
  <si>
    <t>slow_first</t>
  </si>
  <si>
    <t>slow_second</t>
  </si>
  <si>
    <t>range_scepter</t>
  </si>
  <si>
    <t>damage_second_scepter</t>
  </si>
  <si>
    <t>missile_delay_tooltip</t>
  </si>
  <si>
    <t>ability1_hoodwink_acorn_shot</t>
  </si>
  <si>
    <t>npc/abilities/building/hoodwink/ability1_hoodwink_acorn_shot</t>
  </si>
  <si>
    <t>hoodwink_acorn_shot</t>
  </si>
  <si>
    <t>DOTA_ABILITY_BEHAVIOR_UNIT_TARGET | DOTA_ABILITY_BEHAVIOR_POINT | DOTA_ABILITY_BEHAVIOR_IGNORE_BACKSWING | DOTA_ABILITY_BEHAVIOR_AUTOCAST</t>
  </si>
  <si>
    <t>75 85 95 105</t>
  </si>
  <si>
    <t>bonus_range</t>
  </si>
  <si>
    <t>125 200 275 350</t>
  </si>
  <si>
    <t>acorn_shot_damage</t>
  </si>
  <si>
    <t>50 75 100 125</t>
  </si>
  <si>
    <t>base_damage_pct</t>
  </si>
  <si>
    <t>bounce_count</t>
  </si>
  <si>
    <t>bounce_range</t>
  </si>
  <si>
    <t>debuff_duration</t>
  </si>
  <si>
    <t>bounce_delay</t>
  </si>
  <si>
    <t>ability2_hoodwink_bushwhack</t>
  </si>
  <si>
    <t>npc/abilities/building/hoodwink/ability2_hoodwink_bushwhack</t>
  </si>
  <si>
    <t>hoodwink_bushwhack</t>
  </si>
  <si>
    <t>DOTA_UNIT_TARGET_TREE | DOTA_UNIT_TARGET_HERO | DOTA_UNIT_TARGET_CREEP</t>
  </si>
  <si>
    <t>trap_radius</t>
  </si>
  <si>
    <t>1.5 1.8 2.1 2.4</t>
  </si>
  <si>
    <t>visual_height</t>
  </si>
  <si>
    <t>ability3_hoodwink_scurry</t>
  </si>
  <si>
    <t>密林奔走</t>
  </si>
  <si>
    <t>密林奔走的描述</t>
  </si>
  <si>
    <t>npc/abilities/building/hoodwink/ability3_hoodwink_scurry</t>
  </si>
  <si>
    <t>hoodwink_scurry</t>
  </si>
  <si>
    <t>movement_speed_pct</t>
  </si>
  <si>
    <t>evasion</t>
  </si>
  <si>
    <t>8 16 24 32</t>
  </si>
  <si>
    <t>ability4_hoodwink_decoy</t>
  </si>
  <si>
    <t>npc/abilities/building/hoodwink/ability4_hoodwink_decoy</t>
  </si>
  <si>
    <t>hoodwink_decoy</t>
  </si>
  <si>
    <t>DOTA_ABILITY_BEHAVIOR_POINT_TARGET | DOTA_ABILITY_BEHAVIOR_IMMEDIATE | DOTA_ABILITY_BEHAVIOR_IGNORE_CHANNEL | DOTA_ABILITY_BEHAVIOR_HIDDEN | DOTA_ABILITY_BEHAVIOR_NOT_LEARNABLE</t>
  </si>
  <si>
    <t>60.0</t>
  </si>
  <si>
    <t>decoy_detonate_radius</t>
  </si>
  <si>
    <t>decoy_stun_duration</t>
  </si>
  <si>
    <t>images_do_damage_percent</t>
  </si>
  <si>
    <t>images_take_damage_percent</t>
  </si>
  <si>
    <t>ability5_hoodwink_hunters_boomerang</t>
  </si>
  <si>
    <t>npc/abilities/building/hoodwink/ability5_hoodwink_hunters_boomerang</t>
  </si>
  <si>
    <t>hoodwink_hunters_boomerang</t>
  </si>
  <si>
    <t>DOTA_ABILITY_BEHAVIOR_UNIT_TARGET | DOTA_ABILITY_BEHAVIOR_HIDDEN | DOTA_ABILITY_BEHAVIOR_NOT_LEARNABLE</t>
  </si>
  <si>
    <t>Hero_VengefulSpirit.MagicMissile</t>
  </si>
  <si>
    <t>18</t>
  </si>
  <si>
    <t>mark_duration</t>
  </si>
  <si>
    <t>status_resistance</t>
  </si>
  <si>
    <t>ability6_hoodwink_sharpshooter</t>
  </si>
  <si>
    <t>一箭穿心</t>
  </si>
  <si>
    <t>一箭穿心的描述</t>
  </si>
  <si>
    <t>npc/abilities/building/hoodwink/ability6_hoodwink_sharpshooter</t>
  </si>
  <si>
    <t>hoodwink_sharpshooter</t>
  </si>
  <si>
    <t>Hero_Mirana.ArrowCast</t>
  </si>
  <si>
    <t>ACT_DOTA_CHANNEL_ABILITY_6</t>
  </si>
  <si>
    <t>arrow_range</t>
  </si>
  <si>
    <t>arrow_vision</t>
  </si>
  <si>
    <t>max_charge_time
LinkedSpecialBonus</t>
  </si>
  <si>
    <t>3.0
ability14_special_bonus_unique_hoodwink_sharpshooter_speed</t>
  </si>
  <si>
    <t>550 900 1250</t>
  </si>
  <si>
    <t>recoil_distance</t>
  </si>
  <si>
    <t>recoil_height</t>
  </si>
  <si>
    <t>recoil_duration</t>
  </si>
  <si>
    <t>max_slow_debuff_duration</t>
  </si>
  <si>
    <t>misfire_time</t>
  </si>
  <si>
    <t>slow_move_pct</t>
  </si>
  <si>
    <t>ability7_hoodwink_sharpshooter_release</t>
  </si>
  <si>
    <t>npc/abilities/building/hoodwink/ability7_hoodwink_sharpshooter_release</t>
  </si>
  <si>
    <t>hoodwink_sharpshooter_release</t>
  </si>
  <si>
    <t>DOTA_ABILITY_BEHAVIOR_IMMEDIATE | DOTA_ABILITY_BEHAVIOR_NO_TARGET | DOTA_ABILITY_BEHAVIOR_IGNORE_BACKSWING | DOTA_ABILITY_BEHAVIOR_NOT_LEARNABLE | DOTA_ABILITY_BEHAVIOR_HIDDEN | DOTA_ABILITY_BEHAVIOR_DONT_RESUME_ATTACK</t>
  </si>
  <si>
    <t>ACT_DOTA_CAST_ABILITY_7</t>
  </si>
  <si>
    <t>999999</t>
  </si>
  <si>
    <t>ability1_huskar_inner_fire</t>
  </si>
  <si>
    <t>心炎</t>
  </si>
  <si>
    <t>心炎的描述</t>
  </si>
  <si>
    <t>npc/abilities/building/huskar/ability1_huskar_inner_fire</t>
  </si>
  <si>
    <t>huskar_inner_fire</t>
  </si>
  <si>
    <t>Hero_Huskar.Inner_Vitality</t>
  </si>
  <si>
    <t>100 170 240 310</t>
  </si>
  <si>
    <t>disarm_duration</t>
  </si>
  <si>
    <t>1.75 2.5 3.25 4</t>
  </si>
  <si>
    <t>ability2_huskar_burning_spear</t>
  </si>
  <si>
    <t>沸血之矛</t>
  </si>
  <si>
    <t>沸血之矛的描述</t>
  </si>
  <si>
    <t>npc/abilities/building/huskar/ability2_huskar_burning_spear</t>
  </si>
  <si>
    <t>huskar_burning_spear</t>
  </si>
  <si>
    <t>Hero_Huskar.Burning_Spear</t>
  </si>
  <si>
    <t>450</t>
  </si>
  <si>
    <t>health_cost</t>
  </si>
  <si>
    <t>burn_damage
LinkedSpecialBonus</t>
  </si>
  <si>
    <t>5 10 15 20
ability12_special_bonus_unique_huskar_2</t>
  </si>
  <si>
    <t>ability3_huskar_berserkers_blood</t>
  </si>
  <si>
    <t>狂战士之血</t>
  </si>
  <si>
    <t>狂战士之血的描述</t>
  </si>
  <si>
    <t>npc/abilities/building/huskar/ability3_huskar_berserkers_blood</t>
  </si>
  <si>
    <t>huskar_berserkers_blood</t>
  </si>
  <si>
    <t>maximum_attack_speed</t>
  </si>
  <si>
    <t>160 210 260 310</t>
  </si>
  <si>
    <t>maximum_health_regen
LinkedSpecialBonus</t>
  </si>
  <si>
    <t>20 40 60 80
ability14_special_bonus_unique_huskar_6</t>
  </si>
  <si>
    <t>hp_threshold_max</t>
  </si>
  <si>
    <t>ability6_huskar_life_break</t>
  </si>
  <si>
    <t>牺牲</t>
  </si>
  <si>
    <t>牺牲的描述</t>
  </si>
  <si>
    <t>npc/abilities/building/huskar/ability6_huskar_life_break</t>
  </si>
  <si>
    <t>huskar_life_break</t>
  </si>
  <si>
    <t>Hero_Huskar.Life_Break</t>
  </si>
  <si>
    <t>16 14 12</t>
  </si>
  <si>
    <t>health_cost_percent</t>
  </si>
  <si>
    <t>0.32 0.38 0.44</t>
  </si>
  <si>
    <t>health_damage</t>
  </si>
  <si>
    <t>charge_speed</t>
  </si>
  <si>
    <t>tooltip_health_damage</t>
  </si>
  <si>
    <t>32 38 44</t>
  </si>
  <si>
    <t>tooltip_health_cost_percent
CalculateSpellDamageTooltip</t>
  </si>
  <si>
    <t>32 38 44
1</t>
  </si>
  <si>
    <t>movespeed</t>
  </si>
  <si>
    <t>slow_durtion_tooltip</t>
  </si>
  <si>
    <t>taunt_duration
RequiresScepter</t>
  </si>
  <si>
    <t>3.0
1</t>
  </si>
  <si>
    <t>cast_range_bonus
RequiresScepter</t>
  </si>
  <si>
    <t>300
1</t>
  </si>
  <si>
    <t>ability1_invoker_quas</t>
  </si>
  <si>
    <t>npc/abilities/building/invoker/ability1_invoker_quas</t>
  </si>
  <si>
    <t>invoker_quas</t>
  </si>
  <si>
    <t>health_regen_per_instance</t>
  </si>
  <si>
    <t>1 2 3 4 5 6 7</t>
  </si>
  <si>
    <t>ability10_invoker_emp</t>
  </si>
  <si>
    <t>电磁脉冲</t>
  </si>
  <si>
    <t>电磁脉冲的描述</t>
  </si>
  <si>
    <t>npc/abilities/building/invoker/ability10_invoker_emp</t>
  </si>
  <si>
    <t>invoker_emp</t>
  </si>
  <si>
    <t>DOTA_ABILITY_BEHAVIOR_POINT | DOTA_ABILITY_BEHAVIOR_HIDDEN | DOTA_ABILITY_BEHAVIOR_NOT_LEARNABLE | DOTA_ABILITY_BEHAVIOR_AOE | DOTA_ABILITY_BEHAVIOR_IGNORE_BACKSWING | DOTA_ABILITY_BEHAVIOR_SHOW_IN_GUIDES</t>
  </si>
  <si>
    <t>Hero_Invoker.EMP.Charge</t>
  </si>
  <si>
    <t>0.05</t>
  </si>
  <si>
    <t>950</t>
  </si>
  <si>
    <t>delay
levelkey</t>
  </si>
  <si>
    <t>2.9
wexlevel</t>
  </si>
  <si>
    <t>mana_burned
levelkey</t>
  </si>
  <si>
    <t>100 175 250 325 400 475 550 625
wexlevel</t>
  </si>
  <si>
    <t>damage_per_mana_pct</t>
  </si>
  <si>
    <t>ability11_invoker_alacrity</t>
  </si>
  <si>
    <t>灵动迅捷</t>
  </si>
  <si>
    <t>灵动迅捷的描述</t>
  </si>
  <si>
    <t>npc/abilities/building/invoker/ability11_invoker_alacrity</t>
  </si>
  <si>
    <t>invoker_alacrity</t>
  </si>
  <si>
    <t>DOTA_ABILITY_BEHAVIOR_UNIT_TARGET | DOTA_ABILITY_BEHAVIOR_HIDDEN | DOTA_ABILITY_BEHAVIOR_NOT_LEARNABLE | DOTA_ABILITY_BEHAVIOR_DONT_RESUME_ATTACK | DOTA_ABILITY_BEHAVIOR_IGNORE_BACKSWING | DOTA_ABILITY_BEHAVIOR_SHOW_IN_GUIDES</t>
  </si>
  <si>
    <t>Hero_Invoker.Alacrity</t>
  </si>
  <si>
    <t>17</t>
  </si>
  <si>
    <t xml:space="preserve">bonus_attack_speed
levelkey
</t>
  </si>
  <si>
    <t xml:space="preserve">10 25 40 55 70 85 100 115
wexlevel
</t>
  </si>
  <si>
    <t xml:space="preserve">bonus_damage
levelkey
</t>
  </si>
  <si>
    <t xml:space="preserve">10 25 40 55 70 85 100 115
exortlevel
</t>
  </si>
  <si>
    <t>ability13_invoker_sun_strike</t>
  </si>
  <si>
    <t>npc/abilities/building/invoker/ability13_invoker_sun_strike</t>
  </si>
  <si>
    <t>Hero_Invoker.SunStrike.Charge</t>
  </si>
  <si>
    <t>damage
levelkey</t>
  </si>
  <si>
    <t>100 162.5 225 287.5 350 412.5 475 537.5
exortlevel</t>
  </si>
  <si>
    <t>vision_distance</t>
  </si>
  <si>
    <t>cataclysm_cooldown</t>
  </si>
  <si>
    <t>cataclysm_min_range</t>
  </si>
  <si>
    <t>cataclysm_max_range</t>
  </si>
  <si>
    <t>ability14_invoker_forge_spirit</t>
  </si>
  <si>
    <t>npc/abilities/building/invoker/ability14_invoker_forge_spirit</t>
  </si>
  <si>
    <t>DOTA_ABILITY_BEHAVIOR_NO_TARGET | DOTA_ABILITY_BEHAVIOR_HIDDEN | DOTA_ABILITY_BEHAVIOR_NOT_LEARNABLE | DOTA_ABILITY_BEHAVIOR_IGNORE_BACKSWING | DOTA_ABILITY_BEHAVIOR_SHOW_IN_GUIDES</t>
  </si>
  <si>
    <t>Hero_Invoker.ForgeSpirit</t>
  </si>
  <si>
    <t>spirit_damage
levelkey</t>
  </si>
  <si>
    <t>22 32 42 52 62 72 82 92
exortlevel</t>
  </si>
  <si>
    <t>spirit_mana
levelkey</t>
  </si>
  <si>
    <t>100 150 200 250 300 350 400 450
exortlevel</t>
  </si>
  <si>
    <t>spirit_armor
levelkey</t>
  </si>
  <si>
    <t>0 1 2 3 4 5 6 7
exortlevel</t>
  </si>
  <si>
    <t>spirit_attack_range
levelkey</t>
  </si>
  <si>
    <t>300 365 430 495 560 625 690 755
quaslevel</t>
  </si>
  <si>
    <t>spirit_hp
levelkey</t>
  </si>
  <si>
    <t>300 400 500 600 700 800 900 1000
quaslevel</t>
  </si>
  <si>
    <t>spirit_duration
levelkey</t>
  </si>
  <si>
    <t>20 30 40 50 60 70 80 90
quaslevel</t>
  </si>
  <si>
    <t>ability15_invoker_ice_wall</t>
  </si>
  <si>
    <t>npc/abilities/building/invoker/ability15_invoker_ice_wall</t>
  </si>
  <si>
    <t>Hero_Invoker.IceWall.Cast</t>
  </si>
  <si>
    <t>duration
levelkey</t>
  </si>
  <si>
    <t>3.0 4.5 6.0 7.5 9.0 10.5 12.0 13.5
quaslevel</t>
  </si>
  <si>
    <t>slow
levelkey</t>
  </si>
  <si>
    <t>-20 -40 -60 -80 -100 -120 -140 -160
quaslevel</t>
  </si>
  <si>
    <t>damage_per_second
levelkey</t>
  </si>
  <si>
    <t>6 12 18 24 30 36 42 48
exortlevel</t>
  </si>
  <si>
    <t>wall_place_distance</t>
  </si>
  <si>
    <t>num_wall_elements</t>
  </si>
  <si>
    <t>wall_element_spacing</t>
  </si>
  <si>
    <t>wall_element_radius</t>
  </si>
  <si>
    <t>ability16_invoker_deafening_blast</t>
  </si>
  <si>
    <t>npc/abilities/building/invoker/ability16_invoker_deafening_blast</t>
  </si>
  <si>
    <t>DOTA_ABILITY_BEHAVIOR_POINT | DOTA_ABILITY_BEHAVIOR_HIDDEN | DOTA_ABILITY_BEHAVIOR_NOT_LEARNABLE | DOTA_ABILITY_BEHAVIOR_IGNORE_BACKSWING | DOTA_ABILITY_BEHAVIOR_SHOW_IN_GUIDES</t>
  </si>
  <si>
    <t>Hero_Invoker.DeafeningBlast</t>
  </si>
  <si>
    <t>300</t>
  </si>
  <si>
    <t>travel_distance</t>
  </si>
  <si>
    <t>travel_speed</t>
  </si>
  <si>
    <t>radius_start</t>
  </si>
  <si>
    <t>radius_end</t>
  </si>
  <si>
    <t>end_vision_duration</t>
  </si>
  <si>
    <t>40 80 120 160 200 240 280 320
exortlevel</t>
  </si>
  <si>
    <t>knockback_duration
levelkey</t>
  </si>
  <si>
    <t>0.25 0.5 0.75 1.0 1.25 1.5 1.75 2.0
quaslevel</t>
  </si>
  <si>
    <t>disarm_duration
levelkey</t>
  </si>
  <si>
    <t>1.25 2.0 2.75 3.5 4.25 5.0 5.75 6.5
wexlevel</t>
  </si>
  <si>
    <t>ability2_invoker_wex</t>
  </si>
  <si>
    <t>npc/abilities/building/invoker/ability2_invoker_wex</t>
  </si>
  <si>
    <t>invoker_wex</t>
  </si>
  <si>
    <t>attack_speed_per_instance</t>
  </si>
  <si>
    <t>move_speed_per_instance</t>
  </si>
  <si>
    <t>ability3_invoker_exort</t>
  </si>
  <si>
    <t>npc/abilities/building/invoker/ability3_invoker_exort</t>
  </si>
  <si>
    <t>invoker_exort</t>
  </si>
  <si>
    <t>bonus_damage_per_instance</t>
  </si>
  <si>
    <t>2 4 6 8 10 12 14</t>
  </si>
  <si>
    <t>ability4_invoker_empty1</t>
  </si>
  <si>
    <t>npc/abilities/building/invoker/ability4_invoker_empty1</t>
  </si>
  <si>
    <t>invoker_empty1</t>
  </si>
  <si>
    <t>ability5_invoker_empty2</t>
  </si>
  <si>
    <t>npc/abilities/building/invoker/ability5_invoker_empty2</t>
  </si>
  <si>
    <t>invoker_empty2</t>
  </si>
  <si>
    <t>ability6_invoker_invoke</t>
  </si>
  <si>
    <t>npc/abilities/building/invoker/ability6_invoker_invoke</t>
  </si>
  <si>
    <t>invoker_invoke</t>
  </si>
  <si>
    <t>DOTA_ABILITY_BEHAVIOR_NO_TARGET | DOTA_ABILITY_BEHAVIOR_IMMEDIATE | DOTA_ABILITY_BEHAVIOR_SHOW_IN_GUIDES</t>
  </si>
  <si>
    <t>Hero_Invoker.Invoke</t>
  </si>
  <si>
    <t>7</t>
  </si>
  <si>
    <t>max_invoked_spells</t>
  </si>
  <si>
    <t>cooldown_reduction_per_orb</t>
  </si>
  <si>
    <t>ability7_invoker_cold_snap</t>
  </si>
  <si>
    <t>急速冷却</t>
  </si>
  <si>
    <t>急速冷却的描述</t>
  </si>
  <si>
    <t>npc/abilities/building/invoker/ability7_invoker_cold_snap</t>
  </si>
  <si>
    <t>invoker_cold_snap</t>
  </si>
  <si>
    <t>DOTA_ABILITY_BEHAVIOR_UNIT_TARGET | DOTA_ABILITY_BEHAVIOR_HIDDEN | DOTA_ABILITY_BEHAVIOR_NOT_LEARNABLE | DOTA_ABILITY_BEHAVIOR_IGNORE_BACKSWING | DOTA_ABILITY_BEHAVIOR_SHOW_IN_GUIDES</t>
  </si>
  <si>
    <t>Hero_Invoker.ColdSnap</t>
  </si>
  <si>
    <t xml:space="preserve">duration
levelkey
</t>
  </si>
  <si>
    <t xml:space="preserve">3.0 3.5 4.0 4.5 5.0 5.5 6.0 6.5
quaslevel
</t>
  </si>
  <si>
    <t>freeze_duration</t>
  </si>
  <si>
    <t>freeze_cooldown
levelkey</t>
  </si>
  <si>
    <t>0.77 0.74 0.71 0.69 0.66 0.63 0.60 0.57
quaslevel</t>
  </si>
  <si>
    <t>freeze_damage
levelkey</t>
  </si>
  <si>
    <t>8 16 24 32 40 48 56 64
quaslevel</t>
  </si>
  <si>
    <t>damage_trigger</t>
  </si>
  <si>
    <t>ability8_invoker_ghost_walk</t>
  </si>
  <si>
    <t>npc/abilities/building/invoker/ability8_invoker_ghost_walk</t>
  </si>
  <si>
    <t>invoker_ghost_walk</t>
  </si>
  <si>
    <t>DOTA_ABILITY_BEHAVIOR_NO_TARGET | DOTA_ABILITY_BEHAVIOR_IMMEDIATE | DOTA_ABILITY_BEHAVIOR_HIDDEN | DOTA_ABILITY_BEHAVIOR_NOT_LEARNABLE | DOTA_ABILITY_BEHAVIOR_IGNORE_CHANNEL | DOTA_ABILITY_BEHAVIOR_SHOW_IN_GUIDES</t>
  </si>
  <si>
    <t>Hero_Invoker.GhostWalk</t>
  </si>
  <si>
    <t>enemy_slow
levelkey</t>
  </si>
  <si>
    <t>-20 -25 -30 -35 -40 -45 -50 -55
quaslevel</t>
  </si>
  <si>
    <t>self_slow
levelkey</t>
  </si>
  <si>
    <t>-30 -20 -10 0 10 20 30 40
wexlevel</t>
  </si>
  <si>
    <t>aura_fade_time</t>
  </si>
  <si>
    <t>ability9_invoker_tornado</t>
  </si>
  <si>
    <t>npc/abilities/building/invoker/ability9_invoker_tornado</t>
  </si>
  <si>
    <t>invoker_tornado</t>
  </si>
  <si>
    <t>Hero_Invoker.Tornado</t>
  </si>
  <si>
    <t>travel_distance
levelkey</t>
  </si>
  <si>
    <t>800 1200 1600 2000 2400 2800 3200 3600
wexlevel</t>
  </si>
  <si>
    <t>lift_duration
levelkey</t>
  </si>
  <si>
    <t>0.8 1.1 1.4 1.7 2.0 2.3 2.6 2.9
quaslevel</t>
  </si>
  <si>
    <t>quas_damage
levelkey</t>
  </si>
  <si>
    <t>0 0 0 0 0 0 0
quaslevel</t>
  </si>
  <si>
    <t>wex_damage
levelkey</t>
  </si>
  <si>
    <t>45 90 135 180 225 270 315 360
wexlevel</t>
  </si>
  <si>
    <t>ability1_jakiro_dual_breath</t>
  </si>
  <si>
    <t>冰火交加</t>
  </si>
  <si>
    <t>冰火交加的描述</t>
  </si>
  <si>
    <t>npc/abilities/building/jakiro/ability1_jakiro_dual_breath</t>
  </si>
  <si>
    <t>jakiro_dual_breath</t>
  </si>
  <si>
    <t>Hero_Jakiro.DualBreath</t>
  </si>
  <si>
    <t>10.0 10.0 10.0 10.0</t>
  </si>
  <si>
    <t xml:space="preserve">750 750 750 750
</t>
  </si>
  <si>
    <t>fire_delay</t>
  </si>
  <si>
    <t>20 40 60 80
ability16_special_bonus_unique_jakiro_2</t>
  </si>
  <si>
    <t>speed_fire</t>
  </si>
  <si>
    <t>ability2_jakiro_ice_path</t>
  </si>
  <si>
    <t>冰封路径</t>
  </si>
  <si>
    <t>冰封路径的描述</t>
  </si>
  <si>
    <t>npc/abilities/building/jakiro/ability2_jakiro_ice_path</t>
  </si>
  <si>
    <t>jakiro_ice_path</t>
  </si>
  <si>
    <t>Hero_Jakiro.IcePath</t>
  </si>
  <si>
    <t>0.65</t>
  </si>
  <si>
    <t>12.0 11.0 10.0 9.0</t>
  </si>
  <si>
    <t>path_delay</t>
  </si>
  <si>
    <t>1 1.5 2.0 2.5
ability14_special_bonus_unique_jakiro</t>
  </si>
  <si>
    <t>ability3_jakiro_liquid_fire</t>
  </si>
  <si>
    <t>液态火</t>
  </si>
  <si>
    <t>液态火的描述</t>
  </si>
  <si>
    <t>npc/abilities/building/jakiro/ability3_jakiro_liquid_fire</t>
  </si>
  <si>
    <t>jakiro_liquid_fire</t>
  </si>
  <si>
    <t>Hero_Jakiro.LiquidFire</t>
  </si>
  <si>
    <t>20 15 10 4</t>
  </si>
  <si>
    <t>slow_attack_speed_pct
LinkedSpecialBonus</t>
  </si>
  <si>
    <t>-30 -40 -50 -60
ability12_special_bonus_unique_jakiro_4</t>
  </si>
  <si>
    <t xml:space="preserve">12 16 20 24
</t>
  </si>
  <si>
    <t>ability4_jakiro_liquid_ice</t>
  </si>
  <si>
    <t>npc/abilities/building/jakiro/ability4_jakiro_liquid_ice</t>
  </si>
  <si>
    <t>jakiro_liquid_ice</t>
  </si>
  <si>
    <t>DOTA_ABILITY_BEHAVIOR_UNIT_TARGET | DOTA_ABILITY_BEHAVIOR_AUTOCAST | DOTA_ABILITY_BEHAVIOR_ATTACK | DOTA_ABILITY_BEHAVIOR_HIDDEN | DOTA_ABILITY_BEHAVIOR_SHOW_IN_GUIDES</t>
  </si>
  <si>
    <t>pct_health_damage</t>
  </si>
  <si>
    <t>ability6_jakiro_macropyre</t>
  </si>
  <si>
    <t>烈焰焚身</t>
  </si>
  <si>
    <t>烈焰焚身的描述</t>
  </si>
  <si>
    <t>npc/abilities/building/jakiro/ability6_jakiro_macropyre</t>
  </si>
  <si>
    <t>jakiro_macropyre</t>
  </si>
  <si>
    <t>Hero_Jakiro.Macropyre.Cast</t>
  </si>
  <si>
    <t>60 60 60</t>
  </si>
  <si>
    <t>220 330 440</t>
  </si>
  <si>
    <t>100 140 180
ability15_special_bonus_unique_jakiro_7</t>
  </si>
  <si>
    <t>scepter_bonus_range
RequiresScepter</t>
  </si>
  <si>
    <t>ability1_juggernaut_blade_fury</t>
  </si>
  <si>
    <t>剑刃风暴</t>
  </si>
  <si>
    <t>剑刃风暴的描述</t>
  </si>
  <si>
    <t>npc/abilities/building/juggernaut/ability1_juggernaut_blade_fury</t>
  </si>
  <si>
    <t>juggernaut_blade_fury</t>
  </si>
  <si>
    <t>42 34 26 18</t>
  </si>
  <si>
    <t>120 110 100 90</t>
  </si>
  <si>
    <t>blade_fury_damage_tick
CalculateSpellDamageTooltip</t>
  </si>
  <si>
    <t>0.2
0</t>
  </si>
  <si>
    <t>blade_fury_radius</t>
  </si>
  <si>
    <t>blade_fury_damage
LinkedSpecialBonus</t>
  </si>
  <si>
    <t>85 110 135 160
ability15_special_bonus_unique_juggernaut_3</t>
  </si>
  <si>
    <t xml:space="preserve">5.0
</t>
  </si>
  <si>
    <t>ability2_juggernaut_healing_ward</t>
  </si>
  <si>
    <t>治疗守卫</t>
  </si>
  <si>
    <t>治疗守卫的描述</t>
  </si>
  <si>
    <t>npc/abilities/building/juggernaut/ability2_juggernaut_healing_ward</t>
  </si>
  <si>
    <t>juggernaut_healing_ward</t>
  </si>
  <si>
    <t>Hero_Juggernaut.HealingWard.Cast</t>
  </si>
  <si>
    <t>25.0</t>
  </si>
  <si>
    <t>140</t>
  </si>
  <si>
    <t>healing_ward_heal_amount</t>
  </si>
  <si>
    <t>healing_ward_aura_radius</t>
  </si>
  <si>
    <t>healing_ward_movespeed_tooltip</t>
  </si>
  <si>
    <t>ability3_juggernaut_blade_dance</t>
  </si>
  <si>
    <t>剑舞</t>
  </si>
  <si>
    <t>剑舞的描述</t>
  </si>
  <si>
    <t>npc/abilities/building/juggernaut/ability3_juggernaut_blade_dance</t>
  </si>
  <si>
    <t>juggernaut_blade_dance</t>
  </si>
  <si>
    <t>blade_dance_crit_chance</t>
  </si>
  <si>
    <t>blade_dance_crit_mult</t>
  </si>
  <si>
    <t>ability4_juggernaut_swift_slash</t>
  </si>
  <si>
    <t>无敌斩</t>
  </si>
  <si>
    <t>无敌斩的描述</t>
  </si>
  <si>
    <t>npc/abilities/building/juggernaut/ability4_juggernaut_swift_slash</t>
  </si>
  <si>
    <t>juggernaut_swift_slash</t>
  </si>
  <si>
    <t>0.8
1</t>
  </si>
  <si>
    <t>ability6_juggernaut_omni_slash</t>
  </si>
  <si>
    <t>迅风斩</t>
  </si>
  <si>
    <t>迅风斩的描述</t>
  </si>
  <si>
    <t>npc/abilities/building/juggernaut/ability6_juggernaut_omni_slash</t>
  </si>
  <si>
    <t>juggernaut_omni_slash</t>
  </si>
  <si>
    <t>attack_rate_multiplier</t>
  </si>
  <si>
    <t>30 40 50
0</t>
  </si>
  <si>
    <t>bonus_attack_speed
CalculateSpellDamageTooltip</t>
  </si>
  <si>
    <t>40
0</t>
  </si>
  <si>
    <t>3 3.25 3.5
ability17_special_bonus_unique_juggernaut_2</t>
  </si>
  <si>
    <t>omni_slash_radius</t>
  </si>
  <si>
    <t>ability1_keeper_of_the_light_illuminate</t>
  </si>
  <si>
    <t>冲击波</t>
  </si>
  <si>
    <t>冲击波的描述</t>
  </si>
  <si>
    <t>npc/abilities/building/keeper_of_the_light/ability1_keeper_of_the_light_illuminate</t>
  </si>
  <si>
    <t>keeper_of_the_light_illuminate</t>
  </si>
  <si>
    <t>Hero_KeeperOfTheLight.Illuminate.Discharge</t>
  </si>
  <si>
    <t>1800</t>
  </si>
  <si>
    <t>11</t>
  </si>
  <si>
    <t>100 125 150 175</t>
  </si>
  <si>
    <t xml:space="preserve">total_damage
</t>
  </si>
  <si>
    <t xml:space="preserve">225 325 425 525
</t>
  </si>
  <si>
    <t>max_channel_time</t>
  </si>
  <si>
    <t>2 2.7 3.4 4.1</t>
  </si>
  <si>
    <t>3.34 3.34 3.34 3.34</t>
  </si>
  <si>
    <t>channel_vision_radius</t>
  </si>
  <si>
    <t>channel_vision_interval</t>
  </si>
  <si>
    <t>channel_vision_duration</t>
  </si>
  <si>
    <t>channel_vision_step</t>
  </si>
  <si>
    <t>ability10_keeper_of_the_light_recall</t>
  </si>
  <si>
    <t>npc/abilities/building/keeper_of_the_light/ability10_keeper_of_the_light_recall</t>
  </si>
  <si>
    <t>keeper_of_the_light_recall</t>
  </si>
  <si>
    <t>DOTA_ABILITY_BEHAVIOR_POINT | DOTA_ABILITY_BEHAVIOR_CHANNELLED | DOTA_ABILITY_BEHAVIOR_UNIT_TARGET | DOTA_ABILITY_BEHAVIOR_NO_TARGET | DOTA_ABILITY_BEHAVIOR_DONT_RESUME_ATTACK | DOTA_ABILITY_BEHAVIOR_HIDDEN | DOTA_ABILITY_BEHAVIOR_SHOW_IN_GUIDES | DOTA_ABILITY_BEHAVIOR_NOT_LEARNABLE</t>
  </si>
  <si>
    <t>Hero_KeeperOfTheLight.Recall.Cast</t>
  </si>
  <si>
    <t>ability2_keeper_of_the_light_radiant_bind</t>
  </si>
  <si>
    <t>炎阳之缚</t>
  </si>
  <si>
    <t>炎阳之缚的描述</t>
  </si>
  <si>
    <t>npc/abilities/building/keeper_of_the_light/ability2_keeper_of_the_light_radiant_bind</t>
  </si>
  <si>
    <t>keeper_of_the_light_radiant_bind</t>
  </si>
  <si>
    <t>Hero_KeeperOfTheLight.ManaLeak.Cast</t>
  </si>
  <si>
    <t>700 750 800 850</t>
  </si>
  <si>
    <t>23 20 17 14</t>
  </si>
  <si>
    <t>60 80 100 120</t>
  </si>
  <si>
    <t>4 5.5 7 8.5</t>
  </si>
  <si>
    <t>ability3_keeper_of_the_light_chakra_magic</t>
  </si>
  <si>
    <t>查克拉魔法</t>
  </si>
  <si>
    <t>查克拉魔法的描述</t>
  </si>
  <si>
    <t>npc/abilities/building/keeper_of_the_light/ability3_keeper_of_the_light_chakra_magic</t>
  </si>
  <si>
    <t>keeper_of_the_light_chakra_magic</t>
  </si>
  <si>
    <t>Hero_KeeperOfTheLight.ChakraMagic.Target</t>
  </si>
  <si>
    <t>20 18 16 14</t>
  </si>
  <si>
    <t xml:space="preserve">mana_restore
</t>
  </si>
  <si>
    <t xml:space="preserve">100 180 260 340
</t>
  </si>
  <si>
    <t>mana_leak_pct</t>
  </si>
  <si>
    <t>4.5 5 5.5 6.0</t>
  </si>
  <si>
    <t>ability4_keeper_of_the_light_blinding_light</t>
  </si>
  <si>
    <t>致盲之光</t>
  </si>
  <si>
    <t>致盲之光的描述</t>
  </si>
  <si>
    <t>npc/abilities/building/keeper_of_the_light/ability4_keeper_of_the_light_blinding_light</t>
  </si>
  <si>
    <t>keeper_of_the_light_blinding_light</t>
  </si>
  <si>
    <t>DOTA_ABILITY_BEHAVIOR_AOE | DOTA_ABILITY_BEHAVIOR_POINT | DOTA_ABILITY_BEHAVIOR_HIDDEN | DOTA_ABILITY_BEHAVIOR_SHOW_IN_GUIDES</t>
  </si>
  <si>
    <t>Hero_KeeperOfTheLight.BlindingLight</t>
  </si>
  <si>
    <t>miss_rate
LinkedSpecialBonus</t>
  </si>
  <si>
    <t>40
ability11_special_bonus_unique_keeper_of_the_light_8</t>
  </si>
  <si>
    <t>ability5_keeper_of_the_light_will_o_wisp</t>
  </si>
  <si>
    <t>npc/abilities/building/keeper_of_the_light/ability5_keeper_of_the_light_will_o_wisp</t>
  </si>
  <si>
    <t>keeper_of_the_light_will_o_wisp</t>
  </si>
  <si>
    <t>250</t>
  </si>
  <si>
    <t>on_count</t>
  </si>
  <si>
    <t>off_duration</t>
  </si>
  <si>
    <t>on_duration</t>
  </si>
  <si>
    <t>off_duration_initial</t>
  </si>
  <si>
    <t>fixed_movement_speed</t>
  </si>
  <si>
    <t>ability6_keeper_of_the_light_spirit_form</t>
  </si>
  <si>
    <t>灵魂形态</t>
  </si>
  <si>
    <t>灵魂形态的描述</t>
  </si>
  <si>
    <t>npc/abilities/building/keeper_of_the_light/ability6_keeper_of_the_light_spirit_form</t>
  </si>
  <si>
    <t>keeper_of_the_light_spirit_form</t>
  </si>
  <si>
    <t>Hero_KeeperOfTheLight.SpiritForm</t>
  </si>
  <si>
    <t>40.0 40.0 40.0
ability15_special_bonus_unique_keeper_of_the_light_11</t>
  </si>
  <si>
    <t>20 25 30</t>
  </si>
  <si>
    <t>illuminate_heal</t>
  </si>
  <si>
    <t>30 45 60</t>
  </si>
  <si>
    <t>ability7_keeper_of_the_light_illuminate_end</t>
  </si>
  <si>
    <t>npc/abilities/building/keeper_of_the_light/ability7_keeper_of_the_light_illuminate_end</t>
  </si>
  <si>
    <t>keeper_of_the_light_illuminate_end</t>
  </si>
  <si>
    <t>ability8_keeper_of_the_light_spirit_form_illuminate</t>
  </si>
  <si>
    <t>npc/abilities/building/keeper_of_the_light/ability8_keeper_of_the_light_spirit_form_illuminate</t>
  </si>
  <si>
    <t>keeper_of_the_light_spirit_form_illuminate</t>
  </si>
  <si>
    <t>DOTA_ABILITY_BEHAVIOR_POINT | DOTA_ABILITY_BEHAVIOR_HIDDEN | DOTA_ABILITY_BEHAVIOR_SHOW_IN_GUIDES</t>
  </si>
  <si>
    <t>ability9_keeper_of_the_light_spirit_form_illuminate_end</t>
  </si>
  <si>
    <t>npc/abilities/building/keeper_of_the_light/ability9_keeper_of_the_light_spirit_form_illuminate_end</t>
  </si>
  <si>
    <t>keeper_of_the_light_spirit_form_illuminate_end</t>
  </si>
  <si>
    <t>ability1_kunkka_torrent</t>
  </si>
  <si>
    <t>洪流</t>
  </si>
  <si>
    <t>洪流的描述</t>
  </si>
  <si>
    <t>npc/abilities/building/kunkka/ability1_kunkka_torrent</t>
  </si>
  <si>
    <t>kunkka_torrent</t>
  </si>
  <si>
    <t>Ability.Torrent</t>
  </si>
  <si>
    <t>225
ability14_special_bonus_unique_kunkka</t>
  </si>
  <si>
    <t>movespeed_bonus</t>
  </si>
  <si>
    <t>1 2 3 4</t>
  </si>
  <si>
    <t>1.6
ability11_special_bonus_unique_kunkka_7</t>
  </si>
  <si>
    <t>1.6 1.6 1.6 1.6</t>
  </si>
  <si>
    <t>torrent_damage
LinkedSpecialBonus</t>
  </si>
  <si>
    <t>75 150 225 300
ability13_special_bonus_unique_kunkka_2</t>
  </si>
  <si>
    <t>ability2_kunkka_tidebringer</t>
  </si>
  <si>
    <t>潮汐使者</t>
  </si>
  <si>
    <t>潮汐使者的描述</t>
  </si>
  <si>
    <t>npc/abilities/building/kunkka/ability2_kunkka_tidebringer</t>
  </si>
  <si>
    <t>kunkka_tidebringer</t>
  </si>
  <si>
    <t>Hero_Kunkka.Tidebringer.Attack</t>
  </si>
  <si>
    <t>13.0 10.0 7.0 4.0</t>
  </si>
  <si>
    <t>cleave_starting_width</t>
  </si>
  <si>
    <t>cleave_ending_width</t>
  </si>
  <si>
    <t>500 550 600 650</t>
  </si>
  <si>
    <t>cleave_distance</t>
  </si>
  <si>
    <t>650 800 950 1100</t>
  </si>
  <si>
    <t>damage_bonus
CalculateSpellDamageTooltip</t>
  </si>
  <si>
    <t>25 50 75 100
0</t>
  </si>
  <si>
    <t>cleave_damage
LinkedSpecialBonus</t>
  </si>
  <si>
    <t>165
ability15_special_bonus_unique_kunkka_4</t>
  </si>
  <si>
    <t>ability3_kunkka_x_marks_the_spot</t>
  </si>
  <si>
    <t>npc/abilities/building/kunkka/ability3_kunkka_x_marks_the_spot</t>
  </si>
  <si>
    <t>kunkka_x_marks_the_spot</t>
  </si>
  <si>
    <t>Ability.XMarksTheSpot.Target</t>
  </si>
  <si>
    <t>400 600 800 1000</t>
  </si>
  <si>
    <t>allied_duration</t>
  </si>
  <si>
    <t>fow_range</t>
  </si>
  <si>
    <t>fow_duration</t>
  </si>
  <si>
    <t>ability4_kunkka_torrent_storm</t>
  </si>
  <si>
    <t>npc/abilities/building/kunkka/ability4_kunkka_torrent_storm</t>
  </si>
  <si>
    <t>kunkka_torrent_storm</t>
  </si>
  <si>
    <t>DOTA_ABILITY_BEHAVIOR_NO_TARGET | DOTA_ABILITY_BEHAVIOR_HIDDEN | DOTA_ABILITY_BEHAVIOR_SHOW_IN_GUIDES</t>
  </si>
  <si>
    <t>torrent_interval
RequiresScepter</t>
  </si>
  <si>
    <t>0.25
1</t>
  </si>
  <si>
    <t>torrent_duration
RequiresScepter</t>
  </si>
  <si>
    <t>5.0
1</t>
  </si>
  <si>
    <t>torrent_min_distance
RequiresScepter</t>
  </si>
  <si>
    <t>torrent_max_distance
RequiresScepter</t>
  </si>
  <si>
    <t>1100
1</t>
  </si>
  <si>
    <t>ability5_kunkka_tidal_wave</t>
  </si>
  <si>
    <t>npc/abilities/building/kunkka/ability5_kunkka_tidal_wave</t>
  </si>
  <si>
    <t>kunkka_tidal_wave</t>
  </si>
  <si>
    <t>ability6_kunkka_ghostship</t>
  </si>
  <si>
    <t>幽灵船</t>
  </si>
  <si>
    <t>幽灵船的描述</t>
  </si>
  <si>
    <t>npc/abilities/building/kunkka/ability6_kunkka_ghostship</t>
  </si>
  <si>
    <t>kunkka_ghostship</t>
  </si>
  <si>
    <t>DOTA_ABILITY_BEHAVIOR_DIRECTIONAL | DOTA_ABILITY_BEHAVIOR_POINT | DOTA_ABILITY_BEHAVIOR_IGNORE_BACKSWING</t>
  </si>
  <si>
    <t>400 500 600</t>
  </si>
  <si>
    <t>Ability.Ghostship</t>
  </si>
  <si>
    <t>ACT_DOTA_CAST_GHOST_SHIP</t>
  </si>
  <si>
    <t>tooltip_delay</t>
  </si>
  <si>
    <t>ghostship_distance</t>
  </si>
  <si>
    <t>ghostship_width</t>
  </si>
  <si>
    <t>425 425 425</t>
  </si>
  <si>
    <t>1.4 1.4 1.4</t>
  </si>
  <si>
    <t>ghostship_speed</t>
  </si>
  <si>
    <t>ghostship_absorb</t>
  </si>
  <si>
    <t>ability7_kunkka_return</t>
  </si>
  <si>
    <t>npc/abilities/building/kunkka/ability7_kunkka_return</t>
  </si>
  <si>
    <t>kunkka_return</t>
  </si>
  <si>
    <t>DOTA_ABILITY_BEHAVIOR_HIDDEN | DOTA_ABILITY_BEHAVIOR_NO_TARGET | DOTA_ABILITY_BEHAVIOR_IGNORE_BACKSWING</t>
  </si>
  <si>
    <t>Ability.XMarksTheSpot.Return</t>
  </si>
  <si>
    <t>ability1_legion_commander_overwhelming_odds</t>
  </si>
  <si>
    <t>压倒性优势</t>
  </si>
  <si>
    <t>压倒性优势的描述</t>
  </si>
  <si>
    <t>npc/abilities/building/legion_commander/ability1_legion_commander_overwhelming_odds</t>
  </si>
  <si>
    <t>legion_commander_overwhelming_odds</t>
  </si>
  <si>
    <t>Hero_LegionCommander.Overwhelming.Location</t>
  </si>
  <si>
    <t>damage_per_unit</t>
  </si>
  <si>
    <t>14 16 18 20</t>
  </si>
  <si>
    <t>damage_per_hero
LinkedSpecialBonus</t>
  </si>
  <si>
    <t>30 60 90 120
ability13_special_bonus_unique_legion_commander_4</t>
  </si>
  <si>
    <t>illusion_dmg_pct
CalculateSpellDamageTooltip</t>
  </si>
  <si>
    <t>bonus_speed_creeps</t>
  </si>
  <si>
    <t>bonus_speed_heroes</t>
  </si>
  <si>
    <t>330 340 350 360</t>
  </si>
  <si>
    <t>ability2_legion_commander_press_the_attack</t>
  </si>
  <si>
    <t>强攻</t>
  </si>
  <si>
    <t>强攻的描述</t>
  </si>
  <si>
    <t>npc/abilities/building/legion_commander/ability2_legion_commander_press_the_attack</t>
  </si>
  <si>
    <t>legion_commander_press_the_attack</t>
  </si>
  <si>
    <t>Hero_LegionCommander.PressTheAttack</t>
  </si>
  <si>
    <t>16.0 15.0 14.0 13.0</t>
  </si>
  <si>
    <t>110</t>
  </si>
  <si>
    <t>65 90 115 140</t>
  </si>
  <si>
    <t>ability3_legion_commander_moment_of_courage</t>
  </si>
  <si>
    <t>勇气之霎</t>
  </si>
  <si>
    <t>勇气之霎的描述</t>
  </si>
  <si>
    <t>npc/abilities/building/legion_commander/ability3_legion_commander_moment_of_courage</t>
  </si>
  <si>
    <t>legion_commander_moment_of_courage</t>
  </si>
  <si>
    <t>Hero_LegionCommander.Courage</t>
  </si>
  <si>
    <t>2.3 1.8 1.3 0.8</t>
  </si>
  <si>
    <t>trigger_chance
LinkedSpecialBonus</t>
  </si>
  <si>
    <t>25
ability15_special_bonus_unique_legion_commander_3</t>
  </si>
  <si>
    <t>hp_leech_percent</t>
  </si>
  <si>
    <t>55 65 75 85</t>
  </si>
  <si>
    <t>ability6_legion_commander_duel</t>
  </si>
  <si>
    <t>决斗</t>
  </si>
  <si>
    <t>决斗的描述</t>
  </si>
  <si>
    <t>npc/abilities/building/legion_commander/ability6_legion_commander_duel</t>
  </si>
  <si>
    <t>legion_commander_duel</t>
  </si>
  <si>
    <t>Hero_LegionCommander.Duel</t>
  </si>
  <si>
    <t>50.0 50.0 50.0</t>
  </si>
  <si>
    <t>75 75 75</t>
  </si>
  <si>
    <t>4.0 4.75 5.5</t>
  </si>
  <si>
    <t>6 7 8
1</t>
  </si>
  <si>
    <t>reward_damage
LinkedSpecialBonus</t>
  </si>
  <si>
    <t>10 20 30
ability16_special_bonus_unique_legion_commander</t>
  </si>
  <si>
    <t>victory_range</t>
  </si>
  <si>
    <t>ability1_leshrac_split_earth</t>
  </si>
  <si>
    <t>撕裂大地</t>
  </si>
  <si>
    <t>撕裂大地的描述</t>
  </si>
  <si>
    <t>npc/abilities/building/leshrac/ability1_leshrac_split_earth</t>
  </si>
  <si>
    <t>leshrac_split_earth</t>
  </si>
  <si>
    <t>Hero_Leshrac.Split_Earth</t>
  </si>
  <si>
    <t>0.7 0.7 0.7 0.7</t>
  </si>
  <si>
    <t>9 9 9 9</t>
  </si>
  <si>
    <t>150 175 200 225
ability11_special_bonus_unique_leshrac_5</t>
  </si>
  <si>
    <t>ability2_leshrac_diabolic_edict</t>
  </si>
  <si>
    <t>恶魔敕令</t>
  </si>
  <si>
    <t>恶魔敕令的描述</t>
  </si>
  <si>
    <t>npc/abilities/building/leshrac/ability2_leshrac_diabolic_edict</t>
  </si>
  <si>
    <t>leshrac_diabolic_edict</t>
  </si>
  <si>
    <t>8 20 32 44</t>
  </si>
  <si>
    <t>Hero_Leshrac.Diabolic_Edict</t>
  </si>
  <si>
    <t>22 22 22 22</t>
  </si>
  <si>
    <t>95 120 135 155</t>
  </si>
  <si>
    <t>num_explosions
LinkedSpecialBonus</t>
  </si>
  <si>
    <t>40
ability16_special_bonus_unique_leshrac_1</t>
  </si>
  <si>
    <t>tower_bonus</t>
  </si>
  <si>
    <t>ability3_leshrac_lightning_storm</t>
  </si>
  <si>
    <t>闪电风暴</t>
  </si>
  <si>
    <t>闪电风暴的描述</t>
  </si>
  <si>
    <t>npc/abilities/building/leshrac/ability3_leshrac_lightning_storm</t>
  </si>
  <si>
    <t>leshrac_lightning_storm</t>
  </si>
  <si>
    <t>Hero_Leshrac.Lightning_Storm</t>
  </si>
  <si>
    <t>90 130 170 210
ability12_special_bonus_unique_leshrac_6</t>
  </si>
  <si>
    <t>jump_count</t>
  </si>
  <si>
    <t>4 6 8 10</t>
  </si>
  <si>
    <t>0.25 0.25 0.25 0.25</t>
  </si>
  <si>
    <t xml:space="preserve">0.4 0.6 0.8 1.0
</t>
  </si>
  <si>
    <t>interval_scepter
RequiresScepter</t>
  </si>
  <si>
    <t>750
1</t>
  </si>
  <si>
    <t>ability4_leshrac_greater_lightning_storm</t>
  </si>
  <si>
    <t>脉冲新星</t>
  </si>
  <si>
    <t>脉冲新星的描述</t>
  </si>
  <si>
    <t>npc/abilities/building/leshrac/ability4_leshrac_greater_lightning_storm</t>
  </si>
  <si>
    <t>leshrac_greater_lightning_storm</t>
  </si>
  <si>
    <t>DOTA_ABILITY_BEHAVIOR_NO_TARGET | DOTA_ABILITY_BEHAVIOR_IMMEDIATE| DOTA_ABILITY_BEHAVIOR_HIDDEN | DOTA_ABILITY_BEHAVIOR_SHOW_IN_GUIDES</t>
  </si>
  <si>
    <t>magic_amp</t>
  </si>
  <si>
    <t>ability6_leshrac_pulse_nova</t>
  </si>
  <si>
    <t>npc/abilities/building/leshrac/ability6_leshrac_pulse_nova</t>
  </si>
  <si>
    <t>leshrac_pulse_nova</t>
  </si>
  <si>
    <t>DOTA_ABILITY_BEHAVIOR_NO_TARGET | DOTA_ABILITY_BEHAVIOR_TOGGLE | DOTA_ABILITY_BEHAVIOR_IGNORE_CHANNEL</t>
  </si>
  <si>
    <t>1.0 1.0 1.0 1.0</t>
  </si>
  <si>
    <t>mana_cost_per_second</t>
  </si>
  <si>
    <t>20 40 60</t>
  </si>
  <si>
    <t>100 150 200
ability15_special_bonus_unique_leshrac_3</t>
  </si>
  <si>
    <t>ability1_lich_frost_nova</t>
  </si>
  <si>
    <t>寒霜爆发</t>
  </si>
  <si>
    <t>寒霜爆发的描述</t>
  </si>
  <si>
    <t>npc/abilities/building/lich/ability1_lich_frost_nova</t>
  </si>
  <si>
    <t>lich_frost_nova</t>
  </si>
  <si>
    <t>40 80 120 160</t>
  </si>
  <si>
    <t>Ability.FrostNova</t>
  </si>
  <si>
    <t>7.0</t>
  </si>
  <si>
    <t>115 135 155 175</t>
  </si>
  <si>
    <t>200 200 200 200
ability11_special_bonus_unique_lich_6</t>
  </si>
  <si>
    <t>slow_attack_speed</t>
  </si>
  <si>
    <t>aoe_damage
LinkedSpecialBonus</t>
  </si>
  <si>
    <t>80 120 160 200
ability11_special_bonus_unique_lich_6</t>
  </si>
  <si>
    <t>ability2_lich_frost_shield</t>
  </si>
  <si>
    <t>冰霜魔盾</t>
  </si>
  <si>
    <t>冰霜魔盾的描述</t>
  </si>
  <si>
    <t>npc/abilities/building/lich/ability2_lich_frost_shield</t>
  </si>
  <si>
    <t>lich_frost_shield</t>
  </si>
  <si>
    <t>Hero_Lich.FrostArmor</t>
  </si>
  <si>
    <t>damage_reduction
CalculateSpellDamageTooltip
LinkedSpecialBonus</t>
  </si>
  <si>
    <t>30 40 50 60
0
ability10_special_bonus_unique_lich_8</t>
  </si>
  <si>
    <t>interval</t>
  </si>
  <si>
    <t>6
ability15_special_bonus_unique_lich_4</t>
  </si>
  <si>
    <t>ability3_lich_sinister_gaze</t>
  </si>
  <si>
    <t>阴邪凝视</t>
  </si>
  <si>
    <t>阴邪凝视的描述</t>
  </si>
  <si>
    <t>npc/abilities/building/lich/ability3_lich_sinister_gaze</t>
  </si>
  <si>
    <t>lich_sinister_gaze</t>
  </si>
  <si>
    <t>DOTA_ABILITY_BEHAVIOR_UNIT_TARGET | DOTA_ABILITY_BEHAVIOR_CHANNELLED | DOTA_ABILITY_BEHAVIOR_DONT_CANCEL_CHANNEL</t>
  </si>
  <si>
    <t>1.4 1.7 2.0 2.3</t>
  </si>
  <si>
    <t>destination</t>
  </si>
  <si>
    <t>32 38 44 50</t>
  </si>
  <si>
    <t>mana_drain</t>
  </si>
  <si>
    <t>500 525 550 575</t>
  </si>
  <si>
    <t>aoe_scepter
RequiresScepter</t>
  </si>
  <si>
    <t>ability4_lich_ice_spire</t>
  </si>
  <si>
    <t>寒冰尖柱</t>
  </si>
  <si>
    <t>寒冰尖柱的描述</t>
  </si>
  <si>
    <t>npc/abilities/building/lich/ability4_lich_ice_spire</t>
  </si>
  <si>
    <t>lich_ice_spire</t>
  </si>
  <si>
    <t>DOTA_ABILITY_BEHAVIOR_POINT | DOTA_ABILITY_BEHAVIOR_AOE | DOTA_ABILITY_BEHAVIOR_HIDDEN | DOTA_ABILITY_BEHAVIOR_IGNORE_BACKSWING | DOTA_ABILITY_BEHAVIOR_SHOW_IN_GUIDES</t>
  </si>
  <si>
    <t>max_hero_attacks</t>
  </si>
  <si>
    <t>ability6_lich_chain_frost</t>
  </si>
  <si>
    <t>连环霜冻</t>
  </si>
  <si>
    <t>连环霜冻的描述</t>
  </si>
  <si>
    <t>npc/abilities/building/lich/ability6_lich_chain_frost</t>
  </si>
  <si>
    <t>lich_chain_frost</t>
  </si>
  <si>
    <t>Hero_Lich.ChainFrost</t>
  </si>
  <si>
    <t>100.0 80.0 60.0</t>
  </si>
  <si>
    <t>200 350 500</t>
  </si>
  <si>
    <t>250 400 550
ability14_special_bonus_unique_lich_7</t>
  </si>
  <si>
    <t>jumps</t>
  </si>
  <si>
    <t>10 10 10</t>
  </si>
  <si>
    <t>jump_range</t>
  </si>
  <si>
    <t>bonus_jump_damage</t>
  </si>
  <si>
    <t>15 20 25</t>
  </si>
  <si>
    <t>ability1_life_stealer_rage</t>
  </si>
  <si>
    <t>狂暴</t>
  </si>
  <si>
    <t>狂暴的描述</t>
  </si>
  <si>
    <t>npc/abilities/building/life_stealer/ability1_life_stealer_rage</t>
  </si>
  <si>
    <t>life_stealer_rage</t>
  </si>
  <si>
    <t>Hero_LifeStealer.Rage</t>
  </si>
  <si>
    <t>15 16 17 18</t>
  </si>
  <si>
    <t>3.0 4.0 5.0 6.0
ability17_special_bonus_unique_lifestealer</t>
  </si>
  <si>
    <t>ability2_life_stealer_feast</t>
  </si>
  <si>
    <t>盛宴</t>
  </si>
  <si>
    <t>盛宴的描述</t>
  </si>
  <si>
    <t>npc/abilities/building/life_stealer/ability2_life_stealer_feast</t>
  </si>
  <si>
    <t>life_stealer_feast</t>
  </si>
  <si>
    <t>hp_leech_percent
LinkedSpecialBonus</t>
  </si>
  <si>
    <t>1.6 2.2 2.8 3.4
ability16_special_bonus_unique_lifestealer_3</t>
  </si>
  <si>
    <t>hp_damage_percent</t>
  </si>
  <si>
    <t>0.6 0.8 1 1.2</t>
  </si>
  <si>
    <t>ability3_life_stealer_ghoul_frenzy</t>
  </si>
  <si>
    <t>尸鬼狂怒</t>
  </si>
  <si>
    <t>尸鬼狂怒的描述</t>
  </si>
  <si>
    <t>npc/abilities/building/life_stealer/ability3_life_stealer_ghoul_frenzy</t>
  </si>
  <si>
    <t>life_stealer_ghoul_frenzy</t>
  </si>
  <si>
    <t>movement_slow
LinkedSpecialBonus</t>
  </si>
  <si>
    <t>10 15 20 25
ability15_special_bonus_unique_lifestealer_6</t>
  </si>
  <si>
    <t xml:space="preserve">attack_speed_bonus
</t>
  </si>
  <si>
    <t xml:space="preserve">20 30 40 50
</t>
  </si>
  <si>
    <t>ability4_life_stealer_open_wounds</t>
  </si>
  <si>
    <t>npc/abilities/building/life_stealer/ability4_life_stealer_open_wounds</t>
  </si>
  <si>
    <t>life_stealer_open_wounds</t>
  </si>
  <si>
    <t>Hero_LifeStealer.OpenWounds.Cast</t>
  </si>
  <si>
    <t>slow_steps</t>
  </si>
  <si>
    <t xml:space="preserve">heal_percent
</t>
  </si>
  <si>
    <t xml:space="preserve">50
</t>
  </si>
  <si>
    <t>slow_tooltip</t>
  </si>
  <si>
    <t>ability6_life_stealer_infest</t>
  </si>
  <si>
    <t>感染</t>
  </si>
  <si>
    <t>感染的描述</t>
  </si>
  <si>
    <t>npc/abilities/building/life_stealer/ability6_life_stealer_infest</t>
  </si>
  <si>
    <t>life_stealer_infest</t>
  </si>
  <si>
    <t>Hero_LifeStealer.Infest</t>
  </si>
  <si>
    <t>150 275 400</t>
  </si>
  <si>
    <t>damage_increase_pct</t>
  </si>
  <si>
    <t>400 800 1200</t>
  </si>
  <si>
    <t>cast_range_scepter
RequiresScepter</t>
  </si>
  <si>
    <t>self_regen</t>
  </si>
  <si>
    <t>extra_armor</t>
  </si>
  <si>
    <t>extra_damage</t>
  </si>
  <si>
    <t>ability7_life_stealer_consume</t>
  </si>
  <si>
    <t>npc/abilities/building/life_stealer/ability7_life_stealer_consume</t>
  </si>
  <si>
    <t>life_stealer_consume</t>
  </si>
  <si>
    <t>DOTA_ABILITY_BEHAVIOR_HIDDEN | DOTA_ABILITY_BEHAVIOR_NO_TARGET | DOTA_ABILITY_BEHAVIOR_UNRESTRICTED | DOTA_ABILITY_BEHAVIOR_IMMEDIATE</t>
  </si>
  <si>
    <t>Hero_LifeStealer.Consume</t>
  </si>
  <si>
    <t>ability1_lina_dragon_slave</t>
  </si>
  <si>
    <t>龙破斩</t>
  </si>
  <si>
    <t>龙破斩的描述</t>
  </si>
  <si>
    <t>npc/abilities/building/lina/ability1_lina_dragon_slave</t>
  </si>
  <si>
    <t>lina_dragon_slave</t>
  </si>
  <si>
    <t>85 160 235 310</t>
  </si>
  <si>
    <t>Hero_Lina.DragonSlave</t>
  </si>
  <si>
    <t>1075</t>
  </si>
  <si>
    <t>0.6875 0.6875 0.6875 0.6875</t>
  </si>
  <si>
    <t>100 115 130 145</t>
  </si>
  <si>
    <t>dragon_slave_speed</t>
  </si>
  <si>
    <t>dragon_slave_width_initial</t>
  </si>
  <si>
    <t>dragon_slave_width_end</t>
  </si>
  <si>
    <t>dragon_slave_distance</t>
  </si>
  <si>
    <t>ability2_lina_light_strike_array</t>
  </si>
  <si>
    <t>光击阵</t>
  </si>
  <si>
    <t>光击阵的描述</t>
  </si>
  <si>
    <t>npc/abilities/building/lina/ability2_lina_light_strike_array</t>
  </si>
  <si>
    <t>lina_light_strike_array</t>
  </si>
  <si>
    <t>Ability.LightStrikeArray</t>
  </si>
  <si>
    <t>0.45 0.45 0.45 0.45</t>
  </si>
  <si>
    <t>100 105 110 115</t>
  </si>
  <si>
    <t>light_strike_array_aoe</t>
  </si>
  <si>
    <t>light_strike_array_delay_time</t>
  </si>
  <si>
    <t>light_strike_array_stun_duration</t>
  </si>
  <si>
    <t>1.6 1.9 2.2 2.5</t>
  </si>
  <si>
    <t>light_strike_array_damage
LinkedSpecialBonus</t>
  </si>
  <si>
    <t>80 130 180 230
ability13_special_bonus_unique_lina_3</t>
  </si>
  <si>
    <t>ability3_lina_fiery_soul</t>
  </si>
  <si>
    <t>炽魂</t>
  </si>
  <si>
    <t>炽魂的描述</t>
  </si>
  <si>
    <t>npc/abilities/building/lina/ability3_lina_fiery_soul</t>
  </si>
  <si>
    <t>lina_fiery_soul</t>
  </si>
  <si>
    <t>fiery_soul_attack_speed_bonus
LinkedSpecialBonus</t>
  </si>
  <si>
    <t>40 60 80 100
ability15_special_bonus_unique_lina_2</t>
  </si>
  <si>
    <t>fiery_soul_move_speed_bonus
LinkedSpecialBonus
LinkedSpecialBonusField</t>
  </si>
  <si>
    <t>5 6 7 8
ability15_special_bonus_unique_lina_2
value2</t>
  </si>
  <si>
    <t>fiery_soul_max_stacks</t>
  </si>
  <si>
    <t>fiery_soul_stack_duration</t>
  </si>
  <si>
    <t>ability6_lina_laguna_blade</t>
  </si>
  <si>
    <t>神灭斩</t>
  </si>
  <si>
    <t>神灭斩的描述</t>
  </si>
  <si>
    <t>npc/abilities/building/lina/ability6_lina_laguna_blade</t>
  </si>
  <si>
    <t>lina_laguna_blade</t>
  </si>
  <si>
    <t>Ability.LagunaBladeImpact</t>
  </si>
  <si>
    <t>0.45 0.45 0.45</t>
  </si>
  <si>
    <t>70 60 50</t>
  </si>
  <si>
    <t>250 400 550</t>
  </si>
  <si>
    <t xml:space="preserve">500 700 900
</t>
  </si>
  <si>
    <t>cast_range_scepter</t>
  </si>
  <si>
    <t>damage_delay
CalculateSpellDamageTooltip</t>
  </si>
  <si>
    <t>0.25
0</t>
  </si>
  <si>
    <t>scepter_width</t>
  </si>
  <si>
    <t>ability1_lion_impale</t>
  </si>
  <si>
    <t>裂地尖刺</t>
  </si>
  <si>
    <t>裂地尖刺的描述</t>
  </si>
  <si>
    <t>npc/abilities/building/lion/ability1_lion_impale</t>
  </si>
  <si>
    <t>lion_impale</t>
  </si>
  <si>
    <t>80 140 200 260</t>
  </si>
  <si>
    <t>Hero_Lion.Impale</t>
  </si>
  <si>
    <t>12.0 12.0 12.0 12.0</t>
  </si>
  <si>
    <t>125 125 125 125</t>
  </si>
  <si>
    <t>1.4 1.8 2.2 2.6</t>
  </si>
  <si>
    <t>length_buffer</t>
  </si>
  <si>
    <t>1600 1600 1600 1600</t>
  </si>
  <si>
    <t>ability2_lion_voodoo</t>
  </si>
  <si>
    <t>npc/abilities/building/lion/ability2_lion_voodoo</t>
  </si>
  <si>
    <t>lion_voodoo</t>
  </si>
  <si>
    <t>Hero_Lion.Voodoo</t>
  </si>
  <si>
    <t>30.0 24.0 18.0 12.0</t>
  </si>
  <si>
    <t>125 150 175 200</t>
  </si>
  <si>
    <t>2.5 3 3.5 4</t>
  </si>
  <si>
    <t>ability3_lion_mana_drain</t>
  </si>
  <si>
    <t>法力吸取</t>
  </si>
  <si>
    <t>法力吸取的描述</t>
  </si>
  <si>
    <t>npc/abilities/building/lion/ability3_lion_mana_drain</t>
  </si>
  <si>
    <t>lion_mana_drain</t>
  </si>
  <si>
    <t>DOTA_ABILITY_BEHAVIOR_UNIT_TARGET | DOTA_ABILITY_BEHAVIOR_CHANNELLED | DOTA_ABILITY_BEHAVIOR_IGNORE_BACKSWING</t>
  </si>
  <si>
    <t>850</t>
  </si>
  <si>
    <t xml:space="preserve">mana_per_second
</t>
  </si>
  <si>
    <t xml:space="preserve">20 40 60 120
</t>
  </si>
  <si>
    <t xml:space="preserve">movespeed
</t>
  </si>
  <si>
    <t xml:space="preserve">20 25 30 35
</t>
  </si>
  <si>
    <t>ability6_lion_finger_of_death</t>
  </si>
  <si>
    <t>死亡之指</t>
  </si>
  <si>
    <t>死亡之指的描述</t>
  </si>
  <si>
    <t>npc/abilities/building/lion/ability6_lion_finger_of_death</t>
  </si>
  <si>
    <t>lion_finger_of_death</t>
  </si>
  <si>
    <t>Hero_Lion.FingerOfDeath</t>
  </si>
  <si>
    <t>160.0 100.0 40.0</t>
  </si>
  <si>
    <t>200 420 650</t>
  </si>
  <si>
    <t xml:space="preserve">600 725 850
</t>
  </si>
  <si>
    <t>damage_scepter
RequiresScepter</t>
  </si>
  <si>
    <t>725 875 1025
1</t>
  </si>
  <si>
    <t>damage_per_kill
LinkedSpecialBonus
CalculateSpellDamageTooltip</t>
  </si>
  <si>
    <t>40
ability14_special_bonus_unique_lion_8
0</t>
  </si>
  <si>
    <t>grace_period</t>
  </si>
  <si>
    <t>100.0 60.0 20.0
1</t>
  </si>
  <si>
    <t>splash_radius_scepter
RequiresScepter</t>
  </si>
  <si>
    <t>325
1</t>
  </si>
  <si>
    <t>ability1_lone_druid_spirit_bear</t>
  </si>
  <si>
    <t>熊灵伙伴</t>
  </si>
  <si>
    <t>熊灵伙伴的描述</t>
  </si>
  <si>
    <t>npc/abilities/building/lone_druid/ability1_lone_druid_spirit_bear</t>
  </si>
  <si>
    <t>lone_druid_spirit_bear</t>
  </si>
  <si>
    <t>Hero_LoneDruid.SpiritBear.Cast</t>
  </si>
  <si>
    <t>120.0</t>
  </si>
  <si>
    <t>bear_hp</t>
  </si>
  <si>
    <t>1100 1400 1700 2000</t>
  </si>
  <si>
    <t>bear_regen_tooltip</t>
  </si>
  <si>
    <t>bear_bat
LinkedSpecialBonus</t>
  </si>
  <si>
    <t>1.75 1.65 1.55 1.45
ability16_special_bonus_unique_lone_druid_10</t>
  </si>
  <si>
    <t>bear_armor
LinkedSpecialBonus</t>
  </si>
  <si>
    <t>3 4 5 6
ability13_special_bonus_unique_lone_druid_2</t>
  </si>
  <si>
    <t>backlash_damage</t>
  </si>
  <si>
    <t>120.0
1</t>
  </si>
  <si>
    <t>movespeed_tooltip</t>
  </si>
  <si>
    <t>340 360 380 400</t>
  </si>
  <si>
    <t>ability2_lone_druid_spirit_link</t>
  </si>
  <si>
    <t>灵魂链接</t>
  </si>
  <si>
    <t>灵魂链接的描述</t>
  </si>
  <si>
    <t>npc/abilities/building/lone_druid/ability2_lone_druid_spirit_link</t>
  </si>
  <si>
    <t>lone_druid_spirit_link</t>
  </si>
  <si>
    <t>Hero_LoneDruid.Rabid</t>
  </si>
  <si>
    <t xml:space="preserve">bonus_attack_speed
</t>
  </si>
  <si>
    <t xml:space="preserve">15 30 45 60
</t>
  </si>
  <si>
    <t>lifesteal_percent</t>
  </si>
  <si>
    <t>20 35 50 65</t>
  </si>
  <si>
    <t>ability3_lone_druid_savage_roar</t>
  </si>
  <si>
    <t>野蛮咆哮</t>
  </si>
  <si>
    <t>野蛮咆哮的描述</t>
  </si>
  <si>
    <t>npc/abilities/building/lone_druid/ability3_lone_druid_savage_roar</t>
  </si>
  <si>
    <t>lone_druid_savage_roar</t>
  </si>
  <si>
    <t>Hero_LoneDruid.SavageRoar.Cast</t>
  </si>
  <si>
    <t>38 32 26 20</t>
  </si>
  <si>
    <t>bonus_speed</t>
  </si>
  <si>
    <t>only_affects_player_units</t>
  </si>
  <si>
    <t>ability6_lone_druid_true_form</t>
  </si>
  <si>
    <t>真熊形态</t>
  </si>
  <si>
    <t>真熊形态的描述</t>
  </si>
  <si>
    <t>npc/abilities/building/lone_druid/ability6_lone_druid_true_form</t>
  </si>
  <si>
    <t>lone_druid_true_form</t>
  </si>
  <si>
    <t>Hero_LoneDruid.TrueForm.Cast</t>
  </si>
  <si>
    <t>8 10 12</t>
  </si>
  <si>
    <t>bonus_hp
LinkedSpecialBonus</t>
  </si>
  <si>
    <t>500 1000 1500
ability17_special_bonus_unique_lone_druid_7</t>
  </si>
  <si>
    <t>base_attack_time</t>
  </si>
  <si>
    <t>ability1_luna_lucent_beam</t>
  </si>
  <si>
    <t>月光</t>
  </si>
  <si>
    <t>月光的描述</t>
  </si>
  <si>
    <t>npc/abilities/building/luna/ability1_luna_lucent_beam</t>
  </si>
  <si>
    <t>luna_lucent_beam</t>
  </si>
  <si>
    <t>Hero_Luna.LucentBeam.Target</t>
  </si>
  <si>
    <t>6.0 6.0 6.0 6.0</t>
  </si>
  <si>
    <t>beam_damage
LinkedSpecialBonus</t>
  </si>
  <si>
    <t>75 150 225 300
ability15_special_bonus_unique_luna_1</t>
  </si>
  <si>
    <t>ability2_luna_moon_glaive</t>
  </si>
  <si>
    <t>月刃</t>
  </si>
  <si>
    <t>月刃的描述</t>
  </si>
  <si>
    <t>npc/abilities/building/luna/ability2_luna_moon_glaive</t>
  </si>
  <si>
    <t>luna_moon_glaive</t>
  </si>
  <si>
    <t>Hero_Luna.MoonGlaive.Impact</t>
  </si>
  <si>
    <t>bounces</t>
  </si>
  <si>
    <t>damage_reduction_percent</t>
  </si>
  <si>
    <t>50 44 38 32</t>
  </si>
  <si>
    <t>ability3_luna_lunar_blessing</t>
  </si>
  <si>
    <t>月之祝福</t>
  </si>
  <si>
    <t>月之祝福的描述</t>
  </si>
  <si>
    <t>npc/abilities/building/luna/ability3_luna_lunar_blessing</t>
  </si>
  <si>
    <t>luna_lunar_blessing</t>
  </si>
  <si>
    <t>bonus_night_vision</t>
  </si>
  <si>
    <t>250 500 750 1000</t>
  </si>
  <si>
    <t>ability6_luna_eclipse</t>
  </si>
  <si>
    <t>npc/abilities/building/luna/ability6_luna_eclipse</t>
  </si>
  <si>
    <t>luna_eclipse</t>
  </si>
  <si>
    <t>Hero_Luna.Eclipse.Cast</t>
  </si>
  <si>
    <t>2.4 4.2 6.0</t>
  </si>
  <si>
    <t>140.0</t>
  </si>
  <si>
    <t>beams</t>
  </si>
  <si>
    <t>6 9 12</t>
  </si>
  <si>
    <t>beam_interval</t>
  </si>
  <si>
    <t>0.6 0.6 0.6</t>
  </si>
  <si>
    <t>beam_interval_scepter</t>
  </si>
  <si>
    <t>675 675 675</t>
  </si>
  <si>
    <t>beams_scepter
RequiresScepter</t>
  </si>
  <si>
    <t>6 12 18
1</t>
  </si>
  <si>
    <t>hit_count_scepter
RequiresScepter</t>
  </si>
  <si>
    <t>duration_tooltip_scepter
RequiresScepter</t>
  </si>
  <si>
    <t>1.8 3.6 5.4
1</t>
  </si>
  <si>
    <t>cast_range_tooltip_scepter
RequiresScepter</t>
  </si>
  <si>
    <t>2500
1</t>
  </si>
  <si>
    <t>night_duration</t>
  </si>
  <si>
    <t>ability1_lycan_summon_wolves</t>
  </si>
  <si>
    <t>召狼</t>
  </si>
  <si>
    <t>召狼的描述</t>
  </si>
  <si>
    <t>npc/abilities/building/lycan/ability1_lycan_summon_wolves</t>
  </si>
  <si>
    <t>lycan_summon_wolves</t>
  </si>
  <si>
    <t>Hero_Lycan.SummonWolves</t>
  </si>
  <si>
    <t>30.0 30.0 30.0 30.0</t>
  </si>
  <si>
    <t>125 130 135 140</t>
  </si>
  <si>
    <t>wolf_index</t>
  </si>
  <si>
    <t>wolf_duration</t>
  </si>
  <si>
    <t>wolf_bat</t>
  </si>
  <si>
    <t>1.2 1.1 1.0 0.9</t>
  </si>
  <si>
    <t>wolf_damage</t>
  </si>
  <si>
    <t>26 34 42 50</t>
  </si>
  <si>
    <t>wolf_hp
LinkedSpecialBonus</t>
  </si>
  <si>
    <t>325 375 425 475
ability12_special_bonus_unique_lycan_7</t>
  </si>
  <si>
    <t>bash_chance</t>
  </si>
  <si>
    <t>bash_duration</t>
  </si>
  <si>
    <t>tooltip_wolf_count
LinkedSpecialBonus</t>
  </si>
  <si>
    <t>2 2 2 2
ability17_special_bonus_unique_lycan_2</t>
  </si>
  <si>
    <t>ability2_lycan_howl</t>
  </si>
  <si>
    <t>嗥叫</t>
  </si>
  <si>
    <t>嗥叫的描述</t>
  </si>
  <si>
    <t>npc/abilities/building/lycan/ability2_lycan_howl</t>
  </si>
  <si>
    <t>lycan_howl</t>
  </si>
  <si>
    <t>Hero_Lycan.Howl</t>
  </si>
  <si>
    <t>howl_duration</t>
  </si>
  <si>
    <t>attack_damage_reduction</t>
  </si>
  <si>
    <t>armor</t>
  </si>
  <si>
    <t>ability3_lycan_feral_impulse</t>
  </si>
  <si>
    <t>野性驱使</t>
  </si>
  <si>
    <t>野性驱使的描述</t>
  </si>
  <si>
    <t>npc/abilities/building/lycan/ability3_lycan_feral_impulse</t>
  </si>
  <si>
    <t>lycan_feral_impulse</t>
  </si>
  <si>
    <t>12 24 36 48
ability15_special_bonus_unique_lycan_4</t>
  </si>
  <si>
    <t>bonus_hp_regen
LinkedSpecialBonus</t>
  </si>
  <si>
    <t>2 4 6 8
ability10_special_bonus_unique_lycan_3</t>
  </si>
  <si>
    <t>ability4_lycan_wolf_bite</t>
  </si>
  <si>
    <t>npc/abilities/building/lycan/ability4_lycan_wolf_bite</t>
  </si>
  <si>
    <t>lycan_wolf_bite</t>
  </si>
  <si>
    <t>lifesteal_range</t>
  </si>
  <si>
    <t>ability6_lycan_shapeshift</t>
  </si>
  <si>
    <t>变身</t>
  </si>
  <si>
    <t>变身的描述</t>
  </si>
  <si>
    <t>npc/abilities/building/lycan/ability6_lycan_shapeshift</t>
  </si>
  <si>
    <t>lycan_shapeshift</t>
  </si>
  <si>
    <t>Hero_Lycan.Shapeshift.Cast</t>
  </si>
  <si>
    <t>125 110 95</t>
  </si>
  <si>
    <t>28
ability14_special_bonus_unique_lycan_1</t>
  </si>
  <si>
    <t>crit_chance
LinkedSpecialBonus</t>
  </si>
  <si>
    <t>40
ability16_special_bonus_unique_lycan_5</t>
  </si>
  <si>
    <t>crit_multiplier</t>
  </si>
  <si>
    <t>health_bonus</t>
  </si>
  <si>
    <t>ability1_magnataur_shockwave</t>
  </si>
  <si>
    <t>npc/abilities/building/magnataur/ability1_magnataur_shockwave</t>
  </si>
  <si>
    <t>magnataur_shockwave</t>
  </si>
  <si>
    <t>shock_speed</t>
  </si>
  <si>
    <t>shock_width</t>
  </si>
  <si>
    <t xml:space="preserve">shock_damage
</t>
  </si>
  <si>
    <t xml:space="preserve">75 150 225 300
</t>
  </si>
  <si>
    <t>pull_duration</t>
  </si>
  <si>
    <t>basic_slow_duration
LinkedSpecialBonus</t>
  </si>
  <si>
    <t>0.9
ability11_special_bonus_unique_magnus_6</t>
  </si>
  <si>
    <t>ability2_magnataur_empower</t>
  </si>
  <si>
    <t>授予力量</t>
  </si>
  <si>
    <t>授予力量的描述</t>
  </si>
  <si>
    <t>npc/abilities/building/magnataur/ability2_magnataur_empower</t>
  </si>
  <si>
    <t>magnataur_empower</t>
  </si>
  <si>
    <t>Hero_Magnataur.Empower.Cast</t>
  </si>
  <si>
    <t>45 60 75 90</t>
  </si>
  <si>
    <t>empower_duration</t>
  </si>
  <si>
    <t>bonus_damage_pct
LinkedSpecialBonus</t>
  </si>
  <si>
    <t>12 20 28 36
ability16_special_bonus_unique_magnus_2</t>
  </si>
  <si>
    <t>cleave_damage_pct
LinkedSpecialBonus</t>
  </si>
  <si>
    <t>10 20 30 40
ability16_special_bonus_unique_magnus_2</t>
  </si>
  <si>
    <t>self_multiplier</t>
  </si>
  <si>
    <t>ability3_magnataur_skewer</t>
  </si>
  <si>
    <t>巨角冲撞</t>
  </si>
  <si>
    <t>巨角冲撞的描述</t>
  </si>
  <si>
    <t>npc/abilities/building/magnataur/ability3_magnataur_skewer</t>
  </si>
  <si>
    <t>magnataur_skewer</t>
  </si>
  <si>
    <t>Hero_Magnataur.Skewer.Cast</t>
  </si>
  <si>
    <t>22 20 18 16</t>
  </si>
  <si>
    <t>80 80 80 80</t>
  </si>
  <si>
    <t>skewer_speed</t>
  </si>
  <si>
    <t>range
LinkedSpecialBonus</t>
  </si>
  <si>
    <t>900 1000 1100 1200
ability15_special_bonus_unique_magnus_3</t>
  </si>
  <si>
    <t>skewer_radius</t>
  </si>
  <si>
    <t>skewer_damage</t>
  </si>
  <si>
    <t>70 150 230 310</t>
  </si>
  <si>
    <t>tool_attack_slow</t>
  </si>
  <si>
    <t>skewer_cooldown
RequiresScepter</t>
  </si>
  <si>
    <t>skewer_manacost
RequiresScepter</t>
  </si>
  <si>
    <t>ability4_magnataur_horn_toss</t>
  </si>
  <si>
    <t>npc/abilities/building/magnataur/ability4_magnataur_horn_toss</t>
  </si>
  <si>
    <t>magnataur_horn_toss</t>
  </si>
  <si>
    <t>air_duration</t>
  </si>
  <si>
    <t>air_height</t>
  </si>
  <si>
    <t>pull_offset</t>
  </si>
  <si>
    <t>destination_offset</t>
  </si>
  <si>
    <t>pull_angle</t>
  </si>
  <si>
    <t>ability6_magnataur_reverse_polarity</t>
  </si>
  <si>
    <t>两极反转</t>
  </si>
  <si>
    <t>两极反转的描述</t>
  </si>
  <si>
    <t>npc/abilities/building/magnataur/ability6_magnataur_reverse_polarity</t>
  </si>
  <si>
    <t>magnataur_reverse_polarity</t>
  </si>
  <si>
    <t>Hero_Magnataur.ReversePolarity.Cast</t>
  </si>
  <si>
    <t>410 410 410</t>
  </si>
  <si>
    <t>130</t>
  </si>
  <si>
    <t>pull_radius</t>
  </si>
  <si>
    <t>polarity_damage</t>
  </si>
  <si>
    <t>75 150 225</t>
  </si>
  <si>
    <t>hero_stun_duration
LinkedSpecialBonus</t>
  </si>
  <si>
    <t>2.75 3.25 3.75
ability17_special_bonus_unique_magnus_5</t>
  </si>
  <si>
    <t>ability1_marci_grapple</t>
  </si>
  <si>
    <t>npc/abilities/building/marci/ability1_marci_grapple</t>
  </si>
  <si>
    <t>marci_grapple</t>
  </si>
  <si>
    <t>Hero_Marci.Grapple.Cast</t>
  </si>
  <si>
    <t>ability2_marci_companion_run</t>
  </si>
  <si>
    <t>回身踢</t>
  </si>
  <si>
    <t>回身踢的描述</t>
  </si>
  <si>
    <t>npc/abilities/building/marci/ability2_marci_companion_run</t>
  </si>
  <si>
    <t>marci_companion_run</t>
  </si>
  <si>
    <t>DOTA_ABILITY_BEHAVIOR_UNIT_TARGET | DOTA_ABILITY_BEHAVIOR_VECTOR_TARGETING | DOTA_ABILITY_BEHAVIOR_DONT_RESUME_MOVEMENT | DOTA_ABILITY_BEHAVIOR_ROOT_DISABLES</t>
  </si>
  <si>
    <t>Hero_Marci.Rebound.Cast</t>
  </si>
  <si>
    <t>ability3_marci_guardian</t>
  </si>
  <si>
    <t>健体术</t>
  </si>
  <si>
    <t>健体术的描述</t>
  </si>
  <si>
    <t>npc/abilities/building/marci/ability3_marci_guardian</t>
  </si>
  <si>
    <t>marci_guardian</t>
  </si>
  <si>
    <t>Hero_Marci.Guardian.Applied</t>
  </si>
  <si>
    <t>36 28 20 12</t>
  </si>
  <si>
    <t>45 40 35 30</t>
  </si>
  <si>
    <t xml:space="preserve">lifesteal_pct
</t>
  </si>
  <si>
    <t xml:space="preserve">35 40 45 50
</t>
  </si>
  <si>
    <t>nearest_ally_search_range</t>
  </si>
  <si>
    <t>ability6_marci_unleash</t>
  </si>
  <si>
    <t>怒拳破</t>
  </si>
  <si>
    <t>怒拳破的描述</t>
  </si>
  <si>
    <t>npc/abilities/building/marci/ability6_marci_unleash</t>
  </si>
  <si>
    <t>marci_unleash</t>
  </si>
  <si>
    <t>Hero_Marci.Unleash.Cast</t>
  </si>
  <si>
    <t>100 80 60</t>
  </si>
  <si>
    <t>100 125 150</t>
  </si>
  <si>
    <t>ability1_mars_spear</t>
  </si>
  <si>
    <t>战神迅矛</t>
  </si>
  <si>
    <t>战神迅矛的描述</t>
  </si>
  <si>
    <t>npc/abilities/building/mars/ability1_mars_spear</t>
  </si>
  <si>
    <t>mars_spear</t>
  </si>
  <si>
    <t>Hero_Mars.Spear.Cast</t>
  </si>
  <si>
    <t>14.0</t>
  </si>
  <si>
    <t>100 175 250 325
ability14_special_bonus_unique_mars_spear_bonus_damage</t>
  </si>
  <si>
    <t>spear_speed</t>
  </si>
  <si>
    <t>spear_width</t>
  </si>
  <si>
    <t>spear_vision</t>
  </si>
  <si>
    <t>spear_range</t>
  </si>
  <si>
    <t>900 1000 1100 1200</t>
  </si>
  <si>
    <t>activity_duration</t>
  </si>
  <si>
    <t>1.6 2.0 2.4 2.8
ability15_special_bonus_unique_mars_spear_stun_duration</t>
  </si>
  <si>
    <t>ability2_mars_gods_rebuke</t>
  </si>
  <si>
    <t>神之谴戒</t>
  </si>
  <si>
    <t>神之谴戒的描述</t>
  </si>
  <si>
    <t>npc/abilities/building/mars/ability2_mars_gods_rebuke</t>
  </si>
  <si>
    <t>mars_gods_rebuke</t>
  </si>
  <si>
    <t>DOTA_ABILITY_BEHAVIOR_POINT | DOTA_ABILITY_BEHAVIOR_NORMAL_WHEN_STOLEN</t>
  </si>
  <si>
    <t>Hero_Mars.Shield.Cast</t>
  </si>
  <si>
    <t>crit_mult
LinkedSpecialBonus</t>
  </si>
  <si>
    <t>150 190 230 270
ability16_special_bonus_unique_mars_gods_rebuke_extra_crit</t>
  </si>
  <si>
    <t>angle</t>
  </si>
  <si>
    <t>knockback_slow</t>
  </si>
  <si>
    <t>knockback_slow_duration</t>
  </si>
  <si>
    <t>bonus_damage_vs_heroes</t>
  </si>
  <si>
    <t>3.5
1</t>
  </si>
  <si>
    <t>ability3_mars_bulwark</t>
  </si>
  <si>
    <t>护身甲盾</t>
  </si>
  <si>
    <t>护身甲盾的描述</t>
  </si>
  <si>
    <t>npc/abilities/building/mars/ability3_mars_bulwark</t>
  </si>
  <si>
    <t>mars_bulwark</t>
  </si>
  <si>
    <t>DOTA_ABILITY_BEHAVIOR_NO_TARGET | DOTA_ABILITY_BEHAVIOR_TOGGLE</t>
  </si>
  <si>
    <t>physical_damage_reduction</t>
  </si>
  <si>
    <t>forward_angle</t>
  </si>
  <si>
    <t>physical_damage_reduction_side</t>
  </si>
  <si>
    <t>redirect_chance</t>
  </si>
  <si>
    <t>redirect_range</t>
  </si>
  <si>
    <t>redirect_speed_penatly</t>
  </si>
  <si>
    <t>soldier_count</t>
  </si>
  <si>
    <t>soldier_offset</t>
  </si>
  <si>
    <t>ability6_mars_arena_of_blood</t>
  </si>
  <si>
    <t>热血竞技场</t>
  </si>
  <si>
    <t>热血竞技场的描述</t>
  </si>
  <si>
    <t>npc/abilities/building/mars/ability6_mars_arena_of_blood</t>
  </si>
  <si>
    <t>mars_arena_of_blood</t>
  </si>
  <si>
    <t>Hero_Mars.ArenaOfBlood.Start</t>
  </si>
  <si>
    <t>90 75 60</t>
  </si>
  <si>
    <t>5 6 7</t>
  </si>
  <si>
    <t>spear_damage</t>
  </si>
  <si>
    <t>100 160 220</t>
  </si>
  <si>
    <t>spear_distance_from_wall</t>
  </si>
  <si>
    <t>spear_attack_interval</t>
  </si>
  <si>
    <t>warrior_count</t>
  </si>
  <si>
    <t>first_warrior_angle</t>
  </si>
  <si>
    <t>warrior_fade_min_dist</t>
  </si>
  <si>
    <t>warrior_fade_max_dist</t>
  </si>
  <si>
    <t>ability1_medusa_split_shot</t>
  </si>
  <si>
    <t>分裂箭</t>
  </si>
  <si>
    <t>分裂箭的描述</t>
  </si>
  <si>
    <t>npc/abilities/building/medusa/ability1_medusa_split_shot</t>
  </si>
  <si>
    <t>medusa_split_shot</t>
  </si>
  <si>
    <t>DOTA_ABILITY_BEHAVIOR_NO_TARGET | DOTA_ABILITY_BEHAVIOR_TOGGLE | DOTA_ABILITY_BEHAVIOR_IMMEDIATE</t>
  </si>
  <si>
    <t>damage_modifier</t>
  </si>
  <si>
    <t>damage_modifier_tooltip</t>
  </si>
  <si>
    <t xml:space="preserve">arrow_count
</t>
  </si>
  <si>
    <t>split_shot_bonus_range</t>
  </si>
  <si>
    <t>ability2_medusa_mystic_snake</t>
  </si>
  <si>
    <t>秘术异蛇</t>
  </si>
  <si>
    <t>秘术异蛇的描述</t>
  </si>
  <si>
    <t>npc/abilities/building/medusa/ability2_medusa_mystic_snake</t>
  </si>
  <si>
    <t>medusa_mystic_snake</t>
  </si>
  <si>
    <t>Hero_Medusa.MysticSnake.Cast</t>
  </si>
  <si>
    <t>475 475 475 475</t>
  </si>
  <si>
    <t>snake_jumps</t>
  </si>
  <si>
    <t>snake_damage</t>
  </si>
  <si>
    <t>80 120 160 200</t>
  </si>
  <si>
    <t>snake_mana_steal
LinkedSpecialBonus</t>
  </si>
  <si>
    <t>11 14 17 20
ability13_special_bonus_unique_medusa_3</t>
  </si>
  <si>
    <t>snake_scale</t>
  </si>
  <si>
    <t>initial_speed</t>
  </si>
  <si>
    <t>return_speed</t>
  </si>
  <si>
    <t>stone_form_scepter_base
RequiresScepter</t>
  </si>
  <si>
    <t>stone_form_scepter_increment
RequiresScepter</t>
  </si>
  <si>
    <t>0.2
1</t>
  </si>
  <si>
    <t>turn_slow</t>
  </si>
  <si>
    <t>ability3_medusa_mana_shield</t>
  </si>
  <si>
    <t>魔法护盾</t>
  </si>
  <si>
    <t>魔法护盾的描述</t>
  </si>
  <si>
    <t>npc/abilities/building/medusa/ability3_medusa_mana_shield</t>
  </si>
  <si>
    <t>medusa_mana_shield</t>
  </si>
  <si>
    <t>Hero_Medusa.ManaShield.On</t>
  </si>
  <si>
    <t>damage_per_mana</t>
  </si>
  <si>
    <t>absorption_pct</t>
  </si>
  <si>
    <t>bonus_mana</t>
  </si>
  <si>
    <t>ability4_medusa_cold_blooded</t>
  </si>
  <si>
    <t>npc/abilities/building/medusa/ability4_medusa_cold_blooded</t>
  </si>
  <si>
    <t>medusa_cold_blooded</t>
  </si>
  <si>
    <t>ability6_medusa_stone_gaze</t>
  </si>
  <si>
    <t>石化凝视</t>
  </si>
  <si>
    <t>石化凝视的描述</t>
  </si>
  <si>
    <t>npc/abilities/building/medusa/ability6_medusa_stone_gaze</t>
  </si>
  <si>
    <t>medusa_stone_gaze</t>
  </si>
  <si>
    <t>Hero_Medusa.StoneGaze.Cast</t>
  </si>
  <si>
    <t>5 5.5 6
ability15_special_bonus_unique_medusa</t>
  </si>
  <si>
    <t>stone_duration</t>
  </si>
  <si>
    <t>face_duration</t>
  </si>
  <si>
    <t>vision_cone</t>
  </si>
  <si>
    <t>bonus_physical_damage</t>
  </si>
  <si>
    <t>40 45 50</t>
  </si>
  <si>
    <t>ability1_meepo_earthbind</t>
  </si>
  <si>
    <t>npc/abilities/building/meepo/ability1_meepo_earthbind</t>
  </si>
  <si>
    <t>meepo_earthbind</t>
  </si>
  <si>
    <t>Hero_Meepo.Earthbind.Cast</t>
  </si>
  <si>
    <t>500 750 1000 1250</t>
  </si>
  <si>
    <t>20 16 12 8</t>
  </si>
  <si>
    <t xml:space="preserve">abilitycastrange
</t>
  </si>
  <si>
    <t>ability2_meepo_poof</t>
  </si>
  <si>
    <t>npc/abilities/building/meepo/ability2_meepo_poof</t>
  </si>
  <si>
    <t>meepo_poof</t>
  </si>
  <si>
    <t>DOTA_ABILITY_BEHAVIOR_POINT | | DOTA_ABILITY_BEHAVIOR_UNIT_TARGET | DOTA_ABILITY_BEHAVIOR_NORMAL_WHEN_STOLEN | DOTA_ABILITY_BEHAVIOR_IGNORE_BACKSWING | DOTA_ABILITY_BEHAVIOR_ROOT_DISABLES</t>
  </si>
  <si>
    <t>Hero_Meepo.Poof</t>
  </si>
  <si>
    <t>12 10 8 6</t>
  </si>
  <si>
    <t>poof_damage
LinkedSpecialBonus</t>
  </si>
  <si>
    <t>60 80 100 120
ability13_special_bonus_unique_meepo_2</t>
  </si>
  <si>
    <t>ability3_meepo_ransack</t>
  </si>
  <si>
    <t>洗劫</t>
  </si>
  <si>
    <t>洗劫的描述</t>
  </si>
  <si>
    <t>npc/abilities/building/meepo/ability3_meepo_ransack</t>
  </si>
  <si>
    <t>meepo_ransack</t>
  </si>
  <si>
    <t>Hero_Meepo.Geostrike</t>
  </si>
  <si>
    <t>health_steal_heroes
LinkedSpecialBonus</t>
  </si>
  <si>
    <t>6 10 14 18
ability15_special_bonus_unique_meepo_6</t>
  </si>
  <si>
    <t>health_steal_creeps
LinkedSpecialBonus</t>
  </si>
  <si>
    <t>4 6 8 10
ability15_special_bonus_unique_meepo_6</t>
  </si>
  <si>
    <t>ability4_meepo_petrify</t>
  </si>
  <si>
    <t>npc/abilities/building/meepo/ability4_meepo_petrify</t>
  </si>
  <si>
    <t>meepo_petrify</t>
  </si>
  <si>
    <t>DOTA_ABILITY_BEHAVIOR_NO_TARGET | DOTA_ABILITY_BEHAVIOR_CHANNELLED | DOTA_ABILITY_BEHAVIOR_HIDDEN | DOTA_ABILITY_BEHAVIOR_SHOW_IN_GUIDES | DOTA_ABILITY_BEHAVIOR_ROOT_DISABLES</t>
  </si>
  <si>
    <t>hp_restore</t>
  </si>
  <si>
    <t>ability6_meepo_divided_we_stand</t>
  </si>
  <si>
    <t>分则能成</t>
  </si>
  <si>
    <t>分则能成的描述</t>
  </si>
  <si>
    <t>npc/abilities/building/meepo/ability6_meepo_divided_we_stand</t>
  </si>
  <si>
    <t>meepo_divided_we_stand</t>
  </si>
  <si>
    <t>tooltip_clones
LinkedSpecialBonus</t>
  </si>
  <si>
    <t>1 2 3
ability17_special_bonus_unique_meepo_5</t>
  </si>
  <si>
    <t>tooltip_share_percentage</t>
  </si>
  <si>
    <t>tooltip_share_percentage_scepter</t>
  </si>
  <si>
    <t>respawn</t>
  </si>
  <si>
    <t>tooltip_respawn</t>
  </si>
  <si>
    <t>ability1_mirana_starfall</t>
  </si>
  <si>
    <t>群星风暴</t>
  </si>
  <si>
    <t>群星风暴的描述</t>
  </si>
  <si>
    <t>npc/abilities/building/mirana/ability1_mirana_starfall</t>
  </si>
  <si>
    <t>mirana_starfall</t>
  </si>
  <si>
    <t>Ability.Starfall</t>
  </si>
  <si>
    <t>80 105 130 155</t>
  </si>
  <si>
    <t>starfall_radius</t>
  </si>
  <si>
    <t>starfall_secondary_radius</t>
  </si>
  <si>
    <t>secondary_starfall_damage_percent</t>
  </si>
  <si>
    <t>ability2_mirana_arrow</t>
  </si>
  <si>
    <t>月神之箭</t>
  </si>
  <si>
    <t>月神之箭的描述</t>
  </si>
  <si>
    <t>npc/abilities/building/mirana/ability2_mirana_arrow</t>
  </si>
  <si>
    <t>mirana_arrow</t>
  </si>
  <si>
    <t>60 150 240 330</t>
  </si>
  <si>
    <t>3.11 3.11 3.11 3.11</t>
  </si>
  <si>
    <t>19 18 17 16</t>
  </si>
  <si>
    <t>arrow_max_stunrange</t>
  </si>
  <si>
    <t>arrow_min_stun</t>
  </si>
  <si>
    <t>arrow_max_stun</t>
  </si>
  <si>
    <t>3.5 4 4.5 5.0</t>
  </si>
  <si>
    <t>arrow_bonus_damage</t>
  </si>
  <si>
    <t>ability3_mirana_leap</t>
  </si>
  <si>
    <t>跳跃</t>
  </si>
  <si>
    <t>跳跃的描述</t>
  </si>
  <si>
    <t>npc/abilities/building/mirana/ability3_mirana_leap</t>
  </si>
  <si>
    <t>mirana_leap</t>
  </si>
  <si>
    <t>DOTA_ABILITY_BEHAVIOR_NO_TARGET | DOTA_ABILITY_BEHAVIOR_IGNORE_BACKSWING | DOTA_ABILITY_BEHAVIOR_ROOT_DISABLES</t>
  </si>
  <si>
    <t>Ability.Leap</t>
  </si>
  <si>
    <t>leap_distance</t>
  </si>
  <si>
    <t>leap_speed</t>
  </si>
  <si>
    <t>leap_acceleration</t>
  </si>
  <si>
    <t>leap_speedbonus</t>
  </si>
  <si>
    <t>leap_speedbonus_as
LinkedSpecialBonus</t>
  </si>
  <si>
    <t>25 50 75 100
ability13_special_bonus_unique_mirana_1</t>
  </si>
  <si>
    <t>leap_bonus_duration</t>
  </si>
  <si>
    <t>ability6_mirana_invis</t>
  </si>
  <si>
    <t>npc/abilities/building/mirana/ability6_mirana_invis</t>
  </si>
  <si>
    <t>mirana_invis</t>
  </si>
  <si>
    <t>DOTA_ABILITY_BEHAVIOR_NO_TARGET | DOTA_ABILITY_BEHAVIOR_DONT_RESUME_ATTACK | DOTA_ABILITY_BEHAVIOR_IGNORE_BACKSWING</t>
  </si>
  <si>
    <t>Ability.MoonlightShadow</t>
  </si>
  <si>
    <t>140.0 120.0 100.0</t>
  </si>
  <si>
    <t>fade_delay</t>
  </si>
  <si>
    <t>2.5 2.0 1.5</t>
  </si>
  <si>
    <t xml:space="preserve">18.0
</t>
  </si>
  <si>
    <t>9 12 15</t>
  </si>
  <si>
    <t>ability1_monkey_king_boundless_strike</t>
  </si>
  <si>
    <t>棒击大地</t>
  </si>
  <si>
    <t>棒击大地的描述</t>
  </si>
  <si>
    <t>npc/abilities/building/monkey_king/ability1_monkey_king_boundless_strike</t>
  </si>
  <si>
    <t>monkey_king_boundless_strike</t>
  </si>
  <si>
    <t>ACT_DOTA_MK_STRIKE</t>
  </si>
  <si>
    <t>23 22 21 20</t>
  </si>
  <si>
    <t xml:space="preserve">stun_duration
</t>
  </si>
  <si>
    <t xml:space="preserve">1 1.2 1.4 1.6
</t>
  </si>
  <si>
    <t>strike_crit_mult
LinkedSpecialBonus</t>
  </si>
  <si>
    <t>150 175 200 225
ability14_special_bonus_unique_monkey_king</t>
  </si>
  <si>
    <t>strike_radius</t>
  </si>
  <si>
    <t>strike_cast_range</t>
  </si>
  <si>
    <t>ability2_monkey_king_tree_dance</t>
  </si>
  <si>
    <t>npc/abilities/building/monkey_king/ability2_monkey_king_tree_dance</t>
  </si>
  <si>
    <t>monkey_king_tree_dance</t>
  </si>
  <si>
    <t>Hero_MonkeyKing.TreeJump.Cast</t>
  </si>
  <si>
    <t>spring_leap_speed</t>
  </si>
  <si>
    <t>ground_jump_distance
LinkedSpecialBonus</t>
  </si>
  <si>
    <t>900
ability12_special_bonus_unique_monkey_king_7</t>
  </si>
  <si>
    <t>perched_jump_distance
LinkedSpecialBonus</t>
  </si>
  <si>
    <t>1000
ability12_special_bonus_unique_monkey_king_7</t>
  </si>
  <si>
    <t>jump_damage_cooldown</t>
  </si>
  <si>
    <t>perched_day_vision</t>
  </si>
  <si>
    <t>perched_night_vision</t>
  </si>
  <si>
    <t>perched_spot_height</t>
  </si>
  <si>
    <t>unperched_stunned_duration</t>
  </si>
  <si>
    <t>top_level_height</t>
  </si>
  <si>
    <t xml:space="preserve">impact_damage_tooltip
</t>
  </si>
  <si>
    <t xml:space="preserve">140 210 280 350
</t>
  </si>
  <si>
    <t>ability3_monkey_king_primal_spring</t>
  </si>
  <si>
    <t>npc/abilities/building/monkey_king/ability3_monkey_king_primal_spring</t>
  </si>
  <si>
    <t>monkey_king_primal_spring</t>
  </si>
  <si>
    <t>DOTA_ABILITY_BEHAVIOR_POINT | DOTA_ABILITY_BEHAVIOR_AOE | DOTA_ABILITY_BEHAVIOR_CHANNELLED | DOTA_ABILITY_BEHAVIOR_NOT_LEARNABLE | DOTA_ABILITY_BEHAVIOR_ROOT_DISABLES</t>
  </si>
  <si>
    <t>Hero_MonkeyKing.Spring.Channel</t>
  </si>
  <si>
    <t>19 17 15 13</t>
  </si>
  <si>
    <t xml:space="preserve">impact_damage
</t>
  </si>
  <si>
    <t>impact_movement_slow</t>
  </si>
  <si>
    <t>20 40 60 80</t>
  </si>
  <si>
    <t>impact_slow_duration</t>
  </si>
  <si>
    <t>impact_radius</t>
  </si>
  <si>
    <t>ability4_monkey_king_jingu_mastery</t>
  </si>
  <si>
    <t>如意棒法</t>
  </si>
  <si>
    <t>如意棒法的描述</t>
  </si>
  <si>
    <t>npc/abilities/building/monkey_king/ability4_monkey_king_jingu_mastery</t>
  </si>
  <si>
    <t>monkey_king_jingu_mastery</t>
  </si>
  <si>
    <t>Hero_MonkeyKing.IronCudgel</t>
  </si>
  <si>
    <t>required_hits</t>
  </si>
  <si>
    <t>counter_duration</t>
  </si>
  <si>
    <t>7 8 9 10</t>
  </si>
  <si>
    <t>charges</t>
  </si>
  <si>
    <t>40 70 100 130
ability13_special_bonus_unique_monkey_king_2</t>
  </si>
  <si>
    <t>max_duration</t>
  </si>
  <si>
    <t>ability5_monkey_king_mischief</t>
  </si>
  <si>
    <t>npc/abilities/building/monkey_king/ability5_monkey_king_mischief</t>
  </si>
  <si>
    <t>monkey_king_mischief</t>
  </si>
  <si>
    <t>DOTA_ABILITY_BEHAVIOR_NO_TARGET | DOTA_ABILITY_BEHAVIOR_DONT_RESUME_MOVEMENT | DOTA_ABILITY_BEHAVIOR_DONT_RESUME_ATTACK | DOTA_ABILITY_BEHAVIOR_NOT_LEARNABLE</t>
  </si>
  <si>
    <t>Hero_MonkeyKing.Transform.On</t>
  </si>
  <si>
    <t>reveal_radius</t>
  </si>
  <si>
    <t>invul_duration</t>
  </si>
  <si>
    <t>ability6_monkey_king_wukongs_command</t>
  </si>
  <si>
    <t>猴子猴孙</t>
  </si>
  <si>
    <t>猴子猴孙的描述</t>
  </si>
  <si>
    <t>npc/abilities/building/monkey_king/ability6_monkey_king_wukongs_command</t>
  </si>
  <si>
    <t>monkey_king_wukongs_command</t>
  </si>
  <si>
    <t>Hero_MonkeyKing.FurArmy</t>
  </si>
  <si>
    <t>1.2</t>
  </si>
  <si>
    <t>13.0</t>
  </si>
  <si>
    <t>120 100 80</t>
  </si>
  <si>
    <t>first_radius</t>
  </si>
  <si>
    <t>second_radius</t>
  </si>
  <si>
    <t>num_first_soldiers</t>
  </si>
  <si>
    <t>num_second_soldiers</t>
  </si>
  <si>
    <t>move_speed</t>
  </si>
  <si>
    <t xml:space="preserve">bonus_armor
</t>
  </si>
  <si>
    <t xml:space="preserve">12 18 24
</t>
  </si>
  <si>
    <t>leadership_radius_buffer</t>
  </si>
  <si>
    <t>1550
1</t>
  </si>
  <si>
    <t>outer_attack_buffer</t>
  </si>
  <si>
    <t>ability7_monkey_king_primal_spring_early</t>
  </si>
  <si>
    <t>npc/abilities/building/monkey_king/ability7_monkey_king_primal_spring_early</t>
  </si>
  <si>
    <t>monkey_king_primal_spring_early</t>
  </si>
  <si>
    <t>DOTA_ABILITY_BEHAVIOR_HIDDEN | DOTA_ABILITY_BEHAVIOR_NO_TARGET | DOTA_ABILITY_BEHAVIOR_NOT_LEARNABLE | DOTA_ABILITY_BEHAVIOR_IMMEDIATE | DOTA_ABILITY_BEHAVIOR_IGNORE_PSEUDO_QUEUE</t>
  </si>
  <si>
    <t>ability8_monkey_king_untransform</t>
  </si>
  <si>
    <t>npc/abilities/building/monkey_king/ability8_monkey_king_untransform</t>
  </si>
  <si>
    <t>monkey_king_untransform</t>
  </si>
  <si>
    <t>DOTA_ABILITY_BEHAVIOR_NO_TARGET | DOTA_ABILITY_BEHAVIOR_DONT_RESUME_MOVEMENT | DOTA_ABILITY_BEHAVIOR_DONT_RESUME_ATTACK | DOTA_ABILITY_BEHAVIOR_NOT_LEARNABLE | DOTA_ABILITY_BEHAVIOR_HIDDEN</t>
  </si>
  <si>
    <t>Hero_MonkeyKing.Transform.Off</t>
  </si>
  <si>
    <t>ability1_morphling_waveform</t>
  </si>
  <si>
    <t>波浪形态</t>
  </si>
  <si>
    <t>波浪形态的描述</t>
  </si>
  <si>
    <t>npc/abilities/building/morphling/ability1_morphling_waveform</t>
  </si>
  <si>
    <t>morphling_waveform</t>
  </si>
  <si>
    <t>Hero_Morphling.Waveform</t>
  </si>
  <si>
    <t xml:space="preserve">
ability16_special_bonus_unique_morphling_1</t>
  </si>
  <si>
    <t>ability2_morphling_adaptive_strike_agi</t>
  </si>
  <si>
    <t>npc/abilities/building/morphling/ability2_morphling_adaptive_strike_agi</t>
  </si>
  <si>
    <t>morphling_adaptive_strike_agi</t>
  </si>
  <si>
    <t>Hero_Morphling.AdaptiveStrike</t>
  </si>
  <si>
    <t>damage_base</t>
  </si>
  <si>
    <t>damage_min
CalculateSpellDamageTooltip</t>
  </si>
  <si>
    <t>0.5
0</t>
  </si>
  <si>
    <t>damage_max
CalculateSpellDamageTooltip</t>
  </si>
  <si>
    <t>1.0 1.5 2.0 2.5
0</t>
  </si>
  <si>
    <t>shared_cooldown</t>
  </si>
  <si>
    <t>ability3_morphling_adaptive_strike_str</t>
  </si>
  <si>
    <t>npc/abilities/building/morphling/ability3_morphling_adaptive_strike_str</t>
  </si>
  <si>
    <t>morphling_adaptive_strike_str</t>
  </si>
  <si>
    <t>stun_min</t>
  </si>
  <si>
    <t>stun_max</t>
  </si>
  <si>
    <t>knockback_min</t>
  </si>
  <si>
    <t>knockback_max</t>
  </si>
  <si>
    <t>ability4_morphling_morph_agi</t>
  </si>
  <si>
    <t>属性变换（敏捷获取）</t>
  </si>
  <si>
    <t>属性变换（敏捷获取）的描述</t>
  </si>
  <si>
    <t>npc/abilities/building/morphling/ability4_morphling_morph_agi</t>
  </si>
  <si>
    <t>morphling_morph_agi</t>
  </si>
  <si>
    <t>points_per_tick</t>
  </si>
  <si>
    <t>morph_cooldown</t>
  </si>
  <si>
    <t>0.333 0.166 0.083 0.0416</t>
  </si>
  <si>
    <t>bonus_attributes</t>
  </si>
  <si>
    <t>morph_rate_tooltip</t>
  </si>
  <si>
    <t>3 6 12 24</t>
  </si>
  <si>
    <t>mana_cost</t>
  </si>
  <si>
    <t>ability5_morphling_morph_str</t>
  </si>
  <si>
    <t>npc/abilities/building/morphling/ability5_morphling_morph_str</t>
  </si>
  <si>
    <t>morphling_morph_str</t>
  </si>
  <si>
    <t>ability6_morphling_replicate</t>
  </si>
  <si>
    <t>npc/abilities/building/morphling/ability6_morphling_replicate</t>
  </si>
  <si>
    <t>morphling_replicate</t>
  </si>
  <si>
    <t>Hero_Morphling.Replicate</t>
  </si>
  <si>
    <t>700 850 1000</t>
  </si>
  <si>
    <t>140 100 60</t>
  </si>
  <si>
    <t>20
ability17_special_bonus_unique_morphling_8</t>
  </si>
  <si>
    <t>scepter_manacost_reduction</t>
  </si>
  <si>
    <t>scepter_cast_range_bonus
RequiresScepter</t>
  </si>
  <si>
    <t>scepter_cooldown_reduction
RequiresScepter</t>
  </si>
  <si>
    <t>ability7_morphling_morph_replicate</t>
  </si>
  <si>
    <t>npc/abilities/building/morphling/ability7_morphling_morph_replicate</t>
  </si>
  <si>
    <t>morphling_morph_replicate</t>
  </si>
  <si>
    <t>DOTA_ABILITY_BEHAVIOR_NO_TARGET | DOTA_ABILITY_BEHAVIOR_HIDDEN | DOTA_ABILITY_BEHAVIOR_DONT_RESUME_MOVEMENT | DOTA_ABILITY_BEHAVIOR_DONT_RESUME_ATTACK | DOTA_ABILITY_BEHAVIOR_IMMEDIATE | DOTA_ABILITY_BEHAVIOR_IGNORE_BACKSWING</t>
  </si>
  <si>
    <t>ability8_morphling_morph</t>
  </si>
  <si>
    <t>npc/abilities/building/morphling/ability8_morphling_morph</t>
  </si>
  <si>
    <t>morphling_morph</t>
  </si>
  <si>
    <t>DOTA_ABILITY_BEHAVIOR_HIDDEN</t>
  </si>
  <si>
    <t>ability1_naga_siren_mirror_image</t>
  </si>
  <si>
    <t>镜像</t>
  </si>
  <si>
    <t>镜像的描述</t>
  </si>
  <si>
    <t>npc/abilities/building/naga_siren/ability1_naga_siren_mirror_image</t>
  </si>
  <si>
    <t>naga_siren_mirror_image</t>
  </si>
  <si>
    <t>Hero_NagaSiren.MirrorImage</t>
  </si>
  <si>
    <t>40 36 32 28</t>
  </si>
  <si>
    <t>70 85 100 115</t>
  </si>
  <si>
    <t>outgoing_damage
LinkedSpecialBonus</t>
  </si>
  <si>
    <t>-75 -70 -65 -60
ability11_special_bonus_unique_naga_siren_4</t>
  </si>
  <si>
    <t>outgoing_damage_tooltip
LinkedSpecialBonus</t>
  </si>
  <si>
    <t>25 30 35 40
ability11_special_bonus_unique_naga_siren_4</t>
  </si>
  <si>
    <t>tooltip_incoming_damage_total_pct</t>
  </si>
  <si>
    <t>images_count
LinkedSpecialBonus</t>
  </si>
  <si>
    <t>3 3 3 3
ability15_special_bonus_unique_naga_siren</t>
  </si>
  <si>
    <t>ability2_naga_siren_ensnare</t>
  </si>
  <si>
    <t>npc/abilities/building/naga_siren/ability2_naga_siren_ensnare</t>
  </si>
  <si>
    <t>naga_siren_ensnare</t>
  </si>
  <si>
    <t>Hero_NagaSiren.Ensnare.Cast</t>
  </si>
  <si>
    <t>575 600 625 650</t>
  </si>
  <si>
    <t>2.75 3.5 4.25 5.0</t>
  </si>
  <si>
    <t>net_speed</t>
  </si>
  <si>
    <t>fake_ensnare_distance</t>
  </si>
  <si>
    <t>ability3_naga_siren_rip_tide</t>
  </si>
  <si>
    <t>激流</t>
  </si>
  <si>
    <t>激流的描述</t>
  </si>
  <si>
    <t>npc/abilities/building/naga_siren/ability3_naga_siren_rip_tide</t>
  </si>
  <si>
    <t>naga_siren_rip_tide</t>
  </si>
  <si>
    <t>Hero_NagaSiren.Riptide.Cast</t>
  </si>
  <si>
    <t>chance</t>
  </si>
  <si>
    <t>-2 -4 -6 -8
ability17_special_bonus_unique_naga_siren_3</t>
  </si>
  <si>
    <t>ability6_naga_siren_song_of_the_siren</t>
  </si>
  <si>
    <t>海妖之歌</t>
  </si>
  <si>
    <t>海妖之歌的描述</t>
  </si>
  <si>
    <t>npc/abilities/building/naga_siren/ability6_naga_siren_song_of_the_siren</t>
  </si>
  <si>
    <t>naga_siren_song_of_the_siren</t>
  </si>
  <si>
    <t>Hero_NagaSiren.SongOfTheSiren</t>
  </si>
  <si>
    <t>1000 1200 1400</t>
  </si>
  <si>
    <t>160.0 120.0 80.0</t>
  </si>
  <si>
    <t>7.0 7.0 7.0</t>
  </si>
  <si>
    <t>0.55 0.55 0.55</t>
  </si>
  <si>
    <t>regen_rate</t>
  </si>
  <si>
    <t>regen_rate_self</t>
  </si>
  <si>
    <t>regen_rate_tooltip_scepter
RequiresScepter</t>
  </si>
  <si>
    <t>10
1</t>
  </si>
  <si>
    <t>160.0 120.0 80.0
1</t>
  </si>
  <si>
    <t>ability7_naga_siren_song_of_the_siren_cancel</t>
  </si>
  <si>
    <t>npc/abilities/building/naga_siren/ability7_naga_siren_song_of_the_siren_cancel</t>
  </si>
  <si>
    <t>naga_siren_song_of_the_siren_cancel</t>
  </si>
  <si>
    <t>ability1_necrolyte_death_pulse</t>
  </si>
  <si>
    <t>死亡脉冲</t>
  </si>
  <si>
    <t>死亡脉冲的描述</t>
  </si>
  <si>
    <t>npc/abilities/building/necrolyte/ability1_necrolyte_death_pulse</t>
  </si>
  <si>
    <t>necrolyte_death_pulse</t>
  </si>
  <si>
    <t>Hero_Necrolyte.DeathPulse</t>
  </si>
  <si>
    <t>100 130 160 190</t>
  </si>
  <si>
    <t>60 80 100 120
ability13_special_bonus_unique_necrophos_4</t>
  </si>
  <si>
    <t>ability2_necrolyte_sadist</t>
  </si>
  <si>
    <t>幽魂护罩</t>
  </si>
  <si>
    <t>幽魂护罩的描述</t>
  </si>
  <si>
    <t>npc/abilities/building/necrolyte/ability2_necrolyte_sadist</t>
  </si>
  <si>
    <t>necrolyte_sadist</t>
  </si>
  <si>
    <t>Hero_Necrolyte.SpiritForm.Cast</t>
  </si>
  <si>
    <t>3 3.5 4 4.5</t>
  </si>
  <si>
    <t>heal_bonus</t>
  </si>
  <si>
    <t>movement_speed
LinkedSpecialBonus</t>
  </si>
  <si>
    <t>12 16 20 24
ability12_special_bonus_unique_necrophos_3</t>
  </si>
  <si>
    <t>slow_aoe</t>
  </si>
  <si>
    <t>ability3_necrolyte_heartstopper_aura</t>
  </si>
  <si>
    <t>竭心光环</t>
  </si>
  <si>
    <t>竭心光环的描述</t>
  </si>
  <si>
    <t>npc/abilities/building/necrolyte/ability3_necrolyte_heartstopper_aura</t>
  </si>
  <si>
    <t>necrolyte_heartstopper_aura</t>
  </si>
  <si>
    <t>aura_damage
LinkedSpecialBonus</t>
  </si>
  <si>
    <t>0.6 1.2 1.8 2.4
ability16_special_bonus_unique_necrophos_2</t>
  </si>
  <si>
    <t>health_regen</t>
  </si>
  <si>
    <t>hero_multiplier</t>
  </si>
  <si>
    <t>regen_duration</t>
  </si>
  <si>
    <t>scepter_multiplier
RequiresScepter</t>
  </si>
  <si>
    <t>ability4_necrolyte_death_seeker</t>
  </si>
  <si>
    <t>npc/abilities/building/necrolyte/ability4_necrolyte_death_seeker</t>
  </si>
  <si>
    <t>necrolyte_death_seeker</t>
  </si>
  <si>
    <t>DOTA_UNIT_TARGET_TEAM_ENEMY | DOTA_UNIT_TARGET_TEAM_FRIENDLY</t>
  </si>
  <si>
    <t>projectile_multiplier</t>
  </si>
  <si>
    <t>ability6_necrolyte_reapers_scythe</t>
  </si>
  <si>
    <t>死神镰刀</t>
  </si>
  <si>
    <t>死神镰刀的描述</t>
  </si>
  <si>
    <t>npc/abilities/building/necrolyte/ability6_necrolyte_reapers_scythe</t>
  </si>
  <si>
    <t>necrolyte_reapers_scythe</t>
  </si>
  <si>
    <t>Hero_Necrolyte.ReapersScythe.Target</t>
  </si>
  <si>
    <t>120</t>
  </si>
  <si>
    <t>damage_per_health</t>
  </si>
  <si>
    <t>0.7 0.8 0.9</t>
  </si>
  <si>
    <t>respawn_constant</t>
  </si>
  <si>
    <t>15 25 35</t>
  </si>
  <si>
    <t>ability1_nevermore_shadowraze1</t>
  </si>
  <si>
    <t>npc/abilities/building/nevermore/ability1_nevermore_shadowraze1</t>
  </si>
  <si>
    <t>nevermore_shadowraze1</t>
  </si>
  <si>
    <t>Hero_Nevermore.Shadowraze</t>
  </si>
  <si>
    <t>ACT_DOTA_RAZE_1</t>
  </si>
  <si>
    <t>75 80 85 90</t>
  </si>
  <si>
    <t>shadowraze_damage
LinkedSpecialBonus</t>
  </si>
  <si>
    <t>90 160 230 300
ability15_special_bonus_unique_nevermore_2</t>
  </si>
  <si>
    <t>shadowraze_radius</t>
  </si>
  <si>
    <t>shadowraze_range</t>
  </si>
  <si>
    <t>shadowraze_cooldown</t>
  </si>
  <si>
    <t>stack_bonus_damage
CalculateSpellDamageTooltip</t>
  </si>
  <si>
    <t>50 60 70 80
0</t>
  </si>
  <si>
    <t>ability2_nevermore_shadowraze2</t>
  </si>
  <si>
    <t>npc/abilities/building/nevermore/ability2_nevermore_shadowraze2</t>
  </si>
  <si>
    <t>nevermore_shadowraze2</t>
  </si>
  <si>
    <t>ACT_DOTA_RAZE_2</t>
  </si>
  <si>
    <t>ability3_nevermore_shadowraze3</t>
  </si>
  <si>
    <t>npc/abilities/building/nevermore/ability3_nevermore_shadowraze3</t>
  </si>
  <si>
    <t>nevermore_shadowraze3</t>
  </si>
  <si>
    <t>ACT_DOTA_RAZE_3</t>
  </si>
  <si>
    <t>ability4_nevermore_necromastery</t>
  </si>
  <si>
    <t>支配死灵</t>
  </si>
  <si>
    <t>支配死灵的描述</t>
  </si>
  <si>
    <t>npc/abilities/building/nevermore/ability4_nevermore_necromastery</t>
  </si>
  <si>
    <t>nevermore_necromastery</t>
  </si>
  <si>
    <t>necromastery_damage_per_soul
CalculateSpellDamageTooltip
LinkedSpecialBonus</t>
  </si>
  <si>
    <t>1 2 3 4
0
ability14_special_bonus_unique_nevermore_1</t>
  </si>
  <si>
    <t xml:space="preserve">necromastery_max_souls
</t>
  </si>
  <si>
    <t xml:space="preserve">11 14 17 20
</t>
  </si>
  <si>
    <t>necromastery_soul_release</t>
  </si>
  <si>
    <t>necromastery_max_souls_scepter
RequiresScepter</t>
  </si>
  <si>
    <t>ability5_nevermore_dark_lord</t>
  </si>
  <si>
    <t>魔王降临</t>
  </si>
  <si>
    <t>魔王降临的描述</t>
  </si>
  <si>
    <t>npc/abilities/building/nevermore/ability5_nevermore_dark_lord</t>
  </si>
  <si>
    <t>nevermore_dark_lord</t>
  </si>
  <si>
    <t>presence_armor_reduction
LinkedSpecialBonus</t>
  </si>
  <si>
    <t>-4 -5 -6 -7
ability16_special_bonus_unique_nevermore_5</t>
  </si>
  <si>
    <t>presence_radius</t>
  </si>
  <si>
    <t>ability6_nevermore_requiem</t>
  </si>
  <si>
    <t>魂之挽歌</t>
  </si>
  <si>
    <t>魂之挽歌的描述</t>
  </si>
  <si>
    <t>npc/abilities/building/nevermore/ability6_nevermore_requiem</t>
  </si>
  <si>
    <t>nevermore_requiem</t>
  </si>
  <si>
    <t>DOTA_ABILITY_BEHAVIOR_NO_TARGET | DOTA_ABILITY_BEHAVIOR_NORMAL_WHEN_STOLEN</t>
  </si>
  <si>
    <t>Hero_Nevermore.RequiemOfSouls</t>
  </si>
  <si>
    <t>1.67 1.67 1.67</t>
  </si>
  <si>
    <t>requiem_radius</t>
  </si>
  <si>
    <t>requiem_reduction_ms</t>
  </si>
  <si>
    <t>requiem_slow_duration</t>
  </si>
  <si>
    <t>requiem_slow_duration_max</t>
  </si>
  <si>
    <t>requiem_reduction_radius</t>
  </si>
  <si>
    <t>requiem_soul_conversion</t>
  </si>
  <si>
    <t>requiem_line_width_start</t>
  </si>
  <si>
    <t>requiem_line_width_end</t>
  </si>
  <si>
    <t>requiem_line_speed</t>
  </si>
  <si>
    <t>soul_death_release</t>
  </si>
  <si>
    <t>requiem_heal_pct_scepter
RequiresScepter</t>
  </si>
  <si>
    <t>requiem_damage_pct_scepter
RequiresScepter
CalculateSpellDamageTooltip</t>
  </si>
  <si>
    <t>40
1
0</t>
  </si>
  <si>
    <t>ability1_night_stalker_void</t>
  </si>
  <si>
    <t>虚空</t>
  </si>
  <si>
    <t>虚空的描述</t>
  </si>
  <si>
    <t>npc/abilities/building/night_stalker/ability1_night_stalker_void</t>
  </si>
  <si>
    <t>night_stalker_void</t>
  </si>
  <si>
    <t>Hero_Nightstalker.Void</t>
  </si>
  <si>
    <t>525</t>
  </si>
  <si>
    <t>80 160 240 320
ability10_special_bonus_unique_night_stalker_4</t>
  </si>
  <si>
    <t>duration_day</t>
  </si>
  <si>
    <t>duration_night</t>
  </si>
  <si>
    <t>scepter_ministun
RequiresScepter</t>
  </si>
  <si>
    <t>0.5
1</t>
  </si>
  <si>
    <t>ability2_night_stalker_crippling_fear</t>
  </si>
  <si>
    <t>伤残恐惧</t>
  </si>
  <si>
    <t>伤残恐惧的描述</t>
  </si>
  <si>
    <t>npc/abilities/building/night_stalker/ability2_night_stalker_crippling_fear</t>
  </si>
  <si>
    <t>night_stalker_crippling_fear</t>
  </si>
  <si>
    <t>Hero_Nightstalker.Trickling_Fear</t>
  </si>
  <si>
    <t>ability3_night_stalker_hunter_in_the_night</t>
  </si>
  <si>
    <t>暗夜猎影</t>
  </si>
  <si>
    <t>暗夜猎影的描述</t>
  </si>
  <si>
    <t>npc/abilities/building/night_stalker/ability3_night_stalker_hunter_in_the_night</t>
  </si>
  <si>
    <t>night_stalker_hunter_in_the_night</t>
  </si>
  <si>
    <t>bonus_movement_speed_pct_night
LinkedSpecialBonus</t>
  </si>
  <si>
    <t>22 28 34 40
ability13_special_bonus_unique_night_stalker_5</t>
  </si>
  <si>
    <t>bonus_attack_speed_night
LinkedSpecialBonus</t>
  </si>
  <si>
    <t>20 40 60 80
ability16_special_bonus_unique_night_stalker_2</t>
  </si>
  <si>
    <t>ability6_night_stalker_darkness</t>
  </si>
  <si>
    <t>黑暗飞升</t>
  </si>
  <si>
    <t>黑暗飞升的描述</t>
  </si>
  <si>
    <t>npc/abilities/building/night_stalker/ability6_night_stalker_darkness</t>
  </si>
  <si>
    <t>night_stalker_darkness</t>
  </si>
  <si>
    <t>Hero_Nightstalker.Darkness</t>
  </si>
  <si>
    <t>ability1_nyx_assassin_impale</t>
  </si>
  <si>
    <t>穿刺</t>
  </si>
  <si>
    <t>穿刺的描述</t>
  </si>
  <si>
    <t>npc/abilities/building/nyx_assassin/ability1_nyx_assassin_impale</t>
  </si>
  <si>
    <t>nyx_assassin_impale</t>
  </si>
  <si>
    <t>Hero_NyxAssassin.Impale</t>
  </si>
  <si>
    <t>105 120 135 150</t>
  </si>
  <si>
    <t>1.4 1.8 2.2 2.6
ability11_special_bonus_unique_nyx_4</t>
  </si>
  <si>
    <t>length</t>
  </si>
  <si>
    <t>cooldown_upgrade</t>
  </si>
  <si>
    <t>impale_damage
LinkedSpecialBonus</t>
  </si>
  <si>
    <t>100 160 220 280
ability15_special_bonus_unique_nyx_2</t>
  </si>
  <si>
    <t>ability2_nyx_assassin_mana_burn</t>
  </si>
  <si>
    <t>法力燃烧</t>
  </si>
  <si>
    <t>法力燃烧的描述</t>
  </si>
  <si>
    <t>npc/abilities/building/nyx_assassin/ability2_nyx_assassin_mana_burn</t>
  </si>
  <si>
    <t>nyx_assassin_mana_burn</t>
  </si>
  <si>
    <t>Hero_NyxAssassin.ManaBurn.Target</t>
  </si>
  <si>
    <t>28.0 20.0 12.0 4.0</t>
  </si>
  <si>
    <t>float_multiplier</t>
  </si>
  <si>
    <t>3.5 4 4.5 5</t>
  </si>
  <si>
    <t>ability3_nyx_assassin_spiked_carapace</t>
  </si>
  <si>
    <t>尖刺外壳</t>
  </si>
  <si>
    <t>尖刺外壳的描述</t>
  </si>
  <si>
    <t>npc/abilities/building/nyx_assassin/ability3_nyx_assassin_spiked_carapace</t>
  </si>
  <si>
    <t>nyx_assassin_spiked_carapace</t>
  </si>
  <si>
    <t>Hero_NyxAssassin.SpikedCarapace</t>
  </si>
  <si>
    <t>25 20 15 10</t>
  </si>
  <si>
    <t>40 40 40 40</t>
  </si>
  <si>
    <t>reflect_duration</t>
  </si>
  <si>
    <t>0.6 1.2 1.8 2.4
ability14_special_bonus_unique_nyx_6</t>
  </si>
  <si>
    <t>bonus_intellect</t>
  </si>
  <si>
    <t>burrow_aoe</t>
  </si>
  <si>
    <t xml:space="preserve">damage_reflect_pct
</t>
  </si>
  <si>
    <t xml:space="preserve">100
</t>
  </si>
  <si>
    <t>ability4_nyx_assassin_burrow</t>
  </si>
  <si>
    <t>钻地</t>
  </si>
  <si>
    <t>钻地的描述</t>
  </si>
  <si>
    <t>npc/abilities/building/nyx_assassin/ability4_nyx_assassin_burrow</t>
  </si>
  <si>
    <t>nyx_assassin_burrow</t>
  </si>
  <si>
    <t>Hero_NyxAssassin.Burrow.In</t>
  </si>
  <si>
    <t>health_regen_rate
RequiresScepter</t>
  </si>
  <si>
    <t>mana_regen_rate
RequiresScepter</t>
  </si>
  <si>
    <t>impale_burn_range_increase_pct_tooltip
RequiresScepter</t>
  </si>
  <si>
    <t>mana_burn_burrow_range_tooltip
RequiresScepter</t>
  </si>
  <si>
    <t>1050
1</t>
  </si>
  <si>
    <t>impale_burrow_range_tooltip
RequiresScepter</t>
  </si>
  <si>
    <t>1225
1</t>
  </si>
  <si>
    <t>impale_burrow_cooldown_tooltip
RequiresScepter</t>
  </si>
  <si>
    <t>7
1</t>
  </si>
  <si>
    <t>carapace_burrow_range_tooltip
RequiresScepter</t>
  </si>
  <si>
    <t>ability6_nyx_assassin_vendetta</t>
  </si>
  <si>
    <t>复仇</t>
  </si>
  <si>
    <t>复仇的描述</t>
  </si>
  <si>
    <t>npc/abilities/building/nyx_assassin/ability6_nyx_assassin_vendetta</t>
  </si>
  <si>
    <t>nyx_assassin_vendetta</t>
  </si>
  <si>
    <t>DOTA_ABILITY_BEHAVIOR_IMMEDIATE | DOTA_ABILITY_BEHAVIOR_NO_TARGET | DOTA_ABILITY_BEHAVIOR_IGNORE_CHANNEL</t>
  </si>
  <si>
    <t>Hero_NyxAssassin.Vendetta</t>
  </si>
  <si>
    <t>40 50 60</t>
  </si>
  <si>
    <t>300 450 600</t>
  </si>
  <si>
    <t>health_regen_rate_scepter</t>
  </si>
  <si>
    <t>mana_regen_rate_scepter</t>
  </si>
  <si>
    <t>break_duration</t>
  </si>
  <si>
    <t>shard_magic_resist_reduction</t>
  </si>
  <si>
    <t>ability7_nyx_assassin_unburrow</t>
  </si>
  <si>
    <t>npc/abilities/building/nyx_assassin/ability7_nyx_assassin_unburrow</t>
  </si>
  <si>
    <t>nyx_assassin_unburrow</t>
  </si>
  <si>
    <t>ability1_obsidian_destroyer_arcane_orb</t>
  </si>
  <si>
    <t>奥术天球</t>
  </si>
  <si>
    <t>奥术天球的描述</t>
  </si>
  <si>
    <t>npc/abilities/building/obsidian_destroyer/ability1_obsidian_destroyer_arcane_orb</t>
  </si>
  <si>
    <t>obsidian_destroyer_arcane_orb</t>
  </si>
  <si>
    <t>Hero_ObsidianDestroyer.ArcaneOrb</t>
  </si>
  <si>
    <t>mana_pool_damage_pct
LinkedSpecialBonus</t>
  </si>
  <si>
    <t>16
ability16_special_bonus_unique_outworld_devourer</t>
  </si>
  <si>
    <t>mana_cost_percentage</t>
  </si>
  <si>
    <t>ability2_obsidian_destroyer_astral_imprisonment</t>
  </si>
  <si>
    <t>星体禁锢</t>
  </si>
  <si>
    <t>星体禁锢的描述</t>
  </si>
  <si>
    <t>npc/abilities/building/obsidian_destroyer/ability2_obsidian_destroyer_astral_imprisonment</t>
  </si>
  <si>
    <t>obsidian_destroyer_astral_imprisonment</t>
  </si>
  <si>
    <t>DOTA_ABILITY_BEHAVIOR_UNIT_TARGET | DOTA_ABILITY_BEHAVIOR_AOE | DOTA_ABILITY_BEHAVIOR_DONT_RESUME_ATTACK</t>
  </si>
  <si>
    <t>prison_duration</t>
  </si>
  <si>
    <t xml:space="preserve">120 200 280 360
</t>
  </si>
  <si>
    <t>12
1</t>
  </si>
  <si>
    <t>scepter_range_bonus
RequiresScepter</t>
  </si>
  <si>
    <t>mana_capacity_steal</t>
  </si>
  <si>
    <t>16 18 20 22</t>
  </si>
  <si>
    <t>mana_capacity_duration</t>
  </si>
  <si>
    <t>ability3_obsidian_destroyer_equilibrium</t>
  </si>
  <si>
    <t>精华变迁</t>
  </si>
  <si>
    <t>精华变迁的描述</t>
  </si>
  <si>
    <t>npc/abilities/building/obsidian_destroyer/ability3_obsidian_destroyer_equilibrium</t>
  </si>
  <si>
    <t>obsidian_destroyer_equilibrium</t>
  </si>
  <si>
    <t>0.75</t>
  </si>
  <si>
    <t>proc_chance</t>
  </si>
  <si>
    <t>mana_restore</t>
  </si>
  <si>
    <t>ability6_obsidian_destroyer_sanity_eclipse</t>
  </si>
  <si>
    <t>神智之蚀</t>
  </si>
  <si>
    <t>神智之蚀的描述</t>
  </si>
  <si>
    <t>npc/abilities/building/obsidian_destroyer/ability6_obsidian_destroyer_sanity_eclipse</t>
  </si>
  <si>
    <t>obsidian_destroyer_sanity_eclipse</t>
  </si>
  <si>
    <t>Hero_ObsidianDestroyer.SanityEclipse</t>
  </si>
  <si>
    <t>0.25 0.25 0.25</t>
  </si>
  <si>
    <t>160 145 130</t>
  </si>
  <si>
    <t>200 325 450</t>
  </si>
  <si>
    <t>damage_multiplier
LinkedSpecialBonus</t>
  </si>
  <si>
    <t>0.4
ability15_special_bonus_unique_outworld_devourer_4</t>
  </si>
  <si>
    <t>ability1_ogre_magi_fireblast</t>
  </si>
  <si>
    <t>火焰爆轰</t>
  </si>
  <si>
    <t>火焰爆轰的描述</t>
  </si>
  <si>
    <t>npc/abilities/building/ogre_magi/ability1_ogre_magi_fireblast</t>
  </si>
  <si>
    <t>ogre_magi_fireblast</t>
  </si>
  <si>
    <t>Hero_OgreMagi.Fireblast.Cast</t>
  </si>
  <si>
    <t>475</t>
  </si>
  <si>
    <t>multicast_delay</t>
  </si>
  <si>
    <t>fireblast_damage
LinkedSpecialBonus</t>
  </si>
  <si>
    <t>60 120 180 240
ability17_special_bonus_unique_ogre_magi_2</t>
  </si>
  <si>
    <t>ability2_ogre_magi_ignite</t>
  </si>
  <si>
    <t>引燃</t>
  </si>
  <si>
    <t>引燃的描述</t>
  </si>
  <si>
    <t>npc/abilities/building/ogre_magi/ability2_ogre_magi_ignite</t>
  </si>
  <si>
    <t>ogre_magi_ignite</t>
  </si>
  <si>
    <t>Hero_OgreMagi.Ignite.Cast</t>
  </si>
  <si>
    <t>20 30 40 50
ability10_special_bonus_unique_ogre_magi_4</t>
  </si>
  <si>
    <t>ability3_ogre_magi_bloodlust</t>
  </si>
  <si>
    <t>嗜血术</t>
  </si>
  <si>
    <t>嗜血术的描述</t>
  </si>
  <si>
    <t>npc/abilities/building/ogre_magi/ability3_ogre_magi_bloodlust</t>
  </si>
  <si>
    <t>ogre_magi_bloodlust</t>
  </si>
  <si>
    <t>DOTA_ABILITY_BEHAVIOR_UNIT_TARGET | DOTA_ABILITY_BEHAVIOR_AUTOCAST | DOTA_ABILITY_BEHAVIOR_DONT_RESUME_ATTACK</t>
  </si>
  <si>
    <t>Hero_OgreMagi.Bloodlust.Target</t>
  </si>
  <si>
    <t>50 55 60 65</t>
  </si>
  <si>
    <t>modelscale</t>
  </si>
  <si>
    <t>7 9 11 13</t>
  </si>
  <si>
    <t>30 40 50 60
ability15_special_bonus_unique_ogre_magi</t>
  </si>
  <si>
    <t>self_bonus
LinkedSpecialBonus</t>
  </si>
  <si>
    <t>30 50 70 90
ability15_special_bonus_unique_ogre_magi</t>
  </si>
  <si>
    <t>multicast_bloodlust_aoe</t>
  </si>
  <si>
    <t>ability4_ogre_magi_unrefined_fireblast</t>
  </si>
  <si>
    <t>npc/abilities/building/ogre_magi/ability4_ogre_magi_unrefined_fireblast</t>
  </si>
  <si>
    <t>ogre_magi_unrefined_fireblast</t>
  </si>
  <si>
    <t>6</t>
  </si>
  <si>
    <t>stun_duration
RequiresScepter</t>
  </si>
  <si>
    <t>multicast_delay
RequiresScepter</t>
  </si>
  <si>
    <t>0.6
1</t>
  </si>
  <si>
    <t>scepter_mana
RequiresScepter</t>
  </si>
  <si>
    <t>fireblast_damage
RequiresScepter</t>
  </si>
  <si>
    <t>275
1</t>
  </si>
  <si>
    <t>ability5_ogre_magi_smash</t>
  </si>
  <si>
    <t>烈火护盾</t>
  </si>
  <si>
    <t>烈火护盾的描述</t>
  </si>
  <si>
    <t>npc/abilities/building/ogre_magi/ability5_ogre_magi_smash</t>
  </si>
  <si>
    <t>ogre_magi_smash</t>
  </si>
  <si>
    <t>attacks</t>
  </si>
  <si>
    <t>ability6_ogre_magi_multicast</t>
  </si>
  <si>
    <t>多重施法</t>
  </si>
  <si>
    <t>多重施法的描述</t>
  </si>
  <si>
    <t>npc/abilities/building/ogre_magi/ability6_ogre_magi_multicast</t>
  </si>
  <si>
    <t>ogre_magi_multicast</t>
  </si>
  <si>
    <t>multicast_2_times</t>
  </si>
  <si>
    <t>multicast_3_times</t>
  </si>
  <si>
    <t>0 30 30</t>
  </si>
  <si>
    <t>multicast_4_times</t>
  </si>
  <si>
    <t>0 0 15</t>
  </si>
  <si>
    <t>ability1_omniknight_purification</t>
  </si>
  <si>
    <t>洗礼</t>
  </si>
  <si>
    <t>洗礼的描述</t>
  </si>
  <si>
    <t>npc/abilities/building/omniknight/ability1_omniknight_purification</t>
  </si>
  <si>
    <t>omniknight_purification</t>
  </si>
  <si>
    <t>Hero_Omniknight.Purification</t>
  </si>
  <si>
    <t>90 160 230 300
ability16_special_bonus_unique_omniknight_1</t>
  </si>
  <si>
    <t xml:space="preserve">radius
</t>
  </si>
  <si>
    <t xml:space="preserve">260
</t>
  </si>
  <si>
    <t>ability2_omniknight_repel</t>
  </si>
  <si>
    <t>天国恩赐</t>
  </si>
  <si>
    <t>天国恩赐的描述</t>
  </si>
  <si>
    <t>npc/abilities/building/omniknight/ability2_omniknight_repel</t>
  </si>
  <si>
    <t>omniknight_repel</t>
  </si>
  <si>
    <t>Hero_Omniknight.Repel</t>
  </si>
  <si>
    <t>bonus_str</t>
  </si>
  <si>
    <t>hp_regen
LinkedSpecialBonus</t>
  </si>
  <si>
    <t>8 12 16 20
ability10_special_bonus_unique_omniknight_5</t>
  </si>
  <si>
    <t>ability3_omniknight_degen_aura</t>
  </si>
  <si>
    <t>退化光环</t>
  </si>
  <si>
    <t>退化光环的描述</t>
  </si>
  <si>
    <t>npc/abilities/building/omniknight/ability3_omniknight_degen_aura</t>
  </si>
  <si>
    <t>omniknight_degen_aura</t>
  </si>
  <si>
    <t>speed_bonus
LinkedSpecialBonus</t>
  </si>
  <si>
    <t>10 18 26 34
ability14_special_bonus_unique_omniknight_2</t>
  </si>
  <si>
    <t>ability4_omniknight_hammer_of_purity</t>
  </si>
  <si>
    <t>纯洁之锤</t>
  </si>
  <si>
    <t>纯洁之锤的描述</t>
  </si>
  <si>
    <t>npc/abilities/building/omniknight/ability4_omniknight_hammer_of_purity</t>
  </si>
  <si>
    <t>omniknight_hammer_of_purity</t>
  </si>
  <si>
    <t>ability6_omniknight_guardian_angel</t>
  </si>
  <si>
    <t>守护天使</t>
  </si>
  <si>
    <t>守护天使的描述</t>
  </si>
  <si>
    <t>npc/abilities/building/omniknight/ability6_omniknight_guardian_angel</t>
  </si>
  <si>
    <t>omniknight_guardian_angel</t>
  </si>
  <si>
    <t>Hero_Omniknight.GuardianAngel.Cast</t>
  </si>
  <si>
    <t>160 150 140</t>
  </si>
  <si>
    <t>125 175 250</t>
  </si>
  <si>
    <t>5.0 6.5 8.0</t>
  </si>
  <si>
    <t>8.0 9.0 10.0
1</t>
  </si>
  <si>
    <t>scepter_regen
RequiresScepter</t>
  </si>
  <si>
    <t>ability1_oracle_fortunes_end</t>
  </si>
  <si>
    <t>气运之末</t>
  </si>
  <si>
    <t>气运之末的描述</t>
  </si>
  <si>
    <t>npc/abilities/building/oracle/ability1_oracle_fortunes_end</t>
  </si>
  <si>
    <t>oracle_fortunes_end</t>
  </si>
  <si>
    <t>DOTA_ABILITY_BEHAVIOR_UNIT_TARGET | DOTA_ABILITY_BEHAVIOR_AOE | DOTA_ABILITY_BEHAVIOR_CHANNELLED | DOTA_ABILITY_BEHAVIOR_DONT_CANCEL_CHANNEL</t>
  </si>
  <si>
    <t>Hero_Oracle.FortunesEnd.Target</t>
  </si>
  <si>
    <t>channel_time
LinkedSpecialBonus
LinkedSpecialBonusOperation</t>
  </si>
  <si>
    <t>2.5
ability16_special_bonus_unique_oracle_7
SPECIAL_BONUS_SUBTRACT</t>
  </si>
  <si>
    <t>100 160 220 280</t>
  </si>
  <si>
    <t>bolt_speed</t>
  </si>
  <si>
    <t>minimum_purge_duration
LinkedSpecialBonus</t>
  </si>
  <si>
    <t>0.5
ability10_special_bonus_unique_oracle_2</t>
  </si>
  <si>
    <t>maximum_purge_duration
LinkedSpecialBonus</t>
  </si>
  <si>
    <t>2.5
ability10_special_bonus_unique_oracle_2</t>
  </si>
  <si>
    <t>scepter_bonus_radius
RequiresScepter</t>
  </si>
  <si>
    <t>scepter_stun_percentage
RequiresScepter</t>
  </si>
  <si>
    <t>ability2_oracle_fates_edict</t>
  </si>
  <si>
    <t>命运敕令</t>
  </si>
  <si>
    <t>命运敕令的描述</t>
  </si>
  <si>
    <t>npc/abilities/building/oracle/ability2_oracle_fates_edict</t>
  </si>
  <si>
    <t>oracle_fates_edict</t>
  </si>
  <si>
    <t>Hero_Oracle.FatesEdict.Cast</t>
  </si>
  <si>
    <t>16 13 10 7</t>
  </si>
  <si>
    <t>3.0 3.5 4.0 4.5</t>
  </si>
  <si>
    <t>magic_damage_resistance_pct_tooltip</t>
  </si>
  <si>
    <t>ability3_oracle_purifying_flames</t>
  </si>
  <si>
    <t>涤罪之焰</t>
  </si>
  <si>
    <t>涤罪之焰的描述</t>
  </si>
  <si>
    <t>npc/abilities/building/oracle/ability3_oracle_purifying_flames</t>
  </si>
  <si>
    <t>oracle_purifying_flames</t>
  </si>
  <si>
    <t>DOTA_UNIT_TARGET_TEAM_FRIENDLY | DOTA_UNIT_TARGET_TEAM_ENEMY</t>
  </si>
  <si>
    <t>Hero_Oracle.PurifyingFlames.Damage</t>
  </si>
  <si>
    <t>2.25</t>
  </si>
  <si>
    <t>80 85 90 95</t>
  </si>
  <si>
    <t>90 180 270 360</t>
  </si>
  <si>
    <t>heal_per_second</t>
  </si>
  <si>
    <t>11.0 22.0 33.0 44.0</t>
  </si>
  <si>
    <t>total_heal_tooltip</t>
  </si>
  <si>
    <t>99 198 297 396</t>
  </si>
  <si>
    <t>ability6_oracle_false_promise</t>
  </si>
  <si>
    <t>虚妄之诺</t>
  </si>
  <si>
    <t>虚妄之诺的描述</t>
  </si>
  <si>
    <t>npc/abilities/building/oracle/ability6_oracle_false_promise</t>
  </si>
  <si>
    <t>oracle_false_promise</t>
  </si>
  <si>
    <t>Hero_Oracle.FalsePromise.Cast</t>
  </si>
  <si>
    <t>120 90 60</t>
  </si>
  <si>
    <t>8 9 10
ability17_special_bonus_unique_oracle</t>
  </si>
  <si>
    <t>ability1_pangolier_swashbuckle</t>
  </si>
  <si>
    <t>虚张声势</t>
  </si>
  <si>
    <t>虚张声势的描述</t>
  </si>
  <si>
    <t>npc/abilities/building/pangolier/ability1_pangolier_swashbuckle</t>
  </si>
  <si>
    <t>pangolier_swashbuckle</t>
  </si>
  <si>
    <t>DOTA_ABILITY_BEHAVIOR_POINT | DOTA_ABILITY_BEHAVIOR_DONT_RESUME_MOVEMENT | DOTA_ABILITY_BEHAVIOR_ROOT_DISABLES | DOTA_ABILITY_BEHAVIOR_VECTOR_TARGETING</t>
  </si>
  <si>
    <t>dash_range</t>
  </si>
  <si>
    <t>1000
ability11_special_bonus_unique_pangolier_7</t>
  </si>
  <si>
    <t>dash_speed</t>
  </si>
  <si>
    <t>24 42 60 78
ability14_special_bonus_unique_pangolier_3
0</t>
  </si>
  <si>
    <t>strikes</t>
  </si>
  <si>
    <t>ability2_pangolier_shield_crash</t>
  </si>
  <si>
    <t>甲盾冲击</t>
  </si>
  <si>
    <t>甲盾冲击的描述</t>
  </si>
  <si>
    <t>npc/abilities/building/pangolier/ability2_pangolier_shield_crash</t>
  </si>
  <si>
    <t>pangolier_shield_crash</t>
  </si>
  <si>
    <t>90 160 230 300
ability12_special_bonus_unique_pangolier_2</t>
  </si>
  <si>
    <t>hero_stacks</t>
  </si>
  <si>
    <t>12 14 16 18</t>
  </si>
  <si>
    <t>jump_duration</t>
  </si>
  <si>
    <t>jump_duration_gyroshell</t>
  </si>
  <si>
    <t>jump_height</t>
  </si>
  <si>
    <t>jump_height_gyroshell</t>
  </si>
  <si>
    <t>jump_horizontal_distance</t>
  </si>
  <si>
    <t>rolling_thunder_cooldown</t>
  </si>
  <si>
    <t>ability3_pangolier_lucky_shot</t>
  </si>
  <si>
    <t>幸运一击</t>
  </si>
  <si>
    <t>幸运一击的描述</t>
  </si>
  <si>
    <t>npc/abilities/building/pangolier/ability3_pangolier_lucky_shot</t>
  </si>
  <si>
    <t>pangolier_lucky_shot</t>
  </si>
  <si>
    <t>ability4_pangolier_rollup</t>
  </si>
  <si>
    <t>地雷滚滚</t>
  </si>
  <si>
    <t>地雷滚滚的描述</t>
  </si>
  <si>
    <t>npc/abilities/building/pangolier/ability4_pangolier_rollup</t>
  </si>
  <si>
    <t>pangolier_rollup</t>
  </si>
  <si>
    <t>DOTA_ABILITY_BEHAVIOR_NO_TARGET |  DOTA_ABILITY_BEHAVIOR_HIDDEN  | DOTA_ABILITY_BEHAVIOR_SHOW_IN_GUIDES</t>
  </si>
  <si>
    <t>cast_time_tooltip</t>
  </si>
  <si>
    <t>forward_move_speed</t>
  </si>
  <si>
    <t>turn_rate_boosted</t>
  </si>
  <si>
    <t>turn_rate</t>
  </si>
  <si>
    <t>hit_radius</t>
  </si>
  <si>
    <t>bounce_duration</t>
  </si>
  <si>
    <t>1.0 1.25 1.5</t>
  </si>
  <si>
    <t>knockback_radius</t>
  </si>
  <si>
    <t>jump_recover_time</t>
  </si>
  <si>
    <t>ability5_pangolier_rollup_stop</t>
  </si>
  <si>
    <t>npc/abilities/building/pangolier/ability5_pangolier_rollup_stop</t>
  </si>
  <si>
    <t>pangolier_rollup_stop</t>
  </si>
  <si>
    <t>ability6_pangolier_gyroshell</t>
  </si>
  <si>
    <t>npc/abilities/building/pangolier/ability6_pangolier_gyroshell</t>
  </si>
  <si>
    <t>pangolier_gyroshell</t>
  </si>
  <si>
    <t>DOTA_ABILITY_BEHAVIOR_NO_TARGET | DOTA_ABILITY_BEHAVIOR_ROOT_DISABLES | DOTA_ABILITY_BEHAVIOR_IGNORE_BACKSWING</t>
  </si>
  <si>
    <t>180 260 340</t>
  </si>
  <si>
    <t>10.0
ability13_special_bonus_unique_pangolier_6</t>
  </si>
  <si>
    <t>ability7_pangolier_gyroshell_stop</t>
  </si>
  <si>
    <t>npc/abilities/building/pangolier/ability7_pangolier_gyroshell_stop</t>
  </si>
  <si>
    <t>pangolier_gyroshell_stop</t>
  </si>
  <si>
    <t>ability1_phantom_assassin_stifling_dagger</t>
  </si>
  <si>
    <t>窒碍短匕</t>
  </si>
  <si>
    <t>窒碍短匕的描述</t>
  </si>
  <si>
    <t>npc/abilities/building/phantom_assassin/ability1_phantom_assassin_stifling_dagger</t>
  </si>
  <si>
    <t>phantom_assassin_stifling_dagger</t>
  </si>
  <si>
    <t>Hero_PhantomAssassin.Dagger.Cast</t>
  </si>
  <si>
    <t>550 750 950 1150</t>
  </si>
  <si>
    <t>dagger_speed</t>
  </si>
  <si>
    <t xml:space="preserve">1.75 2.5 3.25 4
</t>
  </si>
  <si>
    <t>attack_factor</t>
  </si>
  <si>
    <t>attack_factor_tooltip</t>
  </si>
  <si>
    <t>ability1_phantom_lancer_spirit_lance</t>
  </si>
  <si>
    <t>灵魂之矛</t>
  </si>
  <si>
    <t>灵魂之矛的描述</t>
  </si>
  <si>
    <t>npc/abilities/building/phantom_lancer/ability1_phantom_lancer_spirit_lance</t>
  </si>
  <si>
    <t>phantom_lancer_spirit_lance</t>
  </si>
  <si>
    <t>Hero_PhantomLancer.SpiritLance.Throw</t>
  </si>
  <si>
    <t>525 600 675 750</t>
  </si>
  <si>
    <t xml:space="preserve">lance_damage
</t>
  </si>
  <si>
    <t xml:space="preserve">100 160 220 280
</t>
  </si>
  <si>
    <t>lance_speed</t>
  </si>
  <si>
    <t>2.0 4.0 6.0 8.0</t>
  </si>
  <si>
    <t>illusion_damage_out_pct
CalculateSpellDamageTooltip</t>
  </si>
  <si>
    <t>-80
0</t>
  </si>
  <si>
    <t>tooltip_illusion_damage
CalculateSpellDamageTooltip</t>
  </si>
  <si>
    <t>20
0</t>
  </si>
  <si>
    <t>illusion_damage_in_pct
CalculateSpellDamageTooltip</t>
  </si>
  <si>
    <t>300 300 300 300
0</t>
  </si>
  <si>
    <t>tooltip_illusion_total_damage_in_pct
CalculateSpellDamageTooltip</t>
  </si>
  <si>
    <t>400 400 400 400
0</t>
  </si>
  <si>
    <t>fake_lance_distance</t>
  </si>
  <si>
    <t>ability2_phantom_assassin_phantom_strike</t>
  </si>
  <si>
    <t>幻影突袭</t>
  </si>
  <si>
    <t>幻影突袭的描述</t>
  </si>
  <si>
    <t>npc/abilities/building/phantom_assassin/ability2_phantom_assassin_phantom_strike</t>
  </si>
  <si>
    <t>phantom_assassin_phantom_strike</t>
  </si>
  <si>
    <t>Hero_PhantomAssassin.Strike.Start</t>
  </si>
  <si>
    <t xml:space="preserve">
ability13_special_bonus_unique_phantom_assassin_6</t>
  </si>
  <si>
    <t>ability2_phantom_lancer_doppelwalk</t>
  </si>
  <si>
    <t>神行百变</t>
  </si>
  <si>
    <t>神行百变的描述</t>
  </si>
  <si>
    <t>npc/abilities/building/phantom_lancer/ability2_phantom_lancer_doppelwalk</t>
  </si>
  <si>
    <t>phantom_lancer_doppelwalk</t>
  </si>
  <si>
    <t>Hero_PhantomLancer.Doppelganger.Cast</t>
  </si>
  <si>
    <t>illusion_1_damage_out_pct
CalculateSpellDamageTooltip</t>
  </si>
  <si>
    <t>-100
0</t>
  </si>
  <si>
    <t>illusion_1_damage_in_pct
CalculateSpellDamageTooltip</t>
  </si>
  <si>
    <t>0
0</t>
  </si>
  <si>
    <t>illusion_2_damage_out_pct
CalculateSpellDamageTooltip</t>
  </si>
  <si>
    <t>illusion_2_damage_in_pct
CalculateSpellDamageTooltip</t>
  </si>
  <si>
    <t>500
0</t>
  </si>
  <si>
    <t>target_aoe</t>
  </si>
  <si>
    <t>illusion_extended_duration</t>
  </si>
  <si>
    <t>ability3_phantom_assassin_blur</t>
  </si>
  <si>
    <t>魅影无形</t>
  </si>
  <si>
    <t>魅影无形的描述</t>
  </si>
  <si>
    <t>npc/abilities/building/phantom_assassin/ability3_phantom_assassin_blur</t>
  </si>
  <si>
    <t>phantom_assassin_blur</t>
  </si>
  <si>
    <t>60 55 50 45</t>
  </si>
  <si>
    <t>bonus_evasion
LinkedSpecialBonus</t>
  </si>
  <si>
    <t>15 25 35 45
ability15_special_bonus_unique_phantom_assassin_3</t>
  </si>
  <si>
    <t>fade_duration</t>
  </si>
  <si>
    <t>ability3_phantom_lancer_phantom_edge</t>
  </si>
  <si>
    <t>幻影冲锋</t>
  </si>
  <si>
    <t>幻影冲锋的描述</t>
  </si>
  <si>
    <t>npc/abilities/building/phantom_lancer/ability3_phantom_lancer_phantom_edge</t>
  </si>
  <si>
    <t>phantom_lancer_phantom_edge</t>
  </si>
  <si>
    <t>DOTA_ABILITY_BEHAVIOR_IMMEDIATE | DOTA_ABILITY_BEHAVIOR_NO_TARGET | DOTA_ABILITY_BEHAVIOR_TOGGLE</t>
  </si>
  <si>
    <t>Hero_PhantomLancer.PhantomEdge</t>
  </si>
  <si>
    <t>min_distance</t>
  </si>
  <si>
    <t>max_distance
LinkedSpecialBonus</t>
  </si>
  <si>
    <t>600 675 750 825
ability14_special_bonus_unique_phantom_lancer</t>
  </si>
  <si>
    <t>bonus_agility</t>
  </si>
  <si>
    <t>agility_duration</t>
  </si>
  <si>
    <t>ability4_phantom_assassin_fan_of_knives</t>
  </si>
  <si>
    <t>刀阵旋风</t>
  </si>
  <si>
    <t>刀阵旋风的描述</t>
  </si>
  <si>
    <t>npc/abilities/building/phantom_assassin/ability4_phantom_assassin_fan_of_knives</t>
  </si>
  <si>
    <t>phantom_assassin_fan_of_knives</t>
  </si>
  <si>
    <t>pct_health_damage_initial</t>
  </si>
  <si>
    <t>degen</t>
  </si>
  <si>
    <t>ability6_phantom_assassin_coup_de_grace</t>
  </si>
  <si>
    <t>恩赐解脱</t>
  </si>
  <si>
    <t>恩赐解脱的描述</t>
  </si>
  <si>
    <t>npc/abilities/building/phantom_assassin/ability6_phantom_assassin_coup_de_grace</t>
  </si>
  <si>
    <t>phantom_assassin_coup_de_grace</t>
  </si>
  <si>
    <t>Hero_PhantomAssassin.CoupDeGrace</t>
  </si>
  <si>
    <t>15
ability16_special_bonus_unique_phantom_assassin_2</t>
  </si>
  <si>
    <t xml:space="preserve">crit_bonus
</t>
  </si>
  <si>
    <t xml:space="preserve">200 325 450
</t>
  </si>
  <si>
    <t>ability6_phantom_lancer_juxtapose</t>
  </si>
  <si>
    <t>并列</t>
  </si>
  <si>
    <t>并列的描述</t>
  </si>
  <si>
    <t>npc/abilities/building/phantom_lancer/ability6_phantom_lancer_juxtapose</t>
  </si>
  <si>
    <t>phantom_lancer_juxtapose</t>
  </si>
  <si>
    <t xml:space="preserve">max_illusions
</t>
  </si>
  <si>
    <t xml:space="preserve">6 8 10
</t>
  </si>
  <si>
    <t>proc_chance_pct</t>
  </si>
  <si>
    <t>illusion_proc_chance_pct</t>
  </si>
  <si>
    <t>-78
0</t>
  </si>
  <si>
    <t>tooltip_illusion_damage
LinkedSpecialBonus
CalculateSpellDamageTooltip</t>
  </si>
  <si>
    <t>22
ability15_special_bonus_unique_phantom_lancer_6
0</t>
  </si>
  <si>
    <t>550
0</t>
  </si>
  <si>
    <t>tooltip_total_illusion_damage_in_pct
CalculateSpellDamageTooltip</t>
  </si>
  <si>
    <t>650
0</t>
  </si>
  <si>
    <t>illusion_from_illusion_duration</t>
  </si>
  <si>
    <t>ability1_phoenix_icarus_dive</t>
  </si>
  <si>
    <t>凤凰冲击</t>
  </si>
  <si>
    <t>凤凰冲击的描述</t>
  </si>
  <si>
    <t>npc/abilities/building/phoenix/ability1_phoenix_icarus_dive</t>
  </si>
  <si>
    <t>phoenix_icarus_dive</t>
  </si>
  <si>
    <t>Hero_Phoenix.IcarusDive.Cast</t>
  </si>
  <si>
    <t>36 34 32 30</t>
  </si>
  <si>
    <t>hp_cost_perc</t>
  </si>
  <si>
    <t>dash_length
LinkedSpecialBonus</t>
  </si>
  <si>
    <t>1400
ability14_special_bonus_unique_phoenix_4</t>
  </si>
  <si>
    <t>dash_width</t>
  </si>
  <si>
    <t>burn_tick_interval</t>
  </si>
  <si>
    <t>slow_movement_speed_pct
LinkedSpecialBonus</t>
  </si>
  <si>
    <t>19 22 25 28
ability10_special_bonus_unique_phoenix_6</t>
  </si>
  <si>
    <t>dive_duration</t>
  </si>
  <si>
    <t>ability2_phoenix_fire_spirits</t>
  </si>
  <si>
    <t>烈火精灵</t>
  </si>
  <si>
    <t>烈火精灵的描述</t>
  </si>
  <si>
    <t>npc/abilities/building/phoenix/ability2_phoenix_fire_spirits</t>
  </si>
  <si>
    <t>phoenix_fire_spirits</t>
  </si>
  <si>
    <t>Hero_Phoenix.FireSpirits.Cast</t>
  </si>
  <si>
    <t>51 44 37 30</t>
  </si>
  <si>
    <t>175 175 175 175</t>
  </si>
  <si>
    <t>15 35 55 75
ability12_special_bonus_unique_phoenix_3</t>
  </si>
  <si>
    <t>spirit_count</t>
  </si>
  <si>
    <t>ability3_phoenix_sun_ray</t>
  </si>
  <si>
    <t>烈日炙烤</t>
  </si>
  <si>
    <t>烈日炙烤的描述</t>
  </si>
  <si>
    <t>npc/abilities/building/phoenix/ability3_phoenix_sun_ray</t>
  </si>
  <si>
    <t>phoenix_sun_ray</t>
  </si>
  <si>
    <t>Hero_Phoenix.SunRay.Cast</t>
  </si>
  <si>
    <t>6.0</t>
  </si>
  <si>
    <t>hp_cost_perc_per_second</t>
  </si>
  <si>
    <t>14 20 26 32</t>
  </si>
  <si>
    <t>hp_perc_damage
LinkedSpecialBonus</t>
  </si>
  <si>
    <t>1 2.75 4.5 6.25
ability17_special_bonus_unique_phoenix_5</t>
  </si>
  <si>
    <t>7 10 13 16</t>
  </si>
  <si>
    <t>hp_perc_heal</t>
  </si>
  <si>
    <t>0.625 1.25 1.875 2.5</t>
  </si>
  <si>
    <t>turn_rate_initial</t>
  </si>
  <si>
    <t>ability4_phoenix_sun_ray_toggle_move</t>
  </si>
  <si>
    <t>npc/abilities/building/phoenix/ability4_phoenix_sun_ray_toggle_move</t>
  </si>
  <si>
    <t>phoenix_sun_ray_toggle_move</t>
  </si>
  <si>
    <t>DOTA_ABILITY_BEHAVIOR_NO_TARGET | DOTA_ABILITY_BEHAVIOR_NOT_LEARNABLE | DOTA_ABILITY_BEHAVIOR_DONT_RESUME_ATTACK | DOTA_ABILITY_BEHAVIOR_IMMEDIATE | DOTA_ABILITY_BEHAVIOR_ROOT_DISABLES</t>
  </si>
  <si>
    <t>ability6_phoenix_supernova</t>
  </si>
  <si>
    <t>超新星</t>
  </si>
  <si>
    <t>超新星的描述</t>
  </si>
  <si>
    <t>npc/abilities/building/phoenix/ability6_phoenix_supernova</t>
  </si>
  <si>
    <t>phoenix_supernova</t>
  </si>
  <si>
    <t>DOTA_ABILITY_BEHAVIOR_NO_TARGET | DOTA_ABILITY_BEHAVIOR_DONT_RESUME_ATTACK</t>
  </si>
  <si>
    <t>Hero_Phoenix.SuperNova.Begin</t>
  </si>
  <si>
    <t>damage_per_sec</t>
  </si>
  <si>
    <t>60 90 120</t>
  </si>
  <si>
    <t>2.0 2.5 3.0
ability15_special_bonus_unique_phoenix_2</t>
  </si>
  <si>
    <t>max_hero_attacks
LinkedSpecialBonus</t>
  </si>
  <si>
    <t>6 8 10
ability16_special_bonus_unique_phoenix_1</t>
  </si>
  <si>
    <t>max_hero_attacks_scepter
LinkedSpecialBonus
RequiresScepter</t>
  </si>
  <si>
    <t>7 10 13
ability16_special_bonus_unique_phoenix_1
1</t>
  </si>
  <si>
    <t>ability7_phoenix_launch_fire_spirit</t>
  </si>
  <si>
    <t>npc/abilities/building/phoenix/ability7_phoenix_launch_fire_spirit</t>
  </si>
  <si>
    <t>phoenix_launch_fire_spirit</t>
  </si>
  <si>
    <t>DOTA_ABILITY_BEHAVIOR_POINT | DOTA_ABILITY_BEHAVIOR_AOE | DOTA_ABILITY_BEHAVIOR_IGNORE_BACKSWING | DOTA_ABILITY_BEHAVIOR_HIDDEN</t>
  </si>
  <si>
    <t>Hero_Phoenix.FireSpirits.Launch</t>
  </si>
  <si>
    <t>20.0 20.0 20.0 20.0</t>
  </si>
  <si>
    <t>ability8_phoenix_icarus_dive_stop</t>
  </si>
  <si>
    <t>npc/abilities/building/phoenix/ability8_phoenix_icarus_dive_stop</t>
  </si>
  <si>
    <t>phoenix_icarus_dive_stop</t>
  </si>
  <si>
    <t>DOTA_ABILITY_BEHAVIOR_IMMEDIATE | DOTA_ABILITY_BEHAVIOR_NO_TARGET | DOTA_ABILITY_BEHAVIOR_NOT_LEARNABLE | DOTA_ABILITY_BEHAVIOR_HIDDEN | DOTA_ABILITY_BEHAVIOR_DONT_RESUME_ATTACK</t>
  </si>
  <si>
    <t>ability9_phoenix_sun_ray_stop</t>
  </si>
  <si>
    <t>npc/abilities/building/phoenix/ability9_phoenix_sun_ray_stop</t>
  </si>
  <si>
    <t>phoenix_sun_ray_stop</t>
  </si>
  <si>
    <t>ability1_primal_beast_onslaught</t>
  </si>
  <si>
    <t>突</t>
  </si>
  <si>
    <t>突的描述</t>
  </si>
  <si>
    <t>npc/abilities/building/primal_beast/ability1_primal_beast_onslaught</t>
  </si>
  <si>
    <t>primal_beast_onslaught</t>
  </si>
  <si>
    <t>DOTA_UNIT_TARGET_BASIC | DOTA_UNIT_TARGET_HERO</t>
  </si>
  <si>
    <t>25 22 19 16</t>
  </si>
  <si>
    <t>ability2_primal_beast_trample</t>
  </si>
  <si>
    <t>npc/abilities/building/primal_beast/ability2_primal_beast_trample</t>
  </si>
  <si>
    <t>primal_beast_trample</t>
  </si>
  <si>
    <t>90 85 80 75</t>
  </si>
  <si>
    <t>ability3_primal_beast_uproar</t>
  </si>
  <si>
    <t>咤</t>
  </si>
  <si>
    <t>咤的描述</t>
  </si>
  <si>
    <t>npc/abilities/building/primal_beast/ability3_primal_beast_uproar</t>
  </si>
  <si>
    <t>primal_beast_uproar</t>
  </si>
  <si>
    <t>DOTA_ABILITY_BEHAVIOR_NO_TARGET | DOTA_ABILITY_BEHAVIOR_IGNORE_CHANNEL | DOTA_ABILITY_BEHAVIOR_IMMEDIATE | DOTA_ABILITY_BEHAVIOR_IGNORE_BACKSWING</t>
  </si>
  <si>
    <t>ability4_primal_beast_rock_throw</t>
  </si>
  <si>
    <t>npc/abilities/building/primal_beast/ability4_primal_beast_rock_throw</t>
  </si>
  <si>
    <t>primal_beast_rock_throw</t>
  </si>
  <si>
    <t>ability5_primal_beast_onslaught_release</t>
  </si>
  <si>
    <t>npc/abilities/building/primal_beast/ability5_primal_beast_onslaught_release</t>
  </si>
  <si>
    <t>primal_beast_onslaught_release</t>
  </si>
  <si>
    <t>DOTA_ABILITY_BEHAVIOR_IMMEDIATE | DOTA_ABILITY_BEHAVIOR_NO_TARGET | DOTA_ABILITY_BEHAVIOR_IGNORE_BACKSWING | DOTA_ABILITY_BEHAVIOR_NOT_LEARNABLE | DOTA_ABILITY_BEHAVIOR_HIDDEN | DOTA_ABILITY_BEHAVIOR_DONT_RESUME_ATTACK | DOTA_ABILITY_BEHAVIOR_IGNORE_CHANNEL</t>
  </si>
  <si>
    <t>ability6_primal_beast_pulverize</t>
  </si>
  <si>
    <t>捶</t>
  </si>
  <si>
    <t>捶的描述</t>
  </si>
  <si>
    <t>npc/abilities/building/primal_beast/ability6_primal_beast_pulverize</t>
  </si>
  <si>
    <t>primal_beast_pulverize</t>
  </si>
  <si>
    <t>DOTA_ABILITY_BEHAVIOR_CHANNELLED  | DOTA_ABILITY_BEHAVIOR_UNIT_TARGET | DOTA_ABILITY_BEHAVIOR_AOE</t>
  </si>
  <si>
    <t>32 28 24</t>
  </si>
  <si>
    <t>ability1_puck_illusory_orb</t>
  </si>
  <si>
    <t>幻象法球</t>
  </si>
  <si>
    <t>幻象法球的描述</t>
  </si>
  <si>
    <t>npc/abilities/building/puck/ability1_puck_illusory_orb</t>
  </si>
  <si>
    <t>puck_illusory_orb</t>
  </si>
  <si>
    <t>Hero_Puck.Illusory_Orb</t>
  </si>
  <si>
    <t>max_distance
LinkedSpecialBonusOperation</t>
  </si>
  <si>
    <t>1950
SPECIAL_BONUS_PERCENTAGE_ADD</t>
  </si>
  <si>
    <t>orb_speed
LinkedSpecialBonusOperation</t>
  </si>
  <si>
    <t>651
SPECIAL_BONUS_PERCENTAGE_ADD</t>
  </si>
  <si>
    <t>orb_vision</t>
  </si>
  <si>
    <t>ability2_puck_waning_rift</t>
  </si>
  <si>
    <t>新月之痕</t>
  </si>
  <si>
    <t>新月之痕的描述</t>
  </si>
  <si>
    <t>npc/abilities/building/puck/ability2_puck_waning_rift</t>
  </si>
  <si>
    <t>puck_waning_rift</t>
  </si>
  <si>
    <t>Hero_Puck.Waning_Rift</t>
  </si>
  <si>
    <t>400 400 400 400
ability16_special_bonus_unique_puck_6</t>
  </si>
  <si>
    <t>silence_duration
LinkedSpecialBonus</t>
  </si>
  <si>
    <t>2.0 2.5 3.0 3.5
ability11_special_bonus_unique_puck_7</t>
  </si>
  <si>
    <t xml:space="preserve">70 130 190 250
</t>
  </si>
  <si>
    <t>300
ability16_special_bonus_unique_puck_6</t>
  </si>
  <si>
    <t>ability3_puck_phase_shift</t>
  </si>
  <si>
    <t>npc/abilities/building/puck/ability3_puck_phase_shift</t>
  </si>
  <si>
    <t>puck_phase_shift</t>
  </si>
  <si>
    <t>DOTA_ABILITY_BEHAVIOR_NO_TARGET | DOTA_ABILITY_BEHAVIOR_DONT_RESUME_MOVEMENT | DOTA_ABILITY_BEHAVIOR_CHANNELLED | DOTA_ABILITY_BEHAVIOR_DONT_RESUME_ATTACK</t>
  </si>
  <si>
    <t>Hero_Puck.Phase_Shift</t>
  </si>
  <si>
    <t>7.5 7 6.5 6</t>
  </si>
  <si>
    <t>0.75 1.50 2.25 3.25</t>
  </si>
  <si>
    <t>ability4_puck_ethereal_jaunt</t>
  </si>
  <si>
    <t>npc/abilities/building/puck/ability4_puck_ethereal_jaunt</t>
  </si>
  <si>
    <t>puck_ethereal_jaunt</t>
  </si>
  <si>
    <t>DOTA_ABILITY_BEHAVIOR_NO_TARGET | DOTA_ABILITY_BEHAVIOR_NOT_LEARNABLE | DOTA_ABILITY_BEHAVIOR_DONT_RESUME_ATTACK | DOTA_ABILITY_BEHAVIOR_ROOT_DISABLES</t>
  </si>
  <si>
    <t>Hero_Puck.EtherealJaunt</t>
  </si>
  <si>
    <t>ability6_puck_dream_coil</t>
  </si>
  <si>
    <t>梦境缠绕</t>
  </si>
  <si>
    <t>梦境缠绕的描述</t>
  </si>
  <si>
    <t>npc/abilities/building/puck/ability6_puck_dream_coil</t>
  </si>
  <si>
    <t>puck_dream_coil</t>
  </si>
  <si>
    <t>Hero_Puck.Dream_Coil</t>
  </si>
  <si>
    <t>coil_duration</t>
  </si>
  <si>
    <t>6.0 6.0 6.0</t>
  </si>
  <si>
    <t>coil_break_radius</t>
  </si>
  <si>
    <t>600 600 600</t>
  </si>
  <si>
    <t>coil_initial_damage</t>
  </si>
  <si>
    <t>125 200 275</t>
  </si>
  <si>
    <t>coil_stun_duration</t>
  </si>
  <si>
    <t>1.8 2.4 3.0</t>
  </si>
  <si>
    <t>coil_break_damage</t>
  </si>
  <si>
    <t>coil_radius</t>
  </si>
  <si>
    <t>375 375 375</t>
  </si>
  <si>
    <t>coil_duration_scepter
RequiresScepter</t>
  </si>
  <si>
    <t>coil_break_damage_scepter
RequiresScepter</t>
  </si>
  <si>
    <t>300 450 600
1</t>
  </si>
  <si>
    <t>coil_stun_duration_scepter
RequiresScepter</t>
  </si>
  <si>
    <t>2 3 4
1</t>
  </si>
  <si>
    <t>ability1_pudge_meat_hook</t>
  </si>
  <si>
    <t>肉钩</t>
  </si>
  <si>
    <t>肉钩的描述</t>
  </si>
  <si>
    <t>npc/abilities/building/pudge/ability1_pudge_meat_hook</t>
  </si>
  <si>
    <t>pudge_meat_hook</t>
  </si>
  <si>
    <t>Hero_Pudge.AttackHookExtend</t>
  </si>
  <si>
    <t>150 220 290 360
ability13_special_bonus_unique_pudge_7</t>
  </si>
  <si>
    <t>hook_speed</t>
  </si>
  <si>
    <t>hook_width</t>
  </si>
  <si>
    <t>hook_distance</t>
  </si>
  <si>
    <t>500 500 500 500</t>
  </si>
  <si>
    <t>ability2_pudge_rot</t>
  </si>
  <si>
    <t>腐烂</t>
  </si>
  <si>
    <t>腐烂的描述</t>
  </si>
  <si>
    <t>npc/abilities/building/pudge/ability2_pudge_rot</t>
  </si>
  <si>
    <t>pudge_rot</t>
  </si>
  <si>
    <t>DOTA_ABILITY_BEHAVIOR_NO_TARGET | DOTA_ABILITY_BEHAVIOR_TOGGLE | DOTA_ABILITY_BEHAVIOR_IGNORE_CHANNEL | DOTA_ABILITY_BEHAVIOR_IGNORE_BACKSWING</t>
  </si>
  <si>
    <t>rot_radius</t>
  </si>
  <si>
    <t>rot_tick</t>
  </si>
  <si>
    <t>rot_slow
LinkedSpecialBonus</t>
  </si>
  <si>
    <t>-14 -20 -26 -32
ability11_special_bonus_unique_pudge_4</t>
  </si>
  <si>
    <t xml:space="preserve">rot_damage
</t>
  </si>
  <si>
    <t xml:space="preserve">30 60 90 120
</t>
  </si>
  <si>
    <t>scepter_rot_damage_bonus</t>
  </si>
  <si>
    <t>scepter_rot_radius_bonus</t>
  </si>
  <si>
    <t>ability3_pudge_flesh_heap</t>
  </si>
  <si>
    <t>腐肉堆积</t>
  </si>
  <si>
    <t>腐肉堆积的描述</t>
  </si>
  <si>
    <t>npc/abilities/building/pudge/ability3_pudge_flesh_heap</t>
  </si>
  <si>
    <t>pudge_flesh_heap</t>
  </si>
  <si>
    <t>flesh_heap_strength_buff_amount
LinkedSpecialBonus</t>
  </si>
  <si>
    <t>1.5 2 2.5 3.0
ability17_special_bonus_unique_pudge_1</t>
  </si>
  <si>
    <t>flesh_heap_range</t>
  </si>
  <si>
    <t>ability4_pudge_eject</t>
  </si>
  <si>
    <t>npc/abilities/building/pudge/ability4_pudge_eject</t>
  </si>
  <si>
    <t>pudge_eject</t>
  </si>
  <si>
    <t>ability6_pudge_dismember</t>
  </si>
  <si>
    <t>肢解</t>
  </si>
  <si>
    <t>肢解的描述</t>
  </si>
  <si>
    <t>npc/abilities/building/pudge/ability6_pudge_dismember</t>
  </si>
  <si>
    <t>pudge_dismember</t>
  </si>
  <si>
    <t>30 25 20</t>
  </si>
  <si>
    <t>100 130 170</t>
  </si>
  <si>
    <t>dismember_damage
LinkedSpecialBonus
LinkedSpecialBonusField
LinkedSpecialBonusOperation</t>
  </si>
  <si>
    <t>60 90 120
ability16_special_bonus_unique_pudge_3
value
SPECIAL_BONUS_MULTIPLY</t>
  </si>
  <si>
    <t>strength_damage
LinkedSpecialBonus
LinkedSpecialBonusField
LinkedSpecialBonusOperation
CalculateSpellDamageTooltip</t>
  </si>
  <si>
    <t>0.3 0.6 0.9
ability16_special_bonus_unique_pudge_3
value
SPECIAL_BONUS_MULTIPLY
0</t>
  </si>
  <si>
    <t>ticks
LinkedSpecialBonus
LinkedSpecialBonusField</t>
  </si>
  <si>
    <t>6
ability14_special_bonus_unique_pudge_6
value2</t>
  </si>
  <si>
    <t>pull_distance_limit</t>
  </si>
  <si>
    <t xml:space="preserve">
ability14_special_bonus_unique_pudge_6</t>
  </si>
  <si>
    <t>creep_dismember_duration_tooltip</t>
  </si>
  <si>
    <t>scepter_regen_pct
RequiresShard</t>
  </si>
  <si>
    <t>order_lock_duration
RequiresShard</t>
  </si>
  <si>
    <t>ability1_pugna_nether_blast</t>
  </si>
  <si>
    <t>幽冥爆轰</t>
  </si>
  <si>
    <t>幽冥爆轰的描述</t>
  </si>
  <si>
    <t>npc/abilities/building/pugna/ability1_pugna_nether_blast</t>
  </si>
  <si>
    <t>pugna_nether_blast</t>
  </si>
  <si>
    <t>Hero_Pugna.NetherBlast</t>
  </si>
  <si>
    <t>85 105 125 145</t>
  </si>
  <si>
    <t>structure_damage_mod</t>
  </si>
  <si>
    <t>blast_damage
LinkedSpecialBonus</t>
  </si>
  <si>
    <t>100 175 250 325
ability16_special_bonus_unique_pugna_2</t>
  </si>
  <si>
    <t>ability2_pugna_decrepify</t>
  </si>
  <si>
    <t>衰老</t>
  </si>
  <si>
    <t>衰老的描述</t>
  </si>
  <si>
    <t>npc/abilities/building/pugna/ability2_pugna_decrepify</t>
  </si>
  <si>
    <t>pugna_decrepify</t>
  </si>
  <si>
    <t>Hero_Pugna.Decrepify</t>
  </si>
  <si>
    <t>400 500 600 700</t>
  </si>
  <si>
    <t>3.5</t>
  </si>
  <si>
    <t>15.0 12.0 9.0 6.0</t>
  </si>
  <si>
    <t>bonus_spell_damage_pct_allies</t>
  </si>
  <si>
    <t>bonus_movement_speed_allies</t>
  </si>
  <si>
    <t>bonus_spell_damage_pct</t>
  </si>
  <si>
    <t>abilityduration
LinkedSpecialBonus</t>
  </si>
  <si>
    <t xml:space="preserve">
ability15_special_bonus_unique_pugna_5</t>
  </si>
  <si>
    <t>ability3_pugna_nether_ward</t>
  </si>
  <si>
    <t>幽冥守卫</t>
  </si>
  <si>
    <t>幽冥守卫的描述</t>
  </si>
  <si>
    <t>npc/abilities/building/pugna/ability3_pugna_nether_ward</t>
  </si>
  <si>
    <t>pugna_nether_ward</t>
  </si>
  <si>
    <t>Hero_Pugna.NetherWard</t>
  </si>
  <si>
    <t>18 22 26 30</t>
  </si>
  <si>
    <t>35.0 35.0 35.0 35.0</t>
  </si>
  <si>
    <t>mana_multiplier
LinkedSpecialBonus</t>
  </si>
  <si>
    <t>1.0 1.25 1.50 1.75
ability17_special_bonus_unique_pugna_3</t>
  </si>
  <si>
    <t>attacks_to_destroy_tooltip
LinkedSpecialBonus</t>
  </si>
  <si>
    <t>4 4 4 4
ability13_special_bonus_unique_pugna_6</t>
  </si>
  <si>
    <t>ability6_pugna_life_drain</t>
  </si>
  <si>
    <t>生命汲取</t>
  </si>
  <si>
    <t>生命汲取的描述</t>
  </si>
  <si>
    <t>npc/abilities/building/pugna/ability6_pugna_life_drain</t>
  </si>
  <si>
    <t>pugna_life_drain</t>
  </si>
  <si>
    <t>health_drain
CalculateSpellDamageTooltip</t>
  </si>
  <si>
    <t>150 225 300
1</t>
  </si>
  <si>
    <t>scepter_health_drain
RequiresScepter</t>
  </si>
  <si>
    <t>200 300 400
1</t>
  </si>
  <si>
    <t>drain_buffer</t>
  </si>
  <si>
    <t>ability1_queenofpain_shadow_strike</t>
  </si>
  <si>
    <t>暗影突袭</t>
  </si>
  <si>
    <t>暗影突袭的描述</t>
  </si>
  <si>
    <t>npc/abilities/building/queenofpain/ability1_queenofpain_shadow_strike</t>
  </si>
  <si>
    <t>queenofpain_shadow_strike</t>
  </si>
  <si>
    <t>Hero_QueenOfPain.ShadowStrike</t>
  </si>
  <si>
    <t>15.0</t>
  </si>
  <si>
    <t>strike_damage</t>
  </si>
  <si>
    <t>duration_damage</t>
  </si>
  <si>
    <t>ability2_queenofpain_blink</t>
  </si>
  <si>
    <t>npc/abilities/building/queenofpain/ability2_queenofpain_blink</t>
  </si>
  <si>
    <t>queenofpain_blink</t>
  </si>
  <si>
    <t>Hero_QueenOfPain.Blink_in</t>
  </si>
  <si>
    <t>0.33 0.33 0.33 0.33</t>
  </si>
  <si>
    <t>blink_range</t>
  </si>
  <si>
    <t>1075 1150 1225 1300</t>
  </si>
  <si>
    <t>ability3_queenofpain_scream_of_pain</t>
  </si>
  <si>
    <t>痛苦尖叫</t>
  </si>
  <si>
    <t>痛苦尖叫的描述</t>
  </si>
  <si>
    <t>npc/abilities/building/queenofpain/ability3_queenofpain_scream_of_pain</t>
  </si>
  <si>
    <t>queenofpain_scream_of_pain</t>
  </si>
  <si>
    <t>Hero_QueenOfPain.ScreamOfPain</t>
  </si>
  <si>
    <t>85 100 115 130</t>
  </si>
  <si>
    <t>ability6_queenofpain_sonic_wave</t>
  </si>
  <si>
    <t>超声冲击波</t>
  </si>
  <si>
    <t>超声冲击波的描述</t>
  </si>
  <si>
    <t>npc/abilities/building/queenofpain/ability6_queenofpain_sonic_wave</t>
  </si>
  <si>
    <t>queenofpain_sonic_wave</t>
  </si>
  <si>
    <t>DOTA_ABILITY_BEHAVIOR_DIRECTIONAL | DOTA_ABILITY_BEHAVIOR_POINT</t>
  </si>
  <si>
    <t>Hero_QueenOfPain.SonicWave</t>
  </si>
  <si>
    <t>0.452 0.452 0.452</t>
  </si>
  <si>
    <t>starting_aoe</t>
  </si>
  <si>
    <t>distance</t>
  </si>
  <si>
    <t>final_aoe</t>
  </si>
  <si>
    <t xml:space="preserve">340 450 560
</t>
  </si>
  <si>
    <t>damage_scepter
RequiresScepter</t>
  </si>
  <si>
    <t>420 560 680
1</t>
  </si>
  <si>
    <t>ability1_rattletrap_battery_assault</t>
  </si>
  <si>
    <t>弹幕冲击</t>
  </si>
  <si>
    <t>弹幕冲击的描述</t>
  </si>
  <si>
    <t>npc/abilities/building/rattletrap/ability1_rattletrap_battery_assault</t>
  </si>
  <si>
    <t>rattletrap_battery_assault</t>
  </si>
  <si>
    <t>DOTA_ABILITY_BEHAVIOR_NO_TARGET | DOTA_ABILITY_BEHAVIOR_IGNORE_BACKSWING | DOTA_ABILITY_BEHAVIOR_IMMEDIATE</t>
  </si>
  <si>
    <t>Hero_Rattletrap.Battery_Assault_Impact</t>
  </si>
  <si>
    <t>10.5 10.5 10.5 10.5</t>
  </si>
  <si>
    <t>interval
LinkedSpecialBonus</t>
  </si>
  <si>
    <t>0.7 0.7 0.7 0.7
ability17_special_bonus_unique_clockwerk</t>
  </si>
  <si>
    <t>20 45 70 95
ability13_special_bonus_unique_clockwerk_3</t>
  </si>
  <si>
    <t>ability2_rattletrap_power_cogs</t>
  </si>
  <si>
    <t>能量齿轮</t>
  </si>
  <si>
    <t>能量齿轮的描述</t>
  </si>
  <si>
    <t>npc/abilities/building/rattletrap/ability2_rattletrap_power_cogs</t>
  </si>
  <si>
    <t>rattletrap_power_cogs</t>
  </si>
  <si>
    <t>Hero_Rattletrap.Power_Cogs</t>
  </si>
  <si>
    <t>5.0 6.0 7.0 8.0</t>
  </si>
  <si>
    <t>50 125 200 275</t>
  </si>
  <si>
    <t>mana_burn</t>
  </si>
  <si>
    <t>attacks_to_destroy
LinkedSpecialBonus</t>
  </si>
  <si>
    <t>2
ability12_special_bonus_unique_clockwerk_5</t>
  </si>
  <si>
    <t>push_length</t>
  </si>
  <si>
    <t>cogs_radius</t>
  </si>
  <si>
    <t>trigger_distance</t>
  </si>
  <si>
    <t>extra_pull_buffer</t>
  </si>
  <si>
    <t>ability3_rattletrap_rocket_flare</t>
  </si>
  <si>
    <t>照明火箭</t>
  </si>
  <si>
    <t>照明火箭的描述</t>
  </si>
  <si>
    <t>npc/abilities/building/rattletrap/ability3_rattletrap_rocket_flare</t>
  </si>
  <si>
    <t>rattletrap_rocket_flare</t>
  </si>
  <si>
    <t>Hero_Rattletrap.Rocket_Flare.Fire</t>
  </si>
  <si>
    <t>20.0 18.0 16.0 14.0</t>
  </si>
  <si>
    <t>80 120 160 200
ability15_special_bonus_unique_clockwerk_2</t>
  </si>
  <si>
    <t>ability4_rattletrap_overclocking</t>
  </si>
  <si>
    <t>npc/abilities/building/rattletrap/ability4_rattletrap_overclocking</t>
  </si>
  <si>
    <t>rattletrap_overclocking</t>
  </si>
  <si>
    <t>buff_duration
RequiresScepter</t>
  </si>
  <si>
    <t>bonus_movement_speed
RequiresScepter</t>
  </si>
  <si>
    <t>bonus_attack_speed
RequiresScepter</t>
  </si>
  <si>
    <t>200
1</t>
  </si>
  <si>
    <t>debuff_duration
RequiresScepter</t>
  </si>
  <si>
    <t>4
1</t>
  </si>
  <si>
    <t>ability5_rattletrap_jetpack</t>
  </si>
  <si>
    <t>npc/abilities/building/rattletrap/ability5_rattletrap_jetpack</t>
  </si>
  <si>
    <t>rattletrap_jetpack</t>
  </si>
  <si>
    <t>height</t>
  </si>
  <si>
    <t>ability6_rattletrap_hookshot</t>
  </si>
  <si>
    <t>发射钩爪</t>
  </si>
  <si>
    <t>发射钩爪的描述</t>
  </si>
  <si>
    <t>npc/abilities/building/rattletrap/ability6_rattletrap_hookshot</t>
  </si>
  <si>
    <t>rattletrap_hookshot</t>
  </si>
  <si>
    <t>Hero_Rattletrap.Hookshot.Fire</t>
  </si>
  <si>
    <t>2000 2500 3000</t>
  </si>
  <si>
    <t>60.0 45.0 30.0</t>
  </si>
  <si>
    <t>150 150 150</t>
  </si>
  <si>
    <t>latch_radius</t>
  </si>
  <si>
    <t>stun_radius</t>
  </si>
  <si>
    <t>175 175 175</t>
  </si>
  <si>
    <t>1.5 1.75 2.0</t>
  </si>
  <si>
    <t>4000 5000 6000</t>
  </si>
  <si>
    <t>75 175 275</t>
  </si>
  <si>
    <t>12.0 12.0 12.0
1</t>
  </si>
  <si>
    <t>ability1_razor_plasma_field</t>
  </si>
  <si>
    <t>等离子场</t>
  </si>
  <si>
    <t>等离子场的描述</t>
  </si>
  <si>
    <t>npc/abilities/building/razor/ability1_razor_plasma_field</t>
  </si>
  <si>
    <t>razor_plasma_field</t>
  </si>
  <si>
    <t>Ability.PlasmaField</t>
  </si>
  <si>
    <t>80 115 150 185</t>
  </si>
  <si>
    <t>slow_min</t>
  </si>
  <si>
    <t>slow_max</t>
  </si>
  <si>
    <t>ability2_razor_static_link</t>
  </si>
  <si>
    <t>静电连接</t>
  </si>
  <si>
    <t>静电连接的描述</t>
  </si>
  <si>
    <t>npc/abilities/building/razor/ability2_razor_static_link</t>
  </si>
  <si>
    <t>razor_static_link</t>
  </si>
  <si>
    <t>Ability.static.start</t>
  </si>
  <si>
    <t>drain_length</t>
  </si>
  <si>
    <t>drain_duration</t>
  </si>
  <si>
    <t>drain_rate
LinkedSpecialBonus</t>
  </si>
  <si>
    <t>7 12 17 22
ability12_special_bonus_unique_razor</t>
  </si>
  <si>
    <t>drain_range_buffer</t>
  </si>
  <si>
    <t>ability3_razor_unstable_current</t>
  </si>
  <si>
    <t>风暴涌动</t>
  </si>
  <si>
    <t>风暴涌动的描述</t>
  </si>
  <si>
    <t>npc/abilities/building/razor/ability3_razor_unstable_current</t>
  </si>
  <si>
    <t>razor_unstable_current</t>
  </si>
  <si>
    <t xml:space="preserve">self_movement_speed_pct
</t>
  </si>
  <si>
    <t>ability6_razor_eye_of_the_storm</t>
  </si>
  <si>
    <t>风暴之眼</t>
  </si>
  <si>
    <t>风暴之眼的描述</t>
  </si>
  <si>
    <t>npc/abilities/building/razor/ability6_razor_eye_of_the_storm</t>
  </si>
  <si>
    <t>razor_eye_of_the_storm</t>
  </si>
  <si>
    <t>Hero_Razor.Storm.Cast</t>
  </si>
  <si>
    <t>strike_interval
LinkedSpecialBonus</t>
  </si>
  <si>
    <t>0.7 0.6 0.5
ability15_special_bonus_unique_razor_2</t>
  </si>
  <si>
    <t>1 1 1</t>
  </si>
  <si>
    <t>60 75 90</t>
  </si>
  <si>
    <t>ability1_riki_smoke_screen</t>
  </si>
  <si>
    <t>烟幕</t>
  </si>
  <si>
    <t>烟幕的描述</t>
  </si>
  <si>
    <t>npc/abilities/building/riki/ability1_riki_smoke_screen</t>
  </si>
  <si>
    <t>riki_smoke_screen</t>
  </si>
  <si>
    <t>Hero_Riki.Smoke_Screen</t>
  </si>
  <si>
    <t>300 325 350 375
ability17_special_bonus_unique_riki_7</t>
  </si>
  <si>
    <t>miss_rate</t>
  </si>
  <si>
    <t>ability2_riki_blink_strike</t>
  </si>
  <si>
    <t>闪烁突袭</t>
  </si>
  <si>
    <t>闪烁突袭的描述</t>
  </si>
  <si>
    <t>npc/abilities/building/riki/ability2_riki_blink_strike</t>
  </si>
  <si>
    <t>riki_blink_strike</t>
  </si>
  <si>
    <t>DOTA_ABILITY_BEHAVIOR_UNIT_TARGET | DOTA_ABILITY_BEHAVIOR_IGNORE_BACKSWING | DOTA_ABILITY_BEHAVIOR_ROOT_DISABLES</t>
  </si>
  <si>
    <t>Hero_Riki.Blink_Strike</t>
  </si>
  <si>
    <t>25 50 75 100</t>
  </si>
  <si>
    <t xml:space="preserve">
ability15_special_bonus_unique_riki_9
SPECIAL_BONUS_SUBTRACT</t>
  </si>
  <si>
    <t>ability3_riki_tricks_of_the_trade</t>
  </si>
  <si>
    <t>npc/abilities/building/riki/ability3_riki_tricks_of_the_trade</t>
  </si>
  <si>
    <t>riki_tricks_of_the_trade</t>
  </si>
  <si>
    <t>DOTA_ABILITY_BEHAVIOR_POINT | DOTA_ABILITY_BEHAVIOR_AOE | DOTA_ABILITY_BEHAVIOR_CHANNELLED | DOTA_ABILITY_BEHAVIOR_ROOT_DISABLES</t>
  </si>
  <si>
    <t>Hero_Riki.TricksOfTheTrade.Cast</t>
  </si>
  <si>
    <t>21 18 15 12</t>
  </si>
  <si>
    <t xml:space="preserve">450
</t>
  </si>
  <si>
    <t>agility_pct</t>
  </si>
  <si>
    <t>55 70 85 100</t>
  </si>
  <si>
    <t>scepter_duration
RequiresScepter</t>
  </si>
  <si>
    <t>scepter_attacks
RequiresScepter</t>
  </si>
  <si>
    <t>ability4_riki_poison_dart</t>
  </si>
  <si>
    <t>npc/abilities/building/riki/ability4_riki_poison_dart</t>
  </si>
  <si>
    <t>riki_poison_dart</t>
  </si>
  <si>
    <t>ability6_riki_backstab</t>
  </si>
  <si>
    <t>刀光谍影</t>
  </si>
  <si>
    <t>刀光谍影的描述</t>
  </si>
  <si>
    <t>npc/abilities/building/riki/ability6_riki_backstab</t>
  </si>
  <si>
    <t>riki_backstab</t>
  </si>
  <si>
    <t>damage_multiplier
LinkedSpecialBonus
CalculateSpellDamageTooltip</t>
  </si>
  <si>
    <t>1.4 1.8 2.2
ability14_special_bonus_unique_riki_1
0</t>
  </si>
  <si>
    <t>backstab_angle</t>
  </si>
  <si>
    <t>105 105 105</t>
  </si>
  <si>
    <t>4 3 2</t>
  </si>
  <si>
    <t>ability1_rubick_telekinesis</t>
  </si>
  <si>
    <t>隔空取物</t>
  </si>
  <si>
    <t>隔空取物的描述</t>
  </si>
  <si>
    <t>npc/abilities/building/rubick/ability1_rubick_telekinesis</t>
  </si>
  <si>
    <t>rubick_telekinesis</t>
  </si>
  <si>
    <t>550 575 600 625</t>
  </si>
  <si>
    <t>28 26 24 22</t>
  </si>
  <si>
    <t>lift_duration
LinkedSpecialBonus</t>
  </si>
  <si>
    <t>0.8 1.2 1.6 2.0
ability15_special_bonus_unique_rubick_7</t>
  </si>
  <si>
    <t>1.2 1.4 1.6 1.8</t>
  </si>
  <si>
    <t>325 325 325 325</t>
  </si>
  <si>
    <t>max_land_distance
LinkedSpecialBonus</t>
  </si>
  <si>
    <t>375 375 375 375
ability17_special_bonus_unique_rubick</t>
  </si>
  <si>
    <t>fall_duration</t>
  </si>
  <si>
    <t>ability10_rubick_hidden3</t>
  </si>
  <si>
    <t>npc/abilities/building/rubick/ability10_rubick_hidden3</t>
  </si>
  <si>
    <t>rubick_hidden3</t>
  </si>
  <si>
    <t>DOTA_ABILITY_BEHAVIOR_HIDDEN | DOTA_ABILITY_BEHAVIOR_NOT_LEARNABLE</t>
  </si>
  <si>
    <t>ability11_rubick_telekinesis_land_self</t>
  </si>
  <si>
    <t>npc/abilities/building/rubick/ability11_rubick_telekinesis_land_self</t>
  </si>
  <si>
    <t>rubick_telekinesis_land_self</t>
  </si>
  <si>
    <t>DOTA_ABILITY_BEHAVIOR_POINT | DOTA_ABILITY_BEHAVIOR_HIDDEN | DOTA_ABILITY_BEHAVIOR_AOE | DOTA_ABILITY_BEHAVIOR_IMMEDIATE | DOTA_ABILITY_BEHAVIOR_IGNORE_PSEUDO_QUEUE</t>
  </si>
  <si>
    <t>ability2_rubick_fade_bolt</t>
  </si>
  <si>
    <t>弱化能流</t>
  </si>
  <si>
    <t>弱化能流的描述</t>
  </si>
  <si>
    <t>npc/abilities/building/rubick/ability2_rubick_fade_bolt</t>
  </si>
  <si>
    <t>rubick_fade_bolt</t>
  </si>
  <si>
    <t>Hero_Rubick.FadeBolt.Cast</t>
  </si>
  <si>
    <t>jump_damage_reduction_pct
CalculateSpellDamageTooltip</t>
  </si>
  <si>
    <t>8
0</t>
  </si>
  <si>
    <t>attack_damage_reduction
CalculateSpellDamageTooltip</t>
  </si>
  <si>
    <t>10 18 26 34
0</t>
  </si>
  <si>
    <t>ability3_rubick_arcane_supremacy</t>
  </si>
  <si>
    <t>npc/abilities/building/rubick/ability3_rubick_arcane_supremacy</t>
  </si>
  <si>
    <t>rubick_arcane_supremacy</t>
  </si>
  <si>
    <t>14 18 22 26</t>
  </si>
  <si>
    <t>ability4_rubick_empty1</t>
  </si>
  <si>
    <t>npc/abilities/building/rubick/ability4_rubick_empty1</t>
  </si>
  <si>
    <t>rubick_empty1</t>
  </si>
  <si>
    <t>ability5_rubick_empty2</t>
  </si>
  <si>
    <t>npc/abilities/building/rubick/ability5_rubick_empty2</t>
  </si>
  <si>
    <t>rubick_empty2</t>
  </si>
  <si>
    <t>ability6_rubick_spell_steal</t>
  </si>
  <si>
    <t>技能窃取</t>
  </si>
  <si>
    <t>技能窃取的描述</t>
  </si>
  <si>
    <t>npc/abilities/building/rubick/ability6_rubick_spell_steal</t>
  </si>
  <si>
    <t>rubick_spell_steal</t>
  </si>
  <si>
    <t>Hero_Rubick.SpellSteal.Cast</t>
  </si>
  <si>
    <t>1000 1000 1000</t>
  </si>
  <si>
    <t>26 20 14</t>
  </si>
  <si>
    <t>180.0 240.0 300.0</t>
  </si>
  <si>
    <t>1400
1</t>
  </si>
  <si>
    <t>6 4 2
1</t>
  </si>
  <si>
    <t>stolen_debuff_amp</t>
  </si>
  <si>
    <t>10 20 30</t>
  </si>
  <si>
    <t>ability7_rubick_telekinesis_land</t>
  </si>
  <si>
    <t>npc/abilities/building/rubick/ability7_rubick_telekinesis_land</t>
  </si>
  <si>
    <t>rubick_telekinesis_land</t>
  </si>
  <si>
    <t>DOTA_ABILITY_BEHAVIOR_POINT | DOTA_ABILITY_BEHAVIOR_HIDDEN | DOTA_ABILITY_BEHAVIOR_AOE</t>
  </si>
  <si>
    <t>ability8_rubick_hidden1</t>
  </si>
  <si>
    <t>npc/abilities/building/rubick/ability8_rubick_hidden1</t>
  </si>
  <si>
    <t>rubick_hidden1</t>
  </si>
  <si>
    <t>ability9_rubick_hidden2</t>
  </si>
  <si>
    <t>npc/abilities/building/rubick/ability9_rubick_hidden2</t>
  </si>
  <si>
    <t>rubick_hidden2</t>
  </si>
  <si>
    <t>ability1_sandking_burrowstrike</t>
  </si>
  <si>
    <t>掘地穿刺</t>
  </si>
  <si>
    <t>掘地穿刺的描述</t>
  </si>
  <si>
    <t>npc/abilities/building/sand_king/ability1_sandking_burrowstrike</t>
  </si>
  <si>
    <t>sandking_burrowstrike</t>
  </si>
  <si>
    <t>DOTA_ABILITY_BEHAVIOR_POINT | DOTA_ABILITY_BEHAVIOR_UNIT_TARGET | DOTA_ABILITY_BEHAVIOR_ROOT_DISABLES</t>
  </si>
  <si>
    <t>Ability.SandKing_BurrowStrike</t>
  </si>
  <si>
    <t>burrow_width</t>
  </si>
  <si>
    <t>burrow_duration</t>
  </si>
  <si>
    <t>1.6 1.8 2.0 2.2</t>
  </si>
  <si>
    <t>burrow_speed</t>
  </si>
  <si>
    <t>burrow_anim_time</t>
  </si>
  <si>
    <t>1300
1</t>
  </si>
  <si>
    <t>burrow_speed_scepter
RequiresScepter</t>
  </si>
  <si>
    <t>3000
1</t>
  </si>
  <si>
    <t>ability2_sandking_sand_storm</t>
  </si>
  <si>
    <t>沙尘暴</t>
  </si>
  <si>
    <t>沙尘暴的描述</t>
  </si>
  <si>
    <t>npc/abilities/building/sand_king/ability2_sandking_sand_storm</t>
  </si>
  <si>
    <t>sandking_sand_storm</t>
  </si>
  <si>
    <t>Ability.SandKing_SandStorm.start</t>
  </si>
  <si>
    <t>40 34 28 22</t>
  </si>
  <si>
    <t>damage_tick_rate</t>
  </si>
  <si>
    <t>sand_storm_radius</t>
  </si>
  <si>
    <t>sand_storm_damage
LinkedSpecialBonus</t>
  </si>
  <si>
    <t>20 45 70 95
ability12_special_bonus_unique_sand_king_2</t>
  </si>
  <si>
    <t>ability3_sandking_caustic_finale</t>
  </si>
  <si>
    <t>腐尸毒</t>
  </si>
  <si>
    <t>腐尸毒的描述</t>
  </si>
  <si>
    <t>npc/abilities/building/sand_king/ability3_sandking_caustic_finale</t>
  </si>
  <si>
    <t>sandking_caustic_finale</t>
  </si>
  <si>
    <t>Ability.SandKing_CausticFinale</t>
  </si>
  <si>
    <t>caustic_finale_radius</t>
  </si>
  <si>
    <t>caustic_finale_damage_base</t>
  </si>
  <si>
    <t>caustic_finale_damage_pct</t>
  </si>
  <si>
    <t>10 14 18 22</t>
  </si>
  <si>
    <t>caustic_finale_duration</t>
  </si>
  <si>
    <t>caustic_finale_slow
LinkedSpecialBonus
LinkedSpecialBonusOperation</t>
  </si>
  <si>
    <t>-10 -15 -20 -25
ability13_special_bonus_unique_sand_king_6
SPECIAL_BONUS_SUBTRACT</t>
  </si>
  <si>
    <t>ability6_sandking_epicenter</t>
  </si>
  <si>
    <t>地震</t>
  </si>
  <si>
    <t>地震的描述</t>
  </si>
  <si>
    <t>npc/abilities/building/sand_king/ability6_sandking_epicenter</t>
  </si>
  <si>
    <t>sandking_epicenter</t>
  </si>
  <si>
    <t>Ability.SandKing_Epicenter</t>
  </si>
  <si>
    <t>2.0</t>
  </si>
  <si>
    <t>3.0</t>
  </si>
  <si>
    <t>epicenter_radius</t>
  </si>
  <si>
    <t>500 525 550 575 600 625 650 675 700 725 750 775 800 825</t>
  </si>
  <si>
    <t>epicenter_pulses
LinkedSpecialBonus</t>
  </si>
  <si>
    <t>6 8 10
ability16_special_bonus_unique_sand_king</t>
  </si>
  <si>
    <t>epicenter_damage
LinkedSpecialBonus</t>
  </si>
  <si>
    <t>110 120 130
ability10_special_bonus_unique_sand_king_5</t>
  </si>
  <si>
    <t>epicenter_slow</t>
  </si>
  <si>
    <t xml:space="preserve">epicenter_slow_as
</t>
  </si>
  <si>
    <t>ability1_shadow_demon_disruption</t>
  </si>
  <si>
    <t>崩裂禁锢</t>
  </si>
  <si>
    <t>崩裂禁锢的描述</t>
  </si>
  <si>
    <t>npc/abilities/building/shadow_demon/ability1_shadow_demon_disruption</t>
  </si>
  <si>
    <t>shadow_demon_disruption</t>
  </si>
  <si>
    <t>Hero_ShadowDemon.Disruption</t>
  </si>
  <si>
    <t>2.75</t>
  </si>
  <si>
    <t>27.0 24.0 21.0 18.0</t>
  </si>
  <si>
    <t>120 120 120 120</t>
  </si>
  <si>
    <t xml:space="preserve">disruption_duration
</t>
  </si>
  <si>
    <t xml:space="preserve">2.75
</t>
  </si>
  <si>
    <t>11 12 13 14</t>
  </si>
  <si>
    <t>illusion_outgoing_damage</t>
  </si>
  <si>
    <t>illusion_outgoing_tooltip</t>
  </si>
  <si>
    <t>30.0 45.0 60.0 75.0</t>
  </si>
  <si>
    <t>illusion_incoming_damage</t>
  </si>
  <si>
    <t>tooltip_total_illusion_incoming_damage</t>
  </si>
  <si>
    <t xml:space="preserve">
ability17_special_bonus_unique_shadow_demon_7</t>
  </si>
  <si>
    <t>illusion_bounty_base</t>
  </si>
  <si>
    <t>illusion_bounty_growth</t>
  </si>
  <si>
    <t>ability1_shadow_shaman_ether_shock</t>
  </si>
  <si>
    <t>苍穹震击</t>
  </si>
  <si>
    <t>苍穹震击的描述</t>
  </si>
  <si>
    <t>npc/abilities/building/shadow_shaman/ability1_shadow_shaman_ether_shock</t>
  </si>
  <si>
    <t>shadow_shaman_ether_shock</t>
  </si>
  <si>
    <t>Hero_ShadowShaman.EtherShock</t>
  </si>
  <si>
    <t>1 3 5 7</t>
  </si>
  <si>
    <t>140 200 260 320
ability16_special_bonus_unique_shadow_shaman_3</t>
  </si>
  <si>
    <t>ability2_shadow_demon_soul_catcher</t>
  </si>
  <si>
    <t>散播</t>
  </si>
  <si>
    <t>散播的描述</t>
  </si>
  <si>
    <t>npc/abilities/building/shadow_demon/ability2_shadow_demon_soul_catcher</t>
  </si>
  <si>
    <t>shadow_demon_soul_catcher</t>
  </si>
  <si>
    <t>Hero_ShadowDemon.Soul_Catcher</t>
  </si>
  <si>
    <t>health_lost</t>
  </si>
  <si>
    <t>175 200 225 250</t>
  </si>
  <si>
    <t xml:space="preserve">10
</t>
  </si>
  <si>
    <t>illusion_outgoing_damage_tooltip</t>
  </si>
  <si>
    <t>illusion_incoming_damage_tooltip</t>
  </si>
  <si>
    <t>ability2_shadow_shaman_voodoo</t>
  </si>
  <si>
    <t>妖术</t>
  </si>
  <si>
    <t>妖术的描述</t>
  </si>
  <si>
    <t>npc/abilities/building/shadow_shaman/ability2_shadow_shaman_voodoo</t>
  </si>
  <si>
    <t>shadow_shaman_voodoo</t>
  </si>
  <si>
    <t>Hero_ShadowShaman.Hex.Target</t>
  </si>
  <si>
    <t>70 110 150 190</t>
  </si>
  <si>
    <t xml:space="preserve">1.25 2.0 2.75 3.5
</t>
  </si>
  <si>
    <t>ability3_shadow_demon_shadow_poison</t>
  </si>
  <si>
    <t>暗影剧毒</t>
  </si>
  <si>
    <t>暗影剧毒的描述</t>
  </si>
  <si>
    <t>npc/abilities/building/shadow_demon/ability3_shadow_demon_shadow_poison</t>
  </si>
  <si>
    <t>shadow_demon_shadow_poison</t>
  </si>
  <si>
    <t>Hero_ShadowDemon.ShadowPoison</t>
  </si>
  <si>
    <t>2.5</t>
  </si>
  <si>
    <t>stack_damage
LinkedSpecialBonus
LinkedSpecialBonusOperation</t>
  </si>
  <si>
    <t>20 35 50 65
ability10_special_bonus_unique_shadow_demon_4
SPECIAL_BONUS_PERCENTAGE_ADD</t>
  </si>
  <si>
    <t>max_multiply_stacks</t>
  </si>
  <si>
    <t>bonus_stack_damage
LinkedSpecialBonus
LinkedSpecialBonusOperation</t>
  </si>
  <si>
    <t>50
ability10_special_bonus_unique_shadow_demon_4
SPECIAL_BONUS_PERCENTAGE_ADD</t>
  </si>
  <si>
    <t>hit_damage
LinkedSpecialBonus
LinkedSpecialBonusOperation</t>
  </si>
  <si>
    <t>26 34 42 50
ability10_special_bonus_unique_shadow_demon_4
SPECIAL_BONUS_PERCENTAGE_ADD</t>
  </si>
  <si>
    <t>ability3_shadow_shaman_shackles</t>
  </si>
  <si>
    <t>枷锁</t>
  </si>
  <si>
    <t>枷锁的描述</t>
  </si>
  <si>
    <t>npc/abilities/building/shadow_shaman/ability3_shadow_shaman_shackles</t>
  </si>
  <si>
    <t>shadow_shaman_shackles</t>
  </si>
  <si>
    <t>total_damage
LinkedSpecialBonus</t>
  </si>
  <si>
    <t>60 160 260 360
ability10_special_bonus_unique_shadow_shaman_6</t>
  </si>
  <si>
    <t>channel_time
LinkedSpecialBonus</t>
  </si>
  <si>
    <t>2.75 3.5 4.25 5
ability14_special_bonus_unique_shadow_shaman_2</t>
  </si>
  <si>
    <t>ability4_shadow_demon_shadow_poison_release</t>
  </si>
  <si>
    <t>npc/abilities/building/shadow_demon/ability4_shadow_demon_shadow_poison_release</t>
  </si>
  <si>
    <t>shadow_demon_shadow_poison_release</t>
  </si>
  <si>
    <t>DOTA_ABILITY_BEHAVIOR_NO_TARGET | DOTA_ABILITY_BEHAVIOR_NOT_LEARNABLE | DOTA_ABILITY_BEHAVIOR_IGNORE_BACKSWING</t>
  </si>
  <si>
    <t>ability6_shadow_demon_demonic_purge</t>
  </si>
  <si>
    <t>npc/abilities/building/shadow_demon/ability6_shadow_demon_demonic_purge</t>
  </si>
  <si>
    <t>shadow_demon_demonic_purge</t>
  </si>
  <si>
    <t>Hero_ShadowDemon.DemonicPurge.Cast</t>
  </si>
  <si>
    <t>purge_damage
LinkedSpecialBonus</t>
  </si>
  <si>
    <t>300 400 500
ability13_special_bonus_unique_shadow_demon_1</t>
  </si>
  <si>
    <t>charge_restore_time
RequiresScepter</t>
  </si>
  <si>
    <t>60
1</t>
  </si>
  <si>
    <t>charge_restore_time_tooltip_scepter
RequiresScepter</t>
  </si>
  <si>
    <t>max_slow</t>
  </si>
  <si>
    <t>min_slow</t>
  </si>
  <si>
    <t>ability6_shadow_shaman_mass_serpent_ward</t>
  </si>
  <si>
    <t>群蛇守卫</t>
  </si>
  <si>
    <t>群蛇守卫的描述</t>
  </si>
  <si>
    <t>npc/abilities/building/shadow_shaman/ability6_shadow_shaman_mass_serpent_ward</t>
  </si>
  <si>
    <t>shadow_shaman_mass_serpent_ward</t>
  </si>
  <si>
    <t>Hero_ShadowShaman.SerpentWard</t>
  </si>
  <si>
    <t>200 350 600</t>
  </si>
  <si>
    <t>ward_count</t>
  </si>
  <si>
    <t>damage_tooltip
LinkedSpecialBonus
CalculateSpellDamageTooltip</t>
  </si>
  <si>
    <t>50 85 120
ability17_special_bonus_unique_shadow_shaman_4
0</t>
  </si>
  <si>
    <t>45.0 45.0 45.0</t>
  </si>
  <si>
    <t>225
1</t>
  </si>
  <si>
    <t>spawn_radius</t>
  </si>
  <si>
    <t>hits_to_destroy_tooltip
LinkedSpecialBonus</t>
  </si>
  <si>
    <t>2
ability15_special_bonus_unique_shadow_shaman_1</t>
  </si>
  <si>
    <t>ability1_shredder_whirling_death</t>
  </si>
  <si>
    <t>死亡旋风</t>
  </si>
  <si>
    <t>死亡旋风的描述</t>
  </si>
  <si>
    <t>npc/abilities/building/shredder/ability1_shredder_whirling_death</t>
  </si>
  <si>
    <t>shredder_whirling_death</t>
  </si>
  <si>
    <t>DOTA_ABILITY_BEHAVIOR_NO_TARGET | DOTA_ABILITY_BEHAVIOR_IMMEDIATE | DOTA_ABILITY_BEHAVIOR_IGNORE_BACKSWING</t>
  </si>
  <si>
    <t>Hero_Shredder.WhirlingDeath.Cast</t>
  </si>
  <si>
    <t>whirling_radius</t>
  </si>
  <si>
    <t>whirling_damage</t>
  </si>
  <si>
    <t>tree_damage_scale</t>
  </si>
  <si>
    <t>12 18 24 30</t>
  </si>
  <si>
    <t>whirling_tick</t>
  </si>
  <si>
    <t>stat_loss_pct
LinkedSpecialBonus</t>
  </si>
  <si>
    <t>13 14 15 16
ability16_special_bonus_unique_timbersaw</t>
  </si>
  <si>
    <t>12 13 14 15</t>
  </si>
  <si>
    <t>ability2_shredder_timber_chain</t>
  </si>
  <si>
    <t>伐木锯链</t>
  </si>
  <si>
    <t>伐木锯链的描述</t>
  </si>
  <si>
    <t>npc/abilities/building/shredder/ability2_shredder_timber_chain</t>
  </si>
  <si>
    <t>shredder_timber_chain</t>
  </si>
  <si>
    <t>Hero_Shredder.TimberChain.Cast</t>
  </si>
  <si>
    <t>850 1050 1250 1450</t>
  </si>
  <si>
    <t>chain_radius</t>
  </si>
  <si>
    <t>90 90 90 90</t>
  </si>
  <si>
    <t>800 950 1100 1250
ability17_special_bonus_unique_timbersaw_3</t>
  </si>
  <si>
    <t>225 225 225 225</t>
  </si>
  <si>
    <t>2200 2400 2600 2800</t>
  </si>
  <si>
    <t>100 140 180 220</t>
  </si>
  <si>
    <t>ability3_shredder_reactive_armor</t>
  </si>
  <si>
    <t>活性护甲</t>
  </si>
  <si>
    <t>活性护甲的描述</t>
  </si>
  <si>
    <t>npc/abilities/building/shredder/ability3_shredder_reactive_armor</t>
  </si>
  <si>
    <t>shredder_reactive_armor</t>
  </si>
  <si>
    <t>0.9 1 1.1 1.2</t>
  </si>
  <si>
    <t>bonus_hp_regen</t>
  </si>
  <si>
    <t>0.7 0.9 1.1 1.3</t>
  </si>
  <si>
    <t>stack_limit
LinkedSpecialBonus</t>
  </si>
  <si>
    <t>6 12 18 24
ability13_special_bonus_unique_timbersaw_2</t>
  </si>
  <si>
    <t>stack_duration
LinkedSpecialBonus</t>
  </si>
  <si>
    <t>10 12 14 16
ability13_special_bonus_unique_timbersaw_2</t>
  </si>
  <si>
    <t>ability4_shredder_chakram_2</t>
  </si>
  <si>
    <t>npc/abilities/building/shredder/ability4_shredder_chakram_2</t>
  </si>
  <si>
    <t>shredder_chakram_2</t>
  </si>
  <si>
    <t>DOTA_ABILITY_BEHAVIOR_POINT | DOTA_ABILITY_BEHAVIOR_AOE | DOTA_ABILITY_BEHAVIOR_IGNORE_BACKSWING | DOTA_ABILITY_BEHAVIOR_NOT_LEARNABLE | DOTA_ABILITY_BEHAVIOR_HIDDEN | DOTA_ABILITY_BEHAVIOR_SHOW_IN_GUIDES</t>
  </si>
  <si>
    <t>8.0 8.0 8.0</t>
  </si>
  <si>
    <t>80 140 200</t>
  </si>
  <si>
    <t>speed
RequiresScepter</t>
  </si>
  <si>
    <t>900.0
1</t>
  </si>
  <si>
    <t>radius
RequiresScepter</t>
  </si>
  <si>
    <t>pass_damage
RequiresScepter</t>
  </si>
  <si>
    <t>100 140 180
1</t>
  </si>
  <si>
    <t>damage_per_second
RequiresScepter</t>
  </si>
  <si>
    <t>50 75 100
1</t>
  </si>
  <si>
    <t>slow
RequiresScepter</t>
  </si>
  <si>
    <t>damage_interval
RequiresScepter</t>
  </si>
  <si>
    <t>break_distance
RequiresScepter</t>
  </si>
  <si>
    <t>2000.0
1</t>
  </si>
  <si>
    <t>mana_per_second
RequiresScepter</t>
  </si>
  <si>
    <t>16 23 30
1</t>
  </si>
  <si>
    <t>pass_slow_duration
RequiresScepter</t>
  </si>
  <si>
    <t>slow_health_percentage
RequiresScepter</t>
  </si>
  <si>
    <t>ability5_shredder_flamethrower</t>
  </si>
  <si>
    <t>喷火装置</t>
  </si>
  <si>
    <t>喷火装置的描述</t>
  </si>
  <si>
    <t>npc/abilities/building/shredder/ability5_shredder_flamethrower</t>
  </si>
  <si>
    <t>shredder_flamethrower</t>
  </si>
  <si>
    <t>ability6_shredder_chakram</t>
  </si>
  <si>
    <t>锯齿飞轮</t>
  </si>
  <si>
    <t>锯齿飞轮的描述</t>
  </si>
  <si>
    <t>npc/abilities/building/shredder/ability6_shredder_chakram</t>
  </si>
  <si>
    <t>shredder_chakram</t>
  </si>
  <si>
    <t>Hero_Shredder.Chakram.Cast</t>
  </si>
  <si>
    <t>50 75 100</t>
  </si>
  <si>
    <t>mana_per_second</t>
  </si>
  <si>
    <t>16 23 30</t>
  </si>
  <si>
    <t>pass_slow_duration</t>
  </si>
  <si>
    <t>slow_health_percentage</t>
  </si>
  <si>
    <t>castpoint_scepter
RequiresScepter</t>
  </si>
  <si>
    <t>0.1
1</t>
  </si>
  <si>
    <t>ability7_shredder_return_chakram</t>
  </si>
  <si>
    <t>npc/abilities/building/shredder/ability7_shredder_return_chakram</t>
  </si>
  <si>
    <t>shredder_return_chakram</t>
  </si>
  <si>
    <t>DOTA_ABILITY_BEHAVIOR_NO_TARGET | DOTA_ABILITY_BEHAVIOR_IMMEDIATE | DOTA_ABILITY_BEHAVIOR_IGNORE_CHANNEL | DOTA_ABILITY_BEHAVIOR_NOT_LEARNABLE | DOTA_ABILITY_BEHAVIOR_HIDDEN | DOTA_ABILITY_BEHAVIOR_DONT_RESUME_ATTACK | DOTA_ABILITY_BEHAVIOR_IGNORE_BACKSWING</t>
  </si>
  <si>
    <t>ability8_shredder_return_chakram_2</t>
  </si>
  <si>
    <t>npc/abilities/building/shredder/ability8_shredder_return_chakram_2</t>
  </si>
  <si>
    <t>shredder_return_chakram_2</t>
  </si>
  <si>
    <t>ability1_silencer_curse_of_the_silent</t>
  </si>
  <si>
    <t>奥术诅咒</t>
  </si>
  <si>
    <t>奥术诅咒的描述</t>
  </si>
  <si>
    <t>npc/abilities/building/silencer/ability1_silencer_curse_of_the_silent</t>
  </si>
  <si>
    <t>silencer_curse_of_the_silent</t>
  </si>
  <si>
    <t>Hero_Silencer.Curse.Cast</t>
  </si>
  <si>
    <t>16 24 32 40
ability12_special_bonus_unique_silencer</t>
  </si>
  <si>
    <t>penalty_duration</t>
  </si>
  <si>
    <t>movespeed
LinkedSpecialBonus
LinkedSpecialBonusOperation</t>
  </si>
  <si>
    <t>-9 -12 -15 -18
ability15_special_bonus_unique_silencer_6
SPECIAL_BONUS_SUBTRACT</t>
  </si>
  <si>
    <t>ability2_silencer_glaives_of_wisdom</t>
  </si>
  <si>
    <t>智慧之刃</t>
  </si>
  <si>
    <t>智慧之刃的描述</t>
  </si>
  <si>
    <t>npc/abilities/building/silencer/ability2_silencer_glaives_of_wisdom</t>
  </si>
  <si>
    <t>silencer_glaives_of_wisdom</t>
  </si>
  <si>
    <t>Hero_Silencer.GlaivesOfWisdom</t>
  </si>
  <si>
    <t>intellect_damage_pct
LinkedSpecialBonus</t>
  </si>
  <si>
    <t>15 35 55 75
ability16_special_bonus_unique_silencer_3</t>
  </si>
  <si>
    <t>int_steal</t>
  </si>
  <si>
    <t>1 1 2 3</t>
  </si>
  <si>
    <t>int_steal_duration</t>
  </si>
  <si>
    <t>scepter_bounce_count</t>
  </si>
  <si>
    <t>ability3_silencer_last_word</t>
  </si>
  <si>
    <t>遗言</t>
  </si>
  <si>
    <t>遗言的描述</t>
  </si>
  <si>
    <t>npc/abilities/building/silencer/ability3_silencer_last_word</t>
  </si>
  <si>
    <t>silencer_last_word</t>
  </si>
  <si>
    <t>Hero_Silencer.LastWord.Target</t>
  </si>
  <si>
    <t>22 18 14 10</t>
  </si>
  <si>
    <t>int_multiplier</t>
  </si>
  <si>
    <t>1.5 2 2.5 3</t>
  </si>
  <si>
    <t>ability6_silencer_global_silence</t>
  </si>
  <si>
    <t>全领域静默</t>
  </si>
  <si>
    <t>全领域静默的描述</t>
  </si>
  <si>
    <t>npc/abilities/building/silencer/ability6_silencer_global_silence</t>
  </si>
  <si>
    <t>silencer_global_silence</t>
  </si>
  <si>
    <t>Hero_Silencer.GlobalSilence.Cast</t>
  </si>
  <si>
    <t>4.5 5.25 6.0</t>
  </si>
  <si>
    <t xml:space="preserve">abilityduration
</t>
  </si>
  <si>
    <t>ability1_skeleton_king_hellfire_blast</t>
  </si>
  <si>
    <t>冥火爆击</t>
  </si>
  <si>
    <t>冥火爆击的描述</t>
  </si>
  <si>
    <t>npc/abilities/building/skeleton_king/ability1_skeleton_king_hellfire_blast</t>
  </si>
  <si>
    <t>skeleton_king_hellfire_blast</t>
  </si>
  <si>
    <t>Hero_SkeletonKing.Hellfire_Blast</t>
  </si>
  <si>
    <t>0.35 0.35 0.35 0.35</t>
  </si>
  <si>
    <t>17 14 11 8</t>
  </si>
  <si>
    <t>95 110 125 140</t>
  </si>
  <si>
    <t>blast_speed</t>
  </si>
  <si>
    <t>blast_stun_duration
LinkedSpecialBonus</t>
  </si>
  <si>
    <t>1.1 1.4 1.7 2.0
ability10_special_bonus_unique_wraith_king_11</t>
  </si>
  <si>
    <t xml:space="preserve">blast_dot_duration
</t>
  </si>
  <si>
    <t xml:space="preserve">2.0
</t>
  </si>
  <si>
    <t>blast_slow</t>
  </si>
  <si>
    <t xml:space="preserve">blast_dot_damage
</t>
  </si>
  <si>
    <t xml:space="preserve">10 30 50 70
</t>
  </si>
  <si>
    <t>ability2_skeleton_king_vampiric_aura</t>
  </si>
  <si>
    <t>吸血灵魂</t>
  </si>
  <si>
    <t>吸血灵魂的描述</t>
  </si>
  <si>
    <t>npc/abilities/building/skeleton_king/ability2_skeleton_king_vampiric_aura</t>
  </si>
  <si>
    <t>skeleton_king_vampiric_aura</t>
  </si>
  <si>
    <t>65 70 75 80</t>
  </si>
  <si>
    <t xml:space="preserve">vampiric_aura
</t>
  </si>
  <si>
    <t xml:space="preserve">10 18 26 34
</t>
  </si>
  <si>
    <t>skeleton_duration</t>
  </si>
  <si>
    <t>max_skeleton_charges
LinkedSpecialBonus</t>
  </si>
  <si>
    <t>2 4 6 8
ability15_special_bonus_unique_wraith_king_5</t>
  </si>
  <si>
    <t>reincarnate_time</t>
  </si>
  <si>
    <t>gold_bounty</t>
  </si>
  <si>
    <t>xp_bounty</t>
  </si>
  <si>
    <t>ability3_skeleton_king_mortal_strike</t>
  </si>
  <si>
    <t>本命一击</t>
  </si>
  <si>
    <t>本命一击的描述</t>
  </si>
  <si>
    <t>npc/abilities/building/skeleton_king/ability3_skeleton_king_mortal_strike</t>
  </si>
  <si>
    <t>skeleton_king_mortal_strike</t>
  </si>
  <si>
    <t>Hero_SkeletonKing.CriticalStrike</t>
  </si>
  <si>
    <t>crit_mult</t>
  </si>
  <si>
    <t>140 180 220 260</t>
  </si>
  <si>
    <t>ability6_skeleton_king_reincarnation</t>
  </si>
  <si>
    <t>绝冥再生</t>
  </si>
  <si>
    <t>绝冥再生的描述</t>
  </si>
  <si>
    <t>npc/abilities/building/skeleton_king/ability6_skeleton_king_reincarnation</t>
  </si>
  <si>
    <t>skeleton_king_reincarnation</t>
  </si>
  <si>
    <t>Hero_SkeletonKing.Reincarnate</t>
  </si>
  <si>
    <t>200 120 40</t>
  </si>
  <si>
    <t>180</t>
  </si>
  <si>
    <t>slow_radius</t>
  </si>
  <si>
    <t>attackslow</t>
  </si>
  <si>
    <t>aura_radius_tooltip_scepter
RequiresScepter</t>
  </si>
  <si>
    <t>1200
1</t>
  </si>
  <si>
    <t>ability1_skywrath_mage_arcane_bolt</t>
  </si>
  <si>
    <t>奥法鹰隼</t>
  </si>
  <si>
    <t>奥法鹰隼的描述</t>
  </si>
  <si>
    <t>npc/abilities/building/skywrath_mage/ability1_skywrath_mage_arcane_bolt</t>
  </si>
  <si>
    <t>skywrath_mage_arcane_bolt</t>
  </si>
  <si>
    <t>Hero_SkywrathMage.ArcaneBolt.Cast</t>
  </si>
  <si>
    <t>875</t>
  </si>
  <si>
    <t>5.0 4.0 3.0 2.0</t>
  </si>
  <si>
    <t>bolt_vision</t>
  </si>
  <si>
    <t>bolt_damage</t>
  </si>
  <si>
    <t>60 85 110 135</t>
  </si>
  <si>
    <t>int_multiplier
CalculateSpellDamageTooltip</t>
  </si>
  <si>
    <t>1.4
1</t>
  </si>
  <si>
    <t>ability2_skywrath_mage_concussive_shot</t>
  </si>
  <si>
    <t>震荡光弹</t>
  </si>
  <si>
    <t>震荡光弹的描述</t>
  </si>
  <si>
    <t>npc/abilities/building/skywrath_mage/ability2_skywrath_mage_concussive_shot</t>
  </si>
  <si>
    <t>skywrath_mage_concussive_shot</t>
  </si>
  <si>
    <t>Hero_SkywrathMage.ConcussiveShot.Cast</t>
  </si>
  <si>
    <t>1600</t>
  </si>
  <si>
    <t>launch_radius</t>
  </si>
  <si>
    <t>shot_vision</t>
  </si>
  <si>
    <t>creep_damage_pct</t>
  </si>
  <si>
    <t>ability3_skywrath_mage_ancient_seal</t>
  </si>
  <si>
    <t>上古封印</t>
  </si>
  <si>
    <t>上古封印的描述</t>
  </si>
  <si>
    <t>npc/abilities/building/skywrath_mage/ability3_skywrath_mage_ancient_seal</t>
  </si>
  <si>
    <t>skywrath_mage_ancient_seal</t>
  </si>
  <si>
    <t>Hero_SkywrathMage.AncientSeal.Target</t>
  </si>
  <si>
    <t>resist_debuff
LinkedSpecialBonus</t>
  </si>
  <si>
    <t>-30 -35 -40 -45
ability15_special_bonus_unique_skywrath_3</t>
  </si>
  <si>
    <t>seal_duration</t>
  </si>
  <si>
    <t>ability6_skywrath_mage_mystic_flare</t>
  </si>
  <si>
    <t>神秘之耀</t>
  </si>
  <si>
    <t>神秘之耀的描述</t>
  </si>
  <si>
    <t>npc/abilities/building/skywrath_mage/ability6_skywrath_mage_mystic_flare</t>
  </si>
  <si>
    <t>skywrath_mage_mystic_flare</t>
  </si>
  <si>
    <t>60.0 40.0 20.0</t>
  </si>
  <si>
    <t>300 550 800</t>
  </si>
  <si>
    <t>750 1175 1600
ability17_special_bonus_unique_skywrath_5</t>
  </si>
  <si>
    <t>ability1_slardar_sprint</t>
  </si>
  <si>
    <t>守卫冲刺</t>
  </si>
  <si>
    <t>守卫冲刺的描述</t>
  </si>
  <si>
    <t>npc/abilities/building/slardar/ability1_slardar_sprint</t>
  </si>
  <si>
    <t>slardar_sprint</t>
  </si>
  <si>
    <t>Hero_Slardar.Sprint</t>
  </si>
  <si>
    <t>river_speed</t>
  </si>
  <si>
    <t>puddle_regen
RequiresScepter</t>
  </si>
  <si>
    <t>puddle_armor
RequiresScepter</t>
  </si>
  <si>
    <t>puddle_status_resistance
RequiresScepter</t>
  </si>
  <si>
    <t>river_speed_tooltip</t>
  </si>
  <si>
    <t>41 49 57 65</t>
  </si>
  <si>
    <t>ability2_slardar_slithereen_crush</t>
  </si>
  <si>
    <t>鱼人碎击</t>
  </si>
  <si>
    <t>鱼人碎击的描述</t>
  </si>
  <si>
    <t>npc/abilities/building/slardar/ability2_slardar_slithereen_crush</t>
  </si>
  <si>
    <t>slardar_slithereen_crush</t>
  </si>
  <si>
    <t>Hero_Slardar.Slithereen_Crush</t>
  </si>
  <si>
    <t>crush_radius</t>
  </si>
  <si>
    <t>crush_extra_slow</t>
  </si>
  <si>
    <t>crush_attack_slow_tooltip</t>
  </si>
  <si>
    <t>crush_extra_slow_duration</t>
  </si>
  <si>
    <t>puddle_duration
RequiresScepter</t>
  </si>
  <si>
    <t>puddle_radius
RequiresScepter</t>
  </si>
  <si>
    <t>ability3_slardar_bash</t>
  </si>
  <si>
    <t>深海重击</t>
  </si>
  <si>
    <t>深海重击的描述</t>
  </si>
  <si>
    <t>npc/abilities/building/slardar/ability3_slardar_bash</t>
  </si>
  <si>
    <t>slardar_bash</t>
  </si>
  <si>
    <t>Hero_Slardar.Bash</t>
  </si>
  <si>
    <t>50 100 150 200
ability13_special_bonus_unique_slardar_2</t>
  </si>
  <si>
    <t>1.0 1.1 1.2 1.3</t>
  </si>
  <si>
    <t>ability6_slardar_amplify_damage</t>
  </si>
  <si>
    <t>侵蚀雾霭</t>
  </si>
  <si>
    <t>侵蚀雾霭的描述</t>
  </si>
  <si>
    <t>npc/abilities/building/slardar/ability6_slardar_amplify_damage</t>
  </si>
  <si>
    <t>slardar_amplify_damage</t>
  </si>
  <si>
    <t>Hero_Slardar.Amplify_Damage</t>
  </si>
  <si>
    <t>-10 -15 -20
ability15_special_bonus_unique_slardar_5</t>
  </si>
  <si>
    <t>ability1_slark_dark_pact</t>
  </si>
  <si>
    <t>黑暗契约</t>
  </si>
  <si>
    <t>黑暗契约的描述</t>
  </si>
  <si>
    <t>npc/abilities/building/slark/ability1_slark_dark_pact</t>
  </si>
  <si>
    <t>slark_dark_pact</t>
  </si>
  <si>
    <t>Hero_Slark.DarkPact.Cast</t>
  </si>
  <si>
    <t>0.001 0.001 0.001 0.001</t>
  </si>
  <si>
    <t>325</t>
  </si>
  <si>
    <t>9.0 8.0 7.0 6.0</t>
  </si>
  <si>
    <t>pulse_duration</t>
  </si>
  <si>
    <t>75 150 225 300
ability14_special_bonus_unique_slark_2</t>
  </si>
  <si>
    <t>total_pulses</t>
  </si>
  <si>
    <t>ability2_slark_pounce</t>
  </si>
  <si>
    <t>突袭</t>
  </si>
  <si>
    <t>突袭的描述</t>
  </si>
  <si>
    <t>npc/abilities/building/slark/ability2_slark_pounce</t>
  </si>
  <si>
    <t>slark_pounce</t>
  </si>
  <si>
    <t>DOTA_ABILITY_BEHAVIOR_NO_TARGET | DOTA_ABILITY_BEHAVIOR_ROOT_DISABLES</t>
  </si>
  <si>
    <t>Hero_Slark.Pounce.Cast</t>
  </si>
  <si>
    <t>20.0 16.0 12.0 8.0</t>
  </si>
  <si>
    <t>pounce_distance</t>
  </si>
  <si>
    <t>pounce_speed</t>
  </si>
  <si>
    <t>pounce_acceleration</t>
  </si>
  <si>
    <t>pounce_radius</t>
  </si>
  <si>
    <t>leash_duration
LinkedSpecialBonus</t>
  </si>
  <si>
    <t>2.5 2.75 3 3.25
ability15_special_bonus_unique_slark</t>
  </si>
  <si>
    <t>leash_radius</t>
  </si>
  <si>
    <t>pounce_distance_scepter
RequiresScepter</t>
  </si>
  <si>
    <t>ability3_slark_essence_shift</t>
  </si>
  <si>
    <t>能量转移</t>
  </si>
  <si>
    <t>能量转移的描述</t>
  </si>
  <si>
    <t>npc/abilities/building/slark/ability3_slark_essence_shift</t>
  </si>
  <si>
    <t>slark_essence_shift</t>
  </si>
  <si>
    <t>agi_gain</t>
  </si>
  <si>
    <t>stat_loss</t>
  </si>
  <si>
    <t>15 30 60 100
ability17_special_bonus_unique_slark_4</t>
  </si>
  <si>
    <t>ability4_slark_depth_shroud</t>
  </si>
  <si>
    <t>npc/abilities/building/slark/ability4_slark_depth_shroud</t>
  </si>
  <si>
    <t>slark_depth_shroud</t>
  </si>
  <si>
    <t>ability6_slark_shadow_dance</t>
  </si>
  <si>
    <t>npc/abilities/building/slark/ability6_slark_shadow_dance</t>
  </si>
  <si>
    <t>slark_shadow_dance</t>
  </si>
  <si>
    <t>DOTA_ABILITY_BEHAVIOR_IMMEDIATE | DOTA_ABILITY_BEHAVIOR_NO_TARGET</t>
  </si>
  <si>
    <t>Hero_Slark.ShadowDance</t>
  </si>
  <si>
    <t>80 65 50</t>
  </si>
  <si>
    <t>120 120 120</t>
  </si>
  <si>
    <t>4 4.25 4.5
ability16_special_bonus_unique_slark_3</t>
  </si>
  <si>
    <t>24 36 48</t>
  </si>
  <si>
    <t>bonus_regen_pct</t>
  </si>
  <si>
    <t>neutral_disable</t>
  </si>
  <si>
    <t>2.0 2.0 2.0</t>
  </si>
  <si>
    <t>ability1_snapfire_scatterblast</t>
  </si>
  <si>
    <t>电光石火</t>
  </si>
  <si>
    <t>电光石火的描述</t>
  </si>
  <si>
    <t>npc/abilities/building/snapfire/ability1_snapfire_scatterblast</t>
  </si>
  <si>
    <t>snapfire_scatterblast</t>
  </si>
  <si>
    <t>Hero_Snapfire.Shotgun.Fire</t>
  </si>
  <si>
    <t>80 150 220 290
ability13_special_bonus_unique_snapfire_7</t>
  </si>
  <si>
    <t>blast_width_initial</t>
  </si>
  <si>
    <t>blast_width_end</t>
  </si>
  <si>
    <t>attack_slow_pct</t>
  </si>
  <si>
    <t>point_blank_range</t>
  </si>
  <si>
    <t>point_blank_dmg_bonus_pct</t>
  </si>
  <si>
    <t>ability2_snapfire_firesnap_cookie</t>
  </si>
  <si>
    <t>龙炎饼干</t>
  </si>
  <si>
    <t>龙炎饼干的描述</t>
  </si>
  <si>
    <t>npc/abilities/building/snapfire/ability2_snapfire_firesnap_cookie</t>
  </si>
  <si>
    <t>snapfire_firesnap_cookie</t>
  </si>
  <si>
    <t>Hero_Snapfire.FeedCookie.Cast</t>
  </si>
  <si>
    <t>pre_hop_duration</t>
  </si>
  <si>
    <t>pre_land_anim_time</t>
  </si>
  <si>
    <t>landing_gesture_duration</t>
  </si>
  <si>
    <t>70 140 210 280</t>
  </si>
  <si>
    <t>impact_stun_duration</t>
  </si>
  <si>
    <t>self_cast_delay</t>
  </si>
  <si>
    <t>ability3_snapfire_lil_shredder</t>
  </si>
  <si>
    <t>霹雳铁手</t>
  </si>
  <si>
    <t>霹雳铁手的描述</t>
  </si>
  <si>
    <t>npc/abilities/building/snapfire/ability3_snapfire_lil_shredder</t>
  </si>
  <si>
    <t>snapfire_lil_shredder</t>
  </si>
  <si>
    <t>Hero_Snapfire.ExplosiveShells.Cast</t>
  </si>
  <si>
    <t>50 65 80 95</t>
  </si>
  <si>
    <t>20 45 70 95</t>
  </si>
  <si>
    <t>buffed_attacks</t>
  </si>
  <si>
    <t>buff_duration_tooltip</t>
  </si>
  <si>
    <t>armor_reduction_per_attack</t>
  </si>
  <si>
    <t>armor_duration</t>
  </si>
  <si>
    <t>ability4_snapfire_gobble_up</t>
  </si>
  <si>
    <t>血盆大口</t>
  </si>
  <si>
    <t>血盆大口的描述</t>
  </si>
  <si>
    <t>npc/abilities/building/snapfire/ability4_snapfire_gobble_up</t>
  </si>
  <si>
    <t>snapfire_gobble_up</t>
  </si>
  <si>
    <t>DOTA_ABILITY_BEHAVIOR_UNIT_TARGET | DOTA_ABILITY_BEHAVIOR_DONT_RESUME_ATTACK | DOTA_ABILITY_BEHAVIOR_HIDDEN | DOTA_ABILITY_BEHAVIOR_SHOW_IN_GUIDES</t>
  </si>
  <si>
    <t>Hero_Snapfire.GobbleUp.Cast</t>
  </si>
  <si>
    <t>max_time_in_belly
RequiresScepter</t>
  </si>
  <si>
    <t>ability5_snapfire_spit_creep</t>
  </si>
  <si>
    <t>npc/abilities/building/snapfire/ability5_snapfire_spit_creep</t>
  </si>
  <si>
    <t>snapfire_spit_creep</t>
  </si>
  <si>
    <t>DOTA_ABILITY_BEHAVIOR_POINT | DOTA_ABILITY_BEHAVIOR_AOE | DOTA_ABILITY_BEHAVIOR_DONT_RESUME_MOVEMENT | DOTA_ABILITY_BEHAVIOR_DONT_RESUME_ATTACK</t>
  </si>
  <si>
    <t>Hero_Snapfire.MortimerBlob.Launch</t>
  </si>
  <si>
    <t>projectile_width</t>
  </si>
  <si>
    <t>projectile_vision</t>
  </si>
  <si>
    <t>move_slow_pct
LinkedSpecialBonus</t>
  </si>
  <si>
    <t>25
ability15_special_bonus_unique_snapfire_4</t>
  </si>
  <si>
    <t>burn_ground_duration</t>
  </si>
  <si>
    <t>min_range</t>
  </si>
  <si>
    <t>min_lob_travel_time</t>
  </si>
  <si>
    <t>max_lob_travel_time</t>
  </si>
  <si>
    <t>ability6_snapfire_mortimer_kisses</t>
  </si>
  <si>
    <t>蜥蜴绝吻</t>
  </si>
  <si>
    <t>蜥蜴绝吻的描述</t>
  </si>
  <si>
    <t>npc/abilities/building/snapfire/ability6_snapfire_mortimer_kisses</t>
  </si>
  <si>
    <t>snapfire_mortimer_kisses</t>
  </si>
  <si>
    <t>projectile_count
LinkedSpecialBonus</t>
  </si>
  <si>
    <t>8
ability17_special_bonus_unique_snapfire_1</t>
  </si>
  <si>
    <t>damage_per_impact</t>
  </si>
  <si>
    <t>160 240 320</t>
  </si>
  <si>
    <t>duration_tooltip</t>
  </si>
  <si>
    <t>15 20 25
ability15_special_bonus_unique_snapfire_4</t>
  </si>
  <si>
    <t>ability1_sniper_shrapnel</t>
  </si>
  <si>
    <t>榴霰弹</t>
  </si>
  <si>
    <t>榴霰弹的描述</t>
  </si>
  <si>
    <t>npc/abilities/building/sniper/ability1_sniper_shrapnel</t>
  </si>
  <si>
    <t>sniper_shrapnel</t>
  </si>
  <si>
    <t>Hero_Sniper.ShrapnelShatter</t>
  </si>
  <si>
    <t>slow_movement_speed
LinkedSpecialBonus</t>
  </si>
  <si>
    <t>-12 -18 -24 -30
ability13_special_bonus_unique_sniper_5</t>
  </si>
  <si>
    <t>shrapnel_damage
LinkedSpecialBonus</t>
  </si>
  <si>
    <t>20 35 50 65
ability15_special_bonus_unique_sniper_1</t>
  </si>
  <si>
    <t>damage_delay</t>
  </si>
  <si>
    <t xml:space="preserve">
ability17_special_bonus_unique_sniper_2</t>
  </si>
  <si>
    <t>ability2_sniper_headshot</t>
  </si>
  <si>
    <t>爆头</t>
  </si>
  <si>
    <t>爆头的描述</t>
  </si>
  <si>
    <t>npc/abilities/building/sniper/ability2_sniper_headshot</t>
  </si>
  <si>
    <t>sniper_headshot</t>
  </si>
  <si>
    <t>20 50 80 110</t>
  </si>
  <si>
    <t>knockback_distance
LinkedSpecialBonus</t>
  </si>
  <si>
    <t>10
ability14_special_bonus_unique_sniper_3</t>
  </si>
  <si>
    <t>ability3_sniper_take_aim</t>
  </si>
  <si>
    <t>瞄准</t>
  </si>
  <si>
    <t>瞄准的描述</t>
  </si>
  <si>
    <t>npc/abilities/building/sniper/ability3_sniper_take_aim</t>
  </si>
  <si>
    <t>sniper_take_aim</t>
  </si>
  <si>
    <t>35 30 25 20</t>
  </si>
  <si>
    <t xml:space="preserve">bonus_attack_range
</t>
  </si>
  <si>
    <t xml:space="preserve">100 200 300 400
</t>
  </si>
  <si>
    <t>headshot_chance</t>
  </si>
  <si>
    <t>ability4_sniper_concussive_grenade</t>
  </si>
  <si>
    <t>震荡手雷</t>
  </si>
  <si>
    <t>震荡手雷的描述</t>
  </si>
  <si>
    <t>npc/abilities/building/sniper/ability4_sniper_concussive_grenade</t>
  </si>
  <si>
    <t>sniper_concussive_grenade</t>
  </si>
  <si>
    <t>ability6_sniper_assassinate</t>
  </si>
  <si>
    <t>npc/abilities/building/sniper/ability6_sniper_assassinate</t>
  </si>
  <si>
    <t>sniper_assassinate</t>
  </si>
  <si>
    <t>DOTA_ABILITY_BEHAVIOR_UNIT_TARGET | DOTA_ABILITY_BEHAVIOR_NORMAL_WHEN_STOLEN</t>
  </si>
  <si>
    <t>320 485 650</t>
  </si>
  <si>
    <t>Ability.Assassinate</t>
  </si>
  <si>
    <t>20 15 10</t>
  </si>
  <si>
    <t>2500 2500 2500</t>
  </si>
  <si>
    <t>abilitycastpoint
LinkedSpecialBonusOperation</t>
  </si>
  <si>
    <t xml:space="preserve">
SPECIAL_BONUS_SUBTRACT</t>
  </si>
  <si>
    <t>scepter_stun_duration
RequiresScepter</t>
  </si>
  <si>
    <t>1 1.25 1.5
1</t>
  </si>
  <si>
    <t>scepter_cast_point
RequiresScepter</t>
  </si>
  <si>
    <t>ability1_spectre_spectral_dagger</t>
  </si>
  <si>
    <t>幽鬼之刃</t>
  </si>
  <si>
    <t>幽鬼之刃的描述</t>
  </si>
  <si>
    <t>npc/abilities/building/spectre/ability1_spectre_spectral_dagger</t>
  </si>
  <si>
    <t>spectre_spectral_dagger</t>
  </si>
  <si>
    <t>Hero_Spectre.DaggerCast</t>
  </si>
  <si>
    <t>75 130 185 240</t>
  </si>
  <si>
    <t>10 14 18 22
ability15_special_bonus_unique_spectre_3</t>
  </si>
  <si>
    <t>dagger_path_duration</t>
  </si>
  <si>
    <t>hero_path_duration</t>
  </si>
  <si>
    <t>7.0 7.0 7.0 7.0</t>
  </si>
  <si>
    <t>buff_persistence</t>
  </si>
  <si>
    <t>dagger_radius</t>
  </si>
  <si>
    <t>dagger_grace_period</t>
  </si>
  <si>
    <t>ability2_spectre_desolate</t>
  </si>
  <si>
    <t>荒芜</t>
  </si>
  <si>
    <t>荒芜的描述</t>
  </si>
  <si>
    <t>npc/abilities/building/spectre/ability2_spectre_desolate</t>
  </si>
  <si>
    <t>spectre_desolate</t>
  </si>
  <si>
    <t>Hero_Spectre.Desolate</t>
  </si>
  <si>
    <t>18 32 46 60
ability12_special_bonus_unique_spectre_2</t>
  </si>
  <si>
    <t>ability3_spectre_dispersion</t>
  </si>
  <si>
    <t>折射</t>
  </si>
  <si>
    <t>折射的描述</t>
  </si>
  <si>
    <t>npc/abilities/building/spectre/ability3_spectre_dispersion</t>
  </si>
  <si>
    <t>spectre_dispersion</t>
  </si>
  <si>
    <t>damage_reflection_pct
LinkedSpecialBonus</t>
  </si>
  <si>
    <t>8 12 16 20
ability17_special_bonus_unique_spectre_5</t>
  </si>
  <si>
    <t>min_radius</t>
  </si>
  <si>
    <t>max_radius</t>
  </si>
  <si>
    <t>ability4_spectre_reality</t>
  </si>
  <si>
    <t>npc/abilities/building/spectre/ability4_spectre_reality</t>
  </si>
  <si>
    <t>spectre_reality</t>
  </si>
  <si>
    <t>DOTA_ABILITY_BEHAVIOR_NOT_LEARNABLE | DOTA_ABILITY_BEHAVIOR_POINT</t>
  </si>
  <si>
    <t>ability5_spectre_haunt_single</t>
  </si>
  <si>
    <t>npc/abilities/building/spectre/ability5_spectre_haunt_single</t>
  </si>
  <si>
    <t>spectre_haunt_single</t>
  </si>
  <si>
    <t>DOTA_ABILITY_BEHAVIOR_UNIT_TARGET | DOTA_ABILITY_BEHAVIOR_HIDDEN | DOTA_ABILITY_BEHAVIOR_SHOW_IN_GUIDES | DOTA_ABILITY_BEHAVIOR_NOT_LEARNABLE</t>
  </si>
  <si>
    <t>Hero_Spectre.Haunt</t>
  </si>
  <si>
    <t>5.0 6.0 7.0
1</t>
  </si>
  <si>
    <t>illusion_damage_outgoing
RequiresScepter</t>
  </si>
  <si>
    <t>-60 -40 -20
1</t>
  </si>
  <si>
    <t>tooltip_outgoing
LinkedSpecialBonus
RequiresScepter</t>
  </si>
  <si>
    <t>40 60 80
ability16_special_bonus_unique_spectre_4
1</t>
  </si>
  <si>
    <t>illusion_damage_incoming
RequiresScepter</t>
  </si>
  <si>
    <t>100 100 100
1</t>
  </si>
  <si>
    <t>tooltip_illusion_total_damage_incoming
RequiresScepter</t>
  </si>
  <si>
    <t>200 200 200
1</t>
  </si>
  <si>
    <t>attack_delay
RequiresScepter</t>
  </si>
  <si>
    <t>tooltip_cooldown
RequiresScepter</t>
  </si>
  <si>
    <t>35
1</t>
  </si>
  <si>
    <t>ability6_spectre_haunt</t>
  </si>
  <si>
    <t>鬼影重重</t>
  </si>
  <si>
    <t>鬼影重重的描述</t>
  </si>
  <si>
    <t>npc/abilities/building/spectre/ability6_spectre_haunt</t>
  </si>
  <si>
    <t>spectre_haunt</t>
  </si>
  <si>
    <t>180 160 140</t>
  </si>
  <si>
    <t>5.0 6.0 7.0</t>
  </si>
  <si>
    <t>illusion_damage_outgoing</t>
  </si>
  <si>
    <t>40 60 80
ability16_special_bonus_unique_spectre_4</t>
  </si>
  <si>
    <t>illusion_damage_incoming</t>
  </si>
  <si>
    <t>100 100 100</t>
  </si>
  <si>
    <t>tooltip_illusion_total_damage_incoming</t>
  </si>
  <si>
    <t>200 200 200</t>
  </si>
  <si>
    <t>attack_delay</t>
  </si>
  <si>
    <t>ability1_spirit_breaker_charge_of_darkness</t>
  </si>
  <si>
    <t>暗影冲刺</t>
  </si>
  <si>
    <t>暗影冲刺的描述</t>
  </si>
  <si>
    <t>npc/abilities/building/spirit_breaker/ability1_spirit_breaker_charge_of_darkness</t>
  </si>
  <si>
    <t>spirit_breaker_charge_of_darkness</t>
  </si>
  <si>
    <t>DOTA_ABILITY_BEHAVIOR_UNIT_TARGET | DOTA_ABILITY_BEHAVIOR_DONT_ALERT_TARGET | DOTA_ABILITY_BEHAVIOR_ROOT_DISABLES</t>
  </si>
  <si>
    <t>Hero_Spirit_Breaker.ChargeOfDarkness</t>
  </si>
  <si>
    <t>300 325 350 375</t>
  </si>
  <si>
    <t>1.2 1.6 2.0 2.4</t>
  </si>
  <si>
    <t>bash_radius</t>
  </si>
  <si>
    <t>0.94 0.94 0.94 0.94</t>
  </si>
  <si>
    <t>scepter_speed
RequiresScepter</t>
  </si>
  <si>
    <t>175
1</t>
  </si>
  <si>
    <t>ability2_spirit_breaker_bulldoze</t>
  </si>
  <si>
    <t>威吓</t>
  </si>
  <si>
    <t>威吓的描述</t>
  </si>
  <si>
    <t>npc/abilities/building/spirit_breaker/ability2_spirit_breaker_bulldoze</t>
  </si>
  <si>
    <t>spirit_breaker_bulldoze</t>
  </si>
  <si>
    <t>Hero_Spirit_Breaker.EmpoweringHaste.Cast</t>
  </si>
  <si>
    <t>10 16 22 28</t>
  </si>
  <si>
    <t>34 46 58 70</t>
  </si>
  <si>
    <t>ability3_spirit_breaker_greater_bash</t>
  </si>
  <si>
    <t>巨力重击</t>
  </si>
  <si>
    <t>巨力重击的描述</t>
  </si>
  <si>
    <t>npc/abilities/building/spirit_breaker/ability3_spirit_breaker_greater_bash</t>
  </si>
  <si>
    <t>spirit_breaker_greater_bash</t>
  </si>
  <si>
    <t>Hero_Spirit_Breaker.GreaterBash</t>
  </si>
  <si>
    <t>chance_pct
LinkedSpecialBonus</t>
  </si>
  <si>
    <t>17 17 17 17
ability16_special_bonus_unique_spirit_breaker_1</t>
  </si>
  <si>
    <t>14 20 26 32
ability14_special_bonus_unique_spirit_breaker_3</t>
  </si>
  <si>
    <t>0.9 1.2 1.5 1.8</t>
  </si>
  <si>
    <t>143 152 158 162</t>
  </si>
  <si>
    <t>bonus_movespeed_pct</t>
  </si>
  <si>
    <t>movespeed_duration</t>
  </si>
  <si>
    <t>ability6_spirit_breaker_nether_strike</t>
  </si>
  <si>
    <t>npc/abilities/building/spirit_breaker/ability6_spirit_breaker_nether_strike</t>
  </si>
  <si>
    <t>spirit_breaker_nether_strike</t>
  </si>
  <si>
    <t>Hero_Spirit_Breaker.NetherStrike.Begin</t>
  </si>
  <si>
    <t>90 70 50</t>
  </si>
  <si>
    <t>100 175 250</t>
  </si>
  <si>
    <t>ability1_storm_spirit_static_remnant</t>
  </si>
  <si>
    <t>残影</t>
  </si>
  <si>
    <t>残影的描述</t>
  </si>
  <si>
    <t>npc/abilities/building/storm_spirit/ability1_storm_spirit_static_remnant</t>
  </si>
  <si>
    <t>storm_spirit_static_remnant</t>
  </si>
  <si>
    <t>Hero_StormSpirit.StaticRemnantPlant</t>
  </si>
  <si>
    <t>static_remnant_radius</t>
  </si>
  <si>
    <t>static_remnant_damage_radius</t>
  </si>
  <si>
    <t>static_remnant_delay</t>
  </si>
  <si>
    <t>static_remnant_damage
LinkedSpecialBonus</t>
  </si>
  <si>
    <t>120 175 230 285
ability12_special_bonus_unique_storm_spirit_5</t>
  </si>
  <si>
    <t>ability2_storm_spirit_electric_vortex</t>
  </si>
  <si>
    <t>npc/abilities/building/storm_spirit/ability2_storm_spirit_electric_vortex</t>
  </si>
  <si>
    <t>storm_spirit_electric_vortex</t>
  </si>
  <si>
    <t>Hero_StormSpirit.ElectricVortex</t>
  </si>
  <si>
    <t>electric_vortex_pull_distance</t>
  </si>
  <si>
    <t>electric_vortex_pull_tether_range</t>
  </si>
  <si>
    <t>electric_vortex_self_slow</t>
  </si>
  <si>
    <t>electric_vortex_self_slow_duration</t>
  </si>
  <si>
    <t xml:space="preserve">
ability14_special_bonus_unique_storm_spirit</t>
  </si>
  <si>
    <t>475
1</t>
  </si>
  <si>
    <t>ability3_storm_spirit_overload</t>
  </si>
  <si>
    <t>超负荷</t>
  </si>
  <si>
    <t>超负荷的描述</t>
  </si>
  <si>
    <t>npc/abilities/building/storm_spirit/ability3_storm_spirit_overload</t>
  </si>
  <si>
    <t>storm_spirit_overload</t>
  </si>
  <si>
    <t>Hero_StormSpirit.Overload</t>
  </si>
  <si>
    <t>overload_aoe</t>
  </si>
  <si>
    <t>overload_move_slow</t>
  </si>
  <si>
    <t>overload_attack_slow</t>
  </si>
  <si>
    <t xml:space="preserve">overload_damage
</t>
  </si>
  <si>
    <t>ability6_storm_spirit_ball_lightning</t>
  </si>
  <si>
    <t>球状闪电</t>
  </si>
  <si>
    <t>球状闪电的描述</t>
  </si>
  <si>
    <t>npc/abilities/building/storm_spirit/ability6_storm_spirit_ball_lightning</t>
  </si>
  <si>
    <t>storm_spirit_ball_lightning</t>
  </si>
  <si>
    <t>8 12 16</t>
  </si>
  <si>
    <t>Hero_StormSpirit.BallLightning</t>
  </si>
  <si>
    <t>ball_lightning_initial_mana_percentage</t>
  </si>
  <si>
    <t>ball_lightning_initial_mana_base</t>
  </si>
  <si>
    <t>ball_lightning_move_speed</t>
  </si>
  <si>
    <t>1400 1850 2300</t>
  </si>
  <si>
    <t>ball_lightning_aoe</t>
  </si>
  <si>
    <t>ball_lightning_travel_cost_base</t>
  </si>
  <si>
    <t>ball_lightning_travel_cost_percent</t>
  </si>
  <si>
    <t>ball_lightning_vision_radius</t>
  </si>
  <si>
    <t>blocker_duration</t>
  </si>
  <si>
    <t>scepter_remnant_interval</t>
  </si>
  <si>
    <t>ability1_sven_storm_bolt</t>
  </si>
  <si>
    <t>风暴之拳</t>
  </si>
  <si>
    <t>风暴之拳的描述</t>
  </si>
  <si>
    <t>npc/abilities/building/sven/ability1_sven_storm_bolt</t>
  </si>
  <si>
    <t>sven_storm_bolt</t>
  </si>
  <si>
    <t>DOTA_ABILITY_BEHAVIOR_UNIT_TARGET | DOTA_ABILITY_BEHAVIOR_AOE | DOTA_ABILITY_BEHAVIOR_IGNORE_BACKSWING</t>
  </si>
  <si>
    <t>110 180 250 320</t>
  </si>
  <si>
    <t>Hero_Sven.StormBoltImpact</t>
  </si>
  <si>
    <t>bolt_stun_duration
LinkedSpecialBonus</t>
  </si>
  <si>
    <t>1.25 1.5 1.75 2.0
ability17_special_bonus_unique_sven_4</t>
  </si>
  <si>
    <t>bolt_aoe</t>
  </si>
  <si>
    <t>cast_range_bonus_scepter
RequiresScepter</t>
  </si>
  <si>
    <t>ability2_sven_great_cleave</t>
  </si>
  <si>
    <t>巨力挥舞</t>
  </si>
  <si>
    <t>巨力挥舞的描述</t>
  </si>
  <si>
    <t>npc/abilities/building/sven/ability2_sven_great_cleave</t>
  </si>
  <si>
    <t>sven_great_cleave</t>
  </si>
  <si>
    <t>great_cleave_damage
LinkedSpecialBonus</t>
  </si>
  <si>
    <t>30 50 70 90
ability13_special_bonus_unique_sven_8</t>
  </si>
  <si>
    <t>ability3_sven_warcry</t>
  </si>
  <si>
    <t>战吼</t>
  </si>
  <si>
    <t>战吼的描述</t>
  </si>
  <si>
    <t>npc/abilities/building/sven/ability3_sven_warcry</t>
  </si>
  <si>
    <t>sven_warcry</t>
  </si>
  <si>
    <t>Hero_Sven.WarCry</t>
  </si>
  <si>
    <t>32 28 24 20</t>
  </si>
  <si>
    <t xml:space="preserve">8 12 16 20
</t>
  </si>
  <si>
    <t>6 9 12 15
ability15_special_bonus_unique_sven_7</t>
  </si>
  <si>
    <t>8
ability10_special_bonus_unique_sven_5</t>
  </si>
  <si>
    <t>ability6_sven_gods_strength</t>
  </si>
  <si>
    <t>神之力量</t>
  </si>
  <si>
    <t>神之力量的描述</t>
  </si>
  <si>
    <t>npc/abilities/building/sven/ability6_sven_gods_strength</t>
  </si>
  <si>
    <t>sven_gods_strength</t>
  </si>
  <si>
    <t>Hero_Sven.GodsStrength</t>
  </si>
  <si>
    <t>gods_strength_damage
LinkedSpecialBonus</t>
  </si>
  <si>
    <t>120 160 200
ability16_special_bonus_unique_sven_2</t>
  </si>
  <si>
    <t>ability1_techies_land_mines</t>
  </si>
  <si>
    <t>npc/abilities/building/techies/ability1_techies_land_mines</t>
  </si>
  <si>
    <t>techies_land_mines</t>
  </si>
  <si>
    <t>proximity_threshold</t>
  </si>
  <si>
    <t>building_damage_pct</t>
  </si>
  <si>
    <t>cast_range_scepter_bonus
RequiresScepter</t>
  </si>
  <si>
    <t>AbilityChargeRestoreTime
LinkedSpecialBonus</t>
  </si>
  <si>
    <t xml:space="preserve">
ability11_special_bonus_unique_techies_3</t>
  </si>
  <si>
    <t>ability2_techies_stasis_trap</t>
  </si>
  <si>
    <t>npc/abilities/building/techies/ability2_techies_stasis_trap</t>
  </si>
  <si>
    <t>techies_stasis_trap</t>
  </si>
  <si>
    <t>DOTA_ABILITY_BEHAVIOR_POINT | DOTA_ABILITY_BEHAVIOR_NORMAL_WHEN_STOLEN | DOTA_ABILITY_BEHAVIOR_AOE</t>
  </si>
  <si>
    <t>20.0 16.0 13.0 10.0</t>
  </si>
  <si>
    <t>80 110 140 160</t>
  </si>
  <si>
    <t>activation_radius</t>
  </si>
  <si>
    <t>explode_delay</t>
  </si>
  <si>
    <t>activation_time</t>
  </si>
  <si>
    <t>ability3_techies_suicide</t>
  </si>
  <si>
    <t>npc/abilities/building/techies/ability3_techies_suicide</t>
  </si>
  <si>
    <t>techies_suicide</t>
  </si>
  <si>
    <t>300 400 500 600
ability12_special_bonus_unique_techies</t>
  </si>
  <si>
    <t>hp_cost</t>
  </si>
  <si>
    <t>ability4_techies_focused_detonate</t>
  </si>
  <si>
    <t>npc/abilities/building/techies/ability4_techies_focused_detonate</t>
  </si>
  <si>
    <t>techies_focused_detonate</t>
  </si>
  <si>
    <t>DOTA_ABILITY_BEHAVIOR_POINT | DOTA_ABILITY_BEHAVIOR_AOE | DOTA_ABILITY_BEHAVIOR_NOT_LEARNABLE | DOTA_ABILITY_BEHAVIOR_UNRESTRICTED | DOTA_ABILITY_BEHAVIOR_IMMEDIATE | DOTA_ABILITY_BEHAVIOR_SHOW_IN_GUIDES</t>
  </si>
  <si>
    <t>ability5_techies_minefield_sign</t>
  </si>
  <si>
    <t>npc/abilities/building/techies/ability5_techies_minefield_sign</t>
  </si>
  <si>
    <t>techies_minefield_sign</t>
  </si>
  <si>
    <t>DOTA_ABILITY_BEHAVIOR_POINT | DOTA_ABILITY_BEHAVIOR_AOE | DOTA_ABILITY_BEHAVIOR_SHOW_IN_GUIDES</t>
  </si>
  <si>
    <t>DAMAGE_TYPE_NONE</t>
  </si>
  <si>
    <t>360.0</t>
  </si>
  <si>
    <t>aura_radius
RequiresScepter</t>
  </si>
  <si>
    <t>125
1</t>
  </si>
  <si>
    <t>lifetime</t>
  </si>
  <si>
    <t>ability6_techies_remote_mines</t>
  </si>
  <si>
    <t>npc/abilities/building/techies/ability6_techies_remote_mines</t>
  </si>
  <si>
    <t>techies_remote_mines</t>
  </si>
  <si>
    <t>120 180 240</t>
  </si>
  <si>
    <t>max_mines</t>
  </si>
  <si>
    <t>450 600 750
1</t>
  </si>
  <si>
    <t>425
1</t>
  </si>
  <si>
    <t>model_scale</t>
  </si>
  <si>
    <t>0 10 20</t>
  </si>
  <si>
    <t>detonate_delay</t>
  </si>
  <si>
    <t>ability1_templar_assassin_refraction</t>
  </si>
  <si>
    <t>折光</t>
  </si>
  <si>
    <t>折光的描述</t>
  </si>
  <si>
    <t>npc/abilities/building/templar_assassin/ability1_templar_assassin_refraction</t>
  </si>
  <si>
    <t>templar_assassin_refraction</t>
  </si>
  <si>
    <t>Hero_TemplarAssassin.Refraction</t>
  </si>
  <si>
    <t>17.0 17.0 17.0 17.0</t>
  </si>
  <si>
    <t>instances
LinkedSpecialBonus</t>
  </si>
  <si>
    <t>3 4 5 6
ability17_special_bonus_unique_templar_assassin</t>
  </si>
  <si>
    <t>damage_threshold</t>
  </si>
  <si>
    <t>5 5 5 5</t>
  </si>
  <si>
    <t>ability2_templar_assassin_meld</t>
  </si>
  <si>
    <t>npc/abilities/building/templar_assassin/ability2_templar_assassin_meld</t>
  </si>
  <si>
    <t>templar_assassin_meld</t>
  </si>
  <si>
    <t>DOTA_ABILITY_BEHAVIOR_NO_TARGET | DOTA_ABILITY_BEHAVIOR_DONT_RESUME_MOVEMENT | DOTA_ABILITY_BEHAVIOR_DONT_RESUME_ATTACK</t>
  </si>
  <si>
    <t>Hero_TemplarAssassin.Meld</t>
  </si>
  <si>
    <t>-5 -6 -7 -8
ability15_special_bonus_unique_templar_assassin_2</t>
  </si>
  <si>
    <t>ability3_templar_assassin_psi_blades</t>
  </si>
  <si>
    <t>灵能之刃</t>
  </si>
  <si>
    <t>灵能之刃的描述</t>
  </si>
  <si>
    <t>npc/abilities/building/templar_assassin/ability3_templar_assassin_psi_blades</t>
  </si>
  <si>
    <t>templar_assassin_psi_blades</t>
  </si>
  <si>
    <t>bonus_attack_range
LinkedSpecialBonus</t>
  </si>
  <si>
    <t>80 130 180 230
ability11_special_bonus_unique_templar_assassin_8</t>
  </si>
  <si>
    <t>attack_spill_range</t>
  </si>
  <si>
    <t>attack_spill_width</t>
  </si>
  <si>
    <t>attack_spill_pct</t>
  </si>
  <si>
    <t>ability4_templar_assassin_trap</t>
  </si>
  <si>
    <t>灵能陷阱</t>
  </si>
  <si>
    <t>灵能陷阱的描述</t>
  </si>
  <si>
    <t>npc/abilities/building/templar_assassin/ability4_templar_assassin_trap</t>
  </si>
  <si>
    <t>templar_assassin_trap</t>
  </si>
  <si>
    <t>DOTA_ABILITY_BEHAVIOR_NOT_LEARNABLE | DOTA_ABILITY_BEHAVIOR_NO_TARGET | DOTA_ABILITY_BEHAVIOR_IMMEDIATE | DOTA_ABILITY_BEHAVIOR_IGNORE_CHANNEL</t>
  </si>
  <si>
    <t>trap_duration</t>
  </si>
  <si>
    <t>trap_bonus_damage</t>
  </si>
  <si>
    <t>250 300 350</t>
  </si>
  <si>
    <t>movement_speed_min</t>
  </si>
  <si>
    <t>movement_speed_max</t>
  </si>
  <si>
    <t>trap_max_charge_duration</t>
  </si>
  <si>
    <t>ability5_templar_assassin_trap_teleport</t>
  </si>
  <si>
    <t>npc/abilities/building/templar_assassin/ability5_templar_assassin_trap_teleport</t>
  </si>
  <si>
    <t>templar_assassin_trap_teleport</t>
  </si>
  <si>
    <t>DOTA_ABILITY_BEHAVIOR_POINT | DOTA_ABILITY_BEHAVIOR_HIDDEN | DOTA_ABILITY_BEHAVIOR_SHOW_IN_GUIDES | DOTA_ABILITY_BEHAVIOR_CHANNELLED | DOTA_ABILITY_BEHAVIOR_NOT_LEARNABLE</t>
  </si>
  <si>
    <t>trap_radius
RequiresScepter</t>
  </si>
  <si>
    <t>trap_duration
RequiresScepter</t>
  </si>
  <si>
    <t>trap_bonus_damage
RequiresScepter</t>
  </si>
  <si>
    <t>250 300 350
1</t>
  </si>
  <si>
    <t>movement_speed_min
RequiresScepter</t>
  </si>
  <si>
    <t>movement_speed_max
RequiresScepter</t>
  </si>
  <si>
    <t>trap_max_charge_duration
RequiresScepter</t>
  </si>
  <si>
    <t>tooltip_channel_time
RequiresScepter</t>
  </si>
  <si>
    <t>1
1</t>
  </si>
  <si>
    <t>ability6_templar_assassin_psionic_trap</t>
  </si>
  <si>
    <t>npc/abilities/building/templar_assassin/ability6_templar_assassin_psionic_trap</t>
  </si>
  <si>
    <t>templar_assassin_psionic_trap</t>
  </si>
  <si>
    <t>Hero_TemplarAssassin.Trap</t>
  </si>
  <si>
    <t>11.0 8.0 5.0</t>
  </si>
  <si>
    <t>15 15 15</t>
  </si>
  <si>
    <t xml:space="preserve">max_traps
</t>
  </si>
  <si>
    <t xml:space="preserve">5 8 11
</t>
  </si>
  <si>
    <t>trap_fade_time</t>
  </si>
  <si>
    <t>trap_duration_tooltip</t>
  </si>
  <si>
    <t>trap_bonus_damage
LinkedSpecialBonus</t>
  </si>
  <si>
    <t>250 300 350
ability13_special_bonus_unique_templar_assassin_3</t>
  </si>
  <si>
    <t>ability1_terrorblade_reflection</t>
  </si>
  <si>
    <t>倒影</t>
  </si>
  <si>
    <t>倒影的描述</t>
  </si>
  <si>
    <t>npc/abilities/building/terrorblade/ability1_terrorblade_reflection</t>
  </si>
  <si>
    <t>terrorblade_reflection</t>
  </si>
  <si>
    <t>Hero_Terrorblade.Reflection</t>
  </si>
  <si>
    <t>-45 -30 -15 0</t>
  </si>
  <si>
    <t xml:space="preserve">illusion_outgoing_tooltip
</t>
  </si>
  <si>
    <t xml:space="preserve">55 70 85 100
</t>
  </si>
  <si>
    <t>ability2_terrorblade_conjure_image</t>
  </si>
  <si>
    <t>惑幻</t>
  </si>
  <si>
    <t>惑幻的描述</t>
  </si>
  <si>
    <t>npc/abilities/building/terrorblade/ability2_terrorblade_conjure_image</t>
  </si>
  <si>
    <t>terrorblade_conjure_image</t>
  </si>
  <si>
    <t>Hero_Terrorblade.ConjureImage</t>
  </si>
  <si>
    <t>34.0
ability15_special_bonus_unique_terrorblade_5</t>
  </si>
  <si>
    <t>illusion_incoming_damage_total_tooltip</t>
  </si>
  <si>
    <t>ability3_terrorblade_metamorphosis</t>
  </si>
  <si>
    <t>魔化</t>
  </si>
  <si>
    <t>魔化的描述</t>
  </si>
  <si>
    <t>npc/abilities/building/terrorblade/ability3_terrorblade_metamorphosis</t>
  </si>
  <si>
    <t>terrorblade_metamorphosis</t>
  </si>
  <si>
    <t>Hero_Terrorblade.Metamorphosis</t>
  </si>
  <si>
    <t>0.</t>
  </si>
  <si>
    <t>155.0</t>
  </si>
  <si>
    <t>40 44 48 52</t>
  </si>
  <si>
    <t>bonus_range
LinkedSpecialBonus</t>
  </si>
  <si>
    <t>340 360 380 400
ability17_special_bonus_unique_terrorblade_3</t>
  </si>
  <si>
    <t>tooltip_attack_range
LinkedSpecialBonus</t>
  </si>
  <si>
    <t>550
ability17_special_bonus_unique_terrorblade_3</t>
  </si>
  <si>
    <t>speed_loss</t>
  </si>
  <si>
    <t>metamorph_aura_tooltip</t>
  </si>
  <si>
    <t>ability4_terrorblade_demon_zeal</t>
  </si>
  <si>
    <t>恶魔狂热</t>
  </si>
  <si>
    <t>恶魔狂热的描述</t>
  </si>
  <si>
    <t>npc/abilities/building/terrorblade/ability4_terrorblade_demon_zeal</t>
  </si>
  <si>
    <t>terrorblade_demon_zeal</t>
  </si>
  <si>
    <t>DOTA_ABILITY_BEHAVIOR_NO_TARGET | DOTA_ABILITY_BEHAVIOR_HIDDEN  | DOTA_ABILITY_BEHAVIOR_SHOW_IN_GUIDES</t>
  </si>
  <si>
    <t>berserk_bonus_attack_speed</t>
  </si>
  <si>
    <t>berserk_bonus_movement_speed</t>
  </si>
  <si>
    <t>melee_bonus</t>
  </si>
  <si>
    <t>health_cost_pct</t>
  </si>
  <si>
    <t>ability5_terrorblade_terror_wave</t>
  </si>
  <si>
    <t>恐怖心潮</t>
  </si>
  <si>
    <t>恐怖心潮的描述</t>
  </si>
  <si>
    <t>npc/abilities/building/terrorblade/ability5_terrorblade_terror_wave</t>
  </si>
  <si>
    <t>terrorblade_terror_wave</t>
  </si>
  <si>
    <t>fear_duration
RequiresScepter</t>
  </si>
  <si>
    <t>1000
1</t>
  </si>
  <si>
    <t>scepter_spawn_delay
RequiresScepter</t>
  </si>
  <si>
    <t>scepter_meta_duration
RequiresScepter</t>
  </si>
  <si>
    <t>ability6_terrorblade_sunder</t>
  </si>
  <si>
    <t>魂断</t>
  </si>
  <si>
    <t>魂断的描述</t>
  </si>
  <si>
    <t>npc/abilities/building/terrorblade/ability6_terrorblade_sunder</t>
  </si>
  <si>
    <t>terrorblade_sunder</t>
  </si>
  <si>
    <t>Hero_Terrorblade.Sunder.Target</t>
  </si>
  <si>
    <t>120.0 80.0 40.0</t>
  </si>
  <si>
    <t>150 100 50</t>
  </si>
  <si>
    <t>hit_point_minimum_pct</t>
  </si>
  <si>
    <t>35 30 25</t>
  </si>
  <si>
    <t>ability1_tidehunter_gush</t>
  </si>
  <si>
    <t>巨浪</t>
  </si>
  <si>
    <t>巨浪的描述</t>
  </si>
  <si>
    <t>npc/abilities/building/tidehunter/ability1_tidehunter_gush</t>
  </si>
  <si>
    <t>tidehunter_gush</t>
  </si>
  <si>
    <t>Ability.GushCast</t>
  </si>
  <si>
    <t>gush_damage
LinkedSpecialBonus</t>
  </si>
  <si>
    <t>110 160 210 260
ability12_special_bonus_unique_tidehunter_2</t>
  </si>
  <si>
    <t>negative_armor
LinkedSpecialBonus</t>
  </si>
  <si>
    <t>4 5 6 7
ability15_special_bonus_unique_tidehunter</t>
  </si>
  <si>
    <t>speed_scepter
RequiresScepter</t>
  </si>
  <si>
    <t>1500
1</t>
  </si>
  <si>
    <t>260
1</t>
  </si>
  <si>
    <t>2200
1</t>
  </si>
  <si>
    <t>ability2_tidehunter_kraken_shell</t>
  </si>
  <si>
    <t>海妖外壳</t>
  </si>
  <si>
    <t>海妖外壳的描述</t>
  </si>
  <si>
    <t>npc/abilities/building/tidehunter/ability2_tidehunter_kraken_shell</t>
  </si>
  <si>
    <t>tidehunter_kraken_shell</t>
  </si>
  <si>
    <t>Hero_Tidehunter.KrakenShell</t>
  </si>
  <si>
    <t>damage_reduction
LinkedSpecialBonus
CalculateSpellDamageTooltip</t>
  </si>
  <si>
    <t>18 30 42 54
ability14_special_bonus_unique_tidehunter_4
0</t>
  </si>
  <si>
    <t>damage_cleanse
CalculateSpellDamageTooltip</t>
  </si>
  <si>
    <t>600 550 500 450
0</t>
  </si>
  <si>
    <t>damage_reset_interval
CalculateSpellDamageTooltip</t>
  </si>
  <si>
    <t>6.0 6.0 6.0 6.0
0</t>
  </si>
  <si>
    <t>ability3_tidehunter_anchor_smash</t>
  </si>
  <si>
    <t>锚击</t>
  </si>
  <si>
    <t>锚击的描述</t>
  </si>
  <si>
    <t>npc/abilities/building/tidehunter/ability3_tidehunter_anchor_smash</t>
  </si>
  <si>
    <t>tidehunter_anchor_smash</t>
  </si>
  <si>
    <t>Hero_Tidehunter.AnchorSmash</t>
  </si>
  <si>
    <t>7.0 6.0 5.0 4.0</t>
  </si>
  <si>
    <t>45 90 135 180</t>
  </si>
  <si>
    <t>-30 -40 -50 -60
ability13_special_bonus_unique_tidehunter_3
0</t>
  </si>
  <si>
    <t>reduction_duration</t>
  </si>
  <si>
    <t>ability6_tidehunter_ravage</t>
  </si>
  <si>
    <t>毁灭</t>
  </si>
  <si>
    <t>毁灭的描述</t>
  </si>
  <si>
    <t>npc/abilities/building/tidehunter/ability6_tidehunter_ravage</t>
  </si>
  <si>
    <t>tidehunter_ravage</t>
  </si>
  <si>
    <t>Ability.Ravage</t>
  </si>
  <si>
    <t>150.0 150.0 150.0</t>
  </si>
  <si>
    <t>150 225 325</t>
  </si>
  <si>
    <t>2.4 2.6 2.8</t>
  </si>
  <si>
    <t>ability1_tinker_laser</t>
  </si>
  <si>
    <t>激光</t>
  </si>
  <si>
    <t>激光的描述</t>
  </si>
  <si>
    <t>npc/abilities/building/tinker/ability1_tinker_laser</t>
  </si>
  <si>
    <t>tinker_laser</t>
  </si>
  <si>
    <t>Hero_Tinker.Laser</t>
  </si>
  <si>
    <t xml:space="preserve">duration_hero
</t>
  </si>
  <si>
    <t xml:space="preserve">3 3.5 4 4.5
</t>
  </si>
  <si>
    <t xml:space="preserve">duration_creep
</t>
  </si>
  <si>
    <t xml:space="preserve">6.0 6.0 6.0 6.0
</t>
  </si>
  <si>
    <t>laser_damage
LinkedSpecialBonus</t>
  </si>
  <si>
    <t>80 160 240 320
ability16_special_bonus_unique_tinker</t>
  </si>
  <si>
    <t>scepter_bounce_range
RequiresScepter</t>
  </si>
  <si>
    <t>ability2_tinker_heat_seeking_missile</t>
  </si>
  <si>
    <t>热导飞弹</t>
  </si>
  <si>
    <t>热导飞弹的描述</t>
  </si>
  <si>
    <t>npc/abilities/building/tinker/ability2_tinker_heat_seeking_missile</t>
  </si>
  <si>
    <t>tinker_heat_seeking_missile</t>
  </si>
  <si>
    <t>Hero_Tinker.Heat-Seeking_Missile</t>
  </si>
  <si>
    <t>2500 2500 2500 2500</t>
  </si>
  <si>
    <t>targets
LinkedSpecialBonus</t>
  </si>
  <si>
    <t>2 2 2 2
ability13_special_bonus_unique_tinker_6</t>
  </si>
  <si>
    <t>ability3_tinker_march_of_the_machines</t>
  </si>
  <si>
    <t>npc/abilities/building/tinker/ability3_tinker_march_of_the_machines</t>
  </si>
  <si>
    <t>tinker_march_of_the_machines</t>
  </si>
  <si>
    <t>Hero_Tinker.March_of_the_Machines</t>
  </si>
  <si>
    <t>0.53 0.53 0.53 0.53</t>
  </si>
  <si>
    <t>130 150 170 190</t>
  </si>
  <si>
    <t>6.0
ability12_special_bonus_unique_tinker_5</t>
  </si>
  <si>
    <t>machines_per_sec</t>
  </si>
  <si>
    <t>distance_scepter</t>
  </si>
  <si>
    <t>16 24 32 40
ability15_special_bonus_unique_tinker_2</t>
  </si>
  <si>
    <t>ability4_tinker_defense_matrix</t>
  </si>
  <si>
    <t>防御矩阵</t>
  </si>
  <si>
    <t>防御矩阵的描述</t>
  </si>
  <si>
    <t>npc/abilities/building/tinker/ability4_tinker_defense_matrix</t>
  </si>
  <si>
    <t>tinker_defense_matrix</t>
  </si>
  <si>
    <t>damage_absorb</t>
  </si>
  <si>
    <t>barrier_duration</t>
  </si>
  <si>
    <t>ability6_tinker_rearm</t>
  </si>
  <si>
    <t>再装填</t>
  </si>
  <si>
    <t>再装填的描述</t>
  </si>
  <si>
    <t>npc/abilities/building/tinker/ability6_tinker_rearm</t>
  </si>
  <si>
    <t>tinker_rearm</t>
  </si>
  <si>
    <t>Hero_Tinker.Rearm</t>
  </si>
  <si>
    <t>100 210 320</t>
  </si>
  <si>
    <t>ability1_tiny_avalanche</t>
  </si>
  <si>
    <t>山崩</t>
  </si>
  <si>
    <t>山崩的描述</t>
  </si>
  <si>
    <t>npc/abilities/building/tiny/ability1_tiny_avalanche</t>
  </si>
  <si>
    <t>tiny_avalanche</t>
  </si>
  <si>
    <t>Ability.Avalanche</t>
  </si>
  <si>
    <t>325 350 375 400</t>
  </si>
  <si>
    <t>total_duration</t>
  </si>
  <si>
    <t>tick_count</t>
  </si>
  <si>
    <t>avalanche_damage
LinkedSpecialBonus</t>
  </si>
  <si>
    <t>75 150 225 300
ability13_special_bonus_unique_tiny</t>
  </si>
  <si>
    <t>ability2_tiny_toss</t>
  </si>
  <si>
    <t>投掷</t>
  </si>
  <si>
    <t>投掷的描述</t>
  </si>
  <si>
    <t>npc/abilities/building/tiny/ability2_tiny_toss</t>
  </si>
  <si>
    <t>tiny_toss</t>
  </si>
  <si>
    <t>DOTA_ABILITY_BEHAVIOR_UNIT_TARGET | DOTA_ABILITY_BEHAVIOR_AOE | DOTA_ABILITY_BEHAVIOR_RUNE_TARGET</t>
  </si>
  <si>
    <t>bonus_damage_pct</t>
  </si>
  <si>
    <t>toss_damage</t>
  </si>
  <si>
    <t xml:space="preserve">
ability17_special_bonus_unique_tiny_2</t>
  </si>
  <si>
    <t>ability3_tiny_tree_grab</t>
  </si>
  <si>
    <t>npc/abilities/building/tiny/ability3_tiny_tree_grab</t>
  </si>
  <si>
    <t>tiny_tree_grab</t>
  </si>
  <si>
    <t>DOTA_UNIT_TARGET_TREE | DOTA_UNIT_TARGET_CUSTOM</t>
  </si>
  <si>
    <t>Hero_Tiny.CraggyExterior.Stun</t>
  </si>
  <si>
    <t xml:space="preserve">attack_count
</t>
  </si>
  <si>
    <t xml:space="preserve">5
</t>
  </si>
  <si>
    <t>bonus_damage
LinkedSpecialBonus
CalculateSpellDamageTooltip</t>
  </si>
  <si>
    <t>25
ability12_special_bonus_unique_tiny_7
0</t>
  </si>
  <si>
    <t>bonus_damage_buildings
CalculateSpellDamageTooltip</t>
  </si>
  <si>
    <t>90 120 150 180
0</t>
  </si>
  <si>
    <t>attack_range</t>
  </si>
  <si>
    <t>splash_width</t>
  </si>
  <si>
    <t>splash_range</t>
  </si>
  <si>
    <t>splash_pct</t>
  </si>
  <si>
    <t>throw_splash_pct</t>
  </si>
  <si>
    <t>bat_increase</t>
  </si>
  <si>
    <t>speed_reduction</t>
  </si>
  <si>
    <t>ability4_tiny_tree_channel</t>
  </si>
  <si>
    <t>npc/abilities/building/tiny/ability4_tiny_tree_channel</t>
  </si>
  <si>
    <t>tiny_tree_channel</t>
  </si>
  <si>
    <t>DOTA_ABILITY_BEHAVIOR_CHANNELLED  | DOTA_ABILITY_BEHAVIOR_POINT | DOTA_ABILITY_BEHAVIOR_AOE | DOTA_ABILITY_BEHAVIOR_HIDDEN | DOTA_ABILITY_BEHAVIOR_SHOW_IN_GUIDES</t>
  </si>
  <si>
    <t>1000.0
1</t>
  </si>
  <si>
    <t>range
RequiresScepter</t>
  </si>
  <si>
    <t>splash_radius
RequiresScepter</t>
  </si>
  <si>
    <t>tree_grab_radius
RequiresScepter</t>
  </si>
  <si>
    <t>interval
RequiresScepter</t>
  </si>
  <si>
    <t>bonus_damage
RequiresScepter
CalculateSpellDamageTooltip</t>
  </si>
  <si>
    <t>0
1
0</t>
  </si>
  <si>
    <t>abilitychanneltime
RequiresScepter</t>
  </si>
  <si>
    <t xml:space="preserve">
1</t>
  </si>
  <si>
    <t>ability6_tiny_grow</t>
  </si>
  <si>
    <t>长大</t>
  </si>
  <si>
    <t>长大的描述</t>
  </si>
  <si>
    <t>npc/abilities/building/tiny/ability6_tiny_grow</t>
  </si>
  <si>
    <t>tiny_grow</t>
  </si>
  <si>
    <t>Tiny.Grow</t>
  </si>
  <si>
    <t>12 18 24</t>
  </si>
  <si>
    <t>30 70 110
0</t>
  </si>
  <si>
    <t>attack_speed_reduction</t>
  </si>
  <si>
    <t>20 35 50</t>
  </si>
  <si>
    <t>ability7_tiny_toss_tree</t>
  </si>
  <si>
    <t>npc/abilities/building/tiny/ability7_tiny_toss_tree</t>
  </si>
  <si>
    <t>tiny_toss_tree</t>
  </si>
  <si>
    <t>DOTA_ABILITY_BEHAVIOR_UNIT_TARGET | DOTA_ABILITY_BEHAVIOR_POINT | DOTA_ABILITY_BEHAVIOR_HIDDEN | DOTA_ABILITY_BEHAVIOR_SHOW_IN_GUIDES</t>
  </si>
  <si>
    <t>ability1_treant_natures_grasp</t>
  </si>
  <si>
    <t>自然卷握</t>
  </si>
  <si>
    <t>自然卷握的描述</t>
  </si>
  <si>
    <t>npc/abilities/building/treant/ability1_treant_natures_grasp</t>
  </si>
  <si>
    <t>treant_natures_grasp</t>
  </si>
  <si>
    <t>Hero_Treant.NaturesGuise.On</t>
  </si>
  <si>
    <t>30 40 50 60
ability13_special_bonus_unique_treant_9</t>
  </si>
  <si>
    <t>vines_duration</t>
  </si>
  <si>
    <t>creation_interval</t>
  </si>
  <si>
    <t>initial_latch_delay</t>
  </si>
  <si>
    <t>vine_spawn_interval</t>
  </si>
  <si>
    <t>latch_vision</t>
  </si>
  <si>
    <t>ability2_treant_leech_seed</t>
  </si>
  <si>
    <t>寄生种子</t>
  </si>
  <si>
    <t>寄生种子的描述</t>
  </si>
  <si>
    <t>npc/abilities/building/treant/ability2_treant_leech_seed</t>
  </si>
  <si>
    <t>treant_leech_seed</t>
  </si>
  <si>
    <t>Hero_Treant.LeechSeed.Cast</t>
  </si>
  <si>
    <t>leech_damage
LinkedSpecialBonus</t>
  </si>
  <si>
    <t>16 32 48 64
ability15_special_bonus_unique_treant_2</t>
  </si>
  <si>
    <t>ability3_treant_living_armor</t>
  </si>
  <si>
    <t>活体护甲</t>
  </si>
  <si>
    <t>活体护甲的描述</t>
  </si>
  <si>
    <t>npc/abilities/building/treant/ability3_treant_living_armor</t>
  </si>
  <si>
    <t>treant_living_armor</t>
  </si>
  <si>
    <t>Hero_Treant.LivingArmor.Cast</t>
  </si>
  <si>
    <t>total_heal
LinkedSpecialBonus</t>
  </si>
  <si>
    <t>60 100 140 180
ability12_special_bonus_unique_treant_8</t>
  </si>
  <si>
    <t>5 6 7 8
ability14_special_bonus_unique_treant_13</t>
  </si>
  <si>
    <t>ability4_treant_eyes_in_the_forest</t>
  </si>
  <si>
    <t>npc/abilities/building/treant/ability4_treant_eyes_in_the_forest</t>
  </si>
  <si>
    <t>treant_eyes_in_the_forest</t>
  </si>
  <si>
    <t>Hero_Treant.Eyes.Cast</t>
  </si>
  <si>
    <t>vision_aoe
RequiresScepter</t>
  </si>
  <si>
    <t>800
1</t>
  </si>
  <si>
    <t>overgrowth_aoe
RequiresScepter</t>
  </si>
  <si>
    <t>tree_respawn_seconds
RequiresScepter</t>
  </si>
  <si>
    <t>ability5_treant_natures_guise</t>
  </si>
  <si>
    <t>npc/abilities/building/treant/ability5_treant_natures_guise</t>
  </si>
  <si>
    <t>treant_natures_guise</t>
  </si>
  <si>
    <t>DOTA_ABILITY_BEHAVIOR_PASSIVE | DOTA_ABILITY_BEHAVIOR_NOT_LEARNABLE | DOTA_ABILITY_BEHAVIOR_SHOW_IN_GUIDES</t>
  </si>
  <si>
    <t>grace_time</t>
  </si>
  <si>
    <t>cooldown_time</t>
  </si>
  <si>
    <t>regen_amp</t>
  </si>
  <si>
    <t>movement_bonus</t>
  </si>
  <si>
    <t>ability6_treant_overgrowth</t>
  </si>
  <si>
    <t>npc/abilities/building/treant/ability6_treant_overgrowth</t>
  </si>
  <si>
    <t>treant_overgrowth</t>
  </si>
  <si>
    <t>Hero_Treant.Overgrowth.Cast</t>
  </si>
  <si>
    <t>200 250 300</t>
  </si>
  <si>
    <t xml:space="preserve">800
</t>
  </si>
  <si>
    <t xml:space="preserve">eyes_radius
</t>
  </si>
  <si>
    <t>75
ability16_special_bonus_unique_treant_11</t>
  </si>
  <si>
    <t>ability1_troll_warlord_berserkers_rage</t>
  </si>
  <si>
    <t>狂战士之怒</t>
  </si>
  <si>
    <t>狂战士之怒的描述</t>
  </si>
  <si>
    <t>npc/abilities/building/troll_warlord/ability1_troll_warlord_berserkers_rage</t>
  </si>
  <si>
    <t>troll_warlord_berserkers_rage</t>
  </si>
  <si>
    <t>Hero_TrollWarlord.BerserkersRage.Toggle</t>
  </si>
  <si>
    <t>bonus_hp</t>
  </si>
  <si>
    <t>bonus_move_speed</t>
  </si>
  <si>
    <t>15 25 35 45</t>
  </si>
  <si>
    <t>ensnare_chance</t>
  </si>
  <si>
    <t>ensnare_duration</t>
  </si>
  <si>
    <t>0.8 1.2 1.6 2.0</t>
  </si>
  <si>
    <t>ability2_troll_warlord_whirling_axes_ranged</t>
  </si>
  <si>
    <t>旋风飞斧（远程）</t>
  </si>
  <si>
    <t>旋风飞斧（远程）的描述</t>
  </si>
  <si>
    <t>npc/abilities/building/troll_warlord/ability2_troll_warlord_whirling_axes_ranged</t>
  </si>
  <si>
    <t>troll_warlord_whirling_axes_ranged</t>
  </si>
  <si>
    <t>DOTA_ABILITY_BEHAVIOR_UNIT_TARGET | DOTA_ABILITY_BEHAVIOR_POINT | DOTA_ABILITY_BEHAVIOR_IGNORE_BACKSWING</t>
  </si>
  <si>
    <t>Hero_TrollWarlord.WhirlingAxes.Ranged</t>
  </si>
  <si>
    <t>ACT_DOTA_WHIRLING_AXES_RANGED</t>
  </si>
  <si>
    <t>axe_width</t>
  </si>
  <si>
    <t>axe_speed</t>
  </si>
  <si>
    <t>axe_range</t>
  </si>
  <si>
    <t>axe_damage
LinkedSpecialBonus</t>
  </si>
  <si>
    <t>75
ability13_special_bonus_unique_troll_warlord_3</t>
  </si>
  <si>
    <t>axe_slow_duration</t>
  </si>
  <si>
    <t>axe_spread</t>
  </si>
  <si>
    <t>axe_count</t>
  </si>
  <si>
    <t>ability3_troll_warlord_whirling_axes_melee</t>
  </si>
  <si>
    <t>旋风飞斧（近战）</t>
  </si>
  <si>
    <t>旋风飞斧（近战）的描述</t>
  </si>
  <si>
    <t>npc/abilities/building/troll_warlord/ability3_troll_warlord_whirling_axes_melee</t>
  </si>
  <si>
    <t>troll_warlord_whirling_axes_melee</t>
  </si>
  <si>
    <t>Hero_TrollWarlord.WhirlingAxes.Melee</t>
  </si>
  <si>
    <t>50 100 150 200
ability13_special_bonus_unique_troll_warlord_3</t>
  </si>
  <si>
    <t>max_range</t>
  </si>
  <si>
    <t>axe_movement_speed</t>
  </si>
  <si>
    <t>blind_duration</t>
  </si>
  <si>
    <t>whirl_duration</t>
  </si>
  <si>
    <t>ability4_troll_warlord_fervor</t>
  </si>
  <si>
    <t>热血战魂</t>
  </si>
  <si>
    <t>热血战魂的描述</t>
  </si>
  <si>
    <t>npc/abilities/building/troll_warlord/ability4_troll_warlord_fervor</t>
  </si>
  <si>
    <t>troll_warlord_fervor</t>
  </si>
  <si>
    <t>15 20 25 30
ability12_special_bonus_unique_troll_warlord_5</t>
  </si>
  <si>
    <t xml:space="preserve">max_stacks
</t>
  </si>
  <si>
    <t xml:space="preserve">12
</t>
  </si>
  <si>
    <t>ability5_troll_warlord_rampage</t>
  </si>
  <si>
    <t>npc/abilities/building/troll_warlord/ability5_troll_warlord_rampage</t>
  </si>
  <si>
    <t>troll_warlord_rampage</t>
  </si>
  <si>
    <t>DOTA_ABILITY_BEHAVIOR_NO_TARGET | DOTA_ABILITY_BEHAVIOR_HIDDEN | DOTA_ABILITY_BEHAVIOR_IGNORE_BACKSWING | DOTA_ABILITY_BEHAVIOR_SHOW_IN_GUIDES</t>
  </si>
  <si>
    <t>ability6_troll_warlord_battle_trance</t>
  </si>
  <si>
    <t>战斗专注</t>
  </si>
  <si>
    <t>战斗专注的描述</t>
  </si>
  <si>
    <t>npc/abilities/building/troll_warlord/ability6_troll_warlord_battle_trance</t>
  </si>
  <si>
    <t>troll_warlord_battle_trance</t>
  </si>
  <si>
    <t>Hero_TrollWarlord.BattleTrance.Cast</t>
  </si>
  <si>
    <t>trance_duration
LinkedSpecialBonus</t>
  </si>
  <si>
    <t>6.5
ability16_special_bonus_unique_troll_warlord_7</t>
  </si>
  <si>
    <t>40 60 80</t>
  </si>
  <si>
    <t>25 30 35</t>
  </si>
  <si>
    <t>scepter_duration_enemies
RequiresScepter</t>
  </si>
  <si>
    <t>3.25
1</t>
  </si>
  <si>
    <t>scepter_cast_range_tooltip
RequiresScepter</t>
  </si>
  <si>
    <t>ability1_tusk_ice_shards</t>
  </si>
  <si>
    <t>寒冰碎片</t>
  </si>
  <si>
    <t>寒冰碎片的描述</t>
  </si>
  <si>
    <t>npc/abilities/building/tusk/ability1_tusk_ice_shards</t>
  </si>
  <si>
    <t>tusk_ice_shards</t>
  </si>
  <si>
    <t>Hero_Tusk.IceShards</t>
  </si>
  <si>
    <t>23.0 20.0 17.0 14.0</t>
  </si>
  <si>
    <t>shard_width</t>
  </si>
  <si>
    <t>shard_damage</t>
  </si>
  <si>
    <t>shard_count</t>
  </si>
  <si>
    <t>shard_speed</t>
  </si>
  <si>
    <t>shard_duration</t>
  </si>
  <si>
    <t>shard_angle_step</t>
  </si>
  <si>
    <t>shard_distance</t>
  </si>
  <si>
    <t>ability2_tusk_snowball</t>
  </si>
  <si>
    <t>雪球</t>
  </si>
  <si>
    <t>雪球的描述</t>
  </si>
  <si>
    <t>npc/abilities/building/tusk/ability2_tusk_snowball</t>
  </si>
  <si>
    <t>tusk_snowball</t>
  </si>
  <si>
    <t>Hero_Tusk.Snowball.Cast</t>
  </si>
  <si>
    <t>1150</t>
  </si>
  <si>
    <t>21 20 19 18</t>
  </si>
  <si>
    <t>snowball_damage
LinkedSpecialBonus</t>
  </si>
  <si>
    <t>80 120 160 200
ability13_special_bonus_unique_tusk_2</t>
  </si>
  <si>
    <t xml:space="preserve">snowball_speed
</t>
  </si>
  <si>
    <t xml:space="preserve">600 625 650 675
</t>
  </si>
  <si>
    <t>snowball_damage_bonus</t>
  </si>
  <si>
    <t>0.5 0.75 1.0 1.25</t>
  </si>
  <si>
    <t>snowball_windup_radius</t>
  </si>
  <si>
    <t>snowball_duration</t>
  </si>
  <si>
    <t>snowball_radius</t>
  </si>
  <si>
    <t>snowball_grow_rate</t>
  </si>
  <si>
    <t>snowball_windup</t>
  </si>
  <si>
    <t>snowball_grab_radius</t>
  </si>
  <si>
    <t>ability3_tusk_tag_team</t>
  </si>
  <si>
    <t>npc/abilities/building/tusk/ability3_tusk_tag_team</t>
  </si>
  <si>
    <t>tusk_tag_team</t>
  </si>
  <si>
    <t>Hero_Tusk.FrozenSigil</t>
  </si>
  <si>
    <t>24 21 18 15</t>
  </si>
  <si>
    <t>ability4_tusk_walrus_kick</t>
  </si>
  <si>
    <t>npc/abilities/building/tusk/ability4_tusk_walrus_kick</t>
  </si>
  <si>
    <t>tusk_walrus_kick</t>
  </si>
  <si>
    <t>Hero_Tusk.WalrusKick.Target</t>
  </si>
  <si>
    <t>crit_multiplier
RequiresScepter</t>
  </si>
  <si>
    <t>0.0
1</t>
  </si>
  <si>
    <t>air_time
RequiresScepter</t>
  </si>
  <si>
    <t>1.0
1</t>
  </si>
  <si>
    <t>push_length
RequiresScepter</t>
  </si>
  <si>
    <t>move_slow
RequiresScepter</t>
  </si>
  <si>
    <t>slow_duration
RequiresScepter</t>
  </si>
  <si>
    <t>search_radius
RequiresScepter</t>
  </si>
  <si>
    <t>ability5_tusk_frozen_sigil</t>
  </si>
  <si>
    <t>冰封魔印</t>
  </si>
  <si>
    <t>冰封魔印的描述</t>
  </si>
  <si>
    <t>npc/abilities/building/tusk/ability5_tusk_frozen_sigil</t>
  </si>
  <si>
    <t>tusk_frozen_sigil</t>
  </si>
  <si>
    <t>30.0</t>
  </si>
  <si>
    <t>sigil_radius</t>
  </si>
  <si>
    <t>sigil_duration</t>
  </si>
  <si>
    <t>ability6_tusk_walrus_punch</t>
  </si>
  <si>
    <t>海象神拳！</t>
  </si>
  <si>
    <t>海象神拳！的描述</t>
  </si>
  <si>
    <t>npc/abilities/building/tusk/ability6_tusk_walrus_punch</t>
  </si>
  <si>
    <t>tusk_walrus_punch</t>
  </si>
  <si>
    <t>Hero_Tusk.WalrusPunch.Target</t>
  </si>
  <si>
    <t>36 24 12</t>
  </si>
  <si>
    <t>350
ability15_special_bonus_unique_tusk</t>
  </si>
  <si>
    <t>air_time
LinkedSpecialBonus</t>
  </si>
  <si>
    <t>1.0
ability11_special_bonus_unique_tusk_7</t>
  </si>
  <si>
    <t>2.0 3.0 4.0</t>
  </si>
  <si>
    <t>ability7_tusk_launch_snowball</t>
  </si>
  <si>
    <t>npc/abilities/building/tusk/ability7_tusk_launch_snowball</t>
  </si>
  <si>
    <t>tusk_launch_snowball</t>
  </si>
  <si>
    <t>ability1_undying_decay</t>
  </si>
  <si>
    <t>腐朽</t>
  </si>
  <si>
    <t>腐朽的描述</t>
  </si>
  <si>
    <t>npc/abilities/building/undying/ability1_undying_decay</t>
  </si>
  <si>
    <t>undying_decay</t>
  </si>
  <si>
    <t>Hero_Undying.Decay.Cast</t>
  </si>
  <si>
    <t>ACT_DOTA_UNDYING_DECAY</t>
  </si>
  <si>
    <t>21.0 24.0 27.0 30.0</t>
  </si>
  <si>
    <t>10.0 8.0 6.0 4.0</t>
  </si>
  <si>
    <t>85 90 95 100</t>
  </si>
  <si>
    <t>decay_damage</t>
  </si>
  <si>
    <t>str_steal</t>
  </si>
  <si>
    <t xml:space="preserve">decay_duration
</t>
  </si>
  <si>
    <t xml:space="preserve">45
</t>
  </si>
  <si>
    <t>str_scale_up</t>
  </si>
  <si>
    <t>str_steal_scepter
RequiresScepter</t>
  </si>
  <si>
    <t>ability2_undying_soul_rip</t>
  </si>
  <si>
    <t>噬魂</t>
  </si>
  <si>
    <t>噬魂的描述</t>
  </si>
  <si>
    <t>npc/abilities/building/undying/ability2_undying_soul_rip</t>
  </si>
  <si>
    <t>undying_soul_rip</t>
  </si>
  <si>
    <t>Hero_Undying.SoulRip.Cast</t>
  </si>
  <si>
    <t>ACT_DOTA_UNDYING_SOUL_RIP</t>
  </si>
  <si>
    <t>24.0 18.0 12.0 6.0</t>
  </si>
  <si>
    <t>damage_per_unit
LinkedSpecialBonus</t>
  </si>
  <si>
    <t>19 26 33 40
ability13_special_bonus_unique_undying_6</t>
  </si>
  <si>
    <t>max_units</t>
  </si>
  <si>
    <t>tombstone_heal</t>
  </si>
  <si>
    <t>4 8 12 16</t>
  </si>
  <si>
    <t>ability3_undying_tombstone</t>
  </si>
  <si>
    <t>墓碑</t>
  </si>
  <si>
    <t>墓碑的描述</t>
  </si>
  <si>
    <t>npc/abilities/building/undying/ability3_undying_tombstone</t>
  </si>
  <si>
    <t>undying_tombstone</t>
  </si>
  <si>
    <t>Hero_Undying.Tombstone</t>
  </si>
  <si>
    <t>ACT_DOTA_UNDYING_TOMBSTONE</t>
  </si>
  <si>
    <t>85 80 75 70</t>
  </si>
  <si>
    <t>tombstone_health</t>
  </si>
  <si>
    <t>4 5 6 7
ability17_special_bonus_unique_undying_5</t>
  </si>
  <si>
    <t>health_threshold_pct_tooltip</t>
  </si>
  <si>
    <t>zombie_interval</t>
  </si>
  <si>
    <t>4.0 3.5 3.0 2.5</t>
  </si>
  <si>
    <t>ability6_undying_flesh_golem</t>
  </si>
  <si>
    <t>血肉傀儡</t>
  </si>
  <si>
    <t>血肉傀儡的描述</t>
  </si>
  <si>
    <t>npc/abilities/building/undying/ability6_undying_flesh_golem</t>
  </si>
  <si>
    <t>undying_flesh_golem</t>
  </si>
  <si>
    <t>Hero_Undying.FleshGolem</t>
  </si>
  <si>
    <t>damage_amp</t>
  </si>
  <si>
    <t>str_percentage</t>
  </si>
  <si>
    <t>ability1_ursa_earthshock</t>
  </si>
  <si>
    <t>震撼大地</t>
  </si>
  <si>
    <t>震撼大地的描述</t>
  </si>
  <si>
    <t>npc/abilities/building/ursa/ability1_ursa_earthshock</t>
  </si>
  <si>
    <t>ursa_earthshock</t>
  </si>
  <si>
    <t>75 125 175 225</t>
  </si>
  <si>
    <t>Hero_Ursa.Earthshock</t>
  </si>
  <si>
    <t>shock_radius
LinkedSpecialBonus</t>
  </si>
  <si>
    <t>385
ability16_special_bonus_unique_ursa_5</t>
  </si>
  <si>
    <t>hop_distance</t>
  </si>
  <si>
    <t>hop_duration</t>
  </si>
  <si>
    <t>hop_height</t>
  </si>
  <si>
    <t>ability2_ursa_overpower</t>
  </si>
  <si>
    <t>超强力量</t>
  </si>
  <si>
    <t>超强力量的描述</t>
  </si>
  <si>
    <t>npc/abilities/building/ursa/ability2_ursa_overpower</t>
  </si>
  <si>
    <t>ursa_overpower</t>
  </si>
  <si>
    <t>Hero_Ursa.Overpower</t>
  </si>
  <si>
    <t>12 11 10 9</t>
  </si>
  <si>
    <t>max_attacks
LinkedSpecialBonus</t>
  </si>
  <si>
    <t>3 4 5 6
ability17_special_bonus_unique_ursa_7</t>
  </si>
  <si>
    <t>ability3_ursa_fury_swipes</t>
  </si>
  <si>
    <t>怒意狂击</t>
  </si>
  <si>
    <t>怒意狂击的描述</t>
  </si>
  <si>
    <t>npc/abilities/building/ursa/ability3_ursa_fury_swipes</t>
  </si>
  <si>
    <t>ursa_fury_swipes</t>
  </si>
  <si>
    <t>bonus_reset_time
LinkedSpecialBonus</t>
  </si>
  <si>
    <t>8 12 16 20
ability10_special_bonus_unique_ursa_4</t>
  </si>
  <si>
    <t>bonus_reset_time_roshan</t>
  </si>
  <si>
    <t>9 18 27 36
ability15_special_bonus_unique_ursa</t>
  </si>
  <si>
    <t>ability6_ursa_enrage</t>
  </si>
  <si>
    <t>激怒</t>
  </si>
  <si>
    <t>激怒的描述</t>
  </si>
  <si>
    <t>npc/abilities/building/ursa/ability6_ursa_enrage</t>
  </si>
  <si>
    <t>ursa_enrage</t>
  </si>
  <si>
    <t>Hero_Ursa.Enrage</t>
  </si>
  <si>
    <t>70 50 30</t>
  </si>
  <si>
    <t>status_resistance
LinkedSpecialBonus</t>
  </si>
  <si>
    <t>50
ability14_special_bonus_unique_ursa_8</t>
  </si>
  <si>
    <t xml:space="preserve">4 4.5 5
</t>
  </si>
  <si>
    <t>30 24 18
1</t>
  </si>
  <si>
    <t>ability1_vengefulspirit_magic_missile</t>
  </si>
  <si>
    <t>魔法箭</t>
  </si>
  <si>
    <t>魔法箭的描述</t>
  </si>
  <si>
    <t>npc/abilities/building/vengefulspirit/ability1_vengefulspirit_magic_missile</t>
  </si>
  <si>
    <t>vengefulspirit_magic_missile</t>
  </si>
  <si>
    <t>magic_missile_speed</t>
  </si>
  <si>
    <t>magic_missile_stun</t>
  </si>
  <si>
    <t>1.4 1.5 1.6 1.7</t>
  </si>
  <si>
    <t>magic_missile_damage
LinkedSpecialBonus</t>
  </si>
  <si>
    <t>90 180 270 360
ability14_special_bonus_unique_vengeful_spirit_1</t>
  </si>
  <si>
    <t>ability2_vengefulspirit_wave_of_terror</t>
  </si>
  <si>
    <t>恐怖波动</t>
  </si>
  <si>
    <t>恐怖波动的描述</t>
  </si>
  <si>
    <t>npc/abilities/building/vengefulspirit/ability2_vengefulspirit_wave_of_terror</t>
  </si>
  <si>
    <t>vengefulspirit_wave_of_terror</t>
  </si>
  <si>
    <t>Hero_VengefulSpirit.WaveOfTerror</t>
  </si>
  <si>
    <t>-3 -4 -5 -6
ability12_special_bonus_unique_vengeful_spirit_4</t>
  </si>
  <si>
    <t>ability3_vengefulspirit_command_aura</t>
  </si>
  <si>
    <t>复仇光环</t>
  </si>
  <si>
    <t>复仇光环的描述</t>
  </si>
  <si>
    <t>npc/abilities/building/vengefulspirit/ability3_vengefulspirit_command_aura</t>
  </si>
  <si>
    <t>vengefulspirit_command_aura</t>
  </si>
  <si>
    <t>bonus_base_damage
LinkedSpecialBonus</t>
  </si>
  <si>
    <t>11 18 25 32
ability16_special_bonus_unique_vengeful_spirit_2</t>
  </si>
  <si>
    <t>illusion_damage_out_pct</t>
  </si>
  <si>
    <t>illusion_damage_in_pct</t>
  </si>
  <si>
    <t>ability6_vengefulspirit_nether_swap</t>
  </si>
  <si>
    <t>移形换位</t>
  </si>
  <si>
    <t>移形换位的描述</t>
  </si>
  <si>
    <t>npc/abilities/building/vengefulspirit/ability6_vengefulspirit_nether_swap</t>
  </si>
  <si>
    <t>vengefulspirit_nether_swap</t>
  </si>
  <si>
    <t>Hero_VengefulSpirit.NetherSwap</t>
  </si>
  <si>
    <t>800 950 1100</t>
  </si>
  <si>
    <t>50 40 30</t>
  </si>
  <si>
    <t>scepter_charge_reduction
RequiresScepter</t>
  </si>
  <si>
    <t>ability1_venomancer_venomous_gale</t>
  </si>
  <si>
    <t>瘴气</t>
  </si>
  <si>
    <t>瘴气的描述</t>
  </si>
  <si>
    <t>npc/abilities/building/venomancer/ability1_venomancer_venomous_gale</t>
  </si>
  <si>
    <t>venomancer_venomous_gale</t>
  </si>
  <si>
    <t>Hero_Venomancer.VenomousGale</t>
  </si>
  <si>
    <t>tick_damage</t>
  </si>
  <si>
    <t>15 45 75 105</t>
  </si>
  <si>
    <t>1200 1200 1200 1200</t>
  </si>
  <si>
    <t>ability2_venomancer_poison_sting</t>
  </si>
  <si>
    <t>毒刺</t>
  </si>
  <si>
    <t>毒刺的描述</t>
  </si>
  <si>
    <t>npc/abilities/building/venomancer/ability2_venomancer_poison_sting</t>
  </si>
  <si>
    <t>venomancer_poison_sting</t>
  </si>
  <si>
    <t>6.0 9.0 12.0 15.0</t>
  </si>
  <si>
    <t>6 14 22 30</t>
  </si>
  <si>
    <t>-8 -10 -12 -14
ability13_special_bonus_unique_venomancer_2</t>
  </si>
  <si>
    <t>ability3_venomancer_plague_ward</t>
  </si>
  <si>
    <t>瘟疫守卫</t>
  </si>
  <si>
    <t>瘟疫守卫的描述</t>
  </si>
  <si>
    <t>npc/abilities/building/venomancer/ability3_venomancer_plague_ward</t>
  </si>
  <si>
    <t>venomancer_plague_ward</t>
  </si>
  <si>
    <t>Hero_Venomancer.Plague_Ward</t>
  </si>
  <si>
    <t>20 22 24 26</t>
  </si>
  <si>
    <t xml:space="preserve">40.0
</t>
  </si>
  <si>
    <t>ward_hp_tooltip
LinkedSpecialBonus
LinkedSpecialBonusOperation</t>
  </si>
  <si>
    <t>120 230 340 450
ability17_special_bonus_unique_venomancer
SPECIAL_BONUS_MULTIPLY</t>
  </si>
  <si>
    <t>ward_damage_tooltip
LinkedSpecialBonus
LinkedSpecialBonusOperation</t>
  </si>
  <si>
    <t>13 22 31 40
ability17_special_bonus_unique_venomancer
SPECIAL_BONUS_MULTIPLY</t>
  </si>
  <si>
    <t>ward_hp</t>
  </si>
  <si>
    <t>150 400 650 900</t>
  </si>
  <si>
    <t>ward_damage</t>
  </si>
  <si>
    <t>26 44 62 80</t>
  </si>
  <si>
    <t>ability6_venomancer_poison_nova</t>
  </si>
  <si>
    <t>剧毒新星</t>
  </si>
  <si>
    <t>剧毒新星的描述</t>
  </si>
  <si>
    <t>npc/abilities/building/venomancer/ability6_venomancer_poison_nova</t>
  </si>
  <si>
    <t>venomancer_poison_nova</t>
  </si>
  <si>
    <t>Hero_Venomancer.PoisonNova</t>
  </si>
  <si>
    <t>885
ability16_special_bonus_unique_venomancer_6</t>
  </si>
  <si>
    <t>255 255 255</t>
  </si>
  <si>
    <t>20
ability14_special_bonus_unique_venomancer_4</t>
  </si>
  <si>
    <t>40 65 90</t>
  </si>
  <si>
    <t>100.0 80.0 60.0
1</t>
  </si>
  <si>
    <t>duration_scepter
LinkedSpecialBonus
RequiresScepter</t>
  </si>
  <si>
    <t>18
ability14_special_bonus_unique_venomancer_4
1</t>
  </si>
  <si>
    <t>75 100 125
1</t>
  </si>
  <si>
    <t>ability1_viper_poison_attack</t>
  </si>
  <si>
    <t>毒性攻击</t>
  </si>
  <si>
    <t>毒性攻击的描述</t>
  </si>
  <si>
    <t>npc/abilities/building/viper/ability1_viper_poison_attack</t>
  </si>
  <si>
    <t>viper_poison_attack</t>
  </si>
  <si>
    <t>hero_viper.poisonAttack.Cast</t>
  </si>
  <si>
    <t>600 640 680 720</t>
  </si>
  <si>
    <t>6 8 10 12</t>
  </si>
  <si>
    <t>25 65 105 145</t>
  </si>
  <si>
    <t>ability2_viper_nethertoxin</t>
  </si>
  <si>
    <t>幽冥剧毒</t>
  </si>
  <si>
    <t>幽冥剧毒的描述</t>
  </si>
  <si>
    <t>npc/abilities/building/viper/ability2_viper_nethertoxin</t>
  </si>
  <si>
    <t>viper_nethertoxin</t>
  </si>
  <si>
    <t>ability3_viper_corrosive_skin</t>
  </si>
  <si>
    <t>腐蚀皮肤</t>
  </si>
  <si>
    <t>腐蚀皮肤的描述</t>
  </si>
  <si>
    <t>npc/abilities/building/viper/ability3_viper_corrosive_skin</t>
  </si>
  <si>
    <t>viper_corrosive_skin</t>
  </si>
  <si>
    <t>hero_viper.CorrosiveSkin</t>
  </si>
  <si>
    <t>bonus_attack_speed
LinkedSpecialBonus
LinkedSpecialBonusOperation</t>
  </si>
  <si>
    <t>8 16 24 32
ability17_special_bonus_unique_viper_6
SPECIAL_BONUS_MULTIPLY</t>
  </si>
  <si>
    <t>bonus_magic_resistance
LinkedSpecialBonus
LinkedSpecialBonusOperation</t>
  </si>
  <si>
    <t>10 15 20 25
ability17_special_bonus_unique_viper_6
SPECIAL_BONUS_MULTIPLY</t>
  </si>
  <si>
    <t xml:space="preserve">8 16 24 32
</t>
  </si>
  <si>
    <t>max_range_tooltip</t>
  </si>
  <si>
    <t>ability6_viper_viper_strike</t>
  </si>
  <si>
    <t>蝮蛇突袭</t>
  </si>
  <si>
    <t>蝮蛇突袭的描述</t>
  </si>
  <si>
    <t>npc/abilities/building/viper/ability6_viper_viper_strike</t>
  </si>
  <si>
    <t>viper_viper_strike</t>
  </si>
  <si>
    <t>hero_viper.viperStrike</t>
  </si>
  <si>
    <t>80 120 160
ability14_special_bonus_unique_viper_2</t>
  </si>
  <si>
    <t>mana_cost_scepter
RequiresScepter</t>
  </si>
  <si>
    <t>125 125 125
1</t>
  </si>
  <si>
    <t>ability1_visage_grave_chill</t>
  </si>
  <si>
    <t>黄泉颤抖</t>
  </si>
  <si>
    <t>黄泉颤抖的描述</t>
  </si>
  <si>
    <t>npc/abilities/building/visage/ability1_visage_grave_chill</t>
  </si>
  <si>
    <t>visage_grave_chill</t>
  </si>
  <si>
    <t>Hero_Visage.GraveChill.Cast</t>
  </si>
  <si>
    <t xml:space="preserve">chill_duration
</t>
  </si>
  <si>
    <t>17 23 29 35</t>
  </si>
  <si>
    <t>attackspeed_bonus</t>
  </si>
  <si>
    <t>ability2_visage_soul_assumption</t>
  </si>
  <si>
    <t>灵魂超度</t>
  </si>
  <si>
    <t>灵魂超度的描述</t>
  </si>
  <si>
    <t>npc/abilities/building/visage/ability2_visage_soul_assumption</t>
  </si>
  <si>
    <t>visage_soul_assumption</t>
  </si>
  <si>
    <t>Hero_Visage.SoulAssumption.Cast</t>
  </si>
  <si>
    <t>soul_base_damage</t>
  </si>
  <si>
    <t>soul_charge_damage
LinkedSpecialBonus</t>
  </si>
  <si>
    <t>75
ability14_special_bonus_unique_visage_4</t>
  </si>
  <si>
    <t>stack_limit</t>
  </si>
  <si>
    <t>damage_limit</t>
  </si>
  <si>
    <t>ability3_visage_gravekeepers_cloak</t>
  </si>
  <si>
    <t>陵卫斗篷</t>
  </si>
  <si>
    <t>陵卫斗篷的描述</t>
  </si>
  <si>
    <t>npc/abilities/building/visage/ability3_visage_gravekeepers_cloak</t>
  </si>
  <si>
    <t>visage_gravekeepers_cloak</t>
  </si>
  <si>
    <t>max_layers
LinkedSpecialBonus</t>
  </si>
  <si>
    <t>4
ability16_special_bonus_unique_visage_5</t>
  </si>
  <si>
    <t>recovery_time</t>
  </si>
  <si>
    <t>6 5 4 3</t>
  </si>
  <si>
    <t>minimum_damage</t>
  </si>
  <si>
    <t>max_damage_reduction</t>
  </si>
  <si>
    <t>ability4_visage_stone_form_self_cast</t>
  </si>
  <si>
    <t>npc/abilities/building/visage/ability4_visage_stone_form_self_cast</t>
  </si>
  <si>
    <t>visage_stone_form_self_cast</t>
  </si>
  <si>
    <t>DOTA_ABILITY_BEHAVIOR_NOT_LEARNABLE | DOTA_ABILITY_BEHAVIOR_NO_TARGET | DOTA_ABILITY_BEHAVIOR_IMMEDIATE | DOTA_ABILITY_BEHAVIOR_IGNORE_CHANNEL | DOTA_ABILITY_BEHAVIOR_IGNORE_PSEUDO_QUEUE</t>
  </si>
  <si>
    <t>stun_delay</t>
  </si>
  <si>
    <t>stun_damage</t>
  </si>
  <si>
    <t>60 100 140</t>
  </si>
  <si>
    <t>ability5_visage_silent_as_the_grave</t>
  </si>
  <si>
    <t>npc/abilities/building/visage/ability5_visage_silent_as_the_grave</t>
  </si>
  <si>
    <t>visage_silent_as_the_grave</t>
  </si>
  <si>
    <t>DOTA_ABILITY_BEHAVIOR_HIDDEN | DOTA_ABILITY_BEHAVIOR_NO_TARGET | DOTA_ABILITY_BEHAVIOR_IMMEDIATE | DOTA_ABILITY_BEHAVIOR_IGNORE_CHANNEL</t>
  </si>
  <si>
    <t>45.0</t>
  </si>
  <si>
    <t>bonus_duration</t>
  </si>
  <si>
    <t>invis_duration</t>
  </si>
  <si>
    <t>ability6_visage_summon_familiars</t>
  </si>
  <si>
    <t>召唤佣兽</t>
  </si>
  <si>
    <t>召唤佣兽的描述</t>
  </si>
  <si>
    <t>npc/abilities/building/visage/ability6_visage_summon_familiars</t>
  </si>
  <si>
    <t>visage_summon_familiars</t>
  </si>
  <si>
    <t>Hero_Visage.SummonFamiliars.Cast</t>
  </si>
  <si>
    <t>familiar_hp</t>
  </si>
  <si>
    <t>500 600 700</t>
  </si>
  <si>
    <t>familiar_armor</t>
  </si>
  <si>
    <t>0 1 2</t>
  </si>
  <si>
    <t>familiar_speed
LinkedSpecialBonus</t>
  </si>
  <si>
    <t>430
ability15_special_bonus_unique_visage_2</t>
  </si>
  <si>
    <t>familiar_attack_damage</t>
  </si>
  <si>
    <t>25 50 75</t>
  </si>
  <si>
    <t>tooltip_scepter_total_familiars
LinkedSpecialBonus
RequiresScepter</t>
  </si>
  <si>
    <t>3
ability17_special_bonus_unique_visage_6
1</t>
  </si>
  <si>
    <t>ability7_visage_summon_familiars_stone_form</t>
  </si>
  <si>
    <t>npc/abilities/building/visage/ability7_visage_summon_familiars_stone_form</t>
  </si>
  <si>
    <t>visage_summon_familiars_stone_form</t>
  </si>
  <si>
    <t>DOTA_ABILITY_BEHAVIOR_NO_TARGET | DOTA_ABILITY_BEHAVIOR_AOE | DOTA_ABILITY_BEHAVIOR_NOT_LEARNABLE | DOTA_ABILITY_BEHAVIOR_HIDDEN</t>
  </si>
  <si>
    <t>Visage_Familiar.StoneForm.Cast</t>
  </si>
  <si>
    <t>ability1_void_spirit_aether_remnant</t>
  </si>
  <si>
    <t>残阴</t>
  </si>
  <si>
    <t>残阴的描述</t>
  </si>
  <si>
    <t>npc/abilities/building/void_spirit/ability1_void_spirit_aether_remnant</t>
  </si>
  <si>
    <t>void_spirit_aether_remnant</t>
  </si>
  <si>
    <t>DOTA_ABILITY_BEHAVIOR_POINT | DOTA_ABILITY_BEHAVIOR_DONT_RESUME_MOVEMENT | DOTA_ABILITY_BEHAVIOR_VECTOR_TARGETING</t>
  </si>
  <si>
    <t>Hero_VoidSpirit.AetherRemnant.Cast</t>
  </si>
  <si>
    <t>17.0 15.0 13.0 11.0</t>
  </si>
  <si>
    <t>remnant_watch_distance</t>
  </si>
  <si>
    <t>remnant_watch_radius</t>
  </si>
  <si>
    <t>watch_path_vision_radius</t>
  </si>
  <si>
    <t>80 130 180 230</t>
  </si>
  <si>
    <t>pull_destination</t>
  </si>
  <si>
    <t>44 50 56 62</t>
  </si>
  <si>
    <t>ability2_void_spirit_dissimilate</t>
  </si>
  <si>
    <t>异化</t>
  </si>
  <si>
    <t>异化的描述</t>
  </si>
  <si>
    <t>npc/abilities/building/void_spirit/ability2_void_spirit_dissimilate</t>
  </si>
  <si>
    <t>void_spirit_dissimilate</t>
  </si>
  <si>
    <t>100 180 260 340</t>
  </si>
  <si>
    <t>Hero_VoidSpirit.Dissimilate.Cast</t>
  </si>
  <si>
    <t>phase_duration</t>
  </si>
  <si>
    <t>destination_fx_radius</t>
  </si>
  <si>
    <t>portals_per_ring</t>
  </si>
  <si>
    <t>angle_per_ring_portal</t>
  </si>
  <si>
    <t>first_ring_distance_offset</t>
  </si>
  <si>
    <t>shard_bonus_damage</t>
  </si>
  <si>
    <t>ability3_void_spirit_resonant_pulse</t>
  </si>
  <si>
    <t>共鸣脉冲</t>
  </si>
  <si>
    <t>共鸣脉冲的描述</t>
  </si>
  <si>
    <t>npc/abilities/building/void_spirit/ability3_void_spirit_resonant_pulse</t>
  </si>
  <si>
    <t>void_spirit_resonant_pulse</t>
  </si>
  <si>
    <t>Hero_VoidSpirit.Pulse.Cast</t>
  </si>
  <si>
    <t>115 120 125 130</t>
  </si>
  <si>
    <t>70 120 170 220
ability13_special_bonus_unique_void_spirit_4</t>
  </si>
  <si>
    <t>base_absorb_amount</t>
  </si>
  <si>
    <t>absorb_per_hero_hit</t>
  </si>
  <si>
    <t>18
1</t>
  </si>
  <si>
    <t>silence_duration_scepter</t>
  </si>
  <si>
    <t>ability6_void_spirit_astral_step</t>
  </si>
  <si>
    <t>太虚之径</t>
  </si>
  <si>
    <t>太虚之径的描述</t>
  </si>
  <si>
    <t>npc/abilities/building/void_spirit/ability6_void_spirit_astral_step</t>
  </si>
  <si>
    <t>void_spirit_astral_step</t>
  </si>
  <si>
    <t>Hero_VoidSpirit.AstralStep.Start</t>
  </si>
  <si>
    <t xml:space="preserve">
ability15_special_bonus_unique_void_spirit_1</t>
  </si>
  <si>
    <t>min_travel_distance</t>
  </si>
  <si>
    <t>max_travel_distance</t>
  </si>
  <si>
    <t>pop_damage_delay</t>
  </si>
  <si>
    <t>ability1_warlock_fatal_bonds</t>
  </si>
  <si>
    <t>致命连接</t>
  </si>
  <si>
    <t>致命连接的描述</t>
  </si>
  <si>
    <t>npc/abilities/building/warlock/ability1_warlock_fatal_bonds</t>
  </si>
  <si>
    <t>warlock_fatal_bonds</t>
  </si>
  <si>
    <t>Hero_Warlock.FatalBonds</t>
  </si>
  <si>
    <t>ACT_DOTA_FATAL_BONDS</t>
  </si>
  <si>
    <t xml:space="preserve">count
</t>
  </si>
  <si>
    <t>damage_share_percentage
LinkedSpecialBonus</t>
  </si>
  <si>
    <t>12 16 20 24
ability10_special_bonus_unique_warlock_5</t>
  </si>
  <si>
    <t>search_aoe</t>
  </si>
  <si>
    <t>ability2_warlock_shadow_word</t>
  </si>
  <si>
    <t>暗言术</t>
  </si>
  <si>
    <t>暗言术的描述</t>
  </si>
  <si>
    <t>npc/abilities/building/warlock/ability2_warlock_shadow_word</t>
  </si>
  <si>
    <t>warlock_shadow_word</t>
  </si>
  <si>
    <t>Hero_Warlock.ShadowWordCastGood</t>
  </si>
  <si>
    <t>450 600 750 900</t>
  </si>
  <si>
    <t>15 25 35 45
ability15_special_bonus_unique_warlock_7</t>
  </si>
  <si>
    <t>ability3_warlock_upheaval</t>
  </si>
  <si>
    <t>剧变</t>
  </si>
  <si>
    <t>剧变的描述</t>
  </si>
  <si>
    <t>npc/abilities/building/warlock/ability3_warlock_upheaval</t>
  </si>
  <si>
    <t>warlock_upheaval</t>
  </si>
  <si>
    <t>DOTA_ABILITY_BEHAVIOR_POINT | DOTA_ABILITY_BEHAVIOR_CHANNELLED | DOTA_ABILITY_BEHAVIOR_AOE</t>
  </si>
  <si>
    <t>Hero_Warlock.Upheaval</t>
  </si>
  <si>
    <t>50 46 42 38</t>
  </si>
  <si>
    <t>aoe</t>
  </si>
  <si>
    <t>slow_per_second</t>
  </si>
  <si>
    <t>12 17 22 27</t>
  </si>
  <si>
    <t>ability6_warlock_rain_of_chaos</t>
  </si>
  <si>
    <t>混乱之祭</t>
  </si>
  <si>
    <t>混乱之祭的描述</t>
  </si>
  <si>
    <t>npc/abilities/building/warlock/ability6_warlock_rain_of_chaos</t>
  </si>
  <si>
    <t>warlock_rain_of_chaos</t>
  </si>
  <si>
    <t>Hero_Warlock.RainOfChaos</t>
  </si>
  <si>
    <t>170</t>
  </si>
  <si>
    <t>250 375 500</t>
  </si>
  <si>
    <t>golem_duration</t>
  </si>
  <si>
    <t>golem_hp_tooltip</t>
  </si>
  <si>
    <t>1000 2000 3000</t>
  </si>
  <si>
    <t>golem_dmg_tooltip</t>
  </si>
  <si>
    <t>golem_armor_tooltip
LinkedSpecialBonus</t>
  </si>
  <si>
    <t>6 9 12
ability16_special_bonus_unique_warlock_2</t>
  </si>
  <si>
    <t>golem_regen_tooltip</t>
  </si>
  <si>
    <t>number_of_golems_scepter
RequiresScepter</t>
  </si>
  <si>
    <t>golem_hp_tooltip_scepter
RequiresScepter</t>
  </si>
  <si>
    <t>750 1500 2250
1</t>
  </si>
  <si>
    <t>golem_dmg_tooltip_scepter
RequiresScepter</t>
  </si>
  <si>
    <t>75 110 150
1</t>
  </si>
  <si>
    <t>hp_dmg_reduction_scepter
RequiresScepter</t>
  </si>
  <si>
    <t>bounty_reduction_scepter
RequiresScepter</t>
  </si>
  <si>
    <t>ability1_weaver_the_swarm</t>
  </si>
  <si>
    <t>虫群</t>
  </si>
  <si>
    <t>虫群的描述</t>
  </si>
  <si>
    <t>npc/abilities/building/weaver/ability1_weaver_the_swarm</t>
  </si>
  <si>
    <t>weaver_the_swarm</t>
  </si>
  <si>
    <t>Hero_Weaver.Swarm.Cast</t>
  </si>
  <si>
    <t>44 36 28 20</t>
  </si>
  <si>
    <t>18 20 22 24</t>
  </si>
  <si>
    <t>1.15 1.0 0.85 0.7</t>
  </si>
  <si>
    <t>1 1 1 1
ability11_special_bonus_unique_weaver_3</t>
  </si>
  <si>
    <t>8 8 8 8
ability15_special_bonus_unique_weaver_4</t>
  </si>
  <si>
    <t>ability2_weaver_shukuchi</t>
  </si>
  <si>
    <t>npc/abilities/building/weaver/ability2_weaver_shukuchi</t>
  </si>
  <si>
    <t>weaver_shukuchi</t>
  </si>
  <si>
    <t>Hero_Weaver.Shukuchi</t>
  </si>
  <si>
    <t>100 125 150 175
ability10_special_bonus_unique_weaver_1</t>
  </si>
  <si>
    <t xml:space="preserve">speed
</t>
  </si>
  <si>
    <t xml:space="preserve">200 230 260 290
</t>
  </si>
  <si>
    <t xml:space="preserve">
ability16_special_bonus_unique_weaver_6</t>
  </si>
  <si>
    <t>ability3_weaver_geminate_attack</t>
  </si>
  <si>
    <t>连击</t>
  </si>
  <si>
    <t>连击的描述</t>
  </si>
  <si>
    <t>npc/abilities/building/weaver/ability3_weaver_geminate_attack</t>
  </si>
  <si>
    <t>weaver_geminate_attack</t>
  </si>
  <si>
    <t>9.0 7.0 5.0 3.0</t>
  </si>
  <si>
    <t>tooltip_attack
LinkedSpecialBonus</t>
  </si>
  <si>
    <t>1
ability17_special_bonus_unique_weaver_5</t>
  </si>
  <si>
    <t>10 25 40 55</t>
  </si>
  <si>
    <t>ability6_weaver_time_lapse</t>
  </si>
  <si>
    <t>npc/abilities/building/weaver/ability6_weaver_time_lapse</t>
  </si>
  <si>
    <t>weaver_time_lapse</t>
  </si>
  <si>
    <t>DOTA_ABILITY_BEHAVIOR_NO_TARGET | DOTA_ABILITY_BEHAVIOR_DONT_RESUME_MOVEMENT | DOTA_ABILITY_BEHAVIOR_DONT_RESUME_ATTACK | DOTA_ABILITY_BEHAVIOR_IGNORE_BACKSWING</t>
  </si>
  <si>
    <t>Hero_Weaver.TimeLapse</t>
  </si>
  <si>
    <t>70 55 40</t>
  </si>
  <si>
    <t>150 75 0</t>
  </si>
  <si>
    <t>ability1_windrunner_shackleshot</t>
  </si>
  <si>
    <t>束缚击</t>
  </si>
  <si>
    <t>束缚击的描述</t>
  </si>
  <si>
    <t>npc/abilities/building/windrunner/ability1_windrunner_shackleshot</t>
  </si>
  <si>
    <t>windrunner_shackleshot</t>
  </si>
  <si>
    <t>Hero_Windrunner.ShackleshotCast</t>
  </si>
  <si>
    <t>fail_stun_duration</t>
  </si>
  <si>
    <t>0.75 0.75 0.75 0.75</t>
  </si>
  <si>
    <t>2.0 2.6 3.2 3.8
ability14_special_bonus_unique_windranger_6</t>
  </si>
  <si>
    <t>shackle_distance</t>
  </si>
  <si>
    <t>shackle_count</t>
  </si>
  <si>
    <t>shackle_angle</t>
  </si>
  <si>
    <t>ability2_windrunner_powershot</t>
  </si>
  <si>
    <t>强力击</t>
  </si>
  <si>
    <t>强力击的描述</t>
  </si>
  <si>
    <t>npc/abilities/building/windrunner/ability2_windrunner_powershot</t>
  </si>
  <si>
    <t>windrunner_powershot</t>
  </si>
  <si>
    <t>Ability.Powershot</t>
  </si>
  <si>
    <t>2600</t>
  </si>
  <si>
    <t>powershot_damage
LinkedSpecialBonus</t>
  </si>
  <si>
    <t>150 250 350 450
ability12_special_bonus_unique_windranger_3</t>
  </si>
  <si>
    <t>damage_reduction
CalculateSpellDamageTooltip</t>
  </si>
  <si>
    <t>3000.0 3000.0 3000.0 3000.0</t>
  </si>
  <si>
    <t>tree_width</t>
  </si>
  <si>
    <t>ability3_windrunner_windrun</t>
  </si>
  <si>
    <t>风行</t>
  </si>
  <si>
    <t>风行的描述</t>
  </si>
  <si>
    <t>npc/abilities/building/windrunner/ability3_windrunner_windrun</t>
  </si>
  <si>
    <t>windrunner_windrun</t>
  </si>
  <si>
    <t>Ability.Windrun</t>
  </si>
  <si>
    <t>movespeed_bonus_pct</t>
  </si>
  <si>
    <t>evasion_pct_tooltip</t>
  </si>
  <si>
    <t xml:space="preserve">enemy_movespeed_bonus_pct
</t>
  </si>
  <si>
    <t>15 14 13 12
1</t>
  </si>
  <si>
    <t>ability6_windrunner_focusfire</t>
  </si>
  <si>
    <t>集中火力</t>
  </si>
  <si>
    <t>集中火力的描述</t>
  </si>
  <si>
    <t>npc/abilities/building/windrunner/ability6_windrunner_focusfire</t>
  </si>
  <si>
    <t>windrunner_focusfire</t>
  </si>
  <si>
    <t>Ability.Focusfire</t>
  </si>
  <si>
    <t>20.0</t>
  </si>
  <si>
    <t>75 100 125</t>
  </si>
  <si>
    <t>focusfire_damage_reduction
LinkedSpecialBonus</t>
  </si>
  <si>
    <t>-50 -40 -30
ability15_special_bonus_unique_windranger_8</t>
  </si>
  <si>
    <t>focusfire_fire_on_the_move</t>
  </si>
  <si>
    <t>ability1_winter_wyvern_arctic_burn</t>
  </si>
  <si>
    <t>严寒烧灼</t>
  </si>
  <si>
    <t>严寒烧灼的描述</t>
  </si>
  <si>
    <t>npc/abilities/building/winter_wyvern/ability1_winter_wyvern_arctic_burn</t>
  </si>
  <si>
    <t>winter_wyvern_arctic_burn</t>
  </si>
  <si>
    <t>Hero_WinterWyvern.ArcticBurn.Cast</t>
  </si>
  <si>
    <t>42 36 28 20</t>
  </si>
  <si>
    <t xml:space="preserve">8.0
</t>
  </si>
  <si>
    <t>350 425 500 575</t>
  </si>
  <si>
    <t>percent_damage</t>
  </si>
  <si>
    <t>6 7 8 9</t>
  </si>
  <si>
    <t>damage_duration
CalculateSpellDamageTooltip</t>
  </si>
  <si>
    <t>5.0
0</t>
  </si>
  <si>
    <t>move_slow
LinkedSpecialBonus</t>
  </si>
  <si>
    <t>22 28 34 40
ability14_special_bonus_unique_winter_wyvern_1</t>
  </si>
  <si>
    <t>night_vision_bonus</t>
  </si>
  <si>
    <t>projectile_speed_bonus</t>
  </si>
  <si>
    <t>tree_destruction_radius</t>
  </si>
  <si>
    <t>attack_point</t>
  </si>
  <si>
    <t>max_attacks</t>
  </si>
  <si>
    <t>ability2_winter_wyvern_splinter_blast</t>
  </si>
  <si>
    <t>碎裂冲击</t>
  </si>
  <si>
    <t>碎裂冲击的描述</t>
  </si>
  <si>
    <t>npc/abilities/building/winter_wyvern/ability2_winter_wyvern_splinter_blast</t>
  </si>
  <si>
    <t>winter_wyvern_splinter_blast</t>
  </si>
  <si>
    <t>projectile_max_time</t>
  </si>
  <si>
    <t>split_radius</t>
  </si>
  <si>
    <t>movespeed_slow_tooltip</t>
  </si>
  <si>
    <t>secondary_projectile_speed</t>
  </si>
  <si>
    <t>ability3_winter_wyvern_cold_embrace</t>
  </si>
  <si>
    <t>极寒之拥</t>
  </si>
  <si>
    <t>极寒之拥的描述</t>
  </si>
  <si>
    <t>npc/abilities/building/winter_wyvern/ability3_winter_wyvern_cold_embrace</t>
  </si>
  <si>
    <t>winter_wyvern_cold_embrace</t>
  </si>
  <si>
    <t>Hero_Winter_Wyvern.ColdEmbrace</t>
  </si>
  <si>
    <t>heal_additive</t>
  </si>
  <si>
    <t>heal_percentage
LinkedSpecialBonus</t>
  </si>
  <si>
    <t>2 3 4 5
ability10_special_bonus_unique_winter_wyvern_5</t>
  </si>
  <si>
    <t>ability6_winter_wyvern_winters_curse</t>
  </si>
  <si>
    <t>寒冬诅咒</t>
  </si>
  <si>
    <t>寒冬诅咒的描述</t>
  </si>
  <si>
    <t>npc/abilities/building/winter_wyvern/ability6_winter_wyvern_winters_curse</t>
  </si>
  <si>
    <t>winter_wyvern_winters_curse</t>
  </si>
  <si>
    <t>Hero_WinterWyvern.WintersCurse.Target</t>
  </si>
  <si>
    <t>90 85 80</t>
  </si>
  <si>
    <t>damage_amplification</t>
  </si>
  <si>
    <t>4.5 5 5.5
ability16_special_bonus_unique_winter_wyvern_3</t>
  </si>
  <si>
    <t>ability1_wisp_tether</t>
  </si>
  <si>
    <t>npc/abilities/building/wisp/ability1_wisp_tether</t>
  </si>
  <si>
    <t>wisp_tether</t>
  </si>
  <si>
    <t>latch_distance</t>
  </si>
  <si>
    <t>700 700 700 700</t>
  </si>
  <si>
    <t>latch_speed</t>
  </si>
  <si>
    <t>tether_heal_amp</t>
  </si>
  <si>
    <t>0.6 0.8 1.0 1.2</t>
  </si>
  <si>
    <t>self_bonus</t>
  </si>
  <si>
    <t>ability2_wisp_spirits</t>
  </si>
  <si>
    <t>npc/abilities/building/wisp/ability2_wisp_spirits</t>
  </si>
  <si>
    <t>wisp_spirits</t>
  </si>
  <si>
    <t>Hero_Wisp.Spirits.Cast</t>
  </si>
  <si>
    <t>19.0 19.0 19.0 19.0</t>
  </si>
  <si>
    <t>26.0 24.0 22.0 20.0</t>
  </si>
  <si>
    <t>creep_damage</t>
  </si>
  <si>
    <t>hero_damage
LinkedSpecialBonus</t>
  </si>
  <si>
    <t>30 50 70 90
ability14_special_bonus_unique_wisp</t>
  </si>
  <si>
    <t>revolution_time</t>
  </si>
  <si>
    <t>5.0 5.0 5.0 5.0</t>
  </si>
  <si>
    <t>max_range
LinkedSpecialBonus</t>
  </si>
  <si>
    <t>650
ability12_special_bonus_unique_wisp_3</t>
  </si>
  <si>
    <t>hero_hit_radius</t>
  </si>
  <si>
    <t>explode_radius</t>
  </si>
  <si>
    <t>spirit_movement_rate</t>
  </si>
  <si>
    <t>ability3_wisp_overcharge</t>
  </si>
  <si>
    <t>过载</t>
  </si>
  <si>
    <t>过载的描述</t>
  </si>
  <si>
    <t>npc/abilities/building/wisp/ability3_wisp_overcharge</t>
  </si>
  <si>
    <t>wisp_overcharge</t>
  </si>
  <si>
    <t>bonus_spell_amp</t>
  </si>
  <si>
    <t>10 12 14 16</t>
  </si>
  <si>
    <t>0.5 0.6 0.7 0.8</t>
  </si>
  <si>
    <t>ability4_wisp_spirits_in</t>
  </si>
  <si>
    <t>npc/abilities/building/wisp/ability4_wisp_spirits_in</t>
  </si>
  <si>
    <t>wisp_spirits_in</t>
  </si>
  <si>
    <t>DOTA_ABILITY_BEHAVIOR_TOGGLE | DOTA_ABILITY_BEHAVIOR_IMMEDIATE | DOTA_ABILITY_BEHAVIOR_SHOW_IN_GUIDES | DOTA_ABILITY_BEHAVIOR_IGNORE_BACKSWING | DOTA_ABILITY_BEHAVIOR_IGNORE_CHANNEL | DOTA_ABILITY_BEHAVIOR_HIDDEN</t>
  </si>
  <si>
    <t>ability5_wisp_spirits_out</t>
  </si>
  <si>
    <t>npc/abilities/building/wisp/ability5_wisp_spirits_out</t>
  </si>
  <si>
    <t>wisp_spirits_out</t>
  </si>
  <si>
    <t>ability6_wisp_relocate</t>
  </si>
  <si>
    <t>npc/abilities/building/wisp/ability6_wisp_relocate</t>
  </si>
  <si>
    <t>wisp_relocate</t>
  </si>
  <si>
    <t>Hero_Wisp.Relocate</t>
  </si>
  <si>
    <t>cast_delay</t>
  </si>
  <si>
    <t>3.5 3.25 3.0</t>
  </si>
  <si>
    <t>return_time</t>
  </si>
  <si>
    <t>12.0 12.0 12.0</t>
  </si>
  <si>
    <t>ability7_wisp_tether_break</t>
  </si>
  <si>
    <t>npc/abilities/building/wisp/ability7_wisp_tether_break</t>
  </si>
  <si>
    <t>wisp_tether_break</t>
  </si>
  <si>
    <t>ability1_witch_doctor_paralyzing_cask</t>
  </si>
  <si>
    <t>麻痹药剂</t>
  </si>
  <si>
    <t>麻痹药剂的描述</t>
  </si>
  <si>
    <t>npc/abilities/building/witch_doctor/ability1_witch_doctor_paralyzing_cask</t>
  </si>
  <si>
    <t>witch_doctor_paralyzing_cask</t>
  </si>
  <si>
    <t>Hero_WitchDoctor.Paralyzing_Cask_Cast</t>
  </si>
  <si>
    <t>hero_duration</t>
  </si>
  <si>
    <t>creep_duration</t>
  </si>
  <si>
    <t>575 575 575 575</t>
  </si>
  <si>
    <t>bounces_tooltip
LinkedSpecialBonus</t>
  </si>
  <si>
    <t>2 4 6 8
ability12_special_bonus_unique_witch_doctor_3</t>
  </si>
  <si>
    <t>ability2_witch_doctor_voodoo_restoration</t>
  </si>
  <si>
    <t>巫毒疗法</t>
  </si>
  <si>
    <t>巫毒疗法的描述</t>
  </si>
  <si>
    <t>npc/abilities/building/witch_doctor/ability2_witch_doctor_voodoo_restoration</t>
  </si>
  <si>
    <t>witch_doctor_voodoo_restoration</t>
  </si>
  <si>
    <t>Hero_WitchDoctor.Voodoo_Restoration</t>
  </si>
  <si>
    <t>heal</t>
  </si>
  <si>
    <t>ability3_witch_doctor_maledict</t>
  </si>
  <si>
    <t>巫蛊咒术</t>
  </si>
  <si>
    <t>巫蛊咒术的描述</t>
  </si>
  <si>
    <t>npc/abilities/building/witch_doctor/ability3_witch_doctor_maledict</t>
  </si>
  <si>
    <t>witch_doctor_maledict</t>
  </si>
  <si>
    <t>7 14 21 28</t>
  </si>
  <si>
    <t>Hero_WitchDoctor.Maledict_Cast</t>
  </si>
  <si>
    <t>30 26 22 18</t>
  </si>
  <si>
    <t>105 110 115 120</t>
  </si>
  <si>
    <t>180
ability13_special_bonus_unique_witch_doctor_6</t>
  </si>
  <si>
    <t>abilityduration
LinkedSpecialBonusField</t>
  </si>
  <si>
    <t xml:space="preserve">
value</t>
  </si>
  <si>
    <t>16 24 32 40
ability15_special_bonus_unique_witch_doctor_7</t>
  </si>
  <si>
    <t>bonus_damage_threshold</t>
  </si>
  <si>
    <t>ticks
LinkedSpecialBonusField</t>
  </si>
  <si>
    <t>3
value2</t>
  </si>
  <si>
    <t>ability4_witch_doctor_voodoo_switcheroo</t>
  </si>
  <si>
    <t>巫毒变身术</t>
  </si>
  <si>
    <t>巫毒变身术的描述</t>
  </si>
  <si>
    <t>npc/abilities/building/witch_doctor/ability4_witch_doctor_voodoo_switcheroo</t>
  </si>
  <si>
    <t>witch_doctor_voodoo_switcheroo</t>
  </si>
  <si>
    <t>ability6_witch_doctor_death_ward</t>
  </si>
  <si>
    <t>死亡守卫</t>
  </si>
  <si>
    <t>死亡守卫的描述</t>
  </si>
  <si>
    <t>npc/abilities/building/witch_doctor/ability6_witch_doctor_death_ward</t>
  </si>
  <si>
    <t>witch_doctor_death_ward</t>
  </si>
  <si>
    <t>Hero_WitchDoctor.Death_WardBuild</t>
  </si>
  <si>
    <t>80.0</t>
  </si>
  <si>
    <t>85 135 185
ability17_special_bonus_unique_witch_doctor_5
0</t>
  </si>
  <si>
    <t>attack_range_tooltip
LinkedSpecialBonus</t>
  </si>
  <si>
    <t>700
ability14_special_bonus_unique_witch_doctor_1</t>
  </si>
  <si>
    <t>bounce_radius
RequiresScepter</t>
  </si>
  <si>
    <t>650 650 650
1</t>
  </si>
  <si>
    <t>scepter_lifesteal
RequiresScepter</t>
  </si>
  <si>
    <t>ability1_zuus_arc_lightning</t>
  </si>
  <si>
    <t>弧形闪电</t>
  </si>
  <si>
    <t>弧形闪电的描述</t>
  </si>
  <si>
    <t>npc/abilities/building/zeus/ability1_zuus_arc_lightning</t>
  </si>
  <si>
    <t>zuus_arc_lightning</t>
  </si>
  <si>
    <t>Hero_zuus.ArcLightning.Cast</t>
  </si>
  <si>
    <t>1.6</t>
  </si>
  <si>
    <t>arc_damage
LinkedSpecialBonus</t>
  </si>
  <si>
    <t>75 100 125 150
ability17_special_bonus_unique_zuus_2</t>
  </si>
  <si>
    <t>5 7 9 15</t>
  </si>
  <si>
    <t>ability2_zuus_lightning_bolt</t>
  </si>
  <si>
    <t>雷击</t>
  </si>
  <si>
    <t>雷击的描述</t>
  </si>
  <si>
    <t>npc/abilities/building/zeus/ability2_zuus_lightning_bolt</t>
  </si>
  <si>
    <t>zuus_lightning_bolt</t>
  </si>
  <si>
    <t>Hero_zuus.LightningBolt</t>
  </si>
  <si>
    <t>true_sight_radius</t>
  </si>
  <si>
    <t>sight_radius_day</t>
  </si>
  <si>
    <t>sight_radius_night</t>
  </si>
  <si>
    <t>sight_duration</t>
  </si>
  <si>
    <t>spread_aoe</t>
  </si>
  <si>
    <t>ability3_zuus_static_field</t>
  </si>
  <si>
    <t>npc/abilities/building/zeus/ability3_zuus_static_field</t>
  </si>
  <si>
    <t>zuus_static_field</t>
  </si>
  <si>
    <t>Hero_zuus.StaticField</t>
  </si>
  <si>
    <t>damage_health_pct
LinkedSpecialBonus
CalculateSpellDamageTooltip</t>
  </si>
  <si>
    <t>4 6 8 10
ability13_special_bonus_unique_zuus
0</t>
  </si>
  <si>
    <t>ability4_zuus_cloud</t>
  </si>
  <si>
    <t>雷云</t>
  </si>
  <si>
    <t>雷云的描述</t>
  </si>
  <si>
    <t>npc/abilities/building/zeus/ability4_zuus_cloud</t>
  </si>
  <si>
    <t>zuus_cloud</t>
  </si>
  <si>
    <t>Hero_zuus.Cloud.Cast</t>
  </si>
  <si>
    <t>cloud_duration
RequiresScepter</t>
  </si>
  <si>
    <t>cloud_bolt_interval
RequiresScepter</t>
  </si>
  <si>
    <t>2.25
1</t>
  </si>
  <si>
    <t>cloud_radius
RequiresScepter</t>
  </si>
  <si>
    <t>hits_to_kill_tooltip
RequiresScepter</t>
  </si>
  <si>
    <t>creep_hits_to_kill_tooltip
RequiresScepter</t>
  </si>
  <si>
    <t>16
1</t>
  </si>
  <si>
    <t>cloud_bounty_tooltip
RequiresScepter</t>
  </si>
  <si>
    <t>ability5_zuus_heavenly_jump</t>
  </si>
  <si>
    <t>npc/abilities/building/zeus/ability5_zuus_heavenly_jump</t>
  </si>
  <si>
    <t>zuus_heavenly_jump</t>
  </si>
  <si>
    <t>DOTA_ABILITY_BEHAVIOR_NO_TARGET | DOTA_ABILITY_BEHAVIOR_IMMEDIATE | DOTA_ABILITY_BEHAVIOR_HIDDEN | DOTA_ABILITY_BEHAVIOR_SHOW_IN_GUIDES | DOTA_ABILITY_BEHAVIOR_ROOT_DISABLES</t>
  </si>
  <si>
    <t>ability6_zuus_thundergods_wrath</t>
  </si>
  <si>
    <t>雷神之怒</t>
  </si>
  <si>
    <t>雷神之怒的描述</t>
  </si>
  <si>
    <t>npc/abilities/building/zeus/ability6_zuus_thundergods_wrath</t>
  </si>
  <si>
    <t>zuus_thundergods_wrath</t>
  </si>
  <si>
    <t>Hero_zuus.GodsWrath</t>
  </si>
  <si>
    <t>130 125 120</t>
  </si>
  <si>
    <t>300 400 500
ability14_special_bonus_unique_zuus_4</t>
  </si>
  <si>
    <t>字段注释</t>
  </si>
  <si>
    <t>表名</t>
  </si>
  <si>
    <t>索引</t>
  </si>
  <si>
    <t>羁绊标签</t>
  </si>
  <si>
    <t>羁绊激活条件</t>
  </si>
  <si>
    <t>技能激活魔法</t>
  </si>
  <si>
    <t>字段</t>
  </si>
  <si>
    <t>building_ability_tower</t>
  </si>
  <si>
    <t>ID</t>
  </si>
  <si>
    <t>CombinationLabel</t>
  </si>
  <si>
    <t>CombinationCondition</t>
  </si>
  <si>
    <t>AbilityActiveMana</t>
  </si>
  <si>
    <t>type</t>
  </si>
  <si>
    <t>K</t>
  </si>
  <si>
    <t>K+</t>
  </si>
  <si>
    <t>V</t>
  </si>
  <si>
    <t>01&gt;K&amp;</t>
  </si>
  <si>
    <t>01&gt;V&amp;</t>
  </si>
  <si>
    <t>02&gt;K&amp;</t>
  </si>
  <si>
    <t>02&gt;V&amp;</t>
  </si>
  <si>
    <t>03&gt;K&amp;</t>
  </si>
  <si>
    <t>03&gt;V&amp;</t>
  </si>
  <si>
    <t>04&gt;K&amp;</t>
  </si>
  <si>
    <t>04&gt;V&amp;</t>
  </si>
  <si>
    <t>05&gt;K&amp;</t>
  </si>
  <si>
    <t>05&gt;V&amp;</t>
  </si>
  <si>
    <t>06&gt;K&amp;</t>
  </si>
  <si>
    <t>06&gt;V&amp;</t>
  </si>
  <si>
    <t>07&gt;K&amp;</t>
  </si>
  <si>
    <t>07&gt;V&amp;</t>
  </si>
  <si>
    <t>08&gt;K&amp;</t>
  </si>
  <si>
    <t>08&gt;V&amp;</t>
  </si>
  <si>
    <t>09&gt;K&amp;</t>
  </si>
  <si>
    <t>09&gt;V&amp;</t>
  </si>
  <si>
    <t>10&gt;K&amp;</t>
  </si>
  <si>
    <t>10&gt;V&amp;</t>
  </si>
  <si>
    <t>11&gt;K&amp;</t>
  </si>
  <si>
    <t>11&gt;V&amp;</t>
  </si>
  <si>
    <t>12&gt;K&amp;</t>
  </si>
  <si>
    <t>12&gt;V&amp;</t>
  </si>
  <si>
    <t>parent</t>
  </si>
  <si>
    <t>root</t>
  </si>
  <si>
    <t>spell_crit_chance</t>
  </si>
  <si>
    <t>1 1.5 2 3</t>
  </si>
  <si>
    <r>
      <rPr>
        <sz val="12"/>
        <color rgb="FF000000"/>
        <rFont val="等线"/>
        <charset val="134"/>
        <scheme val="minor"/>
      </rPr>
      <t>damage</t>
    </r>
    <r>
      <rPr>
        <sz val="12"/>
        <color rgb="FF000000"/>
        <rFont val="等线"/>
        <charset val="134"/>
      </rPr>
      <t xml:space="preserve">
_primary</t>
    </r>
  </si>
  <si>
    <r>
      <rPr>
        <sz val="12"/>
        <color rgb="FF000000"/>
        <rFont val="等线"/>
        <charset val="134"/>
        <scheme val="minor"/>
      </rPr>
      <t>400 600 800 1000 1500 2500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1.5 2 2.5 3 3.5 5</t>
    </r>
  </si>
  <si>
    <t>300 300 300 500 500 800</t>
  </si>
  <si>
    <r>
      <rPr>
        <sz val="12"/>
        <color rgb="FF000000"/>
        <rFont val="等线"/>
        <charset val="134"/>
        <scheme val="minor"/>
      </rPr>
      <t>damage</t>
    </r>
    <r>
      <rPr>
        <sz val="12"/>
        <color rgb="FF000000"/>
        <rFont val="等线"/>
        <charset val="134"/>
      </rPr>
      <t xml:space="preserve">
_attack_damage</t>
    </r>
  </si>
  <si>
    <r>
      <rPr>
        <sz val="12"/>
        <color rgb="FF000000"/>
        <rFont val="等线"/>
        <charset val="134"/>
        <scheme val="minor"/>
      </rPr>
      <t>1600 2200 2800 6000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2.4 3 3.6 8</t>
    </r>
  </si>
  <si>
    <r>
      <rPr>
        <sz val="12"/>
        <color rgb="FF000000"/>
        <rFont val="等线"/>
        <charset val="134"/>
        <scheme val="minor"/>
      </rPr>
      <t>laser_damage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_primary</t>
    </r>
  </si>
  <si>
    <r>
      <rPr>
        <sz val="12"/>
        <color rgb="FF000000"/>
        <rFont val="等线"/>
        <charset val="134"/>
        <scheme val="minor"/>
      </rPr>
      <t>2800 3600 4400 5200 6000 12000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9 10.5 12 13.5 15 30</t>
    </r>
  </si>
  <si>
    <r>
      <rPr>
        <sz val="12"/>
        <color rgb="FF000000"/>
        <rFont val="等线"/>
        <charset val="134"/>
        <scheme val="minor"/>
      </rPr>
      <t>damage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_primary</t>
    </r>
  </si>
  <si>
    <r>
      <rPr>
        <sz val="12"/>
        <color rgb="FF000000"/>
        <rFont val="等线"/>
        <charset val="134"/>
        <scheme val="minor"/>
      </rPr>
      <t>1000 3000 5000 7500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7 11 15 23</t>
    </r>
  </si>
  <si>
    <r>
      <rPr>
        <sz val="12"/>
        <color rgb="FF000000"/>
        <rFont val="等线"/>
        <charset val="134"/>
        <scheme val="minor"/>
      </rPr>
      <t>damage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_primary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_attack_damage</t>
    </r>
  </si>
  <si>
    <r>
      <rPr>
        <sz val="12"/>
        <color rgb="FF000000"/>
        <rFont val="等线"/>
        <charset val="134"/>
        <scheme val="minor"/>
      </rPr>
      <t>1500 2000 2500 3000 4000 8000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1 1.5 2 2.5 3 5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2.5 3 3.5 4 4.5 9</t>
    </r>
  </si>
  <si>
    <r>
      <rPr>
        <sz val="12"/>
        <color rgb="FF000000"/>
        <rFont val="等线"/>
        <charset val="134"/>
        <scheme val="minor"/>
      </rPr>
      <t>bonus_damage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CalculateSpellDamageTooltip</t>
    </r>
  </si>
  <si>
    <r>
      <rPr>
        <sz val="12"/>
        <color rgb="FF000000"/>
        <rFont val="等线"/>
        <charset val="134"/>
        <scheme val="minor"/>
      </rPr>
      <t>2 4 6 8 10 12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0</t>
    </r>
  </si>
  <si>
    <t>arrow_count</t>
  </si>
  <si>
    <r>
      <rPr>
        <sz val="12"/>
        <color rgb="FF000000"/>
        <rFont val="等线"/>
        <charset val="134"/>
        <scheme val="minor"/>
      </rPr>
      <t>arc_damage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_primary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_mana</t>
    </r>
  </si>
  <si>
    <r>
      <rPr>
        <sz val="12"/>
        <color rgb="FF000000"/>
        <rFont val="等线"/>
        <charset val="134"/>
        <scheme val="minor"/>
      </rPr>
      <t>800 1200 1600 2000 2400 4800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5 6 6.5 7.5 8 16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1</t>
    </r>
  </si>
  <si>
    <t>30 50 70 70</t>
  </si>
  <si>
    <t>600 1000 1200 2000</t>
  </si>
  <si>
    <r>
      <rPr>
        <sz val="12"/>
        <color rgb="FF000000"/>
        <rFont val="等线"/>
        <charset val="134"/>
        <scheme val="minor"/>
      </rPr>
      <t>1400 1800 2200 2600 3000 6000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8 9 10 11 12 24</t>
    </r>
  </si>
  <si>
    <t>6 7 8 9 10</t>
  </si>
  <si>
    <t>bonus_reset_time</t>
  </si>
  <si>
    <t>20 20 20 1.5</t>
  </si>
  <si>
    <t>160 220 280 340 400 500</t>
  </si>
  <si>
    <t>2 3 4 5 6</t>
  </si>
  <si>
    <r>
      <rPr>
        <sz val="12"/>
        <color rgb="FF000000"/>
        <rFont val="等线"/>
        <charset val="134"/>
        <scheme val="minor"/>
      </rPr>
      <t>total_damage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_all</t>
    </r>
  </si>
  <si>
    <r>
      <rPr>
        <sz val="12"/>
        <color rgb="FF000000"/>
        <rFont val="等线"/>
        <charset val="134"/>
        <scheme val="minor"/>
      </rPr>
      <t>1200 1600 2000 2400 2800 6000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3 3.5 3.5 4 4 8</t>
    </r>
  </si>
  <si>
    <r>
      <rPr>
        <sz val="12"/>
        <color rgb="FF000000"/>
        <rFont val="等线"/>
        <charset val="134"/>
        <scheme val="minor"/>
      </rPr>
      <t>attack_percent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_gold</t>
    </r>
  </si>
  <si>
    <r>
      <rPr>
        <sz val="12"/>
        <color rgb="FF000000"/>
        <rFont val="等线"/>
        <charset val="134"/>
        <scheme val="minor"/>
      </rPr>
      <t>100 150 200 250 300 500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0.001</t>
    </r>
  </si>
  <si>
    <r>
      <rPr>
        <sz val="12"/>
        <color rgb="FF000000"/>
        <rFont val="等线"/>
        <charset val="134"/>
        <scheme val="minor"/>
      </rPr>
      <t>damage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_attack_damage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_gold</t>
    </r>
  </si>
  <si>
    <r>
      <rPr>
        <sz val="12"/>
        <color rgb="FF000000"/>
        <rFont val="等线"/>
        <charset val="134"/>
        <scheme val="minor"/>
      </rPr>
      <t>2100 2800 3600 4300 5000 10000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4.5 5 5.5 6 6.5 13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0.03</t>
    </r>
  </si>
  <si>
    <t>800 1200</t>
  </si>
  <si>
    <r>
      <rPr>
        <sz val="12"/>
        <color rgb="FF000000"/>
        <rFont val="等线"/>
        <charset val="134"/>
        <scheme val="minor"/>
      </rPr>
      <t>damage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_mana</t>
    </r>
  </si>
  <si>
    <r>
      <rPr>
        <sz val="12"/>
        <color rgb="FF000000"/>
        <rFont val="等线"/>
        <charset val="134"/>
        <scheme val="minor"/>
      </rPr>
      <t>400 550 700 850 1000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0.2 0.4 0.5 0.7 0.8</t>
    </r>
  </si>
  <si>
    <t>reduce_cooldown</t>
  </si>
  <si>
    <t>1.5 3</t>
  </si>
  <si>
    <t>tp_duration</t>
  </si>
  <si>
    <r>
      <rPr>
        <sz val="12"/>
        <color rgb="FF000000"/>
        <rFont val="等线"/>
        <charset val="134"/>
        <scheme val="minor"/>
      </rPr>
      <t>chain_damage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_primary</t>
    </r>
  </si>
  <si>
    <r>
      <rPr>
        <sz val="12"/>
        <color rgb="FF000000"/>
        <rFont val="等线"/>
        <charset val="134"/>
        <scheme val="minor"/>
      </rPr>
      <t>300 600 900 1200 1500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2.8 3.5 4.2 4.9 5.6</t>
    </r>
  </si>
  <si>
    <t>cd_reduce</t>
  </si>
  <si>
    <t>30 40 50 60 80</t>
  </si>
  <si>
    <t>armor_reduce_pct</t>
  </si>
  <si>
    <r>
      <rPr>
        <sz val="12"/>
        <color rgb="FF000000"/>
        <rFont val="等线"/>
        <charset val="134"/>
        <scheme val="minor"/>
      </rPr>
      <t>damage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_all</t>
    </r>
  </si>
  <si>
    <r>
      <rPr>
        <sz val="12"/>
        <color rgb="FF000000"/>
        <rFont val="等线"/>
        <charset val="134"/>
        <scheme val="minor"/>
      </rPr>
      <t>300 600 900 1200 1500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1 1.4 1.8 2.2 2.6</t>
    </r>
  </si>
  <si>
    <t>stun_chance</t>
  </si>
  <si>
    <t>max_count</t>
  </si>
  <si>
    <t>3 4 5 6 8</t>
  </si>
  <si>
    <t>min_gold</t>
  </si>
  <si>
    <t>0.1 0.3 0.4 0.6 0.7</t>
  </si>
  <si>
    <t>4 5 6 7 9</t>
  </si>
  <si>
    <t>bonus_attack_count</t>
  </si>
  <si>
    <t>5 10</t>
  </si>
  <si>
    <t>count_min</t>
  </si>
  <si>
    <t>25 55</t>
  </si>
  <si>
    <t>stack_dmg</t>
  </si>
  <si>
    <t>4 5 6 7 8</t>
  </si>
  <si>
    <t>10 15 20 30</t>
  </si>
  <si>
    <r>
      <rPr>
        <sz val="12"/>
        <color rgb="FF000000"/>
        <rFont val="等线"/>
        <charset val="134"/>
        <scheme val="minor"/>
      </rPr>
      <t>2000 3000 5000 6000 8000 12000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10 12 15 17 20 25</t>
    </r>
  </si>
  <si>
    <r>
      <rPr>
        <sz val="12"/>
        <color rgb="FF000000"/>
        <rFont val="等线"/>
        <charset val="134"/>
        <scheme val="minor"/>
      </rPr>
      <t>damage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_attack_damage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CalculateSpellDamageTooltip</t>
    </r>
  </si>
  <si>
    <r>
      <rPr>
        <sz val="12"/>
        <color rgb="FF000000"/>
        <rFont val="等线"/>
        <charset val="134"/>
        <scheme val="minor"/>
      </rPr>
      <t>1500 2000 2500 3000 4000 8000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0.5 1 1.5 2 2.5 5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0</t>
    </r>
  </si>
  <si>
    <t>energy_regen</t>
  </si>
  <si>
    <t>max_attack_speed</t>
  </si>
  <si>
    <r>
      <rPr>
        <sz val="12"/>
        <color rgb="FF000000"/>
        <rFont val="等线"/>
        <charset val="134"/>
        <scheme val="minor"/>
      </rPr>
      <t>base_damage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_mana</t>
    </r>
  </si>
  <si>
    <r>
      <rPr>
        <sz val="12"/>
        <color rgb="FF000000"/>
        <rFont val="等线"/>
        <charset val="134"/>
        <scheme val="minor"/>
      </rPr>
      <t>2000 2500 3000 3750 4500 6000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2 2.5 3 3.5 4 5</t>
    </r>
  </si>
  <si>
    <r>
      <rPr>
        <sz val="12"/>
        <color rgb="FF000000"/>
        <rFont val="等线"/>
        <charset val="134"/>
        <scheme val="minor"/>
      </rPr>
      <t>3000 3700 4500 5200 6000 12000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14 16.5 19 21.5 24 48</t>
    </r>
  </si>
  <si>
    <t>8 10 12 15 20 30</t>
  </si>
  <si>
    <r>
      <rPr>
        <sz val="12"/>
        <color rgb="FF000000"/>
        <rFont val="等线"/>
        <charset val="134"/>
        <scheme val="minor"/>
      </rPr>
      <t>150 250 350 450 600 900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1 1.3 1.5 1.8 2 3</t>
    </r>
  </si>
  <si>
    <t>all_attr_kill</t>
  </si>
  <si>
    <t>1 2</t>
  </si>
  <si>
    <r>
      <rPr>
        <sz val="12"/>
        <color rgb="FF000000"/>
        <rFont val="等线"/>
        <charset val="134"/>
        <scheme val="minor"/>
      </rPr>
      <t>550 900 1200 1600 2100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3 4.5 5.5 7 8.5</t>
    </r>
  </si>
  <si>
    <r>
      <rPr>
        <sz val="12"/>
        <color rgb="FF000000"/>
        <rFont val="等线"/>
        <charset val="134"/>
        <scheme val="minor"/>
      </rPr>
      <t>100 200 250 350 400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0.5 0.6 0.7 0.8 1</t>
    </r>
  </si>
  <si>
    <t>50 75</t>
  </si>
  <si>
    <t>bonus_count</t>
  </si>
  <si>
    <r>
      <rPr>
        <sz val="12"/>
        <color rgb="FF000000"/>
        <rFont val="等线"/>
        <charset val="134"/>
        <scheme val="minor"/>
      </rPr>
      <t>bonus_attack_damage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CalculateSpellDamageTooltip</t>
    </r>
  </si>
  <si>
    <r>
      <rPr>
        <sz val="12"/>
        <color rgb="FF000000"/>
        <rFont val="等线"/>
        <charset val="134"/>
        <scheme val="minor"/>
      </rPr>
      <t>600 1000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0</t>
    </r>
  </si>
  <si>
    <r>
      <rPr>
        <sz val="12"/>
        <color rgb="FF000000"/>
        <rFont val="等线"/>
        <charset val="134"/>
        <scheme val="minor"/>
      </rPr>
      <t>t19_1_damage_pct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CalculateSpellDamageTooltip</t>
    </r>
  </si>
  <si>
    <r>
      <rPr>
        <sz val="12"/>
        <color rgb="FF000000"/>
        <rFont val="等线"/>
        <charset val="134"/>
        <scheme val="minor"/>
      </rPr>
      <t>20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0</t>
    </r>
  </si>
  <si>
    <t>900 1500</t>
  </si>
  <si>
    <t>ignore_magical_armor</t>
  </si>
  <si>
    <r>
      <rPr>
        <sz val="12"/>
        <color rgb="FF000000"/>
        <rFont val="等线"/>
        <charset val="134"/>
        <scheme val="minor"/>
      </rPr>
      <t>300 600 900 1200 1500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4.5 5.5 6 7 7.5</t>
    </r>
  </si>
  <si>
    <r>
      <rPr>
        <sz val="12"/>
        <color rgb="FF000000"/>
        <rFont val="等线"/>
        <charset val="134"/>
        <scheme val="minor"/>
      </rPr>
      <t>damage_factor_pct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CalculateSpellDamageTooltip</t>
    </r>
  </si>
  <si>
    <r>
      <rPr>
        <sz val="12"/>
        <color rgb="FF000000"/>
        <rFont val="等线"/>
        <charset val="134"/>
        <scheme val="minor"/>
      </rPr>
      <t>2 3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0</t>
    </r>
  </si>
  <si>
    <r>
      <rPr>
        <sz val="12"/>
        <color rgb="FF000000"/>
        <rFont val="等线"/>
        <charset val="134"/>
        <scheme val="minor"/>
      </rPr>
      <t>400 800 1200 1600 2000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2 2.5 3 3.5 4</t>
    </r>
  </si>
  <si>
    <t>800 1500</t>
  </si>
  <si>
    <t>factor</t>
  </si>
  <si>
    <t>25 40</t>
  </si>
  <si>
    <t>50 100</t>
  </si>
  <si>
    <r>
      <rPr>
        <sz val="12"/>
        <color rgb="FF000000"/>
        <rFont val="等线"/>
        <charset val="134"/>
        <scheme val="minor"/>
      </rPr>
      <t>damage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_attack_damage</t>
    </r>
  </si>
  <si>
    <r>
      <rPr>
        <sz val="12"/>
        <color rgb="FF000000"/>
        <rFont val="等线"/>
        <charset val="134"/>
        <scheme val="minor"/>
      </rPr>
      <t>400 700 1000 1500 2000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1 1.6 2 2.6 3</t>
    </r>
  </si>
  <si>
    <r>
      <rPr>
        <sz val="12"/>
        <color rgb="FF000000"/>
        <rFont val="等线"/>
        <charset val="134"/>
        <scheme val="minor"/>
      </rPr>
      <t>300 600 900 1200 1500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3 4 4.8 5.8 6.6</t>
    </r>
  </si>
  <si>
    <t>max_stack_count</t>
  </si>
  <si>
    <t>star_need</t>
  </si>
  <si>
    <t>100 120 140 160 180</t>
  </si>
  <si>
    <r>
      <rPr>
        <sz val="12"/>
        <color rgb="FF000000"/>
        <rFont val="等线"/>
        <charset val="134"/>
        <scheme val="minor"/>
      </rPr>
      <t>3200 6400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9 18</t>
    </r>
  </si>
  <si>
    <t>r5</t>
  </si>
  <si>
    <r>
      <rPr>
        <sz val="12"/>
        <color rgb="FF000000"/>
        <rFont val="等线"/>
        <charset val="134"/>
        <scheme val="minor"/>
      </rPr>
      <t>base_damage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_primary</t>
    </r>
  </si>
  <si>
    <r>
      <rPr>
        <sz val="12"/>
        <color rgb="FF000000"/>
        <rFont val="等线"/>
        <charset val="134"/>
        <scheme val="minor"/>
      </rPr>
      <t>1100 1400 1700 2000 2300 5000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2 3 3.5 4.5 5 10</t>
    </r>
  </si>
  <si>
    <r>
      <rPr>
        <sz val="12"/>
        <color rgb="FF000000"/>
        <rFont val="等线"/>
        <charset val="134"/>
        <scheme val="minor"/>
      </rPr>
      <t>attack_poison_stack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_mana</t>
    </r>
  </si>
  <si>
    <r>
      <rPr>
        <sz val="12"/>
        <color rgb="FF000000"/>
        <rFont val="等线"/>
        <charset val="134"/>
        <scheme val="minor"/>
      </rPr>
      <t>50 75 100 200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0.3 0.5 0.8 1.5</t>
    </r>
  </si>
  <si>
    <t>300 400 500 600</t>
  </si>
  <si>
    <r>
      <rPr>
        <sz val="12"/>
        <color rgb="FF000000"/>
        <rFont val="等线"/>
        <charset val="134"/>
        <scheme val="minor"/>
      </rPr>
      <t>poison_count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_primary</t>
    </r>
  </si>
  <si>
    <r>
      <rPr>
        <sz val="12"/>
        <color rgb="FF000000"/>
        <rFont val="等线"/>
        <charset val="134"/>
        <scheme val="minor"/>
      </rPr>
      <t>100 150 170 220 250 500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1 1.3 1.5 1.8 2 4</t>
    </r>
  </si>
  <si>
    <t>max_mana</t>
  </si>
  <si>
    <r>
      <rPr>
        <sz val="12"/>
        <color rgb="FF000000"/>
        <rFont val="等线"/>
        <charset val="134"/>
        <scheme val="minor"/>
      </rPr>
      <t>4000 4500 5000 5500 6000 12000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13 16 18 21 23 45</t>
    </r>
  </si>
  <si>
    <r>
      <rPr>
        <sz val="12"/>
        <color rgb="FF000000"/>
        <rFont val="等线"/>
        <charset val="134"/>
        <scheme val="minor"/>
      </rPr>
      <t>1700 2000 2400 2700 3100 6000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4.5 5.5 6 6.5 7 14</t>
    </r>
  </si>
  <si>
    <r>
      <rPr>
        <sz val="12"/>
        <color rgb="FF000000"/>
        <rFont val="等线"/>
        <charset val="134"/>
        <scheme val="minor"/>
      </rPr>
      <t>attack_damage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_primary</t>
    </r>
  </si>
  <si>
    <r>
      <rPr>
        <sz val="12"/>
        <color rgb="FF000000"/>
        <rFont val="等线"/>
        <charset val="134"/>
        <scheme val="minor"/>
      </rPr>
      <t>300 350 400 450 500 1000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1.5 1.8 2 2.3 2.5 5</t>
    </r>
  </si>
  <si>
    <r>
      <rPr>
        <sz val="12"/>
        <color rgb="FF000000"/>
        <rFont val="等线"/>
        <charset val="134"/>
        <scheme val="minor"/>
      </rPr>
      <t>damage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_attack_damage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_mana</t>
    </r>
  </si>
  <si>
    <r>
      <rPr>
        <sz val="12"/>
        <color rgb="FF000000"/>
        <rFont val="等线"/>
        <charset val="134"/>
        <scheme val="minor"/>
      </rPr>
      <t>300 600 900 1350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2 3 4.5 6.8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0.3 0.5 0.8 1.1</t>
    </r>
  </si>
  <si>
    <r>
      <rPr>
        <sz val="12"/>
        <color rgb="FF000000"/>
        <rFont val="等线"/>
        <charset val="134"/>
        <scheme val="minor"/>
      </rPr>
      <t>800 1100 1400 1700 2000 4000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2.5 3 3.5 4 5 10</t>
    </r>
  </si>
  <si>
    <r>
      <rPr>
        <sz val="12"/>
        <color rgb="FF000000"/>
        <rFont val="等线"/>
        <charset val="134"/>
        <scheme val="minor"/>
      </rPr>
      <t>1200 1600 2000 2400 2800 6000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5 6 6.5 7.5 8 16</t>
    </r>
  </si>
  <si>
    <r>
      <rPr>
        <sz val="12"/>
        <color rgb="FF000000"/>
        <rFont val="等线"/>
        <charset val="134"/>
        <scheme val="minor"/>
      </rPr>
      <t>2000 2800 4500 9000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4 6 10 20</t>
    </r>
  </si>
  <si>
    <r>
      <rPr>
        <sz val="12"/>
        <color rgb="FF000000"/>
        <rFont val="等线"/>
        <charset val="134"/>
        <scheme val="minor"/>
      </rPr>
      <t>dps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_primary</t>
    </r>
  </si>
  <si>
    <r>
      <rPr>
        <sz val="12"/>
        <color rgb="FF000000"/>
        <rFont val="等线"/>
        <charset val="134"/>
        <scheme val="minor"/>
      </rPr>
      <t>800 1000 1200 1400 1600 3000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3 3.5 4 4.5 5 10</t>
    </r>
  </si>
  <si>
    <r>
      <rPr>
        <sz val="12"/>
        <color rgb="FF000000"/>
        <rFont val="等线"/>
        <charset val="134"/>
        <scheme val="minor"/>
      </rPr>
      <t>bonus_damage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_attack_damage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_agi</t>
    </r>
  </si>
  <si>
    <r>
      <rPr>
        <sz val="12"/>
        <color rgb="FF000000"/>
        <rFont val="等线"/>
        <charset val="134"/>
        <scheme val="minor"/>
      </rPr>
      <t>2800 3400 4000 4600 5200 8000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4 5 6 7 8 12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6 7.5 9 10.5 12 18</t>
    </r>
  </si>
  <si>
    <r>
      <rPr>
        <sz val="12"/>
        <color rgb="FF000000"/>
        <rFont val="等线"/>
        <charset val="134"/>
        <scheme val="minor"/>
      </rPr>
      <t>500 1000 2000 4000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4 8 12 16</t>
    </r>
  </si>
  <si>
    <t>cost_point</t>
  </si>
  <si>
    <r>
      <rPr>
        <sz val="12"/>
        <color rgb="FF000000"/>
        <rFont val="等线"/>
        <charset val="134"/>
        <scheme val="minor"/>
      </rPr>
      <t>min_damage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_primary</t>
    </r>
  </si>
  <si>
    <r>
      <rPr>
        <sz val="12"/>
        <color rgb="FF000000"/>
        <rFont val="等线"/>
        <charset val="134"/>
        <scheme val="minor"/>
      </rPr>
      <t>1000 1500 2000 2500 3000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5 6 7 8 9</t>
    </r>
  </si>
  <si>
    <t>min_Energy_add</t>
  </si>
  <si>
    <t>0 0 2</t>
  </si>
  <si>
    <t>add_phantom_min_count</t>
  </si>
  <si>
    <t>15 20 30 35</t>
  </si>
  <si>
    <r>
      <rPr>
        <sz val="12"/>
        <color rgb="FF000000"/>
        <rFont val="等线"/>
        <charset val="134"/>
        <scheme val="minor"/>
      </rPr>
      <t>1600 2000 2400 2800 3200 6500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6 7 8 9 10 20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0.5 1 1.5 2 2.5 5</t>
    </r>
  </si>
  <si>
    <r>
      <rPr>
        <sz val="12"/>
        <color rgb="FF000000"/>
        <rFont val="等线"/>
        <charset val="134"/>
        <scheme val="minor"/>
      </rPr>
      <t>damage_inc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CalculateSpellDamageTooltip</t>
    </r>
  </si>
  <si>
    <r>
      <rPr>
        <sz val="12"/>
        <color rgb="FF000000"/>
        <rFont val="等线"/>
        <charset val="134"/>
        <scheme val="minor"/>
      </rPr>
      <t>20 35 50 80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0</t>
    </r>
  </si>
  <si>
    <t>inheritate</t>
  </si>
  <si>
    <t>40 50 60 70 80 100</t>
  </si>
  <si>
    <t>transformed_attack_range</t>
  </si>
  <si>
    <t>ai_radius</t>
  </si>
  <si>
    <r>
      <rPr>
        <sz val="12"/>
        <color rgb="FF000000"/>
        <rFont val="等线"/>
        <charset val="134"/>
        <scheme val="minor"/>
      </rPr>
      <t>damage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_primary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_mana</t>
    </r>
  </si>
  <si>
    <r>
      <rPr>
        <sz val="12"/>
        <color rgb="FF000000"/>
        <rFont val="等线"/>
        <charset val="134"/>
        <scheme val="minor"/>
      </rPr>
      <t>1600 2000 2400 2800 3200 6500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4 5.5 7 8.5 10 18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2</t>
    </r>
  </si>
  <si>
    <t>all_state</t>
  </si>
  <si>
    <r>
      <rPr>
        <sz val="12"/>
        <color rgb="FF000000"/>
        <rFont val="等线"/>
        <charset val="134"/>
        <scheme val="minor"/>
      </rPr>
      <t>300 600 900 1200 1500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1.8 2.1 2.4 2.7 3</t>
    </r>
  </si>
  <si>
    <t>90 150</t>
  </si>
  <si>
    <r>
      <rPr>
        <sz val="12"/>
        <color rgb="FF000000"/>
        <rFont val="等线"/>
        <charset val="134"/>
        <scheme val="minor"/>
      </rPr>
      <t>dps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_attack_damage</t>
    </r>
  </si>
  <si>
    <r>
      <rPr>
        <sz val="12"/>
        <color rgb="FF000000"/>
        <rFont val="等线"/>
        <charset val="134"/>
        <scheme val="minor"/>
      </rPr>
      <t>150 300 450 600 750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1.2 1.4 1.6 1.8 2</t>
    </r>
  </si>
  <si>
    <t>duration_add</t>
  </si>
  <si>
    <t>energy_add</t>
  </si>
  <si>
    <t>reduce_move_speed_pct</t>
  </si>
  <si>
    <t>15 25 35 50</t>
  </si>
  <si>
    <t>attack_percent</t>
  </si>
  <si>
    <t>15 25 35 45 55 70</t>
  </si>
  <si>
    <r>
      <rPr>
        <sz val="12"/>
        <color rgb="FF000000"/>
        <rFont val="等线"/>
        <charset val="134"/>
        <scheme val="minor"/>
      </rPr>
      <t>dps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_primary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_gold</t>
    </r>
  </si>
  <si>
    <r>
      <rPr>
        <sz val="12"/>
        <color rgb="FF000000"/>
        <rFont val="等线"/>
        <charset val="134"/>
        <scheme val="minor"/>
      </rPr>
      <t>600 750 900 1050 1200 2000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2.5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0.03 0.03 0.04 0.04 0.05 0.06</t>
    </r>
  </si>
  <si>
    <r>
      <rPr>
        <sz val="12"/>
        <color rgb="FF000000"/>
        <rFont val="等线"/>
        <charset val="134"/>
        <scheme val="minor"/>
      </rPr>
      <t>damage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_primary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_gold</t>
    </r>
  </si>
  <si>
    <r>
      <rPr>
        <sz val="12"/>
        <color rgb="FF000000"/>
        <rFont val="等线"/>
        <charset val="134"/>
        <scheme val="minor"/>
      </rPr>
      <t>900 2000 3500 7000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1.5 2.4 3.5 4.8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0.04 0.07 0.1 0.2</t>
    </r>
  </si>
  <si>
    <t>base_attack_rate</t>
  </si>
  <si>
    <t>gold_cost</t>
  </si>
  <si>
    <t>5 6 7 10</t>
  </si>
  <si>
    <r>
      <rPr>
        <sz val="12"/>
        <color rgb="FF000000"/>
        <rFont val="等线"/>
        <charset val="134"/>
        <scheme val="minor"/>
      </rPr>
      <t>1600 2200 2800 3400 4000 8000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5 6 7 8 9 18</t>
    </r>
  </si>
  <si>
    <t>4 6 8 10 12 18</t>
  </si>
  <si>
    <t>150 200 250 400</t>
  </si>
  <si>
    <t>trap_delay</t>
  </si>
  <si>
    <r>
      <rPr>
        <sz val="12"/>
        <color rgb="FF000000"/>
        <rFont val="等线"/>
        <charset val="134"/>
        <scheme val="minor"/>
      </rPr>
      <t>2600 3200 3800 4400 5000 8000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9 10.5 12 13.5 15 20</t>
    </r>
  </si>
  <si>
    <r>
      <rPr>
        <sz val="12"/>
        <color rgb="FF000000"/>
        <rFont val="等线"/>
        <charset val="134"/>
        <scheme val="minor"/>
      </rPr>
      <t>spell_crit_damage</t>
    </r>
    <r>
      <rPr>
        <sz val="12"/>
        <color rgb="FF000000"/>
        <rFont val="等线"/>
        <charset val="134"/>
      </rPr>
      <t xml:space="preserve">
CalculateSpellDamageTooltip</t>
    </r>
  </si>
  <si>
    <r>
      <rPr>
        <sz val="12"/>
        <color rgb="FF000000"/>
        <rFont val="等线"/>
        <charset val="134"/>
        <scheme val="minor"/>
      </rPr>
      <t>9 16 23 30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0</t>
    </r>
  </si>
  <si>
    <r>
      <rPr>
        <sz val="12"/>
        <color rgb="FF000000"/>
        <rFont val="等线"/>
        <charset val="134"/>
        <scheme val="minor"/>
      </rPr>
      <t>pass_damage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_primary</t>
    </r>
  </si>
  <si>
    <r>
      <rPr>
        <sz val="12"/>
        <color rgb="FF000000"/>
        <rFont val="等线"/>
        <charset val="134"/>
        <scheme val="minor"/>
      </rPr>
      <t>500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3</t>
    </r>
  </si>
  <si>
    <t>40 60 70 90 100 150</t>
  </si>
  <si>
    <t>target_count</t>
  </si>
  <si>
    <t>spell_amplify</t>
  </si>
  <si>
    <t>2 4 6 8 10 12</t>
  </si>
  <si>
    <r>
      <rPr>
        <sz val="12"/>
        <color rgb="FF000000"/>
        <rFont val="等线"/>
        <charset val="134"/>
        <scheme val="minor"/>
      </rPr>
      <t>damage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_mana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_int</t>
    </r>
  </si>
  <si>
    <r>
      <rPr>
        <sz val="12"/>
        <color rgb="FF000000"/>
        <rFont val="等线"/>
        <charset val="134"/>
        <scheme val="minor"/>
      </rPr>
      <t>1000 1500 2000 3000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0.5 1 1.5 2.5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1 2 3 4.5</t>
    </r>
  </si>
  <si>
    <t>3 4 6</t>
  </si>
  <si>
    <r>
      <rPr>
        <sz val="12"/>
        <color rgb="FF000000"/>
        <rFont val="等线"/>
        <charset val="134"/>
        <scheme val="minor"/>
      </rPr>
      <t>200 300 400 500 600 1200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1.5 2.5 3 4 4.5 9</t>
    </r>
  </si>
  <si>
    <r>
      <rPr>
        <sz val="12"/>
        <color rgb="FF000000"/>
        <rFont val="等线"/>
        <charset val="134"/>
        <scheme val="minor"/>
      </rPr>
      <t>damage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_all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_int</t>
    </r>
  </si>
  <si>
    <r>
      <rPr>
        <sz val="12"/>
        <color rgb="FF000000"/>
        <rFont val="等线"/>
        <charset val="134"/>
        <scheme val="minor"/>
      </rPr>
      <t>1000 1200 1400 1600 1800 3600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3 3.5 4 4.5 5 10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2 2.5 3 3.5 4 8</t>
    </r>
  </si>
  <si>
    <t>2 3 4 5 6 7</t>
  </si>
  <si>
    <t>bonus_attribute</t>
  </si>
  <si>
    <t>50 100 200 400</t>
  </si>
  <si>
    <t>wolf_attack_speed</t>
  </si>
  <si>
    <r>
      <rPr>
        <sz val="12"/>
        <color rgb="FF000000"/>
        <rFont val="等线"/>
        <charset val="134"/>
        <scheme val="minor"/>
      </rPr>
      <t>bonus_damage_pct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CalculateSpellDamageTooltip</t>
    </r>
  </si>
  <si>
    <r>
      <rPr>
        <sz val="12"/>
        <color rgb="FF000000"/>
        <rFont val="等线"/>
        <charset val="134"/>
        <scheme val="minor"/>
      </rPr>
      <t>50 100 150 200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0</t>
    </r>
  </si>
  <si>
    <r>
      <rPr>
        <sz val="12"/>
        <color rgb="FF000000"/>
        <rFont val="等线"/>
        <charset val="134"/>
        <scheme val="minor"/>
      </rPr>
      <t>damage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_attack_damage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_agi</t>
    </r>
  </si>
  <si>
    <r>
      <rPr>
        <sz val="12"/>
        <color rgb="FF000000"/>
        <rFont val="等线"/>
        <charset val="134"/>
        <scheme val="minor"/>
      </rPr>
      <t>1200 1600 2000 2400 2800 6000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2.5 3 3.5 4 4.5 8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1 1.5 2 2.5 3 5</t>
    </r>
  </si>
  <si>
    <r>
      <rPr>
        <sz val="12"/>
        <color rgb="FF000000"/>
        <rFont val="等线"/>
        <charset val="134"/>
        <scheme val="minor"/>
      </rPr>
      <t>damage_per_stack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CalculateSpellDamageTooltip</t>
    </r>
  </si>
  <si>
    <r>
      <rPr>
        <sz val="12"/>
        <color rgb="FF000000"/>
        <rFont val="等线"/>
        <charset val="134"/>
        <scheme val="minor"/>
      </rPr>
      <t>6 9 12 24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0</t>
    </r>
  </si>
  <si>
    <t>max_speed</t>
  </si>
  <si>
    <r>
      <rPr>
        <sz val="12"/>
        <color rgb="FF000000"/>
        <rFont val="等线"/>
        <charset val="134"/>
        <scheme val="minor"/>
      </rPr>
      <t>damage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_mana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_agi</t>
    </r>
  </si>
  <si>
    <r>
      <rPr>
        <sz val="12"/>
        <color rgb="FF000000"/>
        <rFont val="等线"/>
        <charset val="134"/>
        <scheme val="minor"/>
      </rPr>
      <t>400 700 1000 1500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0.4 0.7 1 1.5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0.9 1.4 2 3</t>
    </r>
  </si>
  <si>
    <t>1 3 5 10</t>
  </si>
  <si>
    <r>
      <rPr>
        <sz val="12"/>
        <color rgb="FF000000"/>
        <rFont val="等线"/>
        <charset val="134"/>
        <scheme val="minor"/>
      </rPr>
      <t>1200 1500 1800 2100 2400 4800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4 5 5.5 6.5 7 14</t>
    </r>
  </si>
  <si>
    <t>gold_factor</t>
  </si>
  <si>
    <t>20 30 40 50 60 80</t>
  </si>
  <si>
    <t>kill_gold</t>
  </si>
  <si>
    <t>200 500 1000 2000</t>
  </si>
  <si>
    <t>25 50</t>
  </si>
  <si>
    <t>2 2.5 3 3.5 4</t>
  </si>
  <si>
    <r>
      <rPr>
        <sz val="12"/>
        <color rgb="FF000000"/>
        <rFont val="等线"/>
        <charset val="134"/>
        <scheme val="minor"/>
      </rPr>
      <t>200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0.5 0.7 0.8 1 1.1</t>
    </r>
  </si>
  <si>
    <t>attack</t>
  </si>
  <si>
    <t>500 800</t>
  </si>
  <si>
    <r>
      <rPr>
        <sz val="12"/>
        <color rgb="FF000000"/>
        <rFont val="等线"/>
        <charset val="134"/>
        <scheme val="minor"/>
      </rPr>
      <t>30 60 90 120 150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0.05 0.1 0.15 0.2 0.25</t>
    </r>
  </si>
  <si>
    <t>600 1200</t>
  </si>
  <si>
    <r>
      <rPr>
        <sz val="12"/>
        <color rgb="FF000000"/>
        <rFont val="等线"/>
        <charset val="134"/>
        <scheme val="minor"/>
      </rPr>
      <t>200 350 500 650 800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0.7 0.9 1 1.2 1.3</t>
    </r>
  </si>
  <si>
    <t>2 4</t>
  </si>
  <si>
    <r>
      <rPr>
        <sz val="12"/>
        <color rgb="FF000000"/>
        <rFont val="等线"/>
        <charset val="134"/>
        <scheme val="minor"/>
      </rPr>
      <t>dps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_all</t>
    </r>
  </si>
  <si>
    <r>
      <rPr>
        <sz val="12"/>
        <color rgb="FF000000"/>
        <rFont val="等线"/>
        <charset val="134"/>
        <scheme val="minor"/>
      </rPr>
      <t>200 350 500 650 800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1 2 2.5 3.5 4</t>
    </r>
  </si>
  <si>
    <t>100 200 400</t>
  </si>
  <si>
    <t>reduce_armor_pct</t>
  </si>
  <si>
    <r>
      <rPr>
        <sz val="12"/>
        <color rgb="FF000000"/>
        <rFont val="等线"/>
        <charset val="134"/>
        <scheme val="minor"/>
      </rPr>
      <t>200 800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0.5 1.5</t>
    </r>
  </si>
  <si>
    <t>bonus_gold_ptg</t>
  </si>
  <si>
    <t>20 40</t>
  </si>
  <si>
    <t>max_gold</t>
  </si>
  <si>
    <t>health_pct</t>
  </si>
  <si>
    <t>50 30</t>
  </si>
  <si>
    <r>
      <rPr>
        <sz val="12"/>
        <color rgb="FF000000"/>
        <rFont val="等线"/>
        <charset val="134"/>
        <scheme val="minor"/>
      </rPr>
      <t>500 900 1250 1650 2000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5 6 7 8 9</t>
    </r>
  </si>
  <si>
    <t>move_speed_pct</t>
  </si>
  <si>
    <t>15 30</t>
  </si>
  <si>
    <r>
      <rPr>
        <sz val="12"/>
        <color rgb="FF000000"/>
        <rFont val="等线"/>
        <charset val="134"/>
        <scheme val="minor"/>
      </rPr>
      <t>300 500 700 900 1200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2 2.5 3 3.5 4</t>
    </r>
  </si>
  <si>
    <t>count_max</t>
  </si>
  <si>
    <t>4 8</t>
  </si>
  <si>
    <r>
      <rPr>
        <sz val="12"/>
        <color rgb="FF000000"/>
        <rFont val="等线"/>
        <charset val="134"/>
        <scheme val="minor"/>
      </rPr>
      <t>450 800 1100 1450 1800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4 5 6 7 8</t>
    </r>
  </si>
  <si>
    <r>
      <rPr>
        <sz val="12"/>
        <color rgb="FF000000"/>
        <rFont val="等线"/>
        <charset val="134"/>
        <scheme val="minor"/>
      </rPr>
      <t>8 16 24 32 40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0</t>
    </r>
  </si>
  <si>
    <r>
      <rPr>
        <sz val="12"/>
        <color rgb="FF000000"/>
        <rFont val="等线"/>
        <charset val="134"/>
        <scheme val="minor"/>
      </rPr>
      <t>1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5</t>
    </r>
  </si>
  <si>
    <r>
      <rPr>
        <sz val="12"/>
        <color rgb="FF000000"/>
        <rFont val="等线"/>
        <charset val="134"/>
        <scheme val="minor"/>
      </rPr>
      <t>attack_damage_pct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CalculateSpellDamageTooltip</t>
    </r>
  </si>
  <si>
    <r>
      <rPr>
        <sz val="12"/>
        <color rgb="FF000000"/>
        <rFont val="等线"/>
        <charset val="134"/>
        <scheme val="minor"/>
      </rPr>
      <t>30 60 100 150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0</t>
    </r>
  </si>
  <si>
    <r>
      <rPr>
        <sz val="12"/>
        <color rgb="FF000000"/>
        <rFont val="等线"/>
        <charset val="134"/>
        <scheme val="minor"/>
      </rPr>
      <t>damage_delay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CalculateSpellDamageTooltip</t>
    </r>
  </si>
  <si>
    <r>
      <rPr>
        <sz val="12"/>
        <color rgb="FF000000"/>
        <rFont val="等线"/>
        <charset val="134"/>
        <scheme val="minor"/>
      </rPr>
      <t>0.25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0</t>
    </r>
  </si>
  <si>
    <r>
      <rPr>
        <sz val="12"/>
        <color rgb="FF000000"/>
        <rFont val="等线"/>
        <charset val="134"/>
        <scheme val="minor"/>
      </rPr>
      <t>1800 2200 2600 3000 3500 7000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6 7 7.5 8.5 9 18</t>
    </r>
  </si>
  <si>
    <t>bolt_stun_duration</t>
  </si>
  <si>
    <r>
      <rPr>
        <sz val="12"/>
        <color rgb="FF000000"/>
        <rFont val="等线"/>
        <charset val="134"/>
        <scheme val="minor"/>
      </rPr>
      <t>increase_damage_pct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CalculateSpellDamageTooltip</t>
    </r>
  </si>
  <si>
    <r>
      <rPr>
        <sz val="12"/>
        <color rgb="FF000000"/>
        <rFont val="等线"/>
        <charset val="134"/>
        <scheme val="minor"/>
      </rPr>
      <t>130 160 190 220 250 500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0</t>
    </r>
  </si>
  <si>
    <r>
      <rPr>
        <sz val="12"/>
        <color rgb="FF000000"/>
        <rFont val="等线"/>
        <charset val="134"/>
        <scheme val="minor"/>
      </rPr>
      <t>50 100 150 200 250 350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0.1 0.13 0.16 0.20 0.25 0.3</t>
    </r>
  </si>
  <si>
    <t>max_energy_regen</t>
  </si>
  <si>
    <t>200 220 240 270</t>
  </si>
  <si>
    <r>
      <rPr>
        <sz val="12"/>
        <color rgb="FF000000"/>
        <rFont val="等线"/>
        <charset val="134"/>
        <scheme val="minor"/>
      </rPr>
      <t>1 2 3 4 5 10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0</t>
    </r>
  </si>
  <si>
    <t>refresh_count</t>
  </si>
  <si>
    <r>
      <rPr>
        <sz val="12"/>
        <color rgb="FF000000"/>
        <rFont val="等线"/>
        <charset val="134"/>
        <scheme val="minor"/>
      </rPr>
      <t>1200 1600 2000 2400 2800 6000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4 4.5 5 5.5 6 12</t>
    </r>
  </si>
  <si>
    <r>
      <rPr>
        <sz val="12"/>
        <color rgb="FF000000"/>
        <rFont val="等线"/>
        <charset val="134"/>
        <scheme val="minor"/>
      </rPr>
      <t>500 1500 2500 5000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3 5.5 8 16</t>
    </r>
  </si>
  <si>
    <r>
      <rPr>
        <sz val="12"/>
        <color rgb="FF000000"/>
        <rFont val="等线"/>
        <charset val="134"/>
        <scheme val="minor"/>
      </rPr>
      <t>attack_damage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CalculateSpellDamageTooltip</t>
    </r>
  </si>
  <si>
    <r>
      <rPr>
        <sz val="12"/>
        <color rgb="FF000000"/>
        <rFont val="等线"/>
        <charset val="134"/>
        <scheme val="minor"/>
      </rPr>
      <t>30 60 90 120 150 200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0</t>
    </r>
  </si>
  <si>
    <t>all_attr_attack</t>
  </si>
  <si>
    <t>1 2 3 5</t>
  </si>
  <si>
    <r>
      <rPr>
        <sz val="12"/>
        <color rgb="FF000000"/>
        <rFont val="等线"/>
        <charset val="134"/>
        <scheme val="minor"/>
      </rPr>
      <t>2000 2500 3000 3500 4000 6000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3 3.5 4 4.5 5 7.5</t>
    </r>
  </si>
  <si>
    <r>
      <rPr>
        <sz val="12"/>
        <color rgb="FF000000"/>
        <rFont val="等线"/>
        <charset val="134"/>
        <scheme val="minor"/>
      </rPr>
      <t>damage_increase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CalculateSpellDamageTooltip</t>
    </r>
  </si>
  <si>
    <r>
      <rPr>
        <sz val="12"/>
        <color rgb="FF000000"/>
        <rFont val="等线"/>
        <charset val="134"/>
        <scheme val="minor"/>
      </rPr>
      <t>25 30 35 40 50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0</t>
    </r>
  </si>
  <si>
    <t>add_attribute_per_stack</t>
  </si>
  <si>
    <r>
      <rPr>
        <sz val="12"/>
        <color rgb="FF000000"/>
        <rFont val="等线"/>
        <charset val="134"/>
        <scheme val="minor"/>
      </rPr>
      <t>400 700 1000 1300 1600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2 2.5 3 3.5 4</t>
    </r>
  </si>
  <si>
    <r>
      <rPr>
        <sz val="12"/>
        <color rgb="FF000000"/>
        <rFont val="等线"/>
        <charset val="134"/>
        <scheme val="minor"/>
      </rPr>
      <t>300 600 900 1200 1500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0.5 0.8 1 1.3 1.5</t>
    </r>
  </si>
  <si>
    <r>
      <rPr>
        <sz val="12"/>
        <color rgb="FF000000"/>
        <rFont val="等线"/>
        <charset val="134"/>
        <scheme val="minor"/>
      </rPr>
      <t>70 90 100 120 130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0</t>
    </r>
  </si>
  <si>
    <t>death_stack</t>
  </si>
  <si>
    <r>
      <rPr>
        <sz val="12"/>
        <color rgb="FF000000"/>
        <rFont val="等线"/>
        <charset val="134"/>
        <scheme val="minor"/>
      </rPr>
      <t>cirt_damage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CalculateSpellDamageTooltip</t>
    </r>
  </si>
  <si>
    <r>
      <rPr>
        <sz val="12"/>
        <color rgb="FF000000"/>
        <rFont val="等线"/>
        <charset val="134"/>
        <scheme val="minor"/>
      </rPr>
      <t>200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0</t>
    </r>
  </si>
  <si>
    <t>poison_speed</t>
  </si>
  <si>
    <r>
      <rPr>
        <sz val="12"/>
        <color rgb="FF000000"/>
        <rFont val="等线"/>
        <charset val="134"/>
        <scheme val="minor"/>
      </rPr>
      <t>600 1200 1800 2400 3000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3 4 4.8 5.8 6.6</t>
    </r>
  </si>
  <si>
    <t>3 6</t>
  </si>
  <si>
    <r>
      <rPr>
        <sz val="12"/>
        <color rgb="FF000000"/>
        <rFont val="等线"/>
        <charset val="134"/>
        <scheme val="minor"/>
      </rPr>
      <t>40 70 100 130 160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0.3 0.4 0.5 0.6 0.7</t>
    </r>
  </si>
  <si>
    <r>
      <rPr>
        <sz val="12"/>
        <color rgb="FF000000"/>
        <rFont val="等线"/>
        <charset val="134"/>
        <scheme val="minor"/>
      </rPr>
      <t>400 700 1000 1300 1700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3 3.5 4.2 4.9 5.6</t>
    </r>
  </si>
  <si>
    <t>attack_speed_per</t>
  </si>
  <si>
    <r>
      <rPr>
        <sz val="12"/>
        <color rgb="FF000000"/>
        <rFont val="等线"/>
        <charset val="134"/>
        <scheme val="minor"/>
      </rPr>
      <t>damage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_str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_agi</t>
    </r>
  </si>
  <si>
    <r>
      <rPr>
        <sz val="12"/>
        <color rgb="FF000000"/>
        <rFont val="等线"/>
        <charset val="134"/>
        <scheme val="minor"/>
      </rPr>
      <t>2000 4000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7 14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7 14</t>
    </r>
  </si>
  <si>
    <t>sr5</t>
  </si>
  <si>
    <r>
      <rPr>
        <sz val="12"/>
        <color rgb="FF000000"/>
        <rFont val="等线"/>
        <charset val="134"/>
        <scheme val="minor"/>
      </rPr>
      <t>poison_stack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_primary</t>
    </r>
  </si>
  <si>
    <r>
      <rPr>
        <sz val="12"/>
        <color rgb="FF000000"/>
        <rFont val="等线"/>
        <charset val="134"/>
        <scheme val="minor"/>
      </rPr>
      <t>500 800 900 1000 1400 2800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2.5 3.5 4 5 5.5 11</t>
    </r>
  </si>
  <si>
    <t>10 20 30 45</t>
  </si>
  <si>
    <r>
      <rPr>
        <sz val="12"/>
        <color rgb="FF000000"/>
        <rFont val="等线"/>
        <charset val="134"/>
        <scheme val="minor"/>
      </rPr>
      <t>5000 6000 7000 8000 9000 18000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14 16 17 19 20 40</t>
    </r>
  </si>
  <si>
    <r>
      <rPr>
        <sz val="12"/>
        <color rgb="FF000000"/>
        <rFont val="等线"/>
        <charset val="134"/>
        <scheme val="minor"/>
      </rPr>
      <t>800 1200 1600 2000 2400 5000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6.5 7 7.5 8 8.5 17</t>
    </r>
  </si>
  <si>
    <t>movement_reduce</t>
  </si>
  <si>
    <r>
      <rPr>
        <sz val="12"/>
        <color rgb="FF000000"/>
        <rFont val="等线"/>
        <charset val="134"/>
        <scheme val="minor"/>
      </rPr>
      <t>800 1100 1400 1700 2000 4000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3 4 4.5 5.5 6 12</t>
    </r>
  </si>
  <si>
    <t>mana_sec</t>
  </si>
  <si>
    <t>3 5 8 12</t>
  </si>
  <si>
    <t>attack_range_override</t>
  </si>
  <si>
    <t>800 1000 1200 1400 1600</t>
  </si>
  <si>
    <t>trigger_radius</t>
  </si>
  <si>
    <r>
      <rPr>
        <sz val="12"/>
        <color rgb="FF000000"/>
        <rFont val="等线"/>
        <charset val="134"/>
        <scheme val="minor"/>
      </rPr>
      <t>damage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_mana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_primary</t>
    </r>
  </si>
  <si>
    <r>
      <rPr>
        <sz val="12"/>
        <color rgb="FF000000"/>
        <rFont val="等线"/>
        <charset val="134"/>
        <scheme val="minor"/>
      </rPr>
      <t>500 1000 2000 3000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1 1.5 2.5 3.6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2 3 4 6</t>
    </r>
  </si>
  <si>
    <t>attack_time</t>
  </si>
  <si>
    <t>1.7 1.65 1.6 1.55 1.5 1.45</t>
  </si>
  <si>
    <r>
      <rPr>
        <sz val="12"/>
        <color rgb="FF000000"/>
        <rFont val="等线"/>
        <charset val="134"/>
        <scheme val="minor"/>
      </rPr>
      <t>damage_interval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CalculateSpellDamageTooltip</t>
    </r>
  </si>
  <si>
    <r>
      <rPr>
        <sz val="12"/>
        <color rgb="FF000000"/>
        <rFont val="等线"/>
        <charset val="134"/>
        <scheme val="minor"/>
      </rPr>
      <t>0.5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0</t>
    </r>
  </si>
  <si>
    <r>
      <rPr>
        <sz val="12"/>
        <color rgb="FF000000"/>
        <rFont val="等线"/>
        <charset val="134"/>
        <scheme val="minor"/>
      </rPr>
      <t>max_damage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_primary</t>
    </r>
  </si>
  <si>
    <r>
      <rPr>
        <sz val="12"/>
        <color rgb="FF000000"/>
        <rFont val="等线"/>
        <charset val="134"/>
        <scheme val="minor"/>
      </rPr>
      <t>6000 7000 8000 9000 10000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15 18 21 24 27</t>
    </r>
  </si>
  <si>
    <t>max_Energy_add</t>
  </si>
  <si>
    <t>0 0 30</t>
  </si>
  <si>
    <t>add_phantom_max_count</t>
  </si>
  <si>
    <t>360 900 1500 2200 3500 6000</t>
  </si>
  <si>
    <r>
      <rPr>
        <sz val="12"/>
        <color rgb="FF000000"/>
        <rFont val="等线"/>
        <charset val="134"/>
        <scheme val="minor"/>
      </rPr>
      <t>damage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_mana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_attack_damage</t>
    </r>
  </si>
  <si>
    <r>
      <rPr>
        <sz val="12"/>
        <color rgb="FF000000"/>
        <rFont val="等线"/>
        <charset val="134"/>
        <scheme val="minor"/>
      </rPr>
      <t>900 1800 3600 7000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0.4 0.6 1 1.5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0.5 0.8 1.2 2.4</t>
    </r>
  </si>
  <si>
    <t>physical_reduce</t>
  </si>
  <si>
    <r>
      <rPr>
        <sz val="12"/>
        <color rgb="FF000000"/>
        <rFont val="等线"/>
        <charset val="134"/>
        <scheme val="minor"/>
      </rPr>
      <t>attack_bonus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_primary</t>
    </r>
  </si>
  <si>
    <r>
      <rPr>
        <sz val="12"/>
        <color rgb="FF000000"/>
        <rFont val="等线"/>
        <charset val="134"/>
        <scheme val="minor"/>
      </rPr>
      <t>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1</t>
    </r>
  </si>
  <si>
    <t>maxstack</t>
  </si>
  <si>
    <r>
      <rPr>
        <sz val="12"/>
        <color rgb="FF000000"/>
        <rFont val="等线"/>
        <charset val="134"/>
        <scheme val="minor"/>
      </rPr>
      <t>2000 2500 3000 3500 4000 8000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1 2 3 4 5 8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3 3.5 4 4.5 5 8</t>
    </r>
  </si>
  <si>
    <r>
      <rPr>
        <sz val="12"/>
        <color rgb="FF000000"/>
        <rFont val="等线"/>
        <charset val="134"/>
        <scheme val="minor"/>
      </rPr>
      <t>2400 3300 4200 5100 6000 12000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4 5 6 7 8 16</t>
    </r>
  </si>
  <si>
    <t>ai_min_range</t>
  </si>
  <si>
    <t>num</t>
  </si>
  <si>
    <t>root_duration</t>
  </si>
  <si>
    <t>7 9 11 13 15 20</t>
  </si>
  <si>
    <t>500 600 700 800 900</t>
  </si>
  <si>
    <r>
      <rPr>
        <sz val="12"/>
        <color rgb="FF000000"/>
        <rFont val="等线"/>
        <charset val="134"/>
        <scheme val="minor"/>
      </rPr>
      <t>summon_attack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_primary</t>
    </r>
  </si>
  <si>
    <r>
      <rPr>
        <sz val="12"/>
        <color rgb="FF000000"/>
        <rFont val="等线"/>
        <charset val="134"/>
        <scheme val="minor"/>
      </rPr>
      <t>600 750 900 1050 1200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3 3.5 4 4.5 5</t>
    </r>
  </si>
  <si>
    <t>10 20 30 40 50 60</t>
  </si>
  <si>
    <t>physical_dmg_per</t>
  </si>
  <si>
    <r>
      <rPr>
        <sz val="12"/>
        <color rgb="FF000000"/>
        <rFont val="等线"/>
        <charset val="134"/>
        <scheme val="minor"/>
      </rPr>
      <t>crit_damage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CalculateSpellDamageTooltip</t>
    </r>
  </si>
  <si>
    <t>armor_reduce</t>
  </si>
  <si>
    <t>2 3 4 5 6 10</t>
  </si>
  <si>
    <t>bonus_gold_stacking</t>
  </si>
  <si>
    <t>10 25 40 60</t>
  </si>
  <si>
    <t>2 3 4 5 6 8</t>
  </si>
  <si>
    <t>cd</t>
  </si>
  <si>
    <t>extra_target</t>
  </si>
  <si>
    <r>
      <rPr>
        <sz val="12"/>
        <color rgb="FF000000"/>
        <rFont val="等线"/>
        <charset val="134"/>
        <scheme val="minor"/>
      </rPr>
      <t>bonus_damage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_primary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CalculateSpellDamageTooltip</t>
    </r>
  </si>
  <si>
    <r>
      <rPr>
        <sz val="12"/>
        <color rgb="FF000000"/>
        <rFont val="等线"/>
        <charset val="134"/>
        <scheme val="minor"/>
      </rPr>
      <t>1000 2000 3000 4000 5000 8000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4 5.5 7 8.5 10 16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0</t>
    </r>
  </si>
  <si>
    <t>1.5 2 2.5 3 3.5 4</t>
  </si>
  <si>
    <t>bonus_max_attack_speed</t>
  </si>
  <si>
    <t>crit_chance_stack</t>
  </si>
  <si>
    <t>damage_as_mana</t>
  </si>
  <si>
    <t>100 130 160 205 250 400</t>
  </si>
  <si>
    <t>inherit_attack_per</t>
  </si>
  <si>
    <t>110 135 155 180 200 350</t>
  </si>
  <si>
    <r>
      <rPr>
        <sz val="12"/>
        <color rgb="FF000000"/>
        <rFont val="等线"/>
        <charset val="134"/>
        <scheme val="minor"/>
      </rPr>
      <t>secondary_damage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CalculateSpellDamageTooltip</t>
    </r>
  </si>
  <si>
    <r>
      <rPr>
        <sz val="12"/>
        <color rgb="FF000000"/>
        <rFont val="等线"/>
        <charset val="134"/>
        <scheme val="minor"/>
      </rPr>
      <t>250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0</t>
    </r>
  </si>
  <si>
    <t>5 6 7 8 10 20</t>
  </si>
  <si>
    <t>600 800 1000 1500</t>
  </si>
  <si>
    <t>0 10 20 40</t>
  </si>
  <si>
    <r>
      <rPr>
        <sz val="12"/>
        <color rgb="FF000000"/>
        <rFont val="等线"/>
        <charset val="134"/>
        <scheme val="minor"/>
      </rPr>
      <t>extra_attack_damage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CalculateSpellDamageTooltip</t>
    </r>
  </si>
  <si>
    <r>
      <rPr>
        <sz val="12"/>
        <color rgb="FF000000"/>
        <rFont val="等线"/>
        <charset val="134"/>
        <scheme val="minor"/>
      </rPr>
      <t>90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0</t>
    </r>
  </si>
  <si>
    <r>
      <rPr>
        <sz val="12"/>
        <color rgb="FF000000"/>
        <rFont val="等线"/>
        <charset val="134"/>
        <scheme val="minor"/>
      </rPr>
      <t>primary_attribute_damage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CalculateSpellDamageTooltip</t>
    </r>
  </si>
  <si>
    <r>
      <rPr>
        <sz val="12"/>
        <color rgb="FF000000"/>
        <rFont val="等线"/>
        <charset val="134"/>
        <scheme val="minor"/>
      </rPr>
      <t>0.5 0.9 1.5 2.5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0</t>
    </r>
  </si>
  <si>
    <t>100 150 200 250 300</t>
  </si>
  <si>
    <t>max_stack</t>
  </si>
  <si>
    <t>50 100 200 200</t>
  </si>
  <si>
    <r>
      <rPr>
        <sz val="12"/>
        <color rgb="FF000000"/>
        <rFont val="等线"/>
        <charset val="134"/>
        <scheme val="minor"/>
      </rPr>
      <t>1500 2000 2500 3000 3500 7000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10 11 12 13 14 28</t>
    </r>
  </si>
  <si>
    <t>kill_gold_factor</t>
  </si>
  <si>
    <r>
      <rPr>
        <sz val="12"/>
        <color rgb="FF000000"/>
        <rFont val="等线"/>
        <charset val="134"/>
        <scheme val="minor"/>
      </rPr>
      <t>0 10 20 30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0</t>
    </r>
  </si>
  <si>
    <r>
      <rPr>
        <sz val="12"/>
        <color rgb="FF000000"/>
        <rFont val="等线"/>
        <charset val="134"/>
        <scheme val="minor"/>
      </rPr>
      <t>200 300 350 450 500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0.5 0.8 1 1.3 1.5</t>
    </r>
  </si>
  <si>
    <t>move_reduce</t>
  </si>
  <si>
    <r>
      <rPr>
        <sz val="12"/>
        <color rgb="FF000000"/>
        <rFont val="等线"/>
        <charset val="134"/>
        <scheme val="minor"/>
      </rPr>
      <t>spell_damage_pct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CalculateSpellDamageTooltip</t>
    </r>
  </si>
  <si>
    <r>
      <rPr>
        <sz val="12"/>
        <color rgb="FF000000"/>
        <rFont val="等线"/>
        <charset val="134"/>
        <scheme val="minor"/>
      </rPr>
      <t>15 25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0</t>
    </r>
  </si>
  <si>
    <t>chain_strikes</t>
  </si>
  <si>
    <t>magical_armor_pct</t>
  </si>
  <si>
    <r>
      <rPr>
        <sz val="12"/>
        <color rgb="FF000000"/>
        <rFont val="等线"/>
        <charset val="134"/>
        <scheme val="minor"/>
      </rPr>
      <t>500 1000 1500 2000 2500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2 2.5 3 3.5 4</t>
    </r>
  </si>
  <si>
    <t>max_gold_one_cast</t>
  </si>
  <si>
    <r>
      <rPr>
        <sz val="12"/>
        <color rgb="FF000000"/>
        <rFont val="等线"/>
        <charset val="134"/>
        <scheme val="minor"/>
      </rPr>
      <t>50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0</t>
    </r>
  </si>
  <si>
    <t>attack_speed_pct</t>
  </si>
  <si>
    <r>
      <rPr>
        <sz val="12"/>
        <color rgb="FF000000"/>
        <rFont val="等线"/>
        <charset val="134"/>
        <scheme val="minor"/>
      </rPr>
      <t>100 200 300 400 500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1.5 2 2.3 2.7 3</t>
    </r>
  </si>
  <si>
    <r>
      <rPr>
        <sz val="12"/>
        <color rgb="FF000000"/>
        <rFont val="等线"/>
        <charset val="134"/>
        <scheme val="minor"/>
      </rPr>
      <t>bonus_damage_pct_root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CalculateSpellDamageTooltip</t>
    </r>
  </si>
  <si>
    <r>
      <rPr>
        <sz val="12"/>
        <color rgb="FF000000"/>
        <rFont val="等线"/>
        <charset val="134"/>
        <scheme val="minor"/>
      </rPr>
      <t>4 8 12 16 20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0</t>
    </r>
  </si>
  <si>
    <r>
      <rPr>
        <sz val="12"/>
        <color rgb="FF000000"/>
        <rFont val="等线"/>
        <charset val="134"/>
        <scheme val="minor"/>
      </rPr>
      <t>attack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_all</t>
    </r>
  </si>
  <si>
    <r>
      <rPr>
        <sz val="12"/>
        <color rgb="FF000000"/>
        <rFont val="等线"/>
        <charset val="134"/>
        <scheme val="minor"/>
      </rPr>
      <t>2500 3000 3500 4000 4500 9000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2 2.5 3 3.5 4 8</t>
    </r>
  </si>
  <si>
    <t>90 150 210 300</t>
  </si>
  <si>
    <t>all_friendly</t>
  </si>
  <si>
    <t>0 0 0 0 0 1</t>
  </si>
  <si>
    <t>fiery_soul_attack_speed_bonus</t>
  </si>
  <si>
    <t>fiery_soul_extra_target</t>
  </si>
  <si>
    <r>
      <rPr>
        <sz val="12"/>
        <color rgb="FF000000"/>
        <rFont val="等线"/>
        <charset val="134"/>
        <scheme val="minor"/>
      </rPr>
      <t>250 300 350 400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0</t>
    </r>
  </si>
  <si>
    <r>
      <rPr>
        <sz val="12"/>
        <color rgb="FF000000"/>
        <rFont val="等线"/>
        <charset val="134"/>
        <scheme val="minor"/>
      </rPr>
      <t>150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0</t>
    </r>
  </si>
  <si>
    <t>60 120 180 240 300 500</t>
  </si>
  <si>
    <t>mana_threshold_max</t>
  </si>
  <si>
    <r>
      <rPr>
        <sz val="12"/>
        <color rgb="FF000000"/>
        <rFont val="等线"/>
        <charset val="134"/>
        <scheme val="minor"/>
      </rPr>
      <t>500 900 1400 2800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4 6 8 16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0.6 0.9 1.5 3</t>
    </r>
  </si>
  <si>
    <t>10 20 30 50</t>
  </si>
  <si>
    <r>
      <rPr>
        <sz val="12"/>
        <color rgb="FF000000"/>
        <rFont val="等线"/>
        <charset val="134"/>
        <scheme val="minor"/>
      </rPr>
      <t>attack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_primary</t>
    </r>
  </si>
  <si>
    <r>
      <rPr>
        <sz val="12"/>
        <color rgb="FF000000"/>
        <rFont val="等线"/>
        <charset val="134"/>
        <scheme val="minor"/>
      </rPr>
      <t>200 250 300 350 400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1.5 2 2.5 3 3.5</t>
    </r>
  </si>
  <si>
    <t>3 5</t>
  </si>
  <si>
    <r>
      <rPr>
        <sz val="12"/>
        <color rgb="FF000000"/>
        <rFont val="等线"/>
        <charset val="134"/>
        <scheme val="minor"/>
      </rPr>
      <t>150 200 250 300 350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1.5 2 2.5 3 3.5</t>
    </r>
  </si>
  <si>
    <t>bonus_magical_damage_pct</t>
  </si>
  <si>
    <t>10 15</t>
  </si>
  <si>
    <t>0.5 1</t>
  </si>
  <si>
    <r>
      <rPr>
        <sz val="12"/>
        <color rgb="FF000000"/>
        <rFont val="等线"/>
        <charset val="134"/>
        <scheme val="minor"/>
      </rPr>
      <t>200 300 400 500 600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1 1.3 1.5 1.8 2</t>
    </r>
  </si>
  <si>
    <t>reduce_physical_armor_pct</t>
  </si>
  <si>
    <r>
      <rPr>
        <sz val="12"/>
        <color rgb="FF000000"/>
        <rFont val="等线"/>
        <charset val="134"/>
        <scheme val="minor"/>
      </rPr>
      <t>20 40 60 80 100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0.4 0.6 0.7 0.9 1</t>
    </r>
  </si>
  <si>
    <r>
      <rPr>
        <sz val="12"/>
        <color rgb="FF000000"/>
        <rFont val="等线"/>
        <charset val="134"/>
        <scheme val="minor"/>
      </rPr>
      <t>10 20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0.5 1</t>
    </r>
  </si>
  <si>
    <t>width_initial</t>
  </si>
  <si>
    <t>sr6</t>
  </si>
  <si>
    <t>poison_active</t>
  </si>
  <si>
    <t>3 3 4 4 5 5</t>
  </si>
  <si>
    <r>
      <rPr>
        <sz val="12"/>
        <color rgb="FF000000"/>
        <rFont val="等线"/>
        <charset val="134"/>
        <scheme val="minor"/>
      </rPr>
      <t>2000 2400 2800 3300 3700 8000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5.5 6.5 7 8 8.5 17</t>
    </r>
  </si>
  <si>
    <t>increase_sec</t>
  </si>
  <si>
    <t>poison_count</t>
  </si>
  <si>
    <t>300 600 900 1200 1500 3000</t>
  </si>
  <si>
    <r>
      <rPr>
        <sz val="12"/>
        <color rgb="FF000000"/>
        <rFont val="等线"/>
        <charset val="134"/>
        <scheme val="minor"/>
      </rPr>
      <t>damage_radius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CalculateSpellDamageTooltip</t>
    </r>
  </si>
  <si>
    <r>
      <rPr>
        <sz val="12"/>
        <color rgb="FF000000"/>
        <rFont val="等线"/>
        <charset val="134"/>
        <scheme val="minor"/>
      </rPr>
      <t>1000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0</t>
    </r>
  </si>
  <si>
    <r>
      <rPr>
        <sz val="12"/>
        <color rgb="FF000000"/>
        <rFont val="等线"/>
        <charset val="134"/>
        <scheme val="minor"/>
      </rPr>
      <t>40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0</t>
    </r>
  </si>
  <si>
    <r>
      <rPr>
        <sz val="12"/>
        <color rgb="FF000000"/>
        <rFont val="等线"/>
        <charset val="134"/>
        <scheme val="minor"/>
      </rPr>
      <t>damage_pass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_attack_damage</t>
    </r>
  </si>
  <si>
    <r>
      <rPr>
        <sz val="12"/>
        <color rgb="FF000000"/>
        <rFont val="等线"/>
        <charset val="134"/>
        <scheme val="minor"/>
      </rPr>
      <t>4000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3</t>
    </r>
  </si>
  <si>
    <t>min_count</t>
  </si>
  <si>
    <t>attack_prob</t>
  </si>
  <si>
    <t>10 15 25</t>
  </si>
  <si>
    <t>phantom_attack_multiple</t>
  </si>
  <si>
    <t>100 200 300 400 500 600</t>
  </si>
  <si>
    <t>split_count</t>
  </si>
  <si>
    <r>
      <rPr>
        <sz val="12"/>
        <color rgb="FF000000"/>
        <rFont val="等线"/>
        <charset val="134"/>
        <scheme val="minor"/>
      </rPr>
      <t>2500 3000 3500 4000 4500 9000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6.9 8.1 8.8 10 11 22</t>
    </r>
  </si>
  <si>
    <r>
      <rPr>
        <sz val="12"/>
        <color rgb="FF000000"/>
        <rFont val="等线"/>
        <charset val="134"/>
        <scheme val="minor"/>
      </rPr>
      <t>magical_damage_per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CalculateSpellDamageTooltip</t>
    </r>
  </si>
  <si>
    <t>attack_chance</t>
  </si>
  <si>
    <t>0 0 0 8</t>
  </si>
  <si>
    <r>
      <rPr>
        <sz val="12"/>
        <color rgb="FF000000"/>
        <rFont val="等线"/>
        <charset val="134"/>
        <scheme val="minor"/>
      </rPr>
      <t>damage_threhold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CalculateSpellDamageTooltip</t>
    </r>
  </si>
  <si>
    <r>
      <rPr>
        <sz val="12"/>
        <color rgb="FF000000"/>
        <rFont val="等线"/>
        <charset val="134"/>
        <scheme val="minor"/>
      </rPr>
      <t>attack_transformed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_all</t>
    </r>
  </si>
  <si>
    <r>
      <rPr>
        <sz val="12"/>
        <color rgb="FF000000"/>
        <rFont val="等线"/>
        <charset val="134"/>
        <scheme val="minor"/>
      </rPr>
      <t>600 1000 1500 2400 3200 6000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0.4 0.7 1 1.3 1.6 2.5</t>
    </r>
  </si>
  <si>
    <r>
      <rPr>
        <sz val="12"/>
        <color rgb="FF000000"/>
        <rFont val="等线"/>
        <charset val="134"/>
        <scheme val="minor"/>
      </rPr>
      <t>6000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6</t>
    </r>
  </si>
  <si>
    <t>extra_per_tree</t>
  </si>
  <si>
    <r>
      <rPr>
        <sz val="12"/>
        <color rgb="FF000000"/>
        <rFont val="等线"/>
        <charset val="134"/>
        <scheme val="minor"/>
      </rPr>
      <t>1600 2400 4000 8000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3 4.5 7 14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0.5</t>
    </r>
  </si>
  <si>
    <t>jump_interval</t>
  </si>
  <si>
    <t>4 6 8 16</t>
  </si>
  <si>
    <t>15 20 25 30 35 50</t>
  </si>
  <si>
    <t>bonus_all</t>
  </si>
  <si>
    <t>num_ps</t>
  </si>
  <si>
    <t>110 150 190 340</t>
  </si>
  <si>
    <t>land_delay</t>
  </si>
  <si>
    <r>
      <rPr>
        <sz val="12"/>
        <color rgb="FF000000"/>
        <rFont val="等线"/>
        <charset val="134"/>
        <scheme val="minor"/>
      </rPr>
      <t>trap_damage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_all</t>
    </r>
  </si>
  <si>
    <r>
      <rPr>
        <sz val="12"/>
        <color rgb="FF000000"/>
        <rFont val="等线"/>
        <charset val="134"/>
        <scheme val="minor"/>
      </rPr>
      <t>2800 3600 4400 5200 6000 10000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8 9.5 11 12.5 14 20</t>
    </r>
  </si>
  <si>
    <r>
      <rPr>
        <sz val="12"/>
        <color rgb="FF000000"/>
        <rFont val="等线"/>
        <charset val="134"/>
        <scheme val="minor"/>
      </rPr>
      <t>3000 3500 4000 4500 5000 7000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4 5 6 7 9 12</t>
    </r>
  </si>
  <si>
    <t>2 3 4 6</t>
  </si>
  <si>
    <t>crit_dmg_stack</t>
  </si>
  <si>
    <t>50 70 100 120 150 200</t>
  </si>
  <si>
    <r>
      <rPr>
        <sz val="12"/>
        <color rgb="FF000000"/>
        <rFont val="等线"/>
        <charset val="134"/>
        <scheme val="minor"/>
      </rPr>
      <t>1600 2400 3200 4000 4800 8000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6 6.5 7 7.5 8 12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0.7 0.9 1.1 1.3 1.5 2</t>
    </r>
  </si>
  <si>
    <t>incoming_enemy</t>
  </si>
  <si>
    <t>40 55 70 100</t>
  </si>
  <si>
    <t>5 10 20 30</t>
  </si>
  <si>
    <t>10 13 15 18 20 40</t>
  </si>
  <si>
    <r>
      <rPr>
        <sz val="12"/>
        <color rgb="FF000000"/>
        <rFont val="等线"/>
        <charset val="134"/>
        <scheme val="minor"/>
      </rPr>
      <t>range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_no_default</t>
    </r>
  </si>
  <si>
    <r>
      <rPr>
        <sz val="12"/>
        <color rgb="FF000000"/>
        <rFont val="等线"/>
        <charset val="134"/>
        <scheme val="minor"/>
      </rPr>
      <t>2500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1</t>
    </r>
  </si>
  <si>
    <t>no_count_limit</t>
  </si>
  <si>
    <t>0 0 0 1</t>
  </si>
  <si>
    <t>extra_count</t>
  </si>
  <si>
    <t>0 0 10 20</t>
  </si>
  <si>
    <t>jump_radius</t>
  </si>
  <si>
    <t>mana_cost_pct</t>
  </si>
  <si>
    <r>
      <rPr>
        <sz val="12"/>
        <color rgb="FF000000"/>
        <rFont val="等线"/>
        <charset val="134"/>
        <scheme val="minor"/>
      </rPr>
      <t>wolf_damage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_primary</t>
    </r>
  </si>
  <si>
    <r>
      <rPr>
        <sz val="12"/>
        <color rgb="FF000000"/>
        <rFont val="等线"/>
        <charset val="134"/>
        <scheme val="minor"/>
      </rPr>
      <t>1000 1200 1400 1600 2000 4000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3 3.5 4 4.5 5 10</t>
    </r>
  </si>
  <si>
    <t>lose_percent</t>
  </si>
  <si>
    <t>100 100 100 25</t>
  </si>
  <si>
    <r>
      <rPr>
        <sz val="12"/>
        <color rgb="FF000000"/>
        <rFont val="等线"/>
        <charset val="134"/>
        <scheme val="minor"/>
      </rPr>
      <t>mana_get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_primary</t>
    </r>
  </si>
  <si>
    <r>
      <rPr>
        <sz val="12"/>
        <color rgb="FF000000"/>
        <rFont val="等线"/>
        <charset val="134"/>
        <scheme val="minor"/>
      </rPr>
      <t>100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1</t>
    </r>
  </si>
  <si>
    <t>max_hp</t>
  </si>
  <si>
    <t>1000 1000 1000 1000 1000 600</t>
  </si>
  <si>
    <t>chain_delay</t>
  </si>
  <si>
    <t>5 6 7 8 10</t>
  </si>
  <si>
    <t>gold</t>
  </si>
  <si>
    <t>5 15 20 25 30</t>
  </si>
  <si>
    <t>stun_duration_factor</t>
  </si>
  <si>
    <t>30 45 60 90</t>
  </si>
  <si>
    <t>fiery_soul_magic_bonus</t>
  </si>
  <si>
    <t>6 8 10 15</t>
  </si>
  <si>
    <t>kill_bonus_energy</t>
  </si>
  <si>
    <r>
      <rPr>
        <sz val="12"/>
        <color rgb="FF000000"/>
        <rFont val="等线"/>
        <charset val="134"/>
        <scheme val="minor"/>
      </rPr>
      <t>900 1600 2800 5600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2.6 3.6 4.8 10</t>
    </r>
  </si>
  <si>
    <r>
      <rPr>
        <sz val="12"/>
        <color rgb="FF000000"/>
        <rFont val="等线"/>
        <charset val="134"/>
        <scheme val="minor"/>
      </rPr>
      <t>great_cleave_damage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CalculateSpellDamageTooltip</t>
    </r>
  </si>
  <si>
    <r>
      <rPr>
        <sz val="12"/>
        <color rgb="FF000000"/>
        <rFont val="等线"/>
        <charset val="134"/>
        <scheme val="minor"/>
      </rPr>
      <t>70 90 110 130 170 300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0</t>
    </r>
  </si>
  <si>
    <r>
      <rPr>
        <sz val="12"/>
        <color rgb="FF000000"/>
        <rFont val="等线"/>
        <charset val="134"/>
        <scheme val="minor"/>
      </rPr>
      <t>3200 3800 5000 7000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4 6 9 12</t>
    </r>
  </si>
  <si>
    <t>stack_count</t>
  </si>
  <si>
    <t>energy_to_mana</t>
  </si>
  <si>
    <t>30 40 50 70</t>
  </si>
  <si>
    <r>
      <rPr>
        <sz val="12"/>
        <color rgb="FF000000"/>
        <rFont val="等线"/>
        <charset val="134"/>
        <scheme val="minor"/>
      </rPr>
      <t>150 200 250 300 350 700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0.8 0.9 1.1 1.2 1.4 2.8</t>
    </r>
  </si>
  <si>
    <r>
      <rPr>
        <sz val="12"/>
        <color rgb="FF000000"/>
        <rFont val="等线"/>
        <charset val="134"/>
        <scheme val="minor"/>
      </rPr>
      <t>damage_count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CalculateSpellDamageTooltip</t>
    </r>
  </si>
  <si>
    <r>
      <rPr>
        <sz val="12"/>
        <color rgb="FF000000"/>
        <rFont val="等线"/>
        <charset val="134"/>
        <scheme val="minor"/>
      </rPr>
      <t>5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0</t>
    </r>
  </si>
  <si>
    <r>
      <rPr>
        <sz val="12"/>
        <color rgb="FF000000"/>
        <rFont val="等线"/>
        <charset val="134"/>
        <scheme val="minor"/>
      </rPr>
      <t>increase_physical_damage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CalculateSpellDamageTooltip</t>
    </r>
  </si>
  <si>
    <r>
      <rPr>
        <sz val="12"/>
        <color rgb="FF000000"/>
        <rFont val="等线"/>
        <charset val="134"/>
        <scheme val="minor"/>
      </rPr>
      <t>0 0.01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0</t>
    </r>
  </si>
  <si>
    <t>reduce_magical_armor_pct</t>
  </si>
  <si>
    <t>width_end</t>
  </si>
  <si>
    <t>ssr5</t>
  </si>
  <si>
    <t>death_percent</t>
  </si>
  <si>
    <t>0 0 0 50</t>
  </si>
  <si>
    <r>
      <rPr>
        <sz val="12"/>
        <color rgb="FF000000"/>
        <rFont val="等线"/>
        <charset val="134"/>
        <scheme val="minor"/>
      </rPr>
      <t>damage_percent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CalculateSpellDamageTooltip</t>
    </r>
  </si>
  <si>
    <r>
      <rPr>
        <sz val="12"/>
        <color rgb="FF000000"/>
        <rFont val="等线"/>
        <charset val="134"/>
        <scheme val="minor"/>
      </rPr>
      <t>15 20 25 25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0</t>
    </r>
  </si>
  <si>
    <r>
      <rPr>
        <sz val="12"/>
        <color rgb="FF000000"/>
        <rFont val="等线"/>
        <charset val="134"/>
        <scheme val="minor"/>
      </rPr>
      <t>500 1000 1500 3000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1 2 4 8</t>
    </r>
  </si>
  <si>
    <t>0 0 20 20</t>
  </si>
  <si>
    <r>
      <rPr>
        <sz val="12"/>
        <color rgb="FF000000"/>
        <rFont val="等线"/>
        <charset val="134"/>
        <scheme val="minor"/>
      </rPr>
      <t>magical_damage_percent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CalculateSpellDamageTooltip</t>
    </r>
  </si>
  <si>
    <r>
      <rPr>
        <sz val="12"/>
        <color rgb="FF000000"/>
        <rFont val="等线"/>
        <charset val="134"/>
        <scheme val="minor"/>
      </rPr>
      <t>0 0 0 80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0</t>
    </r>
  </si>
  <si>
    <r>
      <rPr>
        <sz val="12"/>
        <color rgb="FF000000"/>
        <rFont val="等线"/>
        <charset val="134"/>
        <scheme val="minor"/>
      </rPr>
      <t>damage_explode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_primary</t>
    </r>
  </si>
  <si>
    <r>
      <rPr>
        <sz val="12"/>
        <color rgb="FF000000"/>
        <rFont val="等线"/>
        <charset val="134"/>
        <scheme val="minor"/>
      </rPr>
      <t>3000 3500 4000 4500 5000 8000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8 9 10 11 12 16</t>
    </r>
  </si>
  <si>
    <t>min_attack_multiple</t>
  </si>
  <si>
    <t>phantom_duration</t>
  </si>
  <si>
    <r>
      <rPr>
        <sz val="12"/>
        <color rgb="FF000000"/>
        <rFont val="等线"/>
        <charset val="134"/>
        <scheme val="minor"/>
      </rPr>
      <t>split_damage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_mana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_attack_damage</t>
    </r>
  </si>
  <si>
    <r>
      <rPr>
        <sz val="12"/>
        <color rgb="FF000000"/>
        <rFont val="等线"/>
        <charset val="134"/>
        <scheme val="minor"/>
      </rPr>
      <t>300 600 1200 2500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0.1 0.2 0.3 0.5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0.2 0.3 0.4 0.8</t>
    </r>
  </si>
  <si>
    <r>
      <rPr>
        <sz val="12"/>
        <color rgb="FF000000"/>
        <rFont val="等线"/>
        <charset val="134"/>
        <scheme val="minor"/>
      </rPr>
      <t>damage_factor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CalculateSpellDamageTooltip</t>
    </r>
  </si>
  <si>
    <r>
      <rPr>
        <sz val="12"/>
        <color rgb="FF000000"/>
        <rFont val="等线"/>
        <charset val="134"/>
        <scheme val="minor"/>
      </rPr>
      <t>3 3.5 4 4.5 5 8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0</t>
    </r>
  </si>
  <si>
    <r>
      <rPr>
        <sz val="12"/>
        <color rgb="FF000000"/>
        <rFont val="等线"/>
        <charset val="134"/>
        <scheme val="minor"/>
      </rPr>
      <t>400 600 800 1000 1200 2500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2 2.5 3 3.5 4 8</t>
    </r>
  </si>
  <si>
    <t>tree_duration</t>
  </si>
  <si>
    <t>armor_summon</t>
  </si>
  <si>
    <r>
      <rPr>
        <sz val="12"/>
        <color rgb="FF000000"/>
        <rFont val="等线"/>
        <charset val="134"/>
        <scheme val="minor"/>
      </rPr>
      <t>2600 3200 3800 4400 5000 10000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3 4 5 6 7 9</t>
    </r>
  </si>
  <si>
    <r>
      <rPr>
        <sz val="12"/>
        <color rgb="FF000000"/>
        <rFont val="等线"/>
        <charset val="134"/>
        <scheme val="minor"/>
      </rPr>
      <t>1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0</t>
    </r>
  </si>
  <si>
    <t>spell_amp_stack</t>
  </si>
  <si>
    <r>
      <rPr>
        <sz val="12"/>
        <color rgb="FF000000"/>
        <rFont val="等线"/>
        <charset val="134"/>
        <scheme val="minor"/>
      </rPr>
      <t>200 300 400 500 600 1000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1 1.3 1.5 1.8 2 4</t>
    </r>
  </si>
  <si>
    <t>speed_reduce_pct</t>
  </si>
  <si>
    <t>30 50 70 100</t>
  </si>
  <si>
    <t>land_interval</t>
  </si>
  <si>
    <t>dmg_percent</t>
  </si>
  <si>
    <t>60 75 90 100</t>
  </si>
  <si>
    <t>move_speed_reduce</t>
  </si>
  <si>
    <r>
      <rPr>
        <sz val="12"/>
        <color rgb="FF000000"/>
        <rFont val="等线"/>
        <charset val="134"/>
        <scheme val="minor"/>
      </rPr>
      <t>max_buff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_primary</t>
    </r>
  </si>
  <si>
    <r>
      <rPr>
        <sz val="12"/>
        <color rgb="FF000000"/>
        <rFont val="等线"/>
        <charset val="134"/>
        <scheme val="minor"/>
      </rPr>
      <t>800 1400 2000 2600 3200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5</t>
    </r>
  </si>
  <si>
    <t>crit_chance_max</t>
  </si>
  <si>
    <t>0 0 0 0 0 30</t>
  </si>
  <si>
    <r>
      <rPr>
        <sz val="12"/>
        <color rgb="FF000000"/>
        <rFont val="等线"/>
        <charset val="134"/>
        <scheme val="minor"/>
      </rPr>
      <t>min_damage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_primary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_attack_damage</t>
    </r>
  </si>
  <si>
    <r>
      <rPr>
        <sz val="12"/>
        <color rgb="FF000000"/>
        <rFont val="等线"/>
        <charset val="134"/>
        <scheme val="minor"/>
      </rPr>
      <t>5000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5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1</t>
    </r>
  </si>
  <si>
    <r>
      <rPr>
        <sz val="12"/>
        <color rgb="FF000000"/>
        <rFont val="等线"/>
        <charset val="134"/>
        <scheme val="minor"/>
      </rPr>
      <t>radius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_no_default</t>
    </r>
  </si>
  <si>
    <r>
      <rPr>
        <sz val="12"/>
        <color rgb="FF000000"/>
        <rFont val="等线"/>
        <charset val="134"/>
        <scheme val="minor"/>
      </rPr>
      <t>1000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1</t>
    </r>
  </si>
  <si>
    <t>multicast_bonus_cast_range</t>
  </si>
  <si>
    <t>stun_time</t>
  </si>
  <si>
    <t>wolf_movespeed</t>
  </si>
  <si>
    <t>no_max</t>
  </si>
  <si>
    <t>0 0 0 0 0 7</t>
  </si>
  <si>
    <t>pct_self</t>
  </si>
  <si>
    <r>
      <rPr>
        <sz val="12"/>
        <color rgb="FF000000"/>
        <rFont val="等线"/>
        <charset val="134"/>
        <scheme val="minor"/>
      </rPr>
      <t>4000 5000 6000 7000 8000 10000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17 20 24 27 31 40</t>
    </r>
  </si>
  <si>
    <r>
      <rPr>
        <sz val="12"/>
        <color rgb="FF000000"/>
        <rFont val="等线"/>
        <charset val="134"/>
        <scheme val="minor"/>
      </rPr>
      <t>5000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10</t>
    </r>
  </si>
  <si>
    <t>muti_chance</t>
  </si>
  <si>
    <r>
      <rPr>
        <sz val="12"/>
        <color rgb="FF000000"/>
        <rFont val="等线"/>
        <charset val="134"/>
        <scheme val="minor"/>
      </rPr>
      <t>chance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_no_default</t>
    </r>
  </si>
  <si>
    <r>
      <rPr>
        <sz val="12"/>
        <color rgb="FF000000"/>
        <rFont val="等线"/>
        <charset val="134"/>
        <scheme val="minor"/>
      </rPr>
      <t>0 0 0 20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1</t>
    </r>
  </si>
  <si>
    <t>no_limit</t>
  </si>
  <si>
    <t>duration_dot</t>
  </si>
  <si>
    <t>0 0 0 10</t>
  </si>
  <si>
    <t>10 20</t>
  </si>
  <si>
    <r>
      <rPr>
        <sz val="12"/>
        <color rgb="FF000000"/>
        <rFont val="等线"/>
        <charset val="134"/>
        <scheme val="minor"/>
      </rPr>
      <t>bonus_physical_damage_pct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CalculateSpellDamageTooltip</t>
    </r>
  </si>
  <si>
    <r>
      <rPr>
        <sz val="12"/>
        <color rgb="FF000000"/>
        <rFont val="等线"/>
        <charset val="134"/>
        <scheme val="minor"/>
      </rPr>
      <t>10 15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0</t>
    </r>
  </si>
  <si>
    <r>
      <rPr>
        <sz val="12"/>
        <color rgb="FF000000"/>
        <rFont val="等线"/>
        <charset val="134"/>
        <scheme val="minor"/>
      </rPr>
      <t>700 1400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1 2</t>
    </r>
  </si>
  <si>
    <t>ssr6</t>
  </si>
  <si>
    <t>death_radius</t>
  </si>
  <si>
    <t>0 0 0 400</t>
  </si>
  <si>
    <t>skill_1_max_target</t>
  </si>
  <si>
    <t>0 0 0 4</t>
  </si>
  <si>
    <t>600 800 1100 1500</t>
  </si>
  <si>
    <r>
      <rPr>
        <sz val="12"/>
        <color rgb="FF000000"/>
        <rFont val="等线"/>
        <charset val="134"/>
        <scheme val="minor"/>
      </rPr>
      <t>1200 1600 2000 2400 2800 6000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6 7 7.5 8.5 9 18</t>
    </r>
  </si>
  <si>
    <t>chance_dragon</t>
  </si>
  <si>
    <t>0 0 15 15</t>
  </si>
  <si>
    <t>active_delay</t>
  </si>
  <si>
    <t>max_target_num</t>
  </si>
  <si>
    <t>0 0 0 0 0 6</t>
  </si>
  <si>
    <t>max_attack_multiple</t>
  </si>
  <si>
    <t>1000 1500 2000</t>
  </si>
  <si>
    <t>300 400 600 600</t>
  </si>
  <si>
    <t>resistent</t>
  </si>
  <si>
    <t>cost_mana</t>
  </si>
  <si>
    <t>all_stats</t>
  </si>
  <si>
    <t>attack_when_fire</t>
  </si>
  <si>
    <t>missle_count</t>
  </si>
  <si>
    <t>active_count</t>
  </si>
  <si>
    <t>5 6 7 8 10 15</t>
  </si>
  <si>
    <t>distance_max</t>
  </si>
  <si>
    <r>
      <rPr>
        <sz val="12"/>
        <color rgb="FF000000"/>
        <rFont val="等线"/>
        <charset val="134"/>
        <scheme val="minor"/>
      </rPr>
      <t>max_damage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_primary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_attack_damage</t>
    </r>
  </si>
  <si>
    <r>
      <rPr>
        <sz val="12"/>
        <color rgb="FF000000"/>
        <rFont val="等线"/>
        <charset val="134"/>
        <scheme val="minor"/>
      </rPr>
      <t>20000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50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10</t>
    </r>
  </si>
  <si>
    <t>wolf_max_range</t>
  </si>
  <si>
    <t>40 80 120 160 200 300</t>
  </si>
  <si>
    <t>crit_as_count</t>
  </si>
  <si>
    <t>fiery_soul_stack</t>
  </si>
  <si>
    <t>muti_chance_stack</t>
  </si>
  <si>
    <t>0 0 0 0 0 3</t>
  </si>
  <si>
    <t>dot_interval</t>
  </si>
  <si>
    <t>cd_reduce_3</t>
  </si>
  <si>
    <r>
      <rPr>
        <sz val="12"/>
        <color rgb="FF000000"/>
        <rFont val="等线"/>
        <charset val="134"/>
        <scheme val="minor"/>
      </rPr>
      <t>increase_all_damage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CalculateSpellDamageTooltip</t>
    </r>
  </si>
  <si>
    <r>
      <rPr>
        <sz val="12"/>
        <color rgb="FF000000"/>
        <rFont val="等线"/>
        <charset val="134"/>
        <scheme val="minor"/>
      </rPr>
      <t>3 5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0</t>
    </r>
  </si>
  <si>
    <r>
      <rPr>
        <sz val="12"/>
        <color rgb="FF000000"/>
        <rFont val="等线"/>
        <charset val="134"/>
        <scheme val="minor"/>
      </rPr>
      <t>1500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0.8</t>
    </r>
  </si>
  <si>
    <t>ai_cast_range</t>
  </si>
  <si>
    <r>
      <rPr>
        <sz val="12"/>
        <color rgb="FF000000"/>
        <rFont val="等线"/>
        <charset val="134"/>
        <scheme val="minor"/>
      </rPr>
      <t>400 600 800 1000 1200 2400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0.3 0.6 0.9 1.2 1.5 2.5</t>
    </r>
  </si>
  <si>
    <r>
      <rPr>
        <sz val="12"/>
        <color rgb="FF000000"/>
        <rFont val="等线"/>
        <charset val="134"/>
        <scheme val="minor"/>
      </rPr>
      <t>extra_damage_per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CalculateSpellDamageTooltip</t>
    </r>
  </si>
  <si>
    <r>
      <rPr>
        <sz val="12"/>
        <color rgb="FF000000"/>
        <rFont val="等线"/>
        <charset val="134"/>
        <scheme val="minor"/>
      </rPr>
      <t>0 0 0 0 0 50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0</t>
    </r>
  </si>
  <si>
    <r>
      <rPr>
        <sz val="12"/>
        <color rgb="FF000000"/>
        <rFont val="等线"/>
        <charset val="134"/>
        <scheme val="minor"/>
      </rPr>
      <t>damage_five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CalculateSpellDamageTooltip</t>
    </r>
  </si>
  <si>
    <r>
      <rPr>
        <sz val="12"/>
        <color rgb="FF000000"/>
        <rFont val="等线"/>
        <charset val="134"/>
        <scheme val="minor"/>
      </rPr>
      <t>500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0</t>
    </r>
  </si>
  <si>
    <t>80 110 140 170 200 300</t>
  </si>
  <si>
    <t>mana_coef</t>
  </si>
  <si>
    <r>
      <rPr>
        <sz val="12"/>
        <color rgb="FF000000"/>
        <rFont val="等线"/>
        <charset val="134"/>
        <scheme val="minor"/>
      </rPr>
      <t>800 1200 1600 2000 2500 5000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5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0.2 0.25 0.3 0.35 0.4 0.5</t>
    </r>
  </si>
  <si>
    <t>meld_percent</t>
  </si>
  <si>
    <t>8 9 10 11 12 20</t>
  </si>
  <si>
    <t>active_crit_chance</t>
  </si>
  <si>
    <t>current_armor_pct</t>
  </si>
  <si>
    <t>0 0 0 0 0 10</t>
  </si>
  <si>
    <t>30 40 50 100</t>
  </si>
  <si>
    <t>wolf_charge_crit</t>
  </si>
  <si>
    <t>0 0 0 0 0 0.2</t>
  </si>
  <si>
    <r>
      <rPr>
        <sz val="12"/>
        <color rgb="FF000000"/>
        <rFont val="等线"/>
        <charset val="134"/>
        <scheme val="minor"/>
      </rPr>
      <t>all_damage_duration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CalculateSpellDamageTooltip</t>
    </r>
  </si>
  <si>
    <r>
      <rPr>
        <sz val="12"/>
        <color rgb="FF000000"/>
        <rFont val="等线"/>
        <charset val="134"/>
        <scheme val="minor"/>
      </rPr>
      <t>2 4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0</t>
    </r>
  </si>
  <si>
    <t>attack_stack</t>
  </si>
  <si>
    <r>
      <rPr>
        <sz val="12"/>
        <color rgb="FF000000"/>
        <rFont val="等线"/>
        <charset val="134"/>
        <scheme val="minor"/>
      </rPr>
      <t>splash_damage_percent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CalculateSpellDamageTooltip</t>
    </r>
  </si>
  <si>
    <r>
      <rPr>
        <sz val="12"/>
        <color rgb="FF000000"/>
        <rFont val="等线"/>
        <charset val="134"/>
        <scheme val="minor"/>
      </rPr>
      <t>100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0</t>
    </r>
  </si>
  <si>
    <t>min_phantom_attack_multiple</t>
  </si>
  <si>
    <t>bear_bonus</t>
  </si>
  <si>
    <t>meld_armor</t>
  </si>
  <si>
    <t>5 6 7 8 9 15</t>
  </si>
  <si>
    <t>heritate_percent</t>
  </si>
  <si>
    <t>wolf_charge_bonus_movespeed</t>
  </si>
  <si>
    <t>transform_forever</t>
  </si>
  <si>
    <t>dmg_stack</t>
  </si>
  <si>
    <t>skill_1_chance</t>
  </si>
  <si>
    <t>0 0 0 0 0 8</t>
  </si>
  <si>
    <t>create_speed</t>
  </si>
  <si>
    <t>max_phantom_attack_multiple</t>
  </si>
  <si>
    <t>meld_duration</t>
  </si>
  <si>
    <t>fan_radius</t>
  </si>
  <si>
    <t>0 0 0 0 0 700</t>
  </si>
  <si>
    <t>bonus_attack_coef</t>
  </si>
  <si>
    <t>wolf_count</t>
  </si>
  <si>
    <t>dmg_stack_duration</t>
  </si>
  <si>
    <t>1 1 1 1 1 3</t>
  </si>
  <si>
    <r>
      <rPr>
        <sz val="12"/>
        <color rgb="FF000000"/>
        <rFont val="等线"/>
        <charset val="134"/>
        <scheme val="minor"/>
      </rPr>
      <t>fan_damage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_all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VisibleLevel</t>
    </r>
  </si>
  <si>
    <r>
      <rPr>
        <sz val="12"/>
        <color rgb="FF000000"/>
        <rFont val="等线"/>
        <charset val="134"/>
        <scheme val="minor"/>
      </rPr>
      <t>10000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20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6</t>
    </r>
  </si>
  <si>
    <t>fan_interval</t>
  </si>
  <si>
    <t>最大等级</t>
  </si>
  <si>
    <t>升级所需星级</t>
  </si>
  <si>
    <t>怒气消耗</t>
  </si>
  <si>
    <t>每次施法增加的怒气</t>
  </si>
  <si>
    <t>是否是怒气技能字段</t>
  </si>
  <si>
    <t>是否是召唤型技能</t>
  </si>
  <si>
    <t>技能标签</t>
  </si>
  <si>
    <t>是否有专属升级</t>
  </si>
  <si>
    <t>魔法消耗</t>
  </si>
  <si>
    <t>施法距离</t>
  </si>
  <si>
    <t>前摇</t>
  </si>
  <si>
    <t>施法动作</t>
  </si>
  <si>
    <t>持续施法动作</t>
  </si>
  <si>
    <t>脚本</t>
  </si>
  <si>
    <t>伤害类型</t>
  </si>
  <si>
    <t>目标阵营</t>
  </si>
  <si>
    <t>目标单位类型</t>
  </si>
  <si>
    <t>目标单位标记</t>
  </si>
  <si>
    <t>是否无视技能免疫tooltip</t>
  </si>
  <si>
    <t>是否可驱散tooltip</t>
  </si>
  <si>
    <t>技能声音</t>
  </si>
  <si>
    <t>动画速度</t>
  </si>
  <si>
    <t>最大充能数</t>
  </si>
  <si>
    <t>无视状态抗性</t>
  </si>
  <si>
    <t>StarNeed</t>
  </si>
  <si>
    <t>AbilityEnergyCost</t>
  </si>
  <si>
    <t>AddEnergy</t>
  </si>
  <si>
    <t>IsEnergyAbility</t>
  </si>
  <si>
    <t>IsSummonAbility</t>
  </si>
  <si>
    <t>CustomAbilityTags</t>
  </si>
  <si>
    <t>HasUniqueUpgrade</t>
  </si>
  <si>
    <t>AbilityChannelAnimation</t>
  </si>
  <si>
    <t>AbilityUnitTargetFlags</t>
  </si>
  <si>
    <t>AnimationPlaybackRate</t>
  </si>
  <si>
    <t>AbilityMaxCharge</t>
  </si>
  <si>
    <t>IgnoreStatusRes</t>
  </si>
  <si>
    <t>shredder_1</t>
  </si>
  <si>
    <t>1 2 3 4 5 6</t>
  </si>
  <si>
    <t>7 6.5 6 5.5 5</t>
  </si>
  <si>
    <t>DOTA_ABILITY_BEHAVIOR_NO_TARGET | DOTA_ABILITY_BEHAVIOR_AUTOCAST | DOTA_ABILITY_BEHAVIOR_IMMEDIATE | DOTA_ABILITY_BEHAVIOR_IGNORE_BACKSWING | DOTA_ABILITY_BEHAVIOR_NOT_LEARNABLE</t>
  </si>
  <si>
    <t>abilities/tower/shredder/shredder_1</t>
  </si>
  <si>
    <r>
      <rPr>
        <sz val="12"/>
        <color theme="1"/>
        <rFont val="等线"/>
        <charset val="134"/>
        <scheme val="minor"/>
      </rPr>
      <t>whirling_damage</t>
    </r>
    <r>
      <rPr>
        <sz val="12"/>
        <color rgb="FF000000"/>
        <rFont val="等线"/>
        <charset val="134"/>
      </rPr>
      <t xml:space="preserve">
_primary</t>
    </r>
  </si>
  <si>
    <r>
      <rPr>
        <sz val="12"/>
        <color theme="1"/>
        <rFont val="等线"/>
        <charset val="134"/>
        <scheme val="minor"/>
      </rPr>
      <t>800 1100 1400 1700 2000 3000</t>
    </r>
    <r>
      <rPr>
        <sz val="12"/>
        <color rgb="FF000000"/>
        <rFont val="等线"/>
        <charset val="134"/>
      </rPr>
      <t xml:space="preserve">
6 6.5 7 7.5 8 12</t>
    </r>
  </si>
  <si>
    <t>health_loss_pct</t>
  </si>
  <si>
    <t>health_loss_duration</t>
  </si>
  <si>
    <t>shredder_2</t>
  </si>
  <si>
    <t>1 3 5 6</t>
  </si>
  <si>
    <t>abilities/tower/shredder/shredder_2</t>
  </si>
  <si>
    <t>shredder_3</t>
  </si>
  <si>
    <t>DOTA_ABILITY_BEHAVIOR_NOT_LEARNABLE | DOTA_ABILITY_BEHAVIOR_POINT | DOTA_ABILITY_BEHAVIOR_AOE | DOTA_ABILITY_BEHAVIOR_AUTOCAST</t>
  </si>
  <si>
    <t>abilities/tower/shredder/shredder_3</t>
  </si>
  <si>
    <t>sniper_1</t>
  </si>
  <si>
    <t>双枪切换</t>
  </si>
  <si>
    <t>DOTA_ABILITY_BEHAVIOR_NO_TARGET | DOTA_ABILITY_BEHAVIOR_TOGGLE | DOTA_ABILITY_BEHAVIOR_IMMEDIATE | DOTA_ABILITY_BEHAVIOR_NOT_LEARNABLE</t>
  </si>
  <si>
    <t>abilities/tower/sniper/sniper_1</t>
  </si>
  <si>
    <t>sniper_2</t>
  </si>
  <si>
    <t>abilities/tower/sniper/sniper_2</t>
  </si>
  <si>
    <t>sniper_3</t>
  </si>
  <si>
    <t>狙击</t>
  </si>
  <si>
    <t>DOTA_ABILITY_BEHAVIOR_AOE | DOTA_ABILITY_BEHAVIOR_AUTOCAST | DOTA_ABILITY_BEHAVIOR_POINT | DOTA_ABILITY_BEHAVIOR_IGNORE_BACKSWING | DOTA_ABILITY_BEHAVIOR_NOT_LEARNABLE</t>
  </si>
  <si>
    <t>sniper_assassinate_muh_keen_gun</t>
  </si>
  <si>
    <t>abilities/tower/sniper/sniper_3</t>
  </si>
  <si>
    <t>tinker_1</t>
  </si>
  <si>
    <t>DOTA_ABILITY_BEHAVIOR_UNIT_TARGET | DOTA_ABILITY_BEHAVIOR_AUTOCAST | DOTA_ABILITY_BEHAVIOR_NOT_LEARNABLE</t>
  </si>
  <si>
    <t>abilities/tower/tinker/tinker_1</t>
  </si>
  <si>
    <t>tinker_2</t>
  </si>
  <si>
    <t>DOTA_ABILITY_BEHAVIOR_NO_TARGET | DOTA_ABILITY_BEHAVIOR_AUTOCAST | DOTA_ABILITY_BEHAVIOR_NOT_LEARNABLE</t>
  </si>
  <si>
    <t>abilities/tower/tinker/tinker_2</t>
  </si>
  <si>
    <t>tinker_3</t>
  </si>
  <si>
    <t>怒气技能</t>
  </si>
  <si>
    <t>DOTA_ABILITY_BEHAVIOR_NO_TARGET | DOTA_ABILITY_BEHAVIOR_NOT_LEARNABLE | DOTA_ABILITY_BEHAVIOR_AUTOCAST</t>
  </si>
  <si>
    <t>abilities/tower/tinker/tinker_3</t>
  </si>
  <si>
    <t>DOTA_UNIT_TARGET_FLAG_NOT_ILLUSIONS</t>
  </si>
  <si>
    <t>tinker_4</t>
  </si>
  <si>
    <t>abilities/tower/tinker/tinker_4</t>
  </si>
  <si>
    <t>mirana_1</t>
  </si>
  <si>
    <t>9 8 7.5 6.5 6</t>
  </si>
  <si>
    <t>DOTA_ABILITY_BEHAVIOR_NO_TARGET | DOTA_ABILITY_BEHAVIOR_IGNORE_BACKSWING | DOTA_ABILITY_BEHAVIOR_AUTOCAST | DOTA_ABILITY_BEHAVIOR_NOT_LEARNABLE</t>
  </si>
  <si>
    <t>abilities/tower/mirana/mirana_1</t>
  </si>
  <si>
    <t>mirana_2</t>
  </si>
  <si>
    <t>abilities/tower/mirana/mirana_2</t>
  </si>
  <si>
    <t>mirana_3</t>
  </si>
  <si>
    <t>abilities/tower/mirana/mirana_3</t>
  </si>
  <si>
    <t>mirana_4</t>
  </si>
  <si>
    <t>月神箭</t>
  </si>
  <si>
    <t>linear</t>
  </si>
  <si>
    <t>DOTA_ABILITY_BEHAVIOR_POINT | DOTA_ABILITY_BEHAVIOR_AUTOCAST | DOTA_ABILITY_BEHAVIOR_NOT_LEARNABLE</t>
  </si>
  <si>
    <t>abilities/tower/mirana/mirana_4</t>
  </si>
  <si>
    <t>zuus_1</t>
  </si>
  <si>
    <t>6 5 4.5 3.5 3 3</t>
  </si>
  <si>
    <t>abilities/tower/zuus/zuus_1</t>
  </si>
  <si>
    <t>Hero_Zuus.ArcLightning.Cast</t>
  </si>
  <si>
    <t>zuus_2</t>
  </si>
  <si>
    <t>静电场</t>
  </si>
  <si>
    <t>abilities/tower/zuus/zuus_2</t>
  </si>
  <si>
    <t>Hero_Zuus.StaticField</t>
  </si>
  <si>
    <t>zuus_3</t>
  </si>
  <si>
    <t>abilities/tower/zuus/zuus_3</t>
  </si>
  <si>
    <t>ogre_magi_1</t>
  </si>
  <si>
    <t>10 9.5 9 8.5 8</t>
  </si>
  <si>
    <t>40 50 60 70 80</t>
  </si>
  <si>
    <t>abilities/tower/ogre_magi/ogre_magi_1</t>
  </si>
  <si>
    <t>ogre_magi_2</t>
  </si>
  <si>
    <t>abilities/tower/ogre_magi/ogre_magi_2</t>
  </si>
  <si>
    <t>ogre_magi_3</t>
  </si>
  <si>
    <t>7 6 5.5 4.5 4</t>
  </si>
  <si>
    <t>abilities/tower/ogre_magi/ogre_magi_3</t>
  </si>
  <si>
    <t>luna_1</t>
  </si>
  <si>
    <t>DOTA_ABILITY_BEHAVIOR_NO_TARGET | DOTA_ABILITY_BEHAVIOR_IMMEDIATE | DOTA_ABILITY_BEHAVIOR_AUTOCAST | DOTA_ABILITY_BEHAVIOR_NOT_LEARNABLE</t>
  </si>
  <si>
    <t>abilities/tower/luna/luna_1</t>
  </si>
  <si>
    <t>luna_2</t>
  </si>
  <si>
    <t>DOTA_ABILITY_BEHAVIOR_PASSIVE | DOTA_ABILITY_BEHAVIOR_AURA | DOTA_ABILITY_BEHAVIOR_NOT_LEARNABLE</t>
  </si>
  <si>
    <t>abilities/tower/luna/luna_2</t>
  </si>
  <si>
    <t>luna_3</t>
  </si>
  <si>
    <t>DOTA_ABILITY_BEHAVIOR_NO_TARGET | DOTA_ABILITY_BEHAVIOR_AUTOCAST</t>
  </si>
  <si>
    <t>abilities/tower/luna/luna_3</t>
  </si>
  <si>
    <t>lycan_1</t>
  </si>
  <si>
    <t>abilities/tower/lycan/lycan_1</t>
  </si>
  <si>
    <t>lycan_2</t>
  </si>
  <si>
    <t>abilities/tower/lycan/lycan_2</t>
  </si>
  <si>
    <t>lycan_3</t>
  </si>
  <si>
    <t>abilities/tower/lycan/lycan_3</t>
  </si>
  <si>
    <t>ursa_1</t>
  </si>
  <si>
    <t>8 7 6.5 5.5 5</t>
  </si>
  <si>
    <t>50 50 60 60 70</t>
  </si>
  <si>
    <t>DOTA_ABILITY_BEHAVIOR_NO_TARGET | DOTA_ABILITY_BEHAVIOR_AOE | DOTA_ABILITY_BEHAVIOR_AUTOCAST | DOTA_ABILITY_BEHAVIOR_NOT_LEARNABLE</t>
  </si>
  <si>
    <t>abilities/tower/ursa/ursa_1</t>
  </si>
  <si>
    <t>ursa_2</t>
  </si>
  <si>
    <t>abilities/tower/ursa/ursa_2</t>
  </si>
  <si>
    <t>ursa_3</t>
  </si>
  <si>
    <t>abilities/tower/ursa/ursa_3</t>
  </si>
  <si>
    <t>medusa_1</t>
  </si>
  <si>
    <t>abilities/tower/medusa/medusa_1</t>
  </si>
  <si>
    <t>medusa_2</t>
  </si>
  <si>
    <t>秘蛇箭</t>
  </si>
  <si>
    <t>DOTA_ABILITY_BEHAVIOR_UNIT_TARGET | DOTA_ABILITY_BEHAVIOR_AUTOCAST | DOTA_ABILITY_BEHAVIOR_ATTACK | DOTA_ABILITY_BEHAVIOR_NOT_LEARNABLE</t>
  </si>
  <si>
    <t>abilities/tower/medusa/medusa_2</t>
  </si>
  <si>
    <t>medusa_3</t>
  </si>
  <si>
    <t>abilities/tower/medusa/medusa_3</t>
  </si>
  <si>
    <t>crystal_maiden_1</t>
  </si>
  <si>
    <t>abilities/tower/crystal_maiden/crystal_maiden_1</t>
  </si>
  <si>
    <t>crystal_maiden_2</t>
  </si>
  <si>
    <t>abilities/tower/crystal_maiden/crystal_maiden_2</t>
  </si>
  <si>
    <t>crystal_maiden_3</t>
  </si>
  <si>
    <t>ACT_DOTA_CHANNEL_ABILITY_4</t>
  </si>
  <si>
    <t>DOTA_ABILITY_BEHAVIOR_NO_TARGET | DOTA_ABILITY_BEHAVIOR_CHANNELLED | DOTA_ABILITY_BEHAVIOR_AUTOCAST | DOTA_ABILITY_BEHAVIOR_NOT_LEARNABLE</t>
  </si>
  <si>
    <t>abilities/tower/crystal_maiden/crystal_maiden_3</t>
  </si>
  <si>
    <t>bounty_hunter_1</t>
  </si>
  <si>
    <t>abilities/tower/bounty_hunter/bounty_hunter_1</t>
  </si>
  <si>
    <t>bounty_hunter_2</t>
  </si>
  <si>
    <t>10 8 5</t>
  </si>
  <si>
    <t>20 40 80</t>
  </si>
  <si>
    <t>abilities/tower/bounty_hunter/bounty_hunter_2</t>
  </si>
  <si>
    <t>DOTA_UNIT_TARGET_FLAG_MAGIC_IMMUNE_ENEMIES</t>
  </si>
  <si>
    <t>bounty_hunter_3</t>
  </si>
  <si>
    <t>abilities/tower/bounty_hunter/bounty_hunter_3</t>
  </si>
  <si>
    <t>t27_1</t>
  </si>
  <si>
    <t>风刃</t>
  </si>
  <si>
    <t>1 2 3 4 5</t>
  </si>
  <si>
    <t>DOTA_ABILITY_BEHAVIOR_TOGGLE | DOTA_ABILITY_BEHAVIOR_NO_TARGET | DOTA_ABILITY_BEHAVIOR_NOT_LEARNABLE</t>
  </si>
  <si>
    <t>brewmaster_storm_wind_walk</t>
  </si>
  <si>
    <t>abilities/tower/t27/t27_1</t>
  </si>
  <si>
    <t>t27_2</t>
  </si>
  <si>
    <t>元素共鸣</t>
  </si>
  <si>
    <r>
      <rPr>
        <sz val="12"/>
        <color theme="1"/>
        <rFont val="等线"/>
        <charset val="134"/>
        <scheme val="minor"/>
      </rPr>
      <t>DOTA_ABILITY_BEHAVIOR_PASSIVE | DOTA_ABILITY_BEHAVIOR_AURA | DOTA_ABILITY_BEHAVIOR_NOT_LEARNABLE</t>
    </r>
    <r>
      <rPr>
        <sz val="12"/>
        <color rgb="FF000000"/>
        <rFont val="等线"/>
        <charset val="134"/>
      </rPr>
      <t xml:space="preserve"> </t>
    </r>
  </si>
  <si>
    <t>brewmaster_storm_dispel_magic</t>
  </si>
  <si>
    <t>abilities/tower/t27/t27_2</t>
  </si>
  <si>
    <t>t27_3</t>
  </si>
  <si>
    <t>DOTA_ABILITY_BEHAVIOR_POINT | DOTA_ABILITY_BEHAVIOR_AOE | DOTA_ABILITY_BEHAVIOR_AUTOCAST | DOTA_ABILITY_BEHAVIOR_NOT_LEARNABLE</t>
  </si>
  <si>
    <t>combination_t27_cyclone</t>
  </si>
  <si>
    <t>abilities/tower/t27/t27_3</t>
  </si>
  <si>
    <t>t28_1</t>
  </si>
  <si>
    <t>投掷巨石</t>
  </si>
  <si>
    <t>DOTA_ABILITY_BEHAVIOR_PASSIVE | DOTA_ABILITY_BEHAVIOR_NOT_LEARNABLE | DOTA_ABILITY_BEHAVIOR_ATTACK</t>
  </si>
  <si>
    <t>abilities/tower/t28/t28_1</t>
  </si>
  <si>
    <t>t28_2</t>
  </si>
  <si>
    <t>brewmaster_earth_spell_immunity</t>
  </si>
  <si>
    <t>abilities/tower/t28/t28_2</t>
  </si>
  <si>
    <t>t28_3</t>
  </si>
  <si>
    <t>abilities/tower/t28/t28_3</t>
  </si>
  <si>
    <t>t29_1</t>
  </si>
  <si>
    <t>fire</t>
  </si>
  <si>
    <t>phoenix/phoenix_ti10_immortal_ability_icon/phoenix_ti10_immortal_fire_spirit</t>
  </si>
  <si>
    <t>abilities/tower/t29/t29_1</t>
  </si>
  <si>
    <t>t29_2</t>
  </si>
  <si>
    <t>brewmaster_fire_permanent_immolation</t>
  </si>
  <si>
    <t>abilities/tower/t29/t29_2</t>
  </si>
  <si>
    <t>t29_3</t>
  </si>
  <si>
    <t>ACT_DOTA_BREWMASTER_DESPAWN</t>
  </si>
  <si>
    <t>black_dragon_fireball</t>
  </si>
  <si>
    <t>abilities/tower/t29/t29_3</t>
  </si>
  <si>
    <t>t37_1</t>
  </si>
  <si>
    <t>灵体脉冲</t>
  </si>
  <si>
    <t>brewmaster_void_astral_pulse</t>
  </si>
  <si>
    <t>abilities/tower/t37/t37_1</t>
  </si>
  <si>
    <t>t37_2</t>
  </si>
  <si>
    <t>brewmaster_primal_split_cancel</t>
  </si>
  <si>
    <t>abilities/tower/t37/t37_2</t>
  </si>
  <si>
    <t>t37_3</t>
  </si>
  <si>
    <t>虚无牵引</t>
  </si>
  <si>
    <t>DOTA_ABILITY_BEHAVIOR_UNIT_TARGET | DOTA_ABILITY_BEHAVIOR_CHANNELLED | DOTA_ABILITY_BEHAVIOR_AUTOCAST | DOTA_ABILITY_BEHAVIOR_NOT_LEARNABLE</t>
  </si>
  <si>
    <t>abilities/tower/t37/t37_3</t>
  </si>
  <si>
    <t>t03_1</t>
  </si>
  <si>
    <t>飓风攻击</t>
  </si>
  <si>
    <t>brewmaster_storm_cyclone</t>
  </si>
  <si>
    <t>abilities/tower/t03/t03_1</t>
  </si>
  <si>
    <t>t03_2</t>
  </si>
  <si>
    <t>abilities/tower/t03/t03_2</t>
  </si>
  <si>
    <t>t03_3</t>
  </si>
  <si>
    <t>DOTA_ABILITY_BEHAVIOR_UNIT_TARGET | DOTA_ABILITY_BEHAVIOR_POINT | DOTA_ABILITY_BEHAVIOR_NOT_LEARNABLE</t>
  </si>
  <si>
    <t>combination_t03_smart_aura</t>
  </si>
  <si>
    <t>abilities/tower/t03/t03_3</t>
  </si>
  <si>
    <t>DOTA_UNIT_TARGET_FLAG_INVULNERABLE</t>
  </si>
  <si>
    <t>t08_1</t>
  </si>
  <si>
    <t>闪电链</t>
  </si>
  <si>
    <t>harpy_storm_chain_lightning</t>
  </si>
  <si>
    <t>abilities/tower/t08/t08_1</t>
  </si>
  <si>
    <t>t08_2</t>
  </si>
  <si>
    <t>闪电枷锁</t>
  </si>
  <si>
    <t>combination_t08_lightning_shackles</t>
  </si>
  <si>
    <t>abilities/tower/t08/t08_2</t>
  </si>
  <si>
    <t>t08_3</t>
  </si>
  <si>
    <t>combination_t08_forked_lightning</t>
  </si>
  <si>
    <t>abilities/tower/t08/t08_3</t>
  </si>
  <si>
    <t>t09_1</t>
  </si>
  <si>
    <t>亵渎</t>
  </si>
  <si>
    <t>DOTA_ABILITY_BEHAVIOR_AUTOCAST | DOTA_ABILITY_BEHAVIOR_NO_TARGET | DOTA_ABILITY_BEHAVIOR_NOT_LEARNABLE</t>
  </si>
  <si>
    <t>spawnlord_master_freeze</t>
  </si>
  <si>
    <t>abilities/tower/t09/t09_1</t>
  </si>
  <si>
    <t>t09_2</t>
  </si>
  <si>
    <t>堕落</t>
  </si>
  <si>
    <t>DOTA_ABILITY_BEHAVIOR_NO_TARGET | DOTA_ABILITY_BEHAVIOR_IMMEDIATE | DOTA_ABILITY_BEHAVIOR_IGNORE_CHANNEL | DOTA_ABILITY_BEHAVIOR_AUTOCAST | DOTA_ABILITY_BEHAVIOR_NOT_LEARNABLE</t>
  </si>
  <si>
    <t>qual/t09</t>
  </si>
  <si>
    <t>abilities/tower/t09/t09_2</t>
  </si>
  <si>
    <t>t09_3</t>
  </si>
  <si>
    <t>combination_t09_desecrate</t>
  </si>
  <si>
    <t>abilities/tower/t09/t09_3</t>
  </si>
  <si>
    <t>t16_1</t>
  </si>
  <si>
    <t>静电之触</t>
  </si>
  <si>
    <t>combination_t16_electrical_paralysis</t>
  </si>
  <si>
    <t>abilities/tower/t16/t16_1</t>
  </si>
  <si>
    <t>t16_2</t>
  </si>
  <si>
    <t>死亡之触</t>
  </si>
  <si>
    <t>abilities/tower/t16/t16_2</t>
  </si>
  <si>
    <t>t16_3</t>
  </si>
  <si>
    <t>combination_t16_magic_weakness</t>
  </si>
  <si>
    <t>abilities/tower/t16/t16_3</t>
  </si>
  <si>
    <t>t12_1</t>
  </si>
  <si>
    <t>巨棒打击</t>
  </si>
  <si>
    <t>combination_t12_greater_heavy_strike</t>
  </si>
  <si>
    <t>abilities/tower/t12/t12_1</t>
  </si>
  <si>
    <t>t12_2</t>
  </si>
  <si>
    <t>施虐爪牙</t>
  </si>
  <si>
    <t>combination_t12_sadistic_pawn</t>
  </si>
  <si>
    <t>abilities/tower/t12/t12_2</t>
  </si>
  <si>
    <t>t12_3</t>
  </si>
  <si>
    <t>abilities/tower/t12/t12_3</t>
  </si>
  <si>
    <t>t15_1</t>
  </si>
  <si>
    <t>妙手空空</t>
  </si>
  <si>
    <t>bounty_hunter_jinada_ti9</t>
  </si>
  <si>
    <t>abilities/tower/t15/t15_1</t>
  </si>
  <si>
    <t>t15_2</t>
  </si>
  <si>
    <t>尸金术</t>
  </si>
  <si>
    <t>kobold_taskmaster_speed_aura</t>
  </si>
  <si>
    <t>abilities/tower/t15/t15_2</t>
  </si>
  <si>
    <t>t15_3</t>
  </si>
  <si>
    <t>ogre_magi/auspice_of_the_whyrlegyge/ogre_magi_multicast</t>
  </si>
  <si>
    <t>abilities/tower/t15/t15_3</t>
  </si>
  <si>
    <t>t01_1</t>
  </si>
  <si>
    <t>夜魇斩击</t>
  </si>
  <si>
    <t>ACT_DOTA_ATTACK</t>
  </si>
  <si>
    <t>magnataur/forgemaster_icons/magnataur_shockwave</t>
  </si>
  <si>
    <t>abilities/tower/t01/t01_1</t>
  </si>
  <si>
    <t>t01_2</t>
  </si>
  <si>
    <t>梦魇</t>
  </si>
  <si>
    <t>DOTA_ABILITY_BEHAVIOR_AURA | DOTA_ABILITY_BEHAVIOR_PASSIVE | DOTA_ABILITY_BEHAVIOR_NOT_LEARNABLE</t>
  </si>
  <si>
    <t>abilities/tower/t01/t01_2</t>
  </si>
  <si>
    <t>t01_3</t>
  </si>
  <si>
    <t>二段斩</t>
  </si>
  <si>
    <t>5 4 3 2 1</t>
  </si>
  <si>
    <t>juggernaut/bladekeeper/juggernaut_omni_slash</t>
  </si>
  <si>
    <t>abilities/tower/t01/t01_3</t>
  </si>
  <si>
    <t>t02_1</t>
  </si>
  <si>
    <t>夜魇法球</t>
  </si>
  <si>
    <t>satyr_hellcaller_shockwave</t>
  </si>
  <si>
    <t>abilities/tower/t02/t02_1</t>
  </si>
  <si>
    <t>t02_2</t>
  </si>
  <si>
    <t>迟缓</t>
  </si>
  <si>
    <t>abaddon/mistral_fiend_icons/abaddon_death_coil</t>
  </si>
  <si>
    <t>abilities/tower/t02/t02_2</t>
  </si>
  <si>
    <t>t02_3</t>
  </si>
  <si>
    <t>abilities/tower/t02/t02_3</t>
  </si>
  <si>
    <t>DOTA_UNIT_TARGET_FLAG_RANGED_ONLY</t>
  </si>
  <si>
    <t>t05_1</t>
  </si>
  <si>
    <t>天辉斩击</t>
  </si>
  <si>
    <t>rubick/arcana/rubick_arcane_supremacy_arcana</t>
  </si>
  <si>
    <t>abilities/tower/t05/t05_1</t>
  </si>
  <si>
    <t>t05_2</t>
  </si>
  <si>
    <t>rubick/arcana/rubick_fade_bolt_arcana</t>
  </si>
  <si>
    <t>abilities/tower/t05/t05_2</t>
  </si>
  <si>
    <t>t05_3</t>
  </si>
  <si>
    <t>rubick/arcana/rubick_spell_steal_arcana</t>
  </si>
  <si>
    <t>abilities/tower/t05/t05_3</t>
  </si>
  <si>
    <t>DOTA_UNIT_TARGET_FLAG_MELEE_ONLY</t>
  </si>
  <si>
    <t>t06_1</t>
  </si>
  <si>
    <t>天辉法球</t>
  </si>
  <si>
    <t>forest_troll_high_priest_heal</t>
  </si>
  <si>
    <t>abilities/tower/t06/t06_1</t>
  </si>
  <si>
    <t>t06_2</t>
  </si>
  <si>
    <t>蓄力</t>
  </si>
  <si>
    <t>abilities/tower/t06/t06_2</t>
  </si>
  <si>
    <t>t06_3</t>
  </si>
  <si>
    <t>abilities/tower/t06/t06_3</t>
  </si>
  <si>
    <t>t10_1</t>
  </si>
  <si>
    <t>战争践踏</t>
  </si>
  <si>
    <t>centaur_khan_war_stomp</t>
  </si>
  <si>
    <t>abilities/tower/t10/t10_1</t>
  </si>
  <si>
    <t>t10_2</t>
  </si>
  <si>
    <t>狂野</t>
  </si>
  <si>
    <t>4 2</t>
  </si>
  <si>
    <t>combination_t10_barbaric_stomp</t>
  </si>
  <si>
    <t>abilities/tower/t10/t10_2</t>
  </si>
  <si>
    <t>t10_3</t>
  </si>
  <si>
    <t>combination_t10_beast_leader</t>
  </si>
  <si>
    <t>abilities/tower/t10/t10_3</t>
  </si>
  <si>
    <t>brewmaster_1</t>
  </si>
  <si>
    <t>abilities/tower/brewmaster/brewmaster_1</t>
  </si>
  <si>
    <t>brewmaster_2</t>
  </si>
  <si>
    <t>元素老大</t>
  </si>
  <si>
    <t>abilities/tower/brewmaster/brewmaster_2</t>
  </si>
  <si>
    <t>brewmaster_3</t>
  </si>
  <si>
    <t>DOTA_ABILITY_BEHAVIOR_NO_TARGET | DOTA_ABILITY_BEHAVIOR_AUTOCAST | DOTA_ABILITY_BEHAVIOR_TOGGLE | DOTA_ABILITY_BEHAVIOR_NOT_LEARNABLE</t>
  </si>
  <si>
    <t>abilities/tower/brewmaster/brewmaster_3</t>
  </si>
  <si>
    <t>death_prophet_1</t>
  </si>
  <si>
    <t>创世傀儡</t>
  </si>
  <si>
    <t>abilities/tower/death_prophet/death_prophet_1</t>
  </si>
  <si>
    <t>death_prophet_2</t>
  </si>
  <si>
    <t>傀儡进化</t>
  </si>
  <si>
    <t>death_prophet_witchcraft</t>
  </si>
  <si>
    <t>abilities/tower/death_prophet/death_prophet_2</t>
  </si>
  <si>
    <t>death_prophet_3</t>
  </si>
  <si>
    <t>abilities/tower/death_prophet/death_prophet_3</t>
  </si>
  <si>
    <t>lina_1</t>
  </si>
  <si>
    <t>大炎弹</t>
  </si>
  <si>
    <t>fire|linear</t>
  </si>
  <si>
    <t>9 8 7.5 6.5 6 6</t>
  </si>
  <si>
    <t>DOTA_ABILITY_BEHAVIOR_UNIT_TARGET | DOTA_ABILITY_BEHAVIOR_AUTOCAST | DOTA_ABILITY_BEHAVIOR_POINT | DOTA_ABILITY_BEHAVIOR_NOT_LEARNABLE</t>
  </si>
  <si>
    <t>abilities/tower/lina/lina_1</t>
  </si>
  <si>
    <t>lina_2</t>
  </si>
  <si>
    <t>abilities/tower/lina/lina_2</t>
  </si>
  <si>
    <t>lina_3</t>
  </si>
  <si>
    <t>abilities/tower/lina/lina_3</t>
  </si>
  <si>
    <t>juggernaut_1</t>
  </si>
  <si>
    <t>幻影斩</t>
  </si>
  <si>
    <t>10 9 8.5 7.5 7</t>
  </si>
  <si>
    <t>abilities/tower/juggernaut/juggernaut_1</t>
  </si>
  <si>
    <t>juggernaut_2</t>
  </si>
  <si>
    <t>幻影剑舞</t>
  </si>
  <si>
    <t>abilities/tower/juggernaut/juggernaut_2</t>
  </si>
  <si>
    <t>juggernaut_3</t>
  </si>
  <si>
    <t>abilities/tower/juggernaut/juggernaut_3</t>
  </si>
  <si>
    <t>juggernaut_4</t>
  </si>
  <si>
    <t>守卫</t>
  </si>
  <si>
    <t>abilities/tower/juggernaut/juggernaut_4</t>
  </si>
  <si>
    <t>sven_1</t>
  </si>
  <si>
    <t>abilities/tower/sven/sven_1</t>
  </si>
  <si>
    <t>sven_2</t>
  </si>
  <si>
    <t>10 8 6</t>
  </si>
  <si>
    <t>50 80 120</t>
  </si>
  <si>
    <t>DOTA_ABILITY_BEHAVIOR_UNIT_TARGET | DOTA_ABILITY_BEHAVIOR_AOE | DOTA_ABILITY_BEHAVIOR_AUTOCAST | DOTA_ABILITY_BEHAVIOR_NOT_LEARNABLE</t>
  </si>
  <si>
    <t>abilities/tower/sven/sven_2</t>
  </si>
  <si>
    <t>sven_3</t>
  </si>
  <si>
    <t>abilities/tower/sven/sven_3</t>
  </si>
  <si>
    <t>huskar_1</t>
  </si>
  <si>
    <t>怒血之矛</t>
  </si>
  <si>
    <t>abilities/tower/huskar/huskar_1</t>
  </si>
  <si>
    <t>huskar_2</t>
  </si>
  <si>
    <t>怒灵之力</t>
  </si>
  <si>
    <t>abilities/tower/huskar/huskar_2</t>
  </si>
  <si>
    <t>huskar_3</t>
  </si>
  <si>
    <t>abilities/tower/huskar/huskar_3</t>
  </si>
  <si>
    <t>axe_1</t>
  </si>
  <si>
    <t>abilities/tower/axe/axe_1</t>
  </si>
  <si>
    <t>axe_2</t>
  </si>
  <si>
    <t>abilities/tower/axe/axe_2</t>
  </si>
  <si>
    <t>axe_3</t>
  </si>
  <si>
    <t>abilities/tower/axe/axe_3</t>
  </si>
  <si>
    <t>slardar_1</t>
  </si>
  <si>
    <t>无双碎击</t>
  </si>
  <si>
    <t>8 7.5 7 6.5 6</t>
  </si>
  <si>
    <t>abilities/tower/slardar/slardar_1</t>
  </si>
  <si>
    <t>slardar_2</t>
  </si>
  <si>
    <t>无双重击</t>
  </si>
  <si>
    <t>abilities/tower/slardar/slardar_2</t>
  </si>
  <si>
    <t>slardar_3</t>
  </si>
  <si>
    <t>abilities/tower/slardar/slardar_3</t>
  </si>
  <si>
    <t>slark_1</t>
  </si>
  <si>
    <t>深海之力</t>
  </si>
  <si>
    <t>DOTA_ABILITY_BEHAVIOR_UNIT_TARGET | DOTA_ABILITY_BEHAVIOR_ATTACK | DOTA_ABILITY_BEHAVIOR_AUTOCAST | DOTA_ABILITY_BEHAVIOR_NOT_LEARNABLE</t>
  </si>
  <si>
    <t>slark_fish_bait</t>
  </si>
  <si>
    <t>abilities/tower/slark/slark_1</t>
  </si>
  <si>
    <t>slark_2</t>
  </si>
  <si>
    <t>abilities/tower/slark/slark_2</t>
  </si>
  <si>
    <t>slark_3</t>
  </si>
  <si>
    <t>abilities/tower/slark/slark_3</t>
  </si>
  <si>
    <t>t34_1</t>
  </si>
  <si>
    <t>傀儡分裂</t>
  </si>
  <si>
    <t>mud_golem_rock_destroy</t>
  </si>
  <si>
    <t>abilities/tower/t34/t34_1</t>
  </si>
  <si>
    <t>t34_2</t>
  </si>
  <si>
    <t>碎岩之力</t>
  </si>
  <si>
    <t>tiny_craggy_exterior</t>
  </si>
  <si>
    <t>abilities/tower/t34/t34_2</t>
  </si>
  <si>
    <t>t34_3</t>
  </si>
  <si>
    <t>sandking_burrowstrike_alt</t>
  </si>
  <si>
    <t>abilities/tower/t34/t34_3</t>
  </si>
  <si>
    <t>t04_1</t>
  </si>
  <si>
    <t>冰霜攻击</t>
  </si>
  <si>
    <t>ghost_frost_attack</t>
  </si>
  <si>
    <t>abilities/tower/t04/t04_1</t>
  </si>
  <si>
    <t>t04_2</t>
  </si>
  <si>
    <t>傀儡领域</t>
  </si>
  <si>
    <t>qual/t04</t>
  </si>
  <si>
    <t>abilities/tower/t04/t04_2</t>
  </si>
  <si>
    <t>t04_3</t>
  </si>
  <si>
    <t>combination_t04_biting_frost</t>
  </si>
  <si>
    <t>abilities/tower/t04/t04_3</t>
  </si>
  <si>
    <t>t19_1</t>
  </si>
  <si>
    <t>连续拍打</t>
  </si>
  <si>
    <t>polar_furbolg_ursa_warrior_thunder_clap</t>
  </si>
  <si>
    <t>abilities/tower/t19/t19_1</t>
  </si>
  <si>
    <t>t19_2</t>
  </si>
  <si>
    <t>守卫链接/断开</t>
  </si>
  <si>
    <t>DOTA_ABILITY_BEHAVIOR_UNIT_TARGET | DOTA_ABILITY_BEHAVIOR_NOT_LEARNABLE</t>
  </si>
  <si>
    <t>t19_brutal_link</t>
  </si>
  <si>
    <t>abilities/tower/t19/t19_2</t>
  </si>
  <si>
    <t>t19_3</t>
  </si>
  <si>
    <t>qual/t19</t>
  </si>
  <si>
    <t>abilities/tower/t19/t19_3</t>
  </si>
  <si>
    <t>t21_1</t>
  </si>
  <si>
    <t>虚化雷击</t>
  </si>
  <si>
    <t>combination_t21_shadow_stroke</t>
  </si>
  <si>
    <t>abilities/tower/t21/t21_1</t>
  </si>
  <si>
    <t>t21_2</t>
  </si>
  <si>
    <t>t21_magical_link</t>
  </si>
  <si>
    <t>abilities/tower/t21/t21_2</t>
  </si>
  <si>
    <t>t21_3</t>
  </si>
  <si>
    <t>qual/t21</t>
  </si>
  <si>
    <t>abilities/tower/t21/t21_3</t>
  </si>
  <si>
    <t>t07_1</t>
  </si>
  <si>
    <t>净魂波</t>
  </si>
  <si>
    <t>satyr_trickster_purge</t>
  </si>
  <si>
    <t>abilities/tower/t07/t07_1</t>
  </si>
  <si>
    <t>t07_2</t>
  </si>
  <si>
    <t>窃魂</t>
  </si>
  <si>
    <t>combination_t20_diffusal</t>
  </si>
  <si>
    <t>abilities/tower/t07/t07_2</t>
  </si>
  <si>
    <t>t07_3</t>
  </si>
  <si>
    <t>abilities/tower/t07/t07_3</t>
  </si>
  <si>
    <t>t36_1</t>
  </si>
  <si>
    <t>爆裂攻击</t>
  </si>
  <si>
    <t>abilities/tower/t36/t36_1</t>
  </si>
  <si>
    <t>t36_2</t>
  </si>
  <si>
    <t>魔龙强化</t>
  </si>
  <si>
    <t>black_dragon_dragonhide_aura</t>
  </si>
  <si>
    <t>abilities/tower/t36/t36_2</t>
  </si>
  <si>
    <t>t36_3</t>
  </si>
  <si>
    <t>qual/t36</t>
  </si>
  <si>
    <t>abilities/tower/t36/t36_3</t>
  </si>
  <si>
    <t>pangolier_1</t>
  </si>
  <si>
    <t>击剑</t>
  </si>
  <si>
    <t>abilities/tower/pangolier/pangolier_1</t>
  </si>
  <si>
    <t>pangolier_2</t>
  </si>
  <si>
    <t>pangolier_heartpiercer</t>
  </si>
  <si>
    <t>abilities/tower/pangolier/pangolier_2</t>
  </si>
  <si>
    <t>pangolier_3</t>
  </si>
  <si>
    <t>幸运天赋</t>
  </si>
  <si>
    <t>abilities/tower/pangolier/pangolier_3</t>
  </si>
  <si>
    <t>t11_1</t>
  </si>
  <si>
    <t>剧毒诅咒</t>
  </si>
  <si>
    <t>greevil_maledict</t>
  </si>
  <si>
    <t>abilities/tower/t11/t11_1</t>
  </si>
  <si>
    <t>t11_2</t>
  </si>
  <si>
    <t>蛊毒</t>
  </si>
  <si>
    <t>combination_t11_corrode_curse</t>
  </si>
  <si>
    <t>abilities/tower/t11/t11_2</t>
  </si>
  <si>
    <t>t11_3</t>
  </si>
  <si>
    <t>combination_t11_frenzy_curse</t>
  </si>
  <si>
    <t>abilities/tower/t11/t11_3</t>
  </si>
  <si>
    <t>t23_1</t>
  </si>
  <si>
    <t>嚎叫</t>
  </si>
  <si>
    <t>alpha_wolf_command_aura</t>
  </si>
  <si>
    <t>abilities/tower/t23/t23_1</t>
  </si>
  <si>
    <t>DOTA_UNIT_TARGET_FLAG_FOW_VISIBLE | DOTA_UNIT_TARGET_FLAG_NO_INVIS</t>
  </si>
  <si>
    <t>t23_2</t>
  </si>
  <si>
    <t>头狼之力</t>
  </si>
  <si>
    <t>DOTA_ABILITY_BEHAVIOR_TOGGLE | DOTA_ABILITY_BEHAVIOR_NOT_LEARNABLE</t>
  </si>
  <si>
    <t>abilities/tower/t23/t23_2</t>
  </si>
  <si>
    <t>t23_3</t>
  </si>
  <si>
    <t>DOTA_ABILITY_BEHAVIOR_POINT | DOTA_ABILITY_BEHAVIOR_UNIT_TARGET | DOTA_ABILITY_BEHAVIOR_AUTOCAST | DOTA_ABILITY_BEHAVIOR_NOT_LEARNABLE</t>
  </si>
  <si>
    <t>big_thunder_lizard_slam</t>
  </si>
  <si>
    <t>abilities/tower/t23/t23_3</t>
  </si>
  <si>
    <t>t22_1</t>
  </si>
  <si>
    <t>火焰</t>
  </si>
  <si>
    <t>abilities/tower/t22/t22_1</t>
  </si>
  <si>
    <t>t22_2</t>
  </si>
  <si>
    <t>多重火焰</t>
  </si>
  <si>
    <t>combination_t22_multi_lava</t>
  </si>
  <si>
    <t>abilities/tower/t22/t22_2</t>
  </si>
  <si>
    <t>t22_3</t>
  </si>
  <si>
    <t>combination_t22_burning</t>
  </si>
  <si>
    <t>abilities/tower/t22/t22_3</t>
  </si>
  <si>
    <t>t25_1</t>
  </si>
  <si>
    <t>阎火重击</t>
  </si>
  <si>
    <t>t35_fire_blade</t>
  </si>
  <si>
    <t>abilities/tower/t25/t25_1</t>
  </si>
  <si>
    <t>t25_2</t>
  </si>
  <si>
    <t>地狱融合</t>
  </si>
  <si>
    <t>combination_t25_hell_fusion</t>
  </si>
  <si>
    <t>abilities/tower/t25/t25_2</t>
  </si>
  <si>
    <t>t25_3</t>
  </si>
  <si>
    <t>doom_bringer_lvl_death</t>
  </si>
  <si>
    <t>abilities/tower/t25/t25_3</t>
  </si>
  <si>
    <t>t35_1</t>
  </si>
  <si>
    <t>1 6</t>
  </si>
  <si>
    <t>abilities/tower/t35/t35_1</t>
  </si>
  <si>
    <t>t35_2</t>
  </si>
  <si>
    <t>abilities/tower/t35/t35_2</t>
  </si>
  <si>
    <t>t35_3</t>
  </si>
  <si>
    <t>abilities/tower/t35/t35_3</t>
  </si>
  <si>
    <t>t35_4</t>
  </si>
  <si>
    <t>地狱吞噬</t>
  </si>
  <si>
    <t>DOTA_ABILITY_BEHAVIOR_UNIT_TARGET | DOTA_ABILITY_BEHAVIOR_CHANNELLED | DOTA_ABILITY_BEHAVIOR_NOT_LEARNABLE</t>
  </si>
  <si>
    <t>doom_bringer/ti8_immortal_arm/doom_bringer_devour_immortal</t>
  </si>
  <si>
    <t>abilities/tower/t35/t35_4</t>
  </si>
  <si>
    <t>venomancer_1</t>
  </si>
  <si>
    <t>abilities/tower/venomancer/venomancer_1</t>
  </si>
  <si>
    <t>venomancer_2</t>
  </si>
  <si>
    <t>abilities/tower/venomancer/venomancer_2</t>
  </si>
  <si>
    <t>venomancer_3</t>
  </si>
  <si>
    <t>abilities/tower/venomancer/venomancer_3</t>
  </si>
  <si>
    <t>leshrac_1</t>
  </si>
  <si>
    <t>leshrac_2</t>
  </si>
  <si>
    <t>恶魔赦令</t>
  </si>
  <si>
    <t>leshrac_3</t>
  </si>
  <si>
    <t>alchemist_1</t>
  </si>
  <si>
    <t>4 5 6 7 8 12</t>
  </si>
  <si>
    <t>DOTA_ABILITY_BEHAVIOR_NO_TARGET | DOTA_ABILITY_BEHAVIOR_TOGGLE | DOTA_ABILITY_BEHAVIOR_NOT_LEARNABLE</t>
  </si>
  <si>
    <t>abilities/tower/alchemist/alchemist_1</t>
  </si>
  <si>
    <t>alchemist_2</t>
  </si>
  <si>
    <t>abilities/tower/alchemist/alchemist_2</t>
  </si>
  <si>
    <t>alchemist_3</t>
  </si>
  <si>
    <t>abilities/tower/alchemist/alchemist_3</t>
  </si>
  <si>
    <t>alchemist_4</t>
  </si>
  <si>
    <t>狂暴药剂</t>
  </si>
  <si>
    <t>abilities/tower/alchemist/alchemist_4</t>
  </si>
  <si>
    <t>gyrocopter_1</t>
  </si>
  <si>
    <t>50 65 80 95 110 125</t>
  </si>
  <si>
    <t>abilities/tower/gyrocopter/gyrocopter_1</t>
  </si>
  <si>
    <t>gyrocopter_2</t>
  </si>
  <si>
    <t>abilities/tower/gyrocopter/gyrocopter_2</t>
  </si>
  <si>
    <t>gyrocopter_3</t>
  </si>
  <si>
    <t>召唤飞弹</t>
  </si>
  <si>
    <t>abilities/tower/gyrocopter/gyrocopter_3</t>
  </si>
  <si>
    <t>templar_assassin_1</t>
  </si>
  <si>
    <t>DOTA_ABILITY_BEHAVIOR_NO_TARGET | DOTA_ABILITY_BEHAVIOR_AUTOCAST | DOTA_ABILITY_BEHAVIOR_IMMEDIATE | DOTA_ABILITY_BEHAVIOR_NOT_LEARNABLE</t>
  </si>
  <si>
    <t>abilities/tower/templar_assassin/templar_assassin_1</t>
  </si>
  <si>
    <t>templar_assassin_2</t>
  </si>
  <si>
    <t>abilities/tower/templar_assassin/templar_assassin_2</t>
  </si>
  <si>
    <t>templar_assassin_3</t>
  </si>
  <si>
    <t>abilities/tower/templar_assassin/templar_assassin_3</t>
  </si>
  <si>
    <t>phantom_assassin_1</t>
  </si>
  <si>
    <t>abilities/tower/phantom_assassin/phantom_assassin_1</t>
  </si>
  <si>
    <t>phantom_assassin_2</t>
  </si>
  <si>
    <t>abilities/tower/phantom_assassin/phantom_assassin_2</t>
  </si>
  <si>
    <t>phantom_assassin_3</t>
  </si>
  <si>
    <t>abilities/tower/phantom_assassin/phantom_assassin_3</t>
  </si>
  <si>
    <t>pugna_1</t>
  </si>
  <si>
    <t>幽冥轰爆</t>
  </si>
  <si>
    <t>abilities/tower/pugna/pugna_1</t>
  </si>
  <si>
    <t>pugna_2</t>
  </si>
  <si>
    <t>abilities/tower/pugna/pugna_2</t>
  </si>
  <si>
    <t>pugna_3</t>
  </si>
  <si>
    <t>abilities/tower/pugna/pugna_3</t>
  </si>
  <si>
    <t>所需等级？</t>
  </si>
  <si>
    <t>升级等级间隔</t>
  </si>
  <si>
    <t>技能4</t>
  </si>
  <si>
    <t>技能施法点</t>
  </si>
  <si>
    <t>RequiredLevel</t>
  </si>
  <si>
    <t>LevelsBetweenUpgrades</t>
  </si>
  <si>
    <t>待补充</t>
  </si>
  <si>
    <t>var_type
self_damage</t>
  </si>
  <si>
    <t>FIELD_FLOAT
50</t>
  </si>
  <si>
    <t>var_type
target_damage
LinkedSpecialBonus</t>
  </si>
  <si>
    <t>FIELD_FLOAT
110 160 210 260
ability13_special_bonus_unique_abaddon_2</t>
  </si>
  <si>
    <t>var_type
heal_amount
LinkedSpecialBonus</t>
  </si>
  <si>
    <t>FIELD_INTEGER
110 160 210 260
ability13_special_bonus_unique_abaddon_2</t>
  </si>
  <si>
    <t>var_type
missile_speed</t>
  </si>
  <si>
    <t>FIELD_INTEGER
1300</t>
  </si>
  <si>
    <t>var_type
duration</t>
  </si>
  <si>
    <t>FIELD_FLOAT
15.0</t>
  </si>
  <si>
    <t>var_type
damage_absorb
LinkedSpecialBonus</t>
  </si>
  <si>
    <t>FIELD_FLOAT
110 140 170 200
ability16_special_bonus_unique_abaddon</t>
  </si>
  <si>
    <t>var_type
radius</t>
  </si>
  <si>
    <t>FIELD_INTEGER
675</t>
  </si>
  <si>
    <t>var_type
slow_duration</t>
  </si>
  <si>
    <t>FIELD_FLOAT
5</t>
  </si>
  <si>
    <t>var_type
movement_speed</t>
  </si>
  <si>
    <t>FIELD_INTEGER
10 15 20 25</t>
  </si>
  <si>
    <t>var_type
hit_count</t>
  </si>
  <si>
    <t>FIELD_INTEGER
4</t>
  </si>
  <si>
    <t>var_type
curse_duration</t>
  </si>
  <si>
    <t>FIELD_FLOAT
4.5</t>
  </si>
  <si>
    <t>var_type
curse_slow</t>
  </si>
  <si>
    <t>FIELD_INTEGER
15 30 45 60</t>
  </si>
  <si>
    <t xml:space="preserve">var_type
curse_attack_speed
</t>
  </si>
  <si>
    <t xml:space="preserve">FIELD_INTEGER
40 60 80 100
</t>
  </si>
  <si>
    <t>var_type
hp_threshold</t>
  </si>
  <si>
    <t>FIELD_INTEGER
400</t>
  </si>
  <si>
    <t>FIELD_FLOAT
4.0 5.0 6.0</t>
  </si>
  <si>
    <t>var_type
duration_scepter
RequiresScepter</t>
  </si>
  <si>
    <t>FIELD_FLOAT
7 8 9
1</t>
  </si>
  <si>
    <t>var_type
ally_threshold_scepter
RequiresScepter</t>
  </si>
  <si>
    <t>FIELD_INTEGER
525
1</t>
  </si>
  <si>
    <t>var_type
redirect_range_scepter
RequiresScepter</t>
  </si>
  <si>
    <t>FIELD_INTEGER
1600
1</t>
  </si>
  <si>
    <t>var_type
radius
LinkedSpecialBonus</t>
  </si>
  <si>
    <t>FIELD_INTEGER
425
ability11_special_bonus_unique_underlord_8</t>
  </si>
  <si>
    <t xml:space="preserve">var_type
wave_duration
</t>
  </si>
  <si>
    <t xml:space="preserve">FIELD_FLOAT
7.0
</t>
  </si>
  <si>
    <t xml:space="preserve">var_type
wave_count
</t>
  </si>
  <si>
    <t xml:space="preserve">FIELD_INTEGER
6
</t>
  </si>
  <si>
    <t xml:space="preserve">var_type
wave_damage
</t>
  </si>
  <si>
    <t xml:space="preserve">FIELD_INTEGER
25 40 55 70
</t>
  </si>
  <si>
    <t>var_type
wave_interval</t>
  </si>
  <si>
    <t>FIELD_FLOAT
1.0</t>
  </si>
  <si>
    <t>var_type
burn_damage
CalculateSpellDamageTooltip</t>
  </si>
  <si>
    <t>FIELD_FLOAT
1 2 3 4
0</t>
  </si>
  <si>
    <t>var_type
burn_interval</t>
  </si>
  <si>
    <t>var_type
burn_duration</t>
  </si>
  <si>
    <t>FIELD_FLOAT
2.0</t>
  </si>
  <si>
    <t>var_type
first_wave_delay</t>
  </si>
  <si>
    <t>FIELD_FLOAT
0.0</t>
  </si>
  <si>
    <t>var_type
building_damage</t>
  </si>
  <si>
    <t>FIELD_FLOAT
33</t>
  </si>
  <si>
    <t>FIELD_INTEGER
400
ability12_special_bonus_unique_underlord_6</t>
  </si>
  <si>
    <t>var_type
pit_duration</t>
  </si>
  <si>
    <t>FIELD_FLOAT
12.0</t>
  </si>
  <si>
    <t>var_type
pit_interval</t>
  </si>
  <si>
    <t>FIELD_FLOAT
3.6</t>
  </si>
  <si>
    <t>var_type
pit_damage</t>
  </si>
  <si>
    <t>FIELD_INTEGER
0</t>
  </si>
  <si>
    <t>var_type
ensnare_duration
LinkedSpecialBonus</t>
  </si>
  <si>
    <t>FIELD_FLOAT
1.2 1.4 1.6 1.8
ability16_special_bonus_unique_underlord</t>
  </si>
  <si>
    <t>FIELD_INTEGER
900</t>
  </si>
  <si>
    <t>var_type
damage_reduction_pct</t>
  </si>
  <si>
    <t>FIELD_INTEGER
5 15 25 35</t>
  </si>
  <si>
    <t>var_type
bonus_damage_from_creep</t>
  </si>
  <si>
    <t>FIELD_INTEGER
2 4 6 8</t>
  </si>
  <si>
    <t>var_type
bonus_damage_from_hero</t>
  </si>
  <si>
    <t>FIELD_INTEGER
30 35 40 45</t>
  </si>
  <si>
    <t>var_type
bonus_damage_duration</t>
  </si>
  <si>
    <t>FIELD_FLOAT
30 45 60 75</t>
  </si>
  <si>
    <t>var_type
bonus_damage_duration_scepter
RequiresScepter</t>
  </si>
  <si>
    <t>FIELD_FLOAT
70 80 90 100
1</t>
  </si>
  <si>
    <t>FIELD_INTEGER
600</t>
  </si>
  <si>
    <t>var_type
teleport_delay</t>
  </si>
  <si>
    <t>FIELD_FLOAT
6.0 5.0 4.0</t>
  </si>
  <si>
    <t>var_type
scepter_teleport_delay</t>
  </si>
  <si>
    <t>FIELD_FLOAT
5.0 4.0 3.0</t>
  </si>
  <si>
    <t>var_type
max_charges
RequiresScepter</t>
  </si>
  <si>
    <t>FIELD_INTEGER
2
1</t>
  </si>
  <si>
    <t>FIELD_INTEGER
475 525 575 625</t>
  </si>
  <si>
    <t>FIELD_FLOAT
16</t>
  </si>
  <si>
    <t>var_type
damage</t>
  </si>
  <si>
    <t>FIELD_INTEGER
20 25 30 35</t>
  </si>
  <si>
    <t xml:space="preserve">var_type
armor_reduction
</t>
  </si>
  <si>
    <t xml:space="preserve">FIELD_INTEGER
4 5 6 7
</t>
  </si>
  <si>
    <t>var_type
tick_rate</t>
  </si>
  <si>
    <t>var_type
brew_time</t>
  </si>
  <si>
    <t>FIELD_FLOAT
5.0</t>
  </si>
  <si>
    <t>var_type
brew_explosion</t>
  </si>
  <si>
    <t>FIELD_FLOAT
5.5</t>
  </si>
  <si>
    <t>var_type
min_stun</t>
  </si>
  <si>
    <t>FIELD_FLOAT
0.25</t>
  </si>
  <si>
    <t>var_type
max_stun</t>
  </si>
  <si>
    <t>FIELD_FLOAT
1.75 2.5 3.25 4.0</t>
  </si>
  <si>
    <t>var_type
min_damage</t>
  </si>
  <si>
    <t>var_type
max_damage
LinkedSpecialBonus</t>
  </si>
  <si>
    <t>FIELD_INTEGER
150 220 290 360
ability15_special_bonus_unique_alchemist_2</t>
  </si>
  <si>
    <t>FIELD_INTEGER
250</t>
  </si>
  <si>
    <t>FIELD_INTEGER
36</t>
  </si>
  <si>
    <t>var_type
bonus_gold</t>
  </si>
  <si>
    <t>FIELD_INTEGER
3</t>
  </si>
  <si>
    <t>var_type
bonus_bonus_gold</t>
  </si>
  <si>
    <t>var_type
bonus_gold_cap</t>
  </si>
  <si>
    <t>FIELD_INTEGER
15 18 21 24</t>
  </si>
  <si>
    <t>var_type
bounty_multiplier</t>
  </si>
  <si>
    <t>FIELD_FLOAT
1.5 2.0 2.5 3.0</t>
  </si>
  <si>
    <t>FIELD_FLOAT
10</t>
  </si>
  <si>
    <t>var_type
attack_speed</t>
  </si>
  <si>
    <t>FIELD_INTEGER
50</t>
  </si>
  <si>
    <t>var_type
hp_regen</t>
  </si>
  <si>
    <t>FIELD_INTEGER
40</t>
  </si>
  <si>
    <t>FIELD_FLOAT
25.0</t>
  </si>
  <si>
    <t>var_type
transformation_time</t>
  </si>
  <si>
    <t>FIELD_FLOAT
0.35</t>
  </si>
  <si>
    <t xml:space="preserve">var_type
base_attack_time
</t>
  </si>
  <si>
    <t xml:space="preserve">FIELD_FLOAT
1.2 1.1 1.0
</t>
  </si>
  <si>
    <t>var_type
bonus_health</t>
  </si>
  <si>
    <t>var_type
bonus_health_regen
LinkedSpecialBonus</t>
  </si>
  <si>
    <t>FIELD_INTEGER
50 75 100
ability17_special_bonus_unique_alchemist_4</t>
  </si>
  <si>
    <t>var_type
bonus_mana_regen</t>
  </si>
  <si>
    <t>FIELD_FLOAT
0</t>
  </si>
  <si>
    <t>var_type
bonus_movespeed
LinkedSpecialBonus</t>
  </si>
  <si>
    <t>FIELD_INTEGER
40 50 60
ability16_special_bonus_unique_alchemist_6</t>
  </si>
  <si>
    <t>var_type
scepter_gold_damage
RequiresScepter</t>
  </si>
  <si>
    <t>FIELD_FLOAT
2
1</t>
  </si>
  <si>
    <t>var_type
scepter_bonus_damage
RequiresScepter</t>
  </si>
  <si>
    <t>FIELD_INTEGER
20
1</t>
  </si>
  <si>
    <t>var_type
scepter_spell_amp
RequiresScepter</t>
  </si>
  <si>
    <t>FIELD_INTEGER
5
1</t>
  </si>
  <si>
    <t>var_type
max_damage</t>
  </si>
  <si>
    <t>FIELD_INTEGER
150 220 290 360</t>
  </si>
  <si>
    <t>var_type
vision_range</t>
  </si>
  <si>
    <t>FIELD_INTEGER
300</t>
  </si>
  <si>
    <t>var_type
midair_explosion_radius</t>
  </si>
  <si>
    <t>FIELD_FLOAT
7.0</t>
  </si>
  <si>
    <t>FIELD_FLOAT
30 50 70 90</t>
  </si>
  <si>
    <t>var_type
break_distance</t>
  </si>
  <si>
    <t>FIELD_INTEGER
715</t>
  </si>
  <si>
    <t>var_type
stun_duration</t>
  </si>
  <si>
    <t>FIELD_FLOAT
2.0 2.5 3.0 3.5</t>
  </si>
  <si>
    <t xml:space="preserve">var_type
AbilityCharges
</t>
  </si>
  <si>
    <t xml:space="preserve">FIELD_INTEGER
</t>
  </si>
  <si>
    <t>FIELD_INTEGER
275 275 275 275</t>
  </si>
  <si>
    <t>var_type
drag_speed</t>
  </si>
  <si>
    <t>FIELD_INTEGER
40 50 60 70</t>
  </si>
  <si>
    <t>var_type
movement_speed_pct
LinkedSpecialBonus</t>
  </si>
  <si>
    <t>FIELD_INTEGER
-15 -20 -25 -30
ability14_special_bonus_unique_ancient_apparition_4</t>
  </si>
  <si>
    <t>var_type
spell_resist_pct
LinkedSpecialBonus</t>
  </si>
  <si>
    <t>var_type
vision_aoe</t>
  </si>
  <si>
    <t>FIELD_INTEGER
200 200 200 200</t>
  </si>
  <si>
    <t>var_type
vortex_duration</t>
  </si>
  <si>
    <t>FIELD_INTEGER
16</t>
  </si>
  <si>
    <t>var_type
damage
LinkedSpecialBonus</t>
  </si>
  <si>
    <t>FIELD_INTEGER
50 90 130 170
ability15_special_bonus_unique_ancient_apparition_2</t>
  </si>
  <si>
    <t>var_type
slow</t>
  </si>
  <si>
    <t>FIELD_INTEGER
100</t>
  </si>
  <si>
    <t>FIELD_FLOAT
0.5</t>
  </si>
  <si>
    <t>var_type
attack_range_bonus</t>
  </si>
  <si>
    <t>FIELD_INTEGER
60 120 180 240</t>
  </si>
  <si>
    <t>var_type
radius_min</t>
  </si>
  <si>
    <t>FIELD_INTEGER
275</t>
  </si>
  <si>
    <t>var_type
radius_grow</t>
  </si>
  <si>
    <t>FIELD_FLOAT
50.0</t>
  </si>
  <si>
    <t>var_type
radius_max</t>
  </si>
  <si>
    <t>FIELD_INTEGER
1000</t>
  </si>
  <si>
    <t>var_type
path_radius</t>
  </si>
  <si>
    <t>var_type
frostbite_duration</t>
  </si>
  <si>
    <t>FIELD_FLOAT
10 11 12</t>
  </si>
  <si>
    <t>var_type
dot_damage</t>
  </si>
  <si>
    <t>FIELD_FLOAT
12.5 20.0 32.0</t>
  </si>
  <si>
    <t>var_type
speed</t>
  </si>
  <si>
    <t>FIELD_INTEGER
1500 1500 1500 1500</t>
  </si>
  <si>
    <t>var_type
kill_pct
LinkedSpecialBonus</t>
  </si>
  <si>
    <t>FIELD_FLOAT
12 13 14
ability17_special_bonus_unique_ancient_apparition_5</t>
  </si>
  <si>
    <t>var_type
target_sight_radius</t>
  </si>
  <si>
    <t>FIELD_INTEGER
500 500 500</t>
  </si>
  <si>
    <t>var_type
percent_damage_per_burn</t>
  </si>
  <si>
    <t>var_type
mana_per_hit</t>
  </si>
  <si>
    <t>FIELD_INTEGER
28 40 52 64</t>
  </si>
  <si>
    <t>var_type
mana_per_hit_pct
LinkedSpecialBonus</t>
  </si>
  <si>
    <t>FIELD_FLOAT
1 1.8 2.6 3.4
ability12_special_bonus_unique_antimage_7</t>
  </si>
  <si>
    <t>var_type
silence_chance</t>
  </si>
  <si>
    <t>FIELD_INTEGER
15</t>
  </si>
  <si>
    <t>var_type
silence_duration</t>
  </si>
  <si>
    <t>FIELD_FLOAT
3</t>
  </si>
  <si>
    <t>var_type
illusion_percentage</t>
  </si>
  <si>
    <t xml:space="preserve">var_type
blink_range
</t>
  </si>
  <si>
    <t xml:space="preserve">FIELD_INTEGER
925 1000 1075 1150
</t>
  </si>
  <si>
    <t>var_type
min_blink_range</t>
  </si>
  <si>
    <t>FIELD_INTEGER
200</t>
  </si>
  <si>
    <t>var_type
magic_resistance
LinkedSpecialBonus</t>
  </si>
  <si>
    <t>FIELD_INTEGER
15 25 35 45
ability16_special_bonus_unique_antimage_4</t>
  </si>
  <si>
    <t>FIELD_FLOAT
1.2</t>
  </si>
  <si>
    <t>FIELD_FLOAT
7</t>
  </si>
  <si>
    <t>var_type
outgoing_damage</t>
  </si>
  <si>
    <t>FIELD_INTEGER
-25</t>
  </si>
  <si>
    <t>var_type
incoming_damage</t>
  </si>
  <si>
    <t>var_type
mana_void_damage_per_mana
LinkedSpecialBonus</t>
  </si>
  <si>
    <t>FIELD_FLOAT
0.8 0.95 1.1
ability14_special_bonus_unique_antimage_6</t>
  </si>
  <si>
    <t>var_type
mana_void_ministun
LinkedSpecialBonus</t>
  </si>
  <si>
    <t>FIELD_FLOAT
0.3
ability15_special_bonus_unique_antimage_8</t>
  </si>
  <si>
    <t>var_type
mana_void_aoe_radius</t>
  </si>
  <si>
    <t>FIELD_INTEGER
500</t>
  </si>
  <si>
    <t xml:space="preserve">var_type
duration
</t>
  </si>
  <si>
    <t xml:space="preserve">FIELD_FLOAT
6.0
</t>
  </si>
  <si>
    <t>var_type
damage_per_second</t>
  </si>
  <si>
    <t>var_type
search_radius</t>
  </si>
  <si>
    <t>FIELD_INTEGER
225</t>
  </si>
  <si>
    <t>var_type
think_interval</t>
  </si>
  <si>
    <t>var_type
move_speed_slow_pct</t>
  </si>
  <si>
    <t>FIELD_INTEGER
20 30 40 50</t>
  </si>
  <si>
    <t>var_type
abilitycastrange
LinkedSpecialBonus</t>
  </si>
  <si>
    <t>FIELD_INTEGER
ability10_special_bonus_unique_arc_warden_5</t>
  </si>
  <si>
    <t>FIELD_FLOAT
3.5 4.5 5.5 6.5</t>
  </si>
  <si>
    <t>var_type
attack_speed_bonus</t>
  </si>
  <si>
    <t>FIELD_INTEGER
50 60 70 80</t>
  </si>
  <si>
    <t>var_type
evasion_chance</t>
  </si>
  <si>
    <t>FIELD_INTEGER
375</t>
  </si>
  <si>
    <t>var_type
activation_delay</t>
  </si>
  <si>
    <t>FIELD_FLOAT
45</t>
  </si>
  <si>
    <t>var_type
wraith_speed</t>
  </si>
  <si>
    <t>var_type
spark_damage
LinkedSpecialBonus</t>
  </si>
  <si>
    <t>FIELD_INTEGER
100 170 240 310
ability14_special_bonus_unique_arc_warden</t>
  </si>
  <si>
    <t>FIELD_FLOAT
0.2</t>
  </si>
  <si>
    <t>var_type
wraith_vision_radius</t>
  </si>
  <si>
    <t>var_type
wraith_vision_duration</t>
  </si>
  <si>
    <t>FIELD_FLOAT
3.34</t>
  </si>
  <si>
    <t>var_type
ministun_duration</t>
  </si>
  <si>
    <t>FIELD_FLOAT
0.4 0.5 0.6 0.7</t>
  </si>
  <si>
    <t>var_type
scepter_bonus_duration</t>
  </si>
  <si>
    <t>var_type
scepter_activation_delay</t>
  </si>
  <si>
    <t>FIELD_FLOAT
3.0</t>
  </si>
  <si>
    <t>var_type
duration
LinkedSpecialBonus</t>
  </si>
  <si>
    <t>FIELD_FLOAT
18 22 26
ability17_special_bonus_unique_arc_warden_6</t>
  </si>
  <si>
    <t>var_type
bounty</t>
  </si>
  <si>
    <t>FIELD_INTEGER
180 240 300</t>
  </si>
  <si>
    <t>FIELD_INTEGER
300
ability16_special_bonus_unique_axe_2</t>
  </si>
  <si>
    <t>var_type
bonus_armor</t>
  </si>
  <si>
    <t>FIELD_INTEGER
30</t>
  </si>
  <si>
    <t>FIELD_FLOAT
2.0 2.4 2.8 3.2</t>
  </si>
  <si>
    <t>FIELD_INTEGER
-12</t>
  </si>
  <si>
    <t>var_type
speed_bonus</t>
  </si>
  <si>
    <t>FIELD_INTEGER
12</t>
  </si>
  <si>
    <t>var_type
damage_per_second
LinkedSpecialBonus</t>
  </si>
  <si>
    <t>FIELD_INTEGER
16 24 32 40
ability17_special_bonus_unique_axe</t>
  </si>
  <si>
    <t>var_type
damage_reduction_scepter
CalculateSpellDamageTooltip
RequiresScepter</t>
  </si>
  <si>
    <t>FIELD_INTEGER
30
0
1</t>
  </si>
  <si>
    <t>var_type
scepter_range
RequiresScepter</t>
  </si>
  <si>
    <t>FIELD_INTEGER
400
1</t>
  </si>
  <si>
    <t xml:space="preserve">var_type
damage
</t>
  </si>
  <si>
    <t xml:space="preserve">FIELD_INTEGER
60 100 140 180
</t>
  </si>
  <si>
    <t>var_type
trigger_chance</t>
  </si>
  <si>
    <t>FIELD_INTEGER
17 18 19 20</t>
  </si>
  <si>
    <t>var_type
cooldown</t>
  </si>
  <si>
    <t>FIELD_FLOAT
0.3</t>
  </si>
  <si>
    <t>var_type
kill_threshold
LinkedSpecialBonus</t>
  </si>
  <si>
    <t>FIELD_INTEGER
250 350 450
ability14_special_bonus_unique_axe_5</t>
  </si>
  <si>
    <t>FIELD_INTEGER
150 250 300</t>
  </si>
  <si>
    <t>var_type
atk_speed_bonus</t>
  </si>
  <si>
    <t>var_type
speed_duration</t>
  </si>
  <si>
    <t>FIELD_FLOAT
6</t>
  </si>
  <si>
    <t>var_type
speed_aoe</t>
  </si>
  <si>
    <t>var_type
damage_reduction</t>
  </si>
  <si>
    <t>FIELD_INTEGER
45 50 55 60</t>
  </si>
  <si>
    <t>var_type
heal_reduction</t>
  </si>
  <si>
    <t>var_type
cast_reduction</t>
  </si>
  <si>
    <t>FIELD_FLOAT
8 9 10 11</t>
  </si>
  <si>
    <t>var_type
brain_sap_damage
LinkedSpecialBonus</t>
  </si>
  <si>
    <t>FIELD_INTEGER
75 150 225 300
ability16_special_bonus_unique_bane_2</t>
  </si>
  <si>
    <t>var_type
cooldown_scepter
RequiresScepter</t>
  </si>
  <si>
    <t>FIELD_FLOAT
1.5
1</t>
  </si>
  <si>
    <t>var_type
nightmare_invuln_time</t>
  </si>
  <si>
    <t>FIELD_FLOAT
4.0 5.0 6.0 7.0</t>
  </si>
  <si>
    <t>var_type
animation_rate</t>
  </si>
  <si>
    <t>FIELD_FLOAT
0.2 0.2 0.2 0.2</t>
  </si>
  <si>
    <t>var_type
fiend_grip_tick_interval</t>
  </si>
  <si>
    <t>var_type
fiend_grip_mana_drain
LinkedSpecialBonus</t>
  </si>
  <si>
    <t>FIELD_INTEGER
5
ability13_special_bonus_unique_bane_9</t>
  </si>
  <si>
    <t>var_type
abilitychanneltime
LinkedSpecialBonus</t>
  </si>
  <si>
    <t>FIELD_FLOAT
ability17_special_bonus_unique_bane_3</t>
  </si>
  <si>
    <t>var_type
fiend_grip_damage</t>
  </si>
  <si>
    <t>FIELD_INTEGER
80 120 160</t>
  </si>
  <si>
    <t>var_type
damage
LinkedSpecialBonus
CalculateSpellDamageTooltip</t>
  </si>
  <si>
    <t>FIELD_INTEGER
6 12 18 24
ability12_special_bonus_unique_batrider_4
1</t>
  </si>
  <si>
    <t>FIELD_INTEGER
375 400 425 450</t>
  </si>
  <si>
    <t>FIELD_FLOAT
8</t>
  </si>
  <si>
    <t>var_type
movement_speed_pct
LinkedSpecialBonusOperation</t>
  </si>
  <si>
    <t>FIELD_INTEGER
-2 -4 -6 -8
SPECIAL_BONUS_SUBTRACT</t>
  </si>
  <si>
    <t>var_type
turn_rate_pct</t>
  </si>
  <si>
    <t>FIELD_INTEGER
-10 -30 -50 -70</t>
  </si>
  <si>
    <t>var_type
max_stacks</t>
  </si>
  <si>
    <t>FIELD_INTEGER
10 10 10 10</t>
  </si>
  <si>
    <t>var_type
damage_impact</t>
  </si>
  <si>
    <t>FIELD_INTEGER
30 60 90 120</t>
  </si>
  <si>
    <t>FIELD_INTEGER
20</t>
  </si>
  <si>
    <t xml:space="preserve">var_type
damage_duration
CalculateSpellDamageTooltip
</t>
  </si>
  <si>
    <t xml:space="preserve">FIELD_FLOAT
2 4 6 8
0
</t>
  </si>
  <si>
    <t>var_type
explosion_radius</t>
  </si>
  <si>
    <t>var_type
collision_radius</t>
  </si>
  <si>
    <t>FIELD_INTEGER
100 100 100 100</t>
  </si>
  <si>
    <t>FIELD_FLOAT
0.5 0.5 0.5 0.5</t>
  </si>
  <si>
    <t>FIELD_INTEGER
1200</t>
  </si>
  <si>
    <t>var_type
knockback_distance</t>
  </si>
  <si>
    <t>FIELD_FLOAT
300</t>
  </si>
  <si>
    <t>var_type
knockback_height</t>
  </si>
  <si>
    <t>var_type
knockback_duration</t>
  </si>
  <si>
    <t>FIELD_INTEGER
10 30 50 70</t>
  </si>
  <si>
    <t>FIELD_INTEGER
3 6 9 12</t>
  </si>
  <si>
    <t>FIELD_FLOAT
15
ability16_special_bonus_unique_batrider_1</t>
  </si>
  <si>
    <t>var_type
tick_interval</t>
  </si>
  <si>
    <t>var_type
tree_radius</t>
  </si>
  <si>
    <t>var_type
bonus_vision</t>
  </si>
  <si>
    <t>FIELD_INTEGER
200 400 600 800</t>
  </si>
  <si>
    <t>FIELD_FLOAT
3.0 3.5 4.0</t>
  </si>
  <si>
    <t>var_type
drag_distance</t>
  </si>
  <si>
    <t>FIELD_INTEGER
300 300 300</t>
  </si>
  <si>
    <t>FIELD_INTEGER
425</t>
  </si>
  <si>
    <t>var_type
grab_radius</t>
  </si>
  <si>
    <t>var_type
grab_radius_scepter
RequiresScepter</t>
  </si>
  <si>
    <t>FIELD_INTEGER
600
1</t>
  </si>
  <si>
    <t>FIELD_FLOAT
35 55 75</t>
  </si>
  <si>
    <t>var_type
allied_cooldown</t>
  </si>
  <si>
    <t>FIELD_FLOAT
20</t>
  </si>
  <si>
    <t>FIELD_INTEGER
175</t>
  </si>
  <si>
    <t>var_type
spread</t>
  </si>
  <si>
    <t>FIELD_INTEGER
450</t>
  </si>
  <si>
    <t>var_type
range</t>
  </si>
  <si>
    <t>FIELD_INTEGER
1500</t>
  </si>
  <si>
    <t xml:space="preserve">var_type
axe_damage
</t>
  </si>
  <si>
    <t xml:space="preserve">FIELD_INTEGER
40 70 100 130
</t>
  </si>
  <si>
    <t>FIELD_FLOAT
12</t>
  </si>
  <si>
    <t>var_type
damage_amp
LinkedSpecialBonus</t>
  </si>
  <si>
    <t>FIELD_INTEGER
6 8 10 12
ability17_special_bonus_unique_beastmaster_9</t>
  </si>
  <si>
    <t>var_type
scepter_cooldown
RequiresScepter</t>
  </si>
  <si>
    <t>FIELD_FLOAT
0
1</t>
  </si>
  <si>
    <t>var_type
min_throw_duration</t>
  </si>
  <si>
    <t>FIELD_FLOAT
0.4</t>
  </si>
  <si>
    <t>var_type
max_throw_duration</t>
  </si>
  <si>
    <t>FIELD_INTEGER
60 60 60 60</t>
  </si>
  <si>
    <t>var_type
boar_hp_tooltip</t>
  </si>
  <si>
    <t>FIELD_INTEGER
300 450 600 750</t>
  </si>
  <si>
    <t>var_type
boar_damage_tooltip
LinkedSpecialBonus</t>
  </si>
  <si>
    <t>FIELD_INTEGER
16 32 48 64
ability14_special_bonus_unique_beastmaster_2</t>
  </si>
  <si>
    <t>var_type
boar_moveslow_tooltip</t>
  </si>
  <si>
    <t>FIELD_INTEGER
10 20 30 40</t>
  </si>
  <si>
    <t>var_type
boar_poison_duration_tooltip</t>
  </si>
  <si>
    <t>FIELD_INTEGER
60</t>
  </si>
  <si>
    <t>var_type
hawk_hp_tooltip</t>
  </si>
  <si>
    <t>FIELD_INTEGER
150 200 250 300</t>
  </si>
  <si>
    <t>var_type
hawk_speed_tooltip
LinkedSpecialBonus</t>
  </si>
  <si>
    <t>FIELD_INTEGER
300 340 380 420
ability14_special_bonus_unique_beastmaster_2</t>
  </si>
  <si>
    <t xml:space="preserve">var_type
hawk_vision_tooltip
</t>
  </si>
  <si>
    <t xml:space="preserve">FIELD_INTEGER
600 700 800 900
</t>
  </si>
  <si>
    <t>var_type
bonus_attack_speed
LinkedSpecialBonus</t>
  </si>
  <si>
    <t>FIELD_INTEGER
15 25 35 45
ability16_special_bonus_unique_beastmaster_4</t>
  </si>
  <si>
    <t>var_type
scepter_multiplier</t>
  </si>
  <si>
    <t>FIELD_FLOAT
2</t>
  </si>
  <si>
    <t>var_type
scepter_duration</t>
  </si>
  <si>
    <t>FIELD_FLOAT
4</t>
  </si>
  <si>
    <t>var_type
scepter_radius</t>
  </si>
  <si>
    <t>var_type
scepter_cooldown</t>
  </si>
  <si>
    <t>FIELD_INTEGER
35</t>
  </si>
  <si>
    <t>var_type
scepter_manacost</t>
  </si>
  <si>
    <t>var_type
duration
RequiresScepter</t>
  </si>
  <si>
    <t>FIELD_FLOAT
6
1</t>
  </si>
  <si>
    <t>var_type
target_crit_multiplier
RequiresScepter</t>
  </si>
  <si>
    <t>FIELD_INTEGER
160
1</t>
  </si>
  <si>
    <t>FIELD_INTEGER
150 225 300</t>
  </si>
  <si>
    <t>var_type
side_damage</t>
  </si>
  <si>
    <t>var_type
damage_radius</t>
  </si>
  <si>
    <t>var_type
slow_movement_speed_pct</t>
  </si>
  <si>
    <t>FIELD_INTEGER
-60</t>
  </si>
  <si>
    <t>var_type
slow_attack_speed_pct</t>
  </si>
  <si>
    <t>var_type
push_distance</t>
  </si>
  <si>
    <t>var_type
push_duration</t>
  </si>
  <si>
    <t>FIELD_FLOAT
3 3.5 4</t>
  </si>
  <si>
    <t>var_type
movement_speed_duration</t>
  </si>
  <si>
    <t>FIELD_FLOAT
3.0 3.5 4</t>
  </si>
  <si>
    <t>var_type
attack_speed
LinkedSpecialBonus</t>
  </si>
  <si>
    <t>FIELD_INTEGER
60 90 120 150
ability10_special_bonus_unique_bloodseeker_5</t>
  </si>
  <si>
    <t>var_type
spell_amp</t>
  </si>
  <si>
    <t>FIELD_INTEGER
15 20 25 30</t>
  </si>
  <si>
    <t>var_type
damage_pct</t>
  </si>
  <si>
    <t>FIELD_FLOAT
3 4 5 6</t>
  </si>
  <si>
    <t>FIELD_INTEGER
120 160 200 240
ability13_special_bonus_unique_bloodseeker_2</t>
  </si>
  <si>
    <t>var_type
delay</t>
  </si>
  <si>
    <t>FIELD_FLOAT
2.6</t>
  </si>
  <si>
    <t>var_type
delay_plus_castpoint_tooltip</t>
  </si>
  <si>
    <t>FIELD_FLOAT
2.9</t>
  </si>
  <si>
    <t>var_type
min_bonus_pct</t>
  </si>
  <si>
    <t>FIELD_INTEGER
75</t>
  </si>
  <si>
    <t>var_type
bonus_movement_speed
LinkedSpecialBonus</t>
  </si>
  <si>
    <t>FIELD_INTEGER
14 24 34 44
ability17_special_bonus_unique_bloodseeker_4</t>
  </si>
  <si>
    <t>var_type
hero_kill_heal</t>
  </si>
  <si>
    <t>var_type
creep_kill_heal</t>
  </si>
  <si>
    <t>FIELD_INTEGER
11 14 17 20</t>
  </si>
  <si>
    <t>var_type
half_bonus_aoe</t>
  </si>
  <si>
    <t>var_type
max_bonus_pct</t>
  </si>
  <si>
    <t>FIELD_INTEGER
25</t>
  </si>
  <si>
    <t>var_type
visibility_threshold_pct</t>
  </si>
  <si>
    <t>var_type
invis_threshold_pct</t>
  </si>
  <si>
    <t>var_type
linger_duration</t>
  </si>
  <si>
    <t>FIELD_FLOAT
4.0</t>
  </si>
  <si>
    <t>var_type
movement_damage_pct
CalculateSpellDamageTooltip</t>
  </si>
  <si>
    <t>FIELD_INTEGER
33 44 55
0</t>
  </si>
  <si>
    <t>var_type
hp_pct
CalculateSpellDamageTooltip</t>
  </si>
  <si>
    <t>FIELD_FLOAT
10
0</t>
  </si>
  <si>
    <t>var_type
damage_cap_amount
CalculateSpellDamageTooltip</t>
  </si>
  <si>
    <t>FIELD_INTEGER
200
0</t>
  </si>
  <si>
    <t>FIELD_INTEGER
ability14_special_bonus_unique_bloodseeker_3</t>
  </si>
  <si>
    <t>var_type
max_charges_scepter
RequiresScepter</t>
  </si>
  <si>
    <t>var_type
charge_restore_time_scepter
RequiresScepter</t>
  </si>
  <si>
    <t>FIELD_INTEGER
40
1</t>
  </si>
  <si>
    <t>var_type
bonus_damage
LinkedSpecialBonus</t>
  </si>
  <si>
    <t>FIELD_INTEGER
150 225 300 375
ability12_special_bonus_unique_bounty_hunter_2</t>
  </si>
  <si>
    <t>FIELD_INTEGER
1000 1000 1000 1000</t>
  </si>
  <si>
    <t>var_type
bounce_aoe</t>
  </si>
  <si>
    <t>var_type
ministun</t>
  </si>
  <si>
    <t>FIELD_FLOAT
0.1</t>
  </si>
  <si>
    <t>var_type
scepter_cast_range
RequiresScepter</t>
  </si>
  <si>
    <t>FIELD_INTEGER
650
1</t>
  </si>
  <si>
    <t>FIELD_INTEGER
70 100 130 160
ability11_special_bonus_unique_bounty_hunter_4</t>
  </si>
  <si>
    <t>var_type
gold_steal
LinkedSpecialBonus</t>
  </si>
  <si>
    <t>FIELD_INTEGER
12 20 28 36
ability15_special_bonus_unique_bounty_hunter</t>
  </si>
  <si>
    <t>FIELD_FLOAT
20.0 25.0 30.0 35.0</t>
  </si>
  <si>
    <t>var_type
fade_time</t>
  </si>
  <si>
    <t>FIELD_FLOAT
1.0 0.75 0.5 0.25</t>
  </si>
  <si>
    <t>FIELD_INTEGER
16 24 32 40</t>
  </si>
  <si>
    <t>var_type
target_crit_multiplier</t>
  </si>
  <si>
    <t>FIELD_INTEGER
140 170 200</t>
  </si>
  <si>
    <t>var_type
bonus_gold_radius</t>
  </si>
  <si>
    <t>var_type
bonus_gold_self
LinkedSpecialBonus</t>
  </si>
  <si>
    <t>FIELD_INTEGER
130 225 320
ability17_special_bonus_unique_bounty_hunter_3</t>
  </si>
  <si>
    <t>var_type
bonus_gold
LinkedSpecialBonus</t>
  </si>
  <si>
    <t>FIELD_INTEGER
40 80 120
ability17_special_bonus_unique_bounty_hunter_3</t>
  </si>
  <si>
    <t>FIELD_FLOAT
30.0 30.0 30.0</t>
  </si>
  <si>
    <t>var_type
gold_steal</t>
  </si>
  <si>
    <t>FIELD_FLOAT
0.3 0.4 0.5</t>
  </si>
  <si>
    <t>var_type
bonus_move_speed_pct</t>
  </si>
  <si>
    <t>FIELD_INTEGER
16 20 24</t>
  </si>
  <si>
    <t>FIELD_INTEGER
400 400 400 400
ability11_special_bonus_unique_brewmaster_7</t>
  </si>
  <si>
    <t>FIELD_INTEGER
90 160 230 300</t>
  </si>
  <si>
    <t>var_type
movement_slow</t>
  </si>
  <si>
    <t>FIELD_INTEGER
25 35 45 55</t>
  </si>
  <si>
    <t>var_type
attack_speed_slow</t>
  </si>
  <si>
    <t xml:space="preserve">FIELD_FLOAT
4.0
</t>
  </si>
  <si>
    <t>var_type
duration
LinkedSpecialBonus
LinkedSpecialBonusOperation</t>
  </si>
  <si>
    <t>FIELD_FLOAT
5
ability12_special_bonus_unique_brewmaster_5
SPECIAL_BONUS_MULTIPLY</t>
  </si>
  <si>
    <t>var_type
total_damage
LinkedSpecialBonus
LinkedSpecialBonusOperation</t>
  </si>
  <si>
    <t>FIELD_INTEGER
75 150 225 300
ability12_special_bonus_unique_brewmaster_5
SPECIAL_BONUS_MULTIPLY</t>
  </si>
  <si>
    <t>FIELD_INTEGER
24 28 32 36</t>
  </si>
  <si>
    <t>var_type
extra_duration</t>
  </si>
  <si>
    <t>var_type
dodge_chance</t>
  </si>
  <si>
    <t>var_type
crit_chance</t>
  </si>
  <si>
    <t>FIELD_INTEGER
24</t>
  </si>
  <si>
    <t>var_type
active_multiplier</t>
  </si>
  <si>
    <t>var_type
crit_multiplier
LinkedSpecialBonus</t>
  </si>
  <si>
    <t>FIELD_INTEGER
145 160 175 190
ability17_special_bonus_unique_brewmaster_4</t>
  </si>
  <si>
    <t>var_type
min_movement</t>
  </si>
  <si>
    <t>FIELD_INTEGER
-20</t>
  </si>
  <si>
    <t>var_type
max_movement</t>
  </si>
  <si>
    <t>FIELD_FLOAT
16 18 20</t>
  </si>
  <si>
    <t>var_type
split_duration</t>
  </si>
  <si>
    <t>FIELD_FLOAT
0.6</t>
  </si>
  <si>
    <t>var_type
scepter_bonus_duration
RequiresScepter</t>
  </si>
  <si>
    <t>FIELD_FLOAT
20
1</t>
  </si>
  <si>
    <t>var_type
goo_speed</t>
  </si>
  <si>
    <t>var_type
goo_duration</t>
  </si>
  <si>
    <t>var_type
base_armor</t>
  </si>
  <si>
    <t xml:space="preserve">var_type
armor_per_stack
</t>
  </si>
  <si>
    <t xml:space="preserve">FIELD_FLOAT
1.5 2.0 2.5 3.0
</t>
  </si>
  <si>
    <t>var_type
base_move_slow</t>
  </si>
  <si>
    <t>var_type
move_slow_per_stack</t>
  </si>
  <si>
    <t xml:space="preserve">var_type
stack_limit
</t>
  </si>
  <si>
    <t xml:space="preserve">FIELD_INTEGER
4
</t>
  </si>
  <si>
    <t>var_type
goo_duration_creep</t>
  </si>
  <si>
    <t>FIELD_FLOAT
10.0</t>
  </si>
  <si>
    <t>var_type
radius_scepter
RequiresScepter</t>
  </si>
  <si>
    <t>FIELD_INTEGER
950
1</t>
  </si>
  <si>
    <t xml:space="preserve">var_type
stack_limit_scepter
</t>
  </si>
  <si>
    <t xml:space="preserve">FIELD_INTEGER
8
</t>
  </si>
  <si>
    <t>FIELD_INTEGER
700</t>
  </si>
  <si>
    <t>var_type
quill_base_damage</t>
  </si>
  <si>
    <t>FIELD_FLOAT
25 45 65 85</t>
  </si>
  <si>
    <t>var_type
quill_stack_damage
LinkedSpecialBonus</t>
  </si>
  <si>
    <t>FIELD_FLOAT
28 30 32 34
ability15_special_bonus_unique_bristleback_2</t>
  </si>
  <si>
    <t>var_type
quill_stack_duration</t>
  </si>
  <si>
    <t>FIELD_FLOAT
14.0</t>
  </si>
  <si>
    <t>FIELD_FLOAT
550.0</t>
  </si>
  <si>
    <t>var_type
projectile_speed</t>
  </si>
  <si>
    <t>FIELD_INTEGER
2400</t>
  </si>
  <si>
    <t>var_type
side_damage_reduction</t>
  </si>
  <si>
    <t>FIELD_INTEGER
8 12 16 20</t>
  </si>
  <si>
    <t>var_type
back_damage_reduction</t>
  </si>
  <si>
    <t>var_type
side_angle</t>
  </si>
  <si>
    <t>FIELD_INTEGER
110</t>
  </si>
  <si>
    <t>var_type
back_angle</t>
  </si>
  <si>
    <t>FIELD_INTEGER
70</t>
  </si>
  <si>
    <t>var_type
quill_release_threshold</t>
  </si>
  <si>
    <t>FIELD_INTEGER
210</t>
  </si>
  <si>
    <t>var_type
damage_per_stack
LinkedSpecialBonus</t>
  </si>
  <si>
    <t>FIELD_INTEGER
25 30 35
ability17_special_bonus_unique_bristleback_3</t>
  </si>
  <si>
    <t>var_type
move_speed_per_stack</t>
  </si>
  <si>
    <t>FIELD_INTEGER
3 4 5</t>
  </si>
  <si>
    <t>var_type
stack_duration</t>
  </si>
  <si>
    <t>FIELD_INTEGER
5 7 9</t>
  </si>
  <si>
    <t>FIELD_INTEGER
35 40 45 50
ability16_special_bonus_unique_broodmother_1</t>
  </si>
  <si>
    <t>var_type
lifesteal_pct
LinkedSpecialBonus</t>
  </si>
  <si>
    <t>FIELD_INTEGER
70 80 90 100
ability16_special_bonus_unique_broodmother_1</t>
  </si>
  <si>
    <t>FIELD_FLOAT
8 10 12 14</t>
  </si>
  <si>
    <t>var_type
count</t>
  </si>
  <si>
    <t>FIELD_INTEGER
3 5 7 9</t>
  </si>
  <si>
    <t>var_type
heath_regen</t>
  </si>
  <si>
    <t>var_type
bonus_movespeed</t>
  </si>
  <si>
    <t>FIELD_INTEGER
18 30 42 54</t>
  </si>
  <si>
    <t>FIELD_INTEGER
6 10 14 18
1</t>
  </si>
  <si>
    <t>var_type
bonus_movespeed_scepter
RequiresScepter</t>
  </si>
  <si>
    <t>FIELD_INTEGER
35 50 65 80
1</t>
  </si>
  <si>
    <t>var_type
count_scepter
RequiresScepter</t>
  </si>
  <si>
    <t>var_type
impact_damage</t>
  </si>
  <si>
    <t>FIELD_INTEGER
100 120 140 160</t>
  </si>
  <si>
    <t>var_type
attack_damage</t>
  </si>
  <si>
    <t>FIELD_INTEGER
5 6 7 8</t>
  </si>
  <si>
    <t>var_type
miss_chance</t>
  </si>
  <si>
    <t>var_type
buff_duration</t>
  </si>
  <si>
    <t>var_type
spiderling_duration</t>
  </si>
  <si>
    <t>FIELD_FLOAT
60.0 60.0 60.0 60.0</t>
  </si>
  <si>
    <t>FIELD_INTEGER
300 370 440
ability10_special_bonus_unique_broodmother_3</t>
  </si>
  <si>
    <t>FIELD_INTEGER
4 5 6</t>
  </si>
  <si>
    <t>FIELD_INTEGER
330</t>
  </si>
  <si>
    <t>var_type
stun_duration
LinkedSpecialBonus</t>
  </si>
  <si>
    <t>FIELD_FLOAT
1.7 2.0 2.3 2.6
ability17_special_bonus_unique_centaur_2</t>
  </si>
  <si>
    <t>var_type
stomp_damage</t>
  </si>
  <si>
    <t>FIELD_INTEGER
100 150 200 250</t>
  </si>
  <si>
    <t>var_type
edge_damage</t>
  </si>
  <si>
    <t>FIELD_INTEGER
120 180 240 300</t>
  </si>
  <si>
    <t>var_type
strength_damage
LinkedSpecialBonus</t>
  </si>
  <si>
    <t>FIELD_INTEGER
60 80 100 120
ability13_special_bonus_unique_centaur_4</t>
  </si>
  <si>
    <t>FIELD_INTEGER
190</t>
  </si>
  <si>
    <t>var_type
scepter_range</t>
  </si>
  <si>
    <t>var_type
shard_str_pct</t>
  </si>
  <si>
    <t>var_type
shard_str_duration</t>
  </si>
  <si>
    <t>FIELD_FLOAT
15</t>
  </si>
  <si>
    <t>var_type
return_damage
LinkedSpecialBonus</t>
  </si>
  <si>
    <t>FIELD_INTEGER
15 30 45 60
ability14_special_bonus_unique_centaur_3</t>
  </si>
  <si>
    <t>var_type
return_damage_str</t>
  </si>
  <si>
    <t>FIELD_INTEGER
20 26 32 38</t>
  </si>
  <si>
    <t>var_type
aura_radius</t>
  </si>
  <si>
    <t xml:space="preserve">FIELD_FLOAT
3.5 4 4.5
</t>
  </si>
  <si>
    <t>var_type
base_damage</t>
  </si>
  <si>
    <t>var_type
strength_damage
CalculateSpellDamageTooltip</t>
  </si>
  <si>
    <t>FIELD_FLOAT
1.5 2.25 3.0
1</t>
  </si>
  <si>
    <t>FIELD_FLOAT
2.3</t>
  </si>
  <si>
    <t>FIELD_INTEGER
105</t>
  </si>
  <si>
    <t>var_type
slow_movement_speed</t>
  </si>
  <si>
    <t>var_type
damage_reduction
RequiresScepter</t>
  </si>
  <si>
    <t>var_type
chaos_bolt_speed</t>
  </si>
  <si>
    <t>var_type
stun_min
LinkedSpecialBonus</t>
  </si>
  <si>
    <t>FIELD_FLOAT
1.25 1.5 1.75 2
ability14_special_bonus_unique_chaos_knight_3</t>
  </si>
  <si>
    <t>var_type
stun_max
LinkedSpecialBonus</t>
  </si>
  <si>
    <t>FIELD_FLOAT
2.2 2.8 3.4 4
ability14_special_bonus_unique_chaos_knight_3</t>
  </si>
  <si>
    <t>var_type
damage_min</t>
  </si>
  <si>
    <t>FIELD_INTEGER
90 110 130 150</t>
  </si>
  <si>
    <t>var_type
damage_max</t>
  </si>
  <si>
    <t>FIELD_INTEGER
180 220 260 300</t>
  </si>
  <si>
    <t>var_type
fake_bolt_distance</t>
  </si>
  <si>
    <t>var_type
cast_range</t>
  </si>
  <si>
    <t>FIELD_INTEGER
550 600 650 700</t>
  </si>
  <si>
    <t>var_type
pull_distance</t>
  </si>
  <si>
    <t>FIELD_INTEGER
250 300 350 400</t>
  </si>
  <si>
    <t>var_type
armor_reduction</t>
  </si>
  <si>
    <t>FIELD_INTEGER
3 4 5 6</t>
  </si>
  <si>
    <t>var_type
chance
LinkedSpecialBonus</t>
  </si>
  <si>
    <t>FIELD_INTEGER
30
ability16_special_bonus_unique_chaos_knight_5</t>
  </si>
  <si>
    <t>var_type
crit_min</t>
  </si>
  <si>
    <t>FIELD_INTEGER
120</t>
  </si>
  <si>
    <t>var_type
crit_max</t>
  </si>
  <si>
    <t>FIELD_INTEGER
140 170 200 230</t>
  </si>
  <si>
    <t>var_type
lifesteal</t>
  </si>
  <si>
    <t>FIELD_INTEGER
25 40 55 70</t>
  </si>
  <si>
    <t>var_type
images_count</t>
  </si>
  <si>
    <t>FIELD_INTEGER
1 2 3</t>
  </si>
  <si>
    <t>var_type
illusion_duration
LinkedSpecialBonus</t>
  </si>
  <si>
    <t>FIELD_FLOAT
30
ability17_special_bonus_unique_chaos_knight_4</t>
  </si>
  <si>
    <t>var_type
outgoing_damage_tooltip</t>
  </si>
  <si>
    <t>var_type
incoming_damage_tooltip</t>
  </si>
  <si>
    <t>FIELD_INTEGER
325</t>
  </si>
  <si>
    <t>var_type
invuln_duration</t>
  </si>
  <si>
    <t>var_type
vision_radius</t>
  </si>
  <si>
    <t>var_type
magic_resistance</t>
  </si>
  <si>
    <t>FIELD_FLOAT
5 6 7 8</t>
  </si>
  <si>
    <t>FIELD_INTEGER
1400</t>
  </si>
  <si>
    <t>var_type
bonus_movement_speed
LinkedSpecialBonus
LinkedSpecialBonusOperation</t>
  </si>
  <si>
    <t>FIELD_INTEGER
-18 -24 -30 -36
ability13_special_bonus_unique_chen_8
SPECIAL_BONUS_SUBTRACT</t>
  </si>
  <si>
    <t>var_type
bonus_attack_speed</t>
  </si>
  <si>
    <t>var_type
max_units
LinkedSpecialBonus</t>
  </si>
  <si>
    <t>FIELD_INTEGER
1 2 3 4
ability16_special_bonus_unique_chen_1</t>
  </si>
  <si>
    <t>var_type
level_req</t>
  </si>
  <si>
    <t>var_type
health_min
LinkedSpecialBonus</t>
  </si>
  <si>
    <t>FIELD_INTEGER
700 800 900 1000
ability15_special_bonus_unique_chen_4</t>
  </si>
  <si>
    <t>var_type
movement_speed_bonus</t>
  </si>
  <si>
    <t>var_type
damage_bonus
LinkedSpecialBonus</t>
  </si>
  <si>
    <t>FIELD_INTEGER
8 16 24 32
ability12_special_bonus_unique_chen_5</t>
  </si>
  <si>
    <t>var_type
AbilityCharges
LinkedSpecialBonus</t>
  </si>
  <si>
    <t>FIELD_INTEGER
ability16_special_bonus_unique_chen_1</t>
  </si>
  <si>
    <t>var_type
heal_amp</t>
  </si>
  <si>
    <t>FIELD_INTEGER
6 10 14 18</t>
  </si>
  <si>
    <t>var_type
heal_rate</t>
  </si>
  <si>
    <t>FIELD_FLOAT
1.25 2.5 3.75 5</t>
  </si>
  <si>
    <t>FIELD_INTEGER
275 450 625
ability17_special_bonus_unique_chen_2</t>
  </si>
  <si>
    <t>var_type
ancient_creeps_scepter
RequiresScepter</t>
  </si>
  <si>
    <t>FIELD_INTEGER
1 2 3
1</t>
  </si>
  <si>
    <t xml:space="preserve">FIELD_FLOAT
3 4 5 6
</t>
  </si>
  <si>
    <t xml:space="preserve">var_type
attack_speed_bonus_pct
</t>
  </si>
  <si>
    <t xml:space="preserve">FIELD_INTEGER
90 120 150 180
</t>
  </si>
  <si>
    <t>FIELD_INTEGER
24 36 48 60
ability13_special_bonus_unique_clinkz_1</t>
  </si>
  <si>
    <t>FIELD_FLOAT
25 30 35 40</t>
  </si>
  <si>
    <t>FIELD_FLOAT
0.6 0.6 0.6 0.6</t>
  </si>
  <si>
    <t>var_type
move_speed_bonus_pct</t>
  </si>
  <si>
    <t>FIELD_INTEGER
5</t>
  </si>
  <si>
    <t>var_type
attack_rate</t>
  </si>
  <si>
    <t>FIELD_FLOAT
1.6</t>
  </si>
  <si>
    <t>var_type
damage_percent</t>
  </si>
  <si>
    <t>var_type
spawn_interval</t>
  </si>
  <si>
    <t>FIELD_FLOAT
65</t>
  </si>
  <si>
    <t>var_type
health_gain_pct
LinkedSpecialBonus</t>
  </si>
  <si>
    <t>FIELD_INTEGER
40 70 100
ability16_special_bonus_unique_clinkz_8</t>
  </si>
  <si>
    <t>var_type
damage_gain_pct
LinkedSpecialBonus
LinkedSpecialBonusField</t>
  </si>
  <si>
    <t>FIELD_INTEGER
4 8 12
ability16_special_bonus_unique_clinkz_8
value2</t>
  </si>
  <si>
    <t>var_type
movespeed_slow</t>
  </si>
  <si>
    <t>FIELD_INTEGER
-20 -30 -40 -50</t>
  </si>
  <si>
    <t>var_type
attackspeed_slow</t>
  </si>
  <si>
    <t>var_type
vision_duration</t>
  </si>
  <si>
    <t>FIELD_FLOAT
6.0</t>
  </si>
  <si>
    <t>var_type
nova_damage
LinkedSpecialBonus</t>
  </si>
  <si>
    <t>FIELD_INTEGER
130 170 210 260
ability17_special_bonus_unique_crystal_maiden_2</t>
  </si>
  <si>
    <t>var_type
creep_damage_per_second</t>
  </si>
  <si>
    <t>FIELD_FLOAT
1.5 2.0 2.5 3.0
ability16_special_bonus_unique_crystal_maiden_1</t>
  </si>
  <si>
    <t>var_type
creep_duration
LinkedSpecialBonus</t>
  </si>
  <si>
    <t>FIELD_FLOAT
10.0
ability16_special_bonus_unique_crystal_maiden_1</t>
  </si>
  <si>
    <t>var_type
mana_regen</t>
  </si>
  <si>
    <t>FIELD_FLOAT
0.5 1 1.5 2</t>
  </si>
  <si>
    <t>var_type
self_factor</t>
  </si>
  <si>
    <t>FIELD_INTEGER
810</t>
  </si>
  <si>
    <t>var_type
explosion_interval</t>
  </si>
  <si>
    <t>FIELD_INTEGER
-30</t>
  </si>
  <si>
    <t>var_type
attack_slow</t>
  </si>
  <si>
    <t>var_type
explosion_min_dist</t>
  </si>
  <si>
    <t>FIELD_INTEGER
195</t>
  </si>
  <si>
    <t>var_type
explosion_max_dist</t>
  </si>
  <si>
    <t>FIELD_INTEGER
785</t>
  </si>
  <si>
    <t>FIELD_INTEGER
105 170 250
ability15_special_bonus_unique_crystal_maiden_3</t>
  </si>
  <si>
    <t>var_type
scepter_delay
RequiresScepter</t>
  </si>
  <si>
    <t>FIELD_FLOAT
1.75
1</t>
  </si>
  <si>
    <t>FIELD_INTEGER
400 450 500 550
ability12_special_bonus_unique_dark_seer_2</t>
  </si>
  <si>
    <t>FIELD_FLOAT
0.3 0.4 0.5 0.6</t>
  </si>
  <si>
    <t>var_type
radius_tree</t>
  </si>
  <si>
    <t>FIELD_INTEGER
150</t>
  </si>
  <si>
    <t>var_type
placement_range</t>
  </si>
  <si>
    <t>var_type
placement_count</t>
  </si>
  <si>
    <t>FIELD_INTEGER
8</t>
  </si>
  <si>
    <t>var_type
placement_duration</t>
  </si>
  <si>
    <t>var_type
latch_duration</t>
  </si>
  <si>
    <t>FIELD_FLOAT
1.0 1.5 2.0 2.5</t>
  </si>
  <si>
    <t>var_type
latch_range</t>
  </si>
  <si>
    <t>FIELD_INTEGER
90</t>
  </si>
  <si>
    <t>var_type
latch_damage</t>
  </si>
  <si>
    <t>FIELD_INTEGER
120 160 200 240</t>
  </si>
  <si>
    <t>var_type
latch_creation_interval</t>
  </si>
  <si>
    <t>FIELD_FLOAT
0.075</t>
  </si>
  <si>
    <t>var_type
latch_creation_delay</t>
  </si>
  <si>
    <t>var_type
initial_creation_delay</t>
  </si>
  <si>
    <t>FIELD_INTEGER
275
ability10_special_bonus_unique_dark_seer_5</t>
  </si>
  <si>
    <t>FIELD_INTEGER
30 50 70 90
ability15_special_bonus_unique_dark_seer</t>
  </si>
  <si>
    <t>FIELD_FLOAT
25</t>
  </si>
  <si>
    <t>FIELD_FLOAT
0.15</t>
  </si>
  <si>
    <t>var_type
max_charges</t>
  </si>
  <si>
    <t>FIELD_INTEGER
2</t>
  </si>
  <si>
    <t xml:space="preserve">FIELD_INTEGER
90 180 270 360
</t>
  </si>
  <si>
    <t>var_type
max_damage_duration
CalculateSpellDamageTooltip</t>
  </si>
  <si>
    <t>FIELD_FLOAT
3.5
0</t>
  </si>
  <si>
    <t>var_type
scepter_radius
RequiresScepter</t>
  </si>
  <si>
    <t>FIELD_INTEGER
900
1</t>
  </si>
  <si>
    <t>var_type
speed_boost</t>
  </si>
  <si>
    <t>FIELD_INTEGER
550</t>
  </si>
  <si>
    <t>FIELD_FLOAT
1.75 2.25 2.75 3.25
ability10_special_bonus_unique_dark_willow_6</t>
  </si>
  <si>
    <t>var_type
stun_radius
LinkedSpecialBonus</t>
  </si>
  <si>
    <t>FIELD_INTEGER
360
ability13_special_bonus_unique_dark_willow_7</t>
  </si>
  <si>
    <t>FIELD_FLOAT
2.25</t>
  </si>
  <si>
    <t>var_type
recent_duration</t>
  </si>
  <si>
    <t>var_type
max_distance</t>
  </si>
  <si>
    <t>FIELD_INTEGER
350</t>
  </si>
  <si>
    <t>var_type
illusion_duration</t>
  </si>
  <si>
    <t>var_type
normal_punch_illusion_delay</t>
  </si>
  <si>
    <t>FIELD_FLOAT
0.7</t>
  </si>
  <si>
    <t>var_type
attack_damage
LinkedSpecialBonus</t>
  </si>
  <si>
    <t>FIELD_INTEGER
75 125 175
ability12_special_bonus_unique_dark_willow_4</t>
  </si>
  <si>
    <t>var_type
attack_interval</t>
  </si>
  <si>
    <t>var_type
attack_radius</t>
  </si>
  <si>
    <t>var_type
attack_targets</t>
  </si>
  <si>
    <t>FIELD_INTEGER
1</t>
  </si>
  <si>
    <t>var_type
roaming_radius</t>
  </si>
  <si>
    <t>var_type
roaming_seconds_per_rotation</t>
  </si>
  <si>
    <t>FIELD_FLOAT
1.8</t>
  </si>
  <si>
    <t>var_type
roaming_duration</t>
  </si>
  <si>
    <t>FIELD_FLOAT
45.0</t>
  </si>
  <si>
    <t>var_type
replica_damage_outgoing</t>
  </si>
  <si>
    <t>FIELD_INTEGER
-30 -15 0</t>
  </si>
  <si>
    <t>var_type
tooltip_outgoing
LinkedSpecialBonus</t>
  </si>
  <si>
    <t>FIELD_INTEGER
70 85 100
ability13_special_bonus_unique_dark_seer_7</t>
  </si>
  <si>
    <t>var_type
replica_damage_incoming</t>
  </si>
  <si>
    <t>var_type
tooltip_replica_total_damage_incoming
CalculateSpellDamageTooltip</t>
  </si>
  <si>
    <t>var_type
width</t>
  </si>
  <si>
    <t>var_type
replica_scale</t>
  </si>
  <si>
    <t>FIELD_INTEGER
50 60 70</t>
  </si>
  <si>
    <t xml:space="preserve">var_type
slow_duration
</t>
  </si>
  <si>
    <t xml:space="preserve">FIELD_FLOAT
1
</t>
  </si>
  <si>
    <t>var_type
scepter_length_multiplier
RequiresScepter</t>
  </si>
  <si>
    <t>var_type
destination_travel_speed</t>
  </si>
  <si>
    <t>FIELD_INTEGER
2000</t>
  </si>
  <si>
    <t>var_type
destination_radius</t>
  </si>
  <si>
    <t>var_type
destination_status_duration
LinkedSpecialBonus</t>
  </si>
  <si>
    <t>FIELD_FLOAT
3.5 3.75 4
ability17_special_bonus_unique_dark_willow_2</t>
  </si>
  <si>
    <t>var_type
return_travel_speed</t>
  </si>
  <si>
    <t>var_type
starting_height</t>
  </si>
  <si>
    <t>FIELD_FLOAT
1.1</t>
  </si>
  <si>
    <t>var_type
swipe_radius</t>
  </si>
  <si>
    <t>FIELD_INTEGER
360</t>
  </si>
  <si>
    <t>var_type
swipe_damage</t>
  </si>
  <si>
    <t>var_type
smash_radius</t>
  </si>
  <si>
    <t>var_type
smash_damage</t>
  </si>
  <si>
    <t>FIELD_INTEGER
40 65 90 115</t>
  </si>
  <si>
    <t>FIELD_INTEGER
215</t>
  </si>
  <si>
    <t>var_type
total_attacks</t>
  </si>
  <si>
    <t>var_type
smash_stun_duration</t>
  </si>
  <si>
    <t>FIELD_FLOAT
0.8 1.0 1.2 1.4</t>
  </si>
  <si>
    <t>var_type
sweep_stun_duration</t>
  </si>
  <si>
    <t>FIELD_FLOAT
0.12</t>
  </si>
  <si>
    <t>var_type
self_stun_duration</t>
  </si>
  <si>
    <t>var_type
swipe_slow</t>
  </si>
  <si>
    <t>FIELD_INTEGER
-100</t>
  </si>
  <si>
    <t xml:space="preserve">var_type
hammer_damage
</t>
  </si>
  <si>
    <t xml:space="preserve">FIELD_INTEGER
60 90 120 150
</t>
  </si>
  <si>
    <t>var_type
projectile_radius</t>
  </si>
  <si>
    <t>var_type
flare_debuff_duration</t>
  </si>
  <si>
    <t>FIELD_FLOAT
2.5</t>
  </si>
  <si>
    <t>var_type
flare_radius</t>
  </si>
  <si>
    <t>var_type
move_slow</t>
  </si>
  <si>
    <t>var_type
burn_damage</t>
  </si>
  <si>
    <t>var_type
pause_duration</t>
  </si>
  <si>
    <t>var_type
hammer_aoe_radius</t>
  </si>
  <si>
    <t>var_type
travel_speed_pct</t>
  </si>
  <si>
    <t>var_type
return_anim_distance_threshold</t>
  </si>
  <si>
    <t>var_type
heal_radius</t>
  </si>
  <si>
    <t>FIELD_INTEGER
650</t>
  </si>
  <si>
    <t>var_type
heal_pct</t>
  </si>
  <si>
    <t>FIELD_INTEGER
30 40 50 60</t>
  </si>
  <si>
    <t>var_type
bonus_damage</t>
  </si>
  <si>
    <t>FIELD_INTEGER
120 140 160 180</t>
  </si>
  <si>
    <t>var_type
attack_count</t>
  </si>
  <si>
    <t>var_type
proc_cooldown</t>
  </si>
  <si>
    <t>FIELD_FLOAT
0.00</t>
  </si>
  <si>
    <t>var_type
heal_from_creeps</t>
  </si>
  <si>
    <t>var_type
allied_healing_pct</t>
  </si>
  <si>
    <t>var_type
airtime_duration</t>
  </si>
  <si>
    <t>FIELD_FLOAT
0.8</t>
  </si>
  <si>
    <t>FIELD_INTEGER
30 50 70</t>
  </si>
  <si>
    <t>var_type
base_heal</t>
  </si>
  <si>
    <t>FIELD_INTEGER
45 70 95</t>
  </si>
  <si>
    <t>var_type
pulse_interval</t>
  </si>
  <si>
    <t>var_type
land_damage</t>
  </si>
  <si>
    <t>FIELD_INTEGER
130 160 190</t>
  </si>
  <si>
    <t>var_type
land_stun_duration</t>
  </si>
  <si>
    <t>FIELD_FLOAT
1.5 1.75 2</t>
  </si>
  <si>
    <t>var_type
max_offset_distance</t>
  </si>
  <si>
    <t>var_type
start_radius</t>
  </si>
  <si>
    <t>var_type
end_radius</t>
  </si>
  <si>
    <t>FIELD_INTEGER
300 300 300 300</t>
  </si>
  <si>
    <t>var_type
end_distance</t>
  </si>
  <si>
    <t>FIELD_INTEGER
600 700 800 900</t>
  </si>
  <si>
    <t>var_type
targets</t>
  </si>
  <si>
    <t>FIELD_INTEGER
16 28 40 52
ability15_special_bonus_unique_dazzle_3</t>
  </si>
  <si>
    <t>var_type
slow
LinkedSpecialBonus</t>
  </si>
  <si>
    <t>FIELD_INTEGER
-14 -16 -18 -20
ability16_special_bonus_unique_dazzle_1</t>
  </si>
  <si>
    <t>FIELD_FLOAT
4 5 6 7</t>
  </si>
  <si>
    <t>FIELD_FLOAT
4 4.5 5.0 5.5</t>
  </si>
  <si>
    <t>var_type
fx_halo_height</t>
  </si>
  <si>
    <t>FIELD_FLOAT
190 240 300 350</t>
  </si>
  <si>
    <t>var_type
bounce_radius</t>
  </si>
  <si>
    <t>FIELD_INTEGER
475</t>
  </si>
  <si>
    <t>FIELD_INTEGER
185</t>
  </si>
  <si>
    <t>var_type
max_targets</t>
  </si>
  <si>
    <t>var_type
tooltip_max_targets_inc_dazzle</t>
  </si>
  <si>
    <t>FIELD_INTEGER
4 5 6 7</t>
  </si>
  <si>
    <t xml:space="preserve">FIELD_INTEGER
80 100 120 140
</t>
  </si>
  <si>
    <t>var_type
cooldown_reduction</t>
  </si>
  <si>
    <t>FIELD_INTEGER
26 38 50</t>
  </si>
  <si>
    <t>var_type
armor_reduction
LinkedSpecialBonus</t>
  </si>
  <si>
    <t>FIELD_FLOAT
2 2.25 2.5
ability17_special_bonus_unique_dazzle_4</t>
  </si>
  <si>
    <t>FIELD_FLOAT
8.0</t>
  </si>
  <si>
    <t>FIELD_INTEGER
800
1</t>
  </si>
  <si>
    <t>var_type
scepter_count
RequiresScepter</t>
  </si>
  <si>
    <t>FIELD_INTEGER
8
1</t>
  </si>
  <si>
    <t>FIELD_INTEGER
810 810 810 810</t>
  </si>
  <si>
    <t>FIELD_INTEGER
1100 1100 1100 1100</t>
  </si>
  <si>
    <t>FIELD_FLOAT
3.0 4.0 5.0 6.0</t>
  </si>
  <si>
    <t>FIELD_FLOAT
14</t>
  </si>
  <si>
    <t>var_type
damage_pct
LinkedSpecialBonus</t>
  </si>
  <si>
    <t>FIELD_FLOAT
1.0 2.5 4.0 5.5
ability12_special_bonus_unique_death_prophet_3</t>
  </si>
  <si>
    <t>var_type
haunt_duration</t>
  </si>
  <si>
    <t>var_type
movement_steal</t>
  </si>
  <si>
    <t>var_type
siphon_buffer</t>
  </si>
  <si>
    <t>var_type
AbilityChargeRestoreTime
LinkedSpecialBonus
LinkedSpecialBonusOperation</t>
  </si>
  <si>
    <t>FIELD_FLOAT
ability16_special_bonus_unique_death_prophet_5
SPECIAL_BONUS_SUBTRACT</t>
  </si>
  <si>
    <t>FIELD_INTEGER
700 700 700</t>
  </si>
  <si>
    <t>var_type
spirits
LinkedSpecialBonus</t>
  </si>
  <si>
    <t>FIELD_INTEGER
8 16 24
ability17_special_bonus_unique_death_prophet</t>
  </si>
  <si>
    <t>var_type
spirit_speed</t>
  </si>
  <si>
    <t>FIELD_INTEGER
525</t>
  </si>
  <si>
    <t>FIELD_INTEGER
2000 2000 2000</t>
  </si>
  <si>
    <t>var_type
give_up_distance</t>
  </si>
  <si>
    <t>FIELD_INTEGER
1200 1200 1200</t>
  </si>
  <si>
    <t>FIELD_INTEGER
59</t>
  </si>
  <si>
    <t>FIELD_INTEGER
64</t>
  </si>
  <si>
    <t>var_type
heal_percent</t>
  </si>
  <si>
    <t>FIELD_INTEGER
25 25 25</t>
  </si>
  <si>
    <t>var_type
average_damage</t>
  </si>
  <si>
    <t>FIELD_INTEGER
61</t>
  </si>
  <si>
    <t>var_type
ghost_spawn_rate</t>
  </si>
  <si>
    <t>var_type
scepter_movespeed_slow
RequiresScepter</t>
  </si>
  <si>
    <t>FIELD_INTEGER
100
1</t>
  </si>
  <si>
    <t>var_type
scepter_movespeed_debuff_duration
RequiresScepter</t>
  </si>
  <si>
    <t>FIELD_FLOAT
0.3
1</t>
  </si>
  <si>
    <t>FIELD_INTEGER
240</t>
  </si>
  <si>
    <t>var_type
strikes
LinkedSpecialBonus</t>
  </si>
  <si>
    <t>FIELD_INTEGER
4
ability15_special_bonus_unique_disruptor</t>
  </si>
  <si>
    <t>var_type
strike_interval</t>
  </si>
  <si>
    <t>FIELD_FLOAT
2.0 2.0 2.0 2.0</t>
  </si>
  <si>
    <t>var_type
strike_damage
LinkedSpecialBonus</t>
  </si>
  <si>
    <t>FIELD_INTEGER
45 70 95 120
ability11_special_bonus_unique_disruptor_3</t>
  </si>
  <si>
    <t>var_type
slow_amount</t>
  </si>
  <si>
    <t>var_type
backtrack_time</t>
  </si>
  <si>
    <t>FIELD_FLOAT
4.0 4.0 4.0 4.0</t>
  </si>
  <si>
    <t>FIELD_INTEGER
600 1000 1400 1800</t>
  </si>
  <si>
    <t>var_type
formation_time</t>
  </si>
  <si>
    <t>FIELD_FLOAT
1.2 1.2 1.2 1.2</t>
  </si>
  <si>
    <t>FIELD_FLOAT
2.6 3.2 3.8 4.4
ability14_special_bonus_unique_disruptor_5</t>
  </si>
  <si>
    <t>var_type
pulses
LinkedSpecialBonus
LinkedSpecialBonusField</t>
  </si>
  <si>
    <t>FIELD_INTEGER
20
ability13_special_bonus_unique_disruptor_7
value2</t>
  </si>
  <si>
    <t>FIELD_INTEGER
200 275 350</t>
  </si>
  <si>
    <t>FIELD_FLOAT
5.0
ability13_special_bonus_unique_disruptor_7</t>
  </si>
  <si>
    <t xml:space="preserve">var_type
bonus_gold
</t>
  </si>
  <si>
    <t xml:space="preserve">FIELD_INTEGER
60 120 180 240
</t>
  </si>
  <si>
    <t>var_type
regen</t>
  </si>
  <si>
    <t>var_type
creep_level</t>
  </si>
  <si>
    <t>FIELD_INTEGER
4 5 6 6</t>
  </si>
  <si>
    <t>var_type
hero_ability_steal_time</t>
  </si>
  <si>
    <t>FIELD_FLOAT
99999</t>
  </si>
  <si>
    <t>FIELD_INTEGER
15 30 45 60
ability11_special_bonus_unique_doom_4</t>
  </si>
  <si>
    <t>FIELD_INTEGER
600 600 600 600</t>
  </si>
  <si>
    <t>var_type
bonus_movement_speed_pct
LinkedSpecialBonus</t>
  </si>
  <si>
    <t>FIELD_INTEGER
9 11 13 15
ability15_special_bonus_unique_doom_6</t>
  </si>
  <si>
    <t>FIELD_INTEGER
16 20 24 28</t>
  </si>
  <si>
    <t>var_type
burn_damage_pct
LinkedSpecialBonus</t>
  </si>
  <si>
    <t>FIELD_FLOAT
1.25 2.5 3.75 5
ability16_special_bonus_unique_doom_1</t>
  </si>
  <si>
    <t xml:space="preserve">FIELD_FLOAT
16.0
</t>
  </si>
  <si>
    <t>FIELD_INTEGER
30 45 60
ability14_special_bonus_unique_doom_5</t>
  </si>
  <si>
    <t>var_type
deniable_pct</t>
  </si>
  <si>
    <t>FIELD_FLOAT
100.0</t>
  </si>
  <si>
    <t>FIELD_INTEGER
150 150 150 150</t>
  </si>
  <si>
    <t>FIELD_INTEGER
250 250 250 250</t>
  </si>
  <si>
    <t>FIELD_INTEGER
750</t>
  </si>
  <si>
    <t>FIELD_INTEGER
1050</t>
  </si>
  <si>
    <t>var_type
reduction
LinkedSpecialBonus</t>
  </si>
  <si>
    <t>FIELD_INTEGER
-25
ability11_special_bonus_unique_dragon_knight_3</t>
  </si>
  <si>
    <t>FIELD_FLOAT
11</t>
  </si>
  <si>
    <t>FIELD_FLOAT
2.5 2.75 3.0 3.25
ability12_special_bonus_unique_dragon_knight_2</t>
  </si>
  <si>
    <t>var_type
dragon_cast_range</t>
  </si>
  <si>
    <t>FIELD_INTEGER
1600</t>
  </si>
  <si>
    <t>FIELD_INTEGER
4 8 12 16
ability16_special_bonus_unique_dragon_knight</t>
  </si>
  <si>
    <t>var_type
bonus_armor
LinkedSpecialBonus</t>
  </si>
  <si>
    <t>FIELD_INTEGER
3 6 9 12
ability16_special_bonus_unique_dragon_knight</t>
  </si>
  <si>
    <t>FIELD_INTEGER
80</t>
  </si>
  <si>
    <t>FIELD_FLOAT
60</t>
  </si>
  <si>
    <t>var_type
bonus_movement_speed</t>
  </si>
  <si>
    <t>var_type
bonus_attack_range</t>
  </si>
  <si>
    <t>FIELD_INTEGER
350 350 350 350</t>
  </si>
  <si>
    <t>var_type
bonus_attack_damage</t>
  </si>
  <si>
    <t>var_type
corrosive_breath_damage</t>
  </si>
  <si>
    <t>FIELD_INTEGER
20 20 20 30</t>
  </si>
  <si>
    <t>var_type
corrosive_breath_duration</t>
  </si>
  <si>
    <t>FIELD_FLOAT
5.0 5.0 5.0</t>
  </si>
  <si>
    <t>var_type
splash_radius</t>
  </si>
  <si>
    <t xml:space="preserve">var_type
splash_damage_percent
</t>
  </si>
  <si>
    <t xml:space="preserve">FIELD_INTEGER
75 75 75 115
</t>
  </si>
  <si>
    <t xml:space="preserve">var_type
frost_bonus_movement_speed
</t>
  </si>
  <si>
    <t xml:space="preserve">FIELD_INTEGER
-40 -40 -40 -60
</t>
  </si>
  <si>
    <t xml:space="preserve">var_type
frost_bonus_attack_speed
</t>
  </si>
  <si>
    <t>var_type
frost_duration</t>
  </si>
  <si>
    <t>FIELD_FLOAT
3.0 3.0 3.0</t>
  </si>
  <si>
    <t>var_type
frost_aoe</t>
  </si>
  <si>
    <t>var_type
frost_arrows_movement_speed</t>
  </si>
  <si>
    <t>FIELD_INTEGER
-10 -25 -40 -55</t>
  </si>
  <si>
    <t>FIELD_INTEGER
5 10 15 20</t>
  </si>
  <si>
    <t>var_type
wave_speed</t>
  </si>
  <si>
    <t>FIELD_FLOAT
2000.0</t>
  </si>
  <si>
    <t>var_type
wave_width</t>
  </si>
  <si>
    <t xml:space="preserve">var_type
silence_duration
</t>
  </si>
  <si>
    <t>var_type
knockback_distance_max</t>
  </si>
  <si>
    <t>FIELD_FLOAT
450</t>
  </si>
  <si>
    <t>FIELD_FLOAT
0.6 0.7 0.8 0.9</t>
  </si>
  <si>
    <t>var_type
wave_length</t>
  </si>
  <si>
    <t>var_type
wave_count</t>
  </si>
  <si>
    <t>var_type
arrow_count_per_wave</t>
  </si>
  <si>
    <t>var_type
arrow_damage_pct
LinkedSpecialBonus</t>
  </si>
  <si>
    <t>FIELD_INTEGER
85 110 135 160
ability14_special_bonus_unique_drow_ranger_1</t>
  </si>
  <si>
    <t>var_type
arrow_slow_duration</t>
  </si>
  <si>
    <t>FIELD_FLOAT
1.25 2 2.75 3.5</t>
  </si>
  <si>
    <t>var_type
arrow_width</t>
  </si>
  <si>
    <t>var_type
arrow_speed</t>
  </si>
  <si>
    <t>var_type
arrow_range_multiplier</t>
  </si>
  <si>
    <t>var_type
arrow_angle</t>
  </si>
  <si>
    <t>FIELD_INTEGER
20 30 40
ability16_special_bonus_unique_drow_ranger_3</t>
  </si>
  <si>
    <t>var_type
bonus_damage
CalculateSpellDamageTooltip</t>
  </si>
  <si>
    <t>FIELD_INTEGER
50 70 90
0</t>
  </si>
  <si>
    <t>var_type
agility_multiplier</t>
  </si>
  <si>
    <t>FIELD_INTEGER
25 35 45</t>
  </si>
  <si>
    <t>var_type
agility_range</t>
  </si>
  <si>
    <t>var_type
split_count_scepter
RequiresScepter</t>
  </si>
  <si>
    <t>FIELD_INTEGER
375
1</t>
  </si>
  <si>
    <t>var_type
damage_reduction_scepter
RequiresScepter
CalculateSpellDamageTooltip</t>
  </si>
  <si>
    <t>FIELD_INTEGER
50
1
0</t>
  </si>
  <si>
    <t>var_type
disable_range</t>
  </si>
  <si>
    <t>FIELD_INTEGER
180</t>
  </si>
  <si>
    <t>var_type
rock_search_aoe</t>
  </si>
  <si>
    <t>var_type
rock_damage</t>
  </si>
  <si>
    <t>FIELD_INTEGER
105 170 235 300</t>
  </si>
  <si>
    <t>FIELD_FLOAT
1.25 2.5 3.25 4</t>
  </si>
  <si>
    <t>var_type
unit_distance</t>
  </si>
  <si>
    <t>FIELD_FLOAT
500.0 600.0 700.0 800.0</t>
  </si>
  <si>
    <t>var_type
rock_distance</t>
  </si>
  <si>
    <t>var_type
remnant_smash_radius_tooltip</t>
  </si>
  <si>
    <t>FIELD_INTEGER
160</t>
  </si>
  <si>
    <t>FIELD_INTEGER
800</t>
  </si>
  <si>
    <t>var_type
rock_speed</t>
  </si>
  <si>
    <t>var_type
distance
LinkedSpecialBonus</t>
  </si>
  <si>
    <t>FIELD_FLOAT
750.0
ability10_special_bonus_unique_earth_spirit_4</t>
  </si>
  <si>
    <t>var_type
rock_distance
LinkedSpecialBonus
LinkedSpecialBonusField</t>
  </si>
  <si>
    <t>FIELD_FLOAT
1500.0
ability10_special_bonus_unique_earth_spirit_4
value2</t>
  </si>
  <si>
    <t>FIELD_INTEGER
70 90 110 130
ability13_special_bonus_unique_earth_spirit</t>
  </si>
  <si>
    <t>FIELD_FLOAT
0.4 0.6 0.8 1.0
ability17_special_bonus_unique_earth_spirit_3</t>
  </si>
  <si>
    <t>var_type
rock_bonus_duration</t>
  </si>
  <si>
    <t>FIELD_FLOAT
0.4 0.6 0.8 1.0</t>
  </si>
  <si>
    <t>FIELD_INTEGER
50 100 150 200</t>
  </si>
  <si>
    <t>FIELD_FLOAT
2 2.5 3 3.5
ability15_special_bonus_unique_earth_spirit_5</t>
  </si>
  <si>
    <t>var_type
pull_units_per_second_heroes</t>
  </si>
  <si>
    <t>FIELD_FLOAT
600</t>
  </si>
  <si>
    <t>var_type
pull_units_per_second</t>
  </si>
  <si>
    <t>FIELD_FLOAT
900</t>
  </si>
  <si>
    <t>var_type
total_pull_distance</t>
  </si>
  <si>
    <t>FIELD_FLOAT
1400</t>
  </si>
  <si>
    <t>FIELD_FLOAT
60.0</t>
  </si>
  <si>
    <t>FIELD_FLOAT
3
1</t>
  </si>
  <si>
    <t>var_type
damage
RequiresScepter</t>
  </si>
  <si>
    <t>FIELD_FLOAT
450
1</t>
  </si>
  <si>
    <t>var_type
aoe
RequiresScepter</t>
  </si>
  <si>
    <t>var_type
cast_radius</t>
  </si>
  <si>
    <t>FIELD_INTEGER
40 80 120</t>
  </si>
  <si>
    <t>var_type
damage_duration</t>
  </si>
  <si>
    <t>var_type
rock_search_radius</t>
  </si>
  <si>
    <t>var_type
rock_explosion_radius</t>
  </si>
  <si>
    <t>var_type
damage_interval</t>
  </si>
  <si>
    <t>var_type
rock_explosion_delay</t>
  </si>
  <si>
    <t>var_type
fissure_range
LinkedSpecialBonus</t>
  </si>
  <si>
    <t>FIELD_INTEGER
1400
ability15_special_bonus_unique_earthshaker_3</t>
  </si>
  <si>
    <t>var_type
fissure_duration</t>
  </si>
  <si>
    <t>FIELD_FLOAT
6.5 7 7.5 8.0</t>
  </si>
  <si>
    <t>var_type
fissure_radius</t>
  </si>
  <si>
    <t>FIELD_FLOAT
1.0 1.25 1.5 1.75</t>
  </si>
  <si>
    <t>var_type
totem_damage_percentage
CalculateSpellDamageTooltip</t>
  </si>
  <si>
    <t>FIELD_INTEGER
100 200 300 400
0</t>
  </si>
  <si>
    <t>var_type
distance_scepter
RequiresScepter</t>
  </si>
  <si>
    <t>var_type
aftershock_range</t>
  </si>
  <si>
    <t>var_type
scepter_height</t>
  </si>
  <si>
    <t>FIELD_INTEGER
950</t>
  </si>
  <si>
    <t>var_type
scepter_height_arcbuffer</t>
  </si>
  <si>
    <t>var_type
scepter_acceleration_z</t>
  </si>
  <si>
    <t>FIELD_INTEGER
4000</t>
  </si>
  <si>
    <t>var_type
scepter_acceleration_horizontal</t>
  </si>
  <si>
    <t>FIELD_INTEGER
3000</t>
  </si>
  <si>
    <t>var_type
scepter_leap_duration</t>
  </si>
  <si>
    <t>var_type
echo_slam_damage_range
CalculateSpellDamageTooltip</t>
  </si>
  <si>
    <t>FIELD_INTEGER
600
0</t>
  </si>
  <si>
    <t>var_type
echo_slam_echo_search_range</t>
  </si>
  <si>
    <t>var_type
echo_slam_echo_range</t>
  </si>
  <si>
    <t>var_type
echo_slam_echo_damage
LinkedSpecialBonus</t>
  </si>
  <si>
    <t>FIELD_INTEGER
70 90 110
ability14_special_bonus_unique_earthshaker_2</t>
  </si>
  <si>
    <t>var_type
echo_slam_initial_damage</t>
  </si>
  <si>
    <t>FIELD_INTEGER
100 140 180</t>
  </si>
  <si>
    <t>var_type
cast_time</t>
  </si>
  <si>
    <t>FIELD_FLOAT
1.7</t>
  </si>
  <si>
    <t>var_type
sleep_duration</t>
  </si>
  <si>
    <t>FIELD_FLOAT
2 3 4 5</t>
  </si>
  <si>
    <t>var_type
stomp_damage
LinkedSpecialBonus</t>
  </si>
  <si>
    <t>FIELD_INTEGER
70 100 130 160
ability15_special_bonus_unique_elder_titan_2</t>
  </si>
  <si>
    <t>var_type
initial_stun_duration</t>
  </si>
  <si>
    <t>var_type
wake_damage_limit
LinkedSpecialBonus</t>
  </si>
  <si>
    <t>FIELD_INTEGER
50 100 150 200
ability17_special_bonus_unique_elder_titan_4</t>
  </si>
  <si>
    <t>var_type
pass_damage</t>
  </si>
  <si>
    <t>var_type
spirit_duration</t>
  </si>
  <si>
    <t>var_type
move_pct_creeps</t>
  </si>
  <si>
    <t>var_type
move_pct_heroes</t>
  </si>
  <si>
    <t>FIELD_INTEGER
7</t>
  </si>
  <si>
    <t>var_type
damage_creeps
CalculateSpellDamageTooltip</t>
  </si>
  <si>
    <t>FIELD_INTEGER
3 7 11 15
0</t>
  </si>
  <si>
    <t>var_type
damage_heroes
LinkedSpecialBonus
CalculateSpellDamageTooltip</t>
  </si>
  <si>
    <t>FIELD_INTEGER
20 40 60 80
ability13_special_bonus_unique_elder_titan
0</t>
  </si>
  <si>
    <t>var_type
armor_creeps</t>
  </si>
  <si>
    <t>var_type
armor_heroes</t>
  </si>
  <si>
    <t>FIELD_FLOAT
1.5 3 4.5 6</t>
  </si>
  <si>
    <t>var_type
move_pct_cap</t>
  </si>
  <si>
    <t>var_type
armor_reduction_pct</t>
  </si>
  <si>
    <t>FIELD_INTEGER
40 60 80 100</t>
  </si>
  <si>
    <t>var_type
magic_resistance_pct</t>
  </si>
  <si>
    <t>var_type
crack_time</t>
  </si>
  <si>
    <t>FIELD_FLOAT
2.7182</t>
  </si>
  <si>
    <t>var_type
crack_width</t>
  </si>
  <si>
    <t>FIELD_INTEGER
315</t>
  </si>
  <si>
    <t>var_type
crack_distance</t>
  </si>
  <si>
    <t>var_type
slow_pct</t>
  </si>
  <si>
    <t>FIELD_INTEGER
30 40 50</t>
  </si>
  <si>
    <t>FIELD_FLOAT
3.0 4.0 5.0</t>
  </si>
  <si>
    <t>FIELD_INTEGER
1100</t>
  </si>
  <si>
    <t>var_type
vision_width</t>
  </si>
  <si>
    <t>var_type
vision_interval</t>
  </si>
  <si>
    <t>FIELD_FLOAT
0.22</t>
  </si>
  <si>
    <t>var_type
vision_step</t>
  </si>
  <si>
    <t>var_type
total_steps</t>
  </si>
  <si>
    <t>FIELD_FLOAT
1.5 2.0 2.5 3.0
ability13_special_bonus_unique_ember_spirit_2</t>
  </si>
  <si>
    <t>var_type
total_damage</t>
  </si>
  <si>
    <t>FIELD_INTEGER
75 150 225 300</t>
  </si>
  <si>
    <t>var_type
unit_count</t>
  </si>
  <si>
    <t>var_type
radius_scepter</t>
  </si>
  <si>
    <t>FIELD_INTEGER
250 350 450 550</t>
  </si>
  <si>
    <t>var_type
bonus_hero_damage
LinkedSpecialBonus
CalculateSpellDamageTooltip</t>
  </si>
  <si>
    <t>FIELD_INTEGER
40 80 120 160
ability15_special_bonus_unique_ember_spirit_6
0</t>
  </si>
  <si>
    <t>var_type
creep_damage_penalty
CalculateSpellDamageTooltip</t>
  </si>
  <si>
    <t>FIELD_INTEGER
-40
0</t>
  </si>
  <si>
    <t>FIELD_INTEGER
ability16_special_bonus_unique_ember_spirit_4</t>
  </si>
  <si>
    <t>FIELD_FLOAT
11 14 17 20</t>
  </si>
  <si>
    <t>var_type
absorb_amount
LinkedSpecialBonus</t>
  </si>
  <si>
    <t>FIELD_INTEGER
80 220 360 500
ability11_special_bonus_unique_ember_spirit_1</t>
  </si>
  <si>
    <t>FIELD_INTEGER
25 35 45 55
ability12_special_bonus_unique_ember_spirit_3</t>
  </si>
  <si>
    <t>var_type
blind_pct</t>
  </si>
  <si>
    <t>var_type
speed_multiplier</t>
  </si>
  <si>
    <t>var_type
charge_restore_time</t>
  </si>
  <si>
    <t>FIELD_FLOAT
35.0</t>
  </si>
  <si>
    <t>FIELD_INTEGER
100 200 300</t>
  </si>
  <si>
    <t>var_type
scepter_mana_cost
RequiresScepter</t>
  </si>
  <si>
    <t>FIELD_INTEGER
75
1</t>
  </si>
  <si>
    <t>var_type
shard_remnant_speed_pct</t>
  </si>
  <si>
    <t>FIELD_FLOAT
ability17_special_bonus_unique_ember_spirit_5
SPECIAL_BONUS_SUBTRACT</t>
  </si>
  <si>
    <t>var_type
scepter_range_multiplier
RequiresScepter</t>
  </si>
  <si>
    <t>FIELD_FLOAT
2.5
1</t>
  </si>
  <si>
    <t>var_type
scepter_speed_multiplier
RequiresScepter</t>
  </si>
  <si>
    <t>var_type
scepter_max_charges
RequiresScepter</t>
  </si>
  <si>
    <t>var_type
distance_damage_pct
LinkedSpecialBonus</t>
  </si>
  <si>
    <t>FIELD_FLOAT
8 12 16 20
ability16_special_bonus_unique_enchantress_4</t>
  </si>
  <si>
    <t>var_type
distance_cap</t>
  </si>
  <si>
    <t>FIELD_INTEGER
1750</t>
  </si>
  <si>
    <t>var_type
dominate_duration</t>
  </si>
  <si>
    <t>FIELD_FLOAT
30 60 90 120</t>
  </si>
  <si>
    <t>var_type
enchant_health</t>
  </si>
  <si>
    <t>FIELD_INTEGER
200 300 400 500</t>
  </si>
  <si>
    <t>var_type
enchant_armor</t>
  </si>
  <si>
    <t>var_type
enchant_damage</t>
  </si>
  <si>
    <t>FIELD_INTEGER
-55</t>
  </si>
  <si>
    <t>var_type
heal_interval</t>
  </si>
  <si>
    <t>var_type
heal
LinkedSpecialBonus</t>
  </si>
  <si>
    <t>FIELD_FLOAT
4 8 12 16
ability17_special_bonus_unique_enchantress_5</t>
  </si>
  <si>
    <t>var_type
wisp_count
LinkedSpecialBonus</t>
  </si>
  <si>
    <t>FIELD_INTEGER
8
ability13_special_bonus_unique_enchantress_2</t>
  </si>
  <si>
    <t>var_type
hop_distance
RequiresScepter</t>
  </si>
  <si>
    <t>FIELD_INTEGER
500
1</t>
  </si>
  <si>
    <t>var_type
hop_duration
RequiresScepter</t>
  </si>
  <si>
    <t>FIELD_FLOAT
0.4
1</t>
  </si>
  <si>
    <t>var_type
hop_height
RequiresScepter</t>
  </si>
  <si>
    <t>FIELD_INTEGER
150
1</t>
  </si>
  <si>
    <t>var_type
slow_attack_speed
LinkedSpecialBonus</t>
  </si>
  <si>
    <t>FIELD_INTEGER
-120 -160 -200
ability14_special_bonus_unique_enchantress_3</t>
  </si>
  <si>
    <t>FIELD_FLOAT
0.4 0.6 0.8 1.0
ability11_special_bonus_unique_enigma_6</t>
  </si>
  <si>
    <t>var_type
tooltip_stuns
LinkedSpecialBonus
LinkedSpecialBonusField</t>
  </si>
  <si>
    <t>FIELD_FLOAT
3 3 3 3
ability16_special_bonus_unique_enigma_2
value2</t>
  </si>
  <si>
    <t>var_type
spawn_count
LinkedSpecialBonus</t>
  </si>
  <si>
    <t>FIELD_INTEGER
3 3 3 3
ability17_special_bonus_unique_enigma</t>
  </si>
  <si>
    <t>var_type
split_attack_count</t>
  </si>
  <si>
    <t>FIELD_INTEGER
6 6 6 6</t>
  </si>
  <si>
    <t>var_type
eidolon_hp_tooltip
LinkedSpecialBonus</t>
  </si>
  <si>
    <t>FIELD_INTEGER
180 200 220 240
ability10_special_bonus_unique_enigma_7</t>
  </si>
  <si>
    <t>var_type
life_extension</t>
  </si>
  <si>
    <t>var_type
eidolon_dmg_tooltip
LinkedSpecialBonus</t>
  </si>
  <si>
    <t>FIELD_INTEGER
20 28 38 47
ability15_special_bonus_unique_enigma_3</t>
  </si>
  <si>
    <t>FIELD_INTEGER
550
ability13_special_bonus_unique_enigma_9</t>
  </si>
  <si>
    <t>FIELD_FLOAT
4.75 5.5 6.25 7</t>
  </si>
  <si>
    <t xml:space="preserve">FIELD_FLOAT
9 10 11 12
</t>
  </si>
  <si>
    <t>FIELD_INTEGER
100 150 200</t>
  </si>
  <si>
    <t>FIELD_INTEGER
420</t>
  </si>
  <si>
    <t>var_type
pull_speed</t>
  </si>
  <si>
    <t>FIELD_FLOAT
0.1 0.1 0.1</t>
  </si>
  <si>
    <t>FIELD_FLOAT
4.0 4.0 4.0</t>
  </si>
  <si>
    <t>FIELD_INTEGER
800 800 800</t>
  </si>
  <si>
    <t>var_type
pull_rotate_speed</t>
  </si>
  <si>
    <t>var_type
scepter_pct_damage</t>
  </si>
  <si>
    <t>var_type
scepter_drag_speed</t>
  </si>
  <si>
    <t>var_type
scepter_pull_rotate_speed</t>
  </si>
  <si>
    <t xml:space="preserve">var_type
range
</t>
  </si>
  <si>
    <t xml:space="preserve">FIELD_INTEGER
650
</t>
  </si>
  <si>
    <t>var_type
backtrack_duration</t>
  </si>
  <si>
    <t>FIELD_INTEGER
350
1</t>
  </si>
  <si>
    <t>FIELD_INTEGER
775</t>
  </si>
  <si>
    <t>FIELD_INTEGER
10</t>
  </si>
  <si>
    <t>var_type
cooldown_percentage</t>
  </si>
  <si>
    <t>var_type
damage_per_stack</t>
  </si>
  <si>
    <t>FIELD_INTEGER
10 11 12 13</t>
  </si>
  <si>
    <t>FIELD_FLOAT
0.65</t>
  </si>
  <si>
    <t>var_type
duration_creep</t>
  </si>
  <si>
    <t>var_type
chance_pct</t>
  </si>
  <si>
    <t>FIELD_INTEGER
12 16 20 24</t>
  </si>
  <si>
    <t>FIELD_INTEGER
15 20 25 30
ability12_special_bonus_unique_faceless_void_3</t>
  </si>
  <si>
    <t>FIELD_INTEGER
500
ability17_special_bonus_unique_faceless_void_2</t>
  </si>
  <si>
    <t>FIELD_FLOAT
4.0 4.5 5.0</t>
  </si>
  <si>
    <t>var_type
area_of_effect</t>
  </si>
  <si>
    <t>FIELD_INTEGER
150 225 300 375</t>
  </si>
  <si>
    <t>var_type
max_treants
LinkedSpecialBonus</t>
  </si>
  <si>
    <t>FIELD_INTEGER
2 3 4 5
ability13_special_bonus_unique_furion_2</t>
  </si>
  <si>
    <t>FIELD_FLOAT
60 60 60 60</t>
  </si>
  <si>
    <t>var_type
treant_health_tooltip
LinkedSpecialBonus
LinkedSpecialBonusOperation</t>
  </si>
  <si>
    <t>FIELD_INTEGER
550
ability17_special_bonus_unique_furion
SPECIAL_BONUS_MULTIPLY</t>
  </si>
  <si>
    <t>var_type
treant_dmg_tooltip
LinkedSpecialBonus
LinkedSpecialBonusOperation</t>
  </si>
  <si>
    <t>FIELD_INTEGER
18 26 34 42
ability17_special_bonus_unique_furion
SPECIAL_BONUS_MULTIPLY</t>
  </si>
  <si>
    <t>var_type
treant_hp_bonus</t>
  </si>
  <si>
    <t>FIELD_INTEGER
825</t>
  </si>
  <si>
    <t>var_type
treant_damage_bonus</t>
  </si>
  <si>
    <t>FIELD_INTEGER
27 39 51 63</t>
  </si>
  <si>
    <t>var_type
treant_large_hp_bonus
RequiresScepter</t>
  </si>
  <si>
    <t>FIELD_INTEGER
1320
1</t>
  </si>
  <si>
    <t>var_type
treant_large_damage_bonus
RequiresScepter</t>
  </si>
  <si>
    <t>FIELD_INTEGER
57 67 77 87
1</t>
  </si>
  <si>
    <t>FIELD_INTEGER
18</t>
  </si>
  <si>
    <t>FIELD_INTEGER
115 150 185
ability11_special_bonus_unique_furion_5</t>
  </si>
  <si>
    <t>var_type
damage_percent_add</t>
  </si>
  <si>
    <t>var_type
jump_delay</t>
  </si>
  <si>
    <t>var_type
kill_damage</t>
  </si>
  <si>
    <t>var_type
kill_damage_duration</t>
  </si>
  <si>
    <t>var_type
damage
LinkedSpecialBonus
LinkedSpecialBonusOperation</t>
  </si>
  <si>
    <t>FIELD_INTEGER
120 180 240 300
ability17_special_bonus_unique_grimstroke_2
SPECIAL_BONUS_PERCENTAGE_ADD</t>
  </si>
  <si>
    <t>var_type
bonus_damage_per_target
LinkedSpecialBonus
LinkedSpecialBonusOperation</t>
  </si>
  <si>
    <t>FIELD_INTEGER
16 24 32 40
ability17_special_bonus_unique_grimstroke_2
SPECIAL_BONUS_PERCENTAGE_ADD</t>
  </si>
  <si>
    <t>var_type
movement_slow_pct</t>
  </si>
  <si>
    <t>FIELD_FLOAT
1.5</t>
  </si>
  <si>
    <t>FIELD_INTEGER
ability14_special_bonus_unique_grimstroke_3</t>
  </si>
  <si>
    <t>var_type
spawn_time</t>
  </si>
  <si>
    <t>FIELD_FLOAT
750</t>
  </si>
  <si>
    <t>var_type
destroy_attacks
LinkedSpecialBonus</t>
  </si>
  <si>
    <t>FIELD_INTEGER
6 6 9 9
ability15_special_bonus_unique_grimstroke_4</t>
  </si>
  <si>
    <t>var_type
hero_attack_multiplier</t>
  </si>
  <si>
    <t>var_type
damage_per_tick</t>
  </si>
  <si>
    <t>var_type
dps_tooltip
LinkedSpecialBonus</t>
  </si>
  <si>
    <t>FIELD_INTEGER
10 20 30 40
ability10_special_bonus_unique_grimstroke_8</t>
  </si>
  <si>
    <t>var_type
enemy_vision_time</t>
  </si>
  <si>
    <t>var_type
infection_search_radius</t>
  </si>
  <si>
    <t>var_type
pop_damage</t>
  </si>
  <si>
    <t>FIELD_INTEGER
120 200 280 360</t>
  </si>
  <si>
    <t>var_type
return_projectile_speed</t>
  </si>
  <si>
    <t>var_type
movespeed_bonus_pct
LinkedSpecialBonus</t>
  </si>
  <si>
    <t>FIELD_INTEGER
10 12 14 16
ability13_special_bonus_unique_grimstroke_6</t>
  </si>
  <si>
    <t>FIELD_INTEGER
400
ability16_special_bonus_unique_grimstroke_1</t>
  </si>
  <si>
    <t xml:space="preserve">var_type
max_damage
</t>
  </si>
  <si>
    <t>FIELD_FLOAT
1.1 1.9 2.7 3.5</t>
  </si>
  <si>
    <t>FIELD_INTEGER
5 7 9 11</t>
  </si>
  <si>
    <t>var_type
tick_dps_tooltip</t>
  </si>
  <si>
    <t>var_type
max_threshold_duration</t>
  </si>
  <si>
    <t>var_type
illusion_duration
RequiresScepter</t>
  </si>
  <si>
    <t>FIELD_INTEGER
25
1</t>
  </si>
  <si>
    <t>var_type
images_do_damage_percent
RequiresScepter</t>
  </si>
  <si>
    <t>FIELD_INTEGER
50
1</t>
  </si>
  <si>
    <t>var_type
images_do_damage_percent_tooltip
RequiresScepter</t>
  </si>
  <si>
    <t>var_type
images_take_damage_percent
RequiresScepter</t>
  </si>
  <si>
    <t>FIELD_INTEGER
250
1</t>
  </si>
  <si>
    <t>var_type
images_take_damage_percent_tooltip
RequiresScepter</t>
  </si>
  <si>
    <t>var_type
images_movespeed_bonus
RequiresScepter</t>
  </si>
  <si>
    <t>FIELD_INTEGER
30
1</t>
  </si>
  <si>
    <t>var_type
chain_duration</t>
  </si>
  <si>
    <t>FIELD_FLOAT
6.0 7.0 8.0</t>
  </si>
  <si>
    <t>var_type
chain_latch_radius</t>
  </si>
  <si>
    <t>var_type
chain_break_distance</t>
  </si>
  <si>
    <t>var_type
leash_limit_multiplier</t>
  </si>
  <si>
    <t>FIELD_FLOAT
1.3</t>
  </si>
  <si>
    <t>var_type
leash_radius_buffer</t>
  </si>
  <si>
    <t>var_type
creep_duration_pct</t>
  </si>
  <si>
    <t>var_type
rockets_per_second</t>
  </si>
  <si>
    <t>var_type
rocket_damage
LinkedSpecialBonus</t>
  </si>
  <si>
    <t>FIELD_INTEGER
7 12 17 22
ability15_special_bonus_unique_gyrocopter_3</t>
  </si>
  <si>
    <t>var_type
hits_to_kill_tooltip</t>
  </si>
  <si>
    <t>var_type
tower_hits_to_kill_tooltip</t>
  </si>
  <si>
    <t>FIELD_INTEGER
6</t>
  </si>
  <si>
    <t>FIELD_FLOAT
2.25 2.5 2.75 3.0
ability12_special_bonus_unique_gyrocopter_6</t>
  </si>
  <si>
    <t>var_type
attack_speed_bonus_pct</t>
  </si>
  <si>
    <t>FIELD_INTEGER
400 400 400 400</t>
  </si>
  <si>
    <t>var_type
pre_flight_time</t>
  </si>
  <si>
    <t>var_type
hero_damage</t>
  </si>
  <si>
    <t>FIELD_INTEGER
34</t>
  </si>
  <si>
    <t>FIELD_FLOAT
500</t>
  </si>
  <si>
    <t>var_type
acceleration</t>
  </si>
  <si>
    <t>FIELD_INTEGER
ability16_special_bonus_unique_gyrocopter_1</t>
  </si>
  <si>
    <t>FIELD_INTEGER
1250</t>
  </si>
  <si>
    <t xml:space="preserve">var_type
max_attacks
</t>
  </si>
  <si>
    <t xml:space="preserve">FIELD_INTEGER
3 4 5 6
</t>
  </si>
  <si>
    <t>var_type
fire_rate
RequiresScepter</t>
  </si>
  <si>
    <t>FIELD_FLOAT
1.2
1</t>
  </si>
  <si>
    <t>FIELD_INTEGER
700
1</t>
  </si>
  <si>
    <t>var_type
slow_duration_first</t>
  </si>
  <si>
    <t>var_type
slow_duration_second</t>
  </si>
  <si>
    <t>var_type
damage_first</t>
  </si>
  <si>
    <t>FIELD_INTEGER
150 250 350</t>
  </si>
  <si>
    <t>var_type
damage_second</t>
  </si>
  <si>
    <t>var_type
slow_first</t>
  </si>
  <si>
    <t>FIELD_FLOAT
30</t>
  </si>
  <si>
    <t>var_type
slow_second</t>
  </si>
  <si>
    <t>var_type
range_scepter</t>
  </si>
  <si>
    <t>var_type
damage_second_scepter</t>
  </si>
  <si>
    <t>FIELD_INTEGER
175 225 275</t>
  </si>
  <si>
    <t>var_type
missile_delay_tooltip</t>
  </si>
  <si>
    <t>var_type
bonus_range</t>
  </si>
  <si>
    <t>FIELD_INTEGER
125 200 275 350</t>
  </si>
  <si>
    <t>var_type
acorn_shot_damage</t>
  </si>
  <si>
    <t>FIELD_INTEGER
50 75 100 125</t>
  </si>
  <si>
    <t>var_type
base_damage_pct</t>
  </si>
  <si>
    <t>var_type
bounce_count</t>
  </si>
  <si>
    <t>FIELD_INTEGER
2 3 4 5</t>
  </si>
  <si>
    <t>var_type
bounce_range</t>
  </si>
  <si>
    <t>var_type
debuff_duration</t>
  </si>
  <si>
    <t>var_type
bounce_delay</t>
  </si>
  <si>
    <t>var_type
trap_radius</t>
  </si>
  <si>
    <t>FIELD_INTEGER
265</t>
  </si>
  <si>
    <t>FIELD_FLOAT
1.5 1.8 2.1 2.4</t>
  </si>
  <si>
    <t>var_type
visual_height</t>
  </si>
  <si>
    <t>var_type
movement_speed_pct</t>
  </si>
  <si>
    <t>var_type
evasion</t>
  </si>
  <si>
    <t>FIELD_INTEGER
8 16 24 32</t>
  </si>
  <si>
    <t>var_type
decoy_detonate_radius</t>
  </si>
  <si>
    <t>var_type
decoy_stun_duration</t>
  </si>
  <si>
    <t>var_type
images_do_damage_percent</t>
  </si>
  <si>
    <t>var_type
images_take_damage_percent</t>
  </si>
  <si>
    <t>var_type
mark_duration</t>
  </si>
  <si>
    <t>var_type
status_resistance</t>
  </si>
  <si>
    <t>FIELD_FLOAT
2200</t>
  </si>
  <si>
    <t>FIELD_INTEGER
125</t>
  </si>
  <si>
    <t>var_type
arrow_range</t>
  </si>
  <si>
    <t>var_type
arrow_vision</t>
  </si>
  <si>
    <t>var_type
max_charge_time
LinkedSpecialBonus</t>
  </si>
  <si>
    <t>FIELD_FLOAT
3.0
ability14_special_bonus_unique_hoodwink_sharpshooter_speed</t>
  </si>
  <si>
    <t>FIELD_INTEGER
550 900 1250</t>
  </si>
  <si>
    <t>var_type
recoil_distance</t>
  </si>
  <si>
    <t>var_type
recoil_height</t>
  </si>
  <si>
    <t>var_type
recoil_duration</t>
  </si>
  <si>
    <t>var_type
max_slow_debuff_duration</t>
  </si>
  <si>
    <t>var_type
misfire_time</t>
  </si>
  <si>
    <t>var_type
slow_move_pct</t>
  </si>
  <si>
    <t>FIELD_INTEGER
100 170 240 310</t>
  </si>
  <si>
    <t>var_type
disarm_duration</t>
  </si>
  <si>
    <t>FIELD_FLOAT
1.75 2.5 3.25 4</t>
  </si>
  <si>
    <t>FIELD_FLOAT
1</t>
  </si>
  <si>
    <t>var_type
health_cost</t>
  </si>
  <si>
    <t>var_type
burn_damage
LinkedSpecialBonus</t>
  </si>
  <si>
    <t>FIELD_INTEGER
5 10 15 20
ability12_special_bonus_unique_huskar_2</t>
  </si>
  <si>
    <t>var_type
maximum_attack_speed</t>
  </si>
  <si>
    <t>FIELD_INTEGER
160 210 260 310</t>
  </si>
  <si>
    <t>var_type
maximum_health_regen
LinkedSpecialBonus</t>
  </si>
  <si>
    <t>FIELD_INTEGER
20 40 60 80
ability14_special_bonus_unique_huskar_6</t>
  </si>
  <si>
    <t>var_type
hp_threshold_max</t>
  </si>
  <si>
    <t>var_type
health_cost_percent</t>
  </si>
  <si>
    <t>FIELD_FLOAT
0.32 0.38 0.44</t>
  </si>
  <si>
    <t>var_type
health_damage</t>
  </si>
  <si>
    <t>var_type
charge_speed</t>
  </si>
  <si>
    <t>var_type
tooltip_health_damage</t>
  </si>
  <si>
    <t>FIELD_INTEGER
32 38 44</t>
  </si>
  <si>
    <t>var_type
tooltip_health_cost_percent
CalculateSpellDamageTooltip</t>
  </si>
  <si>
    <t>FIELD_INTEGER
32 38 44
1</t>
  </si>
  <si>
    <t>var_type
movespeed</t>
  </si>
  <si>
    <t>FIELD_INTEGER
-60 -60 -60</t>
  </si>
  <si>
    <t>var_type
slow_durtion_tooltip</t>
  </si>
  <si>
    <t>FIELD_FLOAT
3 4 5</t>
  </si>
  <si>
    <t>var_type
taunt_duration
RequiresScepter</t>
  </si>
  <si>
    <t>FIELD_FLOAT
3.0
1</t>
  </si>
  <si>
    <t>var_type
cast_range_bonus
RequiresScepter</t>
  </si>
  <si>
    <t>FIELD_INTEGER
300
1</t>
  </si>
  <si>
    <t>var_type
health_regen_per_instance</t>
  </si>
  <si>
    <t>FIELD_FLOAT
1 2 3 4 5 6 7</t>
  </si>
  <si>
    <t>var_type
delay
levelkey</t>
  </si>
  <si>
    <t>FIELD_FLOAT
2.9
wexlevel</t>
  </si>
  <si>
    <t>var_type
mana_burned
levelkey</t>
  </si>
  <si>
    <t>FIELD_INTEGER
100 175 250 325 400 475 550 625
wexlevel</t>
  </si>
  <si>
    <t>var_type
damage_per_mana_pct</t>
  </si>
  <si>
    <t xml:space="preserve">var_type
bonus_attack_speed
levelkey
</t>
  </si>
  <si>
    <t xml:space="preserve">FIELD_INTEGER
10 25 40 55 70 85 100 115
wexlevel
</t>
  </si>
  <si>
    <t xml:space="preserve">var_type
bonus_damage
levelkey
</t>
  </si>
  <si>
    <t xml:space="preserve">FIELD_INTEGER
10 25 40 55 70 85 100 115
exortlevel
</t>
  </si>
  <si>
    <t>FIELD_FLOAT
9</t>
  </si>
  <si>
    <t>var_type
damage
levelkey</t>
  </si>
  <si>
    <t>FIELD_FLOAT
100 162.5 225 287.5 350 412.5 475 537.5
exortlevel</t>
  </si>
  <si>
    <t>var_type
vision_distance</t>
  </si>
  <si>
    <t>var_type
cataclysm_cooldown</t>
  </si>
  <si>
    <t>var_type
cataclysm_min_range</t>
  </si>
  <si>
    <t>var_type
cataclysm_max_range</t>
  </si>
  <si>
    <t>var_type
spirit_damage
levelkey</t>
  </si>
  <si>
    <t>FIELD_FLOAT
22 32 42 52 62 72 82 92
exortlevel</t>
  </si>
  <si>
    <t>var_type
spirit_mana
levelkey</t>
  </si>
  <si>
    <t>FIELD_INTEGER
100 150 200 250 300 350 400 450
exortlevel</t>
  </si>
  <si>
    <t>var_type
spirit_armor
levelkey</t>
  </si>
  <si>
    <t>FIELD_INTEGER
0 1 2 3 4 5 6 7
exortlevel</t>
  </si>
  <si>
    <t>var_type
spirit_attack_range
levelkey</t>
  </si>
  <si>
    <t>FIELD_FLOAT
300 365 430 495 560 625 690 755
quaslevel</t>
  </si>
  <si>
    <t>var_type
spirit_hp
levelkey</t>
  </si>
  <si>
    <t>FIELD_INTEGER
300 400 500 600 700 800 900 1000
quaslevel</t>
  </si>
  <si>
    <t>var_type
spirit_duration
levelkey</t>
  </si>
  <si>
    <t>FIELD_FLOAT
20 30 40 50 60 70 80 90
quaslevel</t>
  </si>
  <si>
    <t>var_type
duration
levelkey</t>
  </si>
  <si>
    <t>FIELD_FLOAT
3.0 4.5 6.0 7.5 9.0 10.5 12.0 13.5
quaslevel</t>
  </si>
  <si>
    <t>var_type
slow
levelkey</t>
  </si>
  <si>
    <t>FIELD_INTEGER
-20 -40 -60 -80 -100 -120 -140 -160
quaslevel</t>
  </si>
  <si>
    <t>var_type
damage_per_second
levelkey</t>
  </si>
  <si>
    <t>FIELD_FLOAT
6 12 18 24 30 36 42 48
exortlevel</t>
  </si>
  <si>
    <t>var_type
wall_place_distance</t>
  </si>
  <si>
    <t>var_type
num_wall_elements</t>
  </si>
  <si>
    <t>var_type
wall_element_spacing</t>
  </si>
  <si>
    <t>var_type
wall_element_radius</t>
  </si>
  <si>
    <t>var_type
travel_distance</t>
  </si>
  <si>
    <t>var_type
travel_speed</t>
  </si>
  <si>
    <t>var_type
radius_start</t>
  </si>
  <si>
    <t>var_type
radius_end</t>
  </si>
  <si>
    <t>var_type
end_vision_duration</t>
  </si>
  <si>
    <t>FIELD_FLOAT
1.75</t>
  </si>
  <si>
    <t>FIELD_FLOAT
40 80 120 160 200 240 280 320
exortlevel</t>
  </si>
  <si>
    <t>var_type
knockback_duration
levelkey</t>
  </si>
  <si>
    <t>FIELD_FLOAT
0.25 0.5 0.75 1.0 1.25 1.5 1.75 2.0
quaslevel</t>
  </si>
  <si>
    <t>var_type
disarm_duration
levelkey</t>
  </si>
  <si>
    <t>FIELD_FLOAT
1.25 2.0 2.75 3.5 4.25 5.0 5.75 6.5
wexlevel</t>
  </si>
  <si>
    <t>var_type
attack_speed_per_instance</t>
  </si>
  <si>
    <t>FIELD_INTEGER
1 2 3 4 5 6 7</t>
  </si>
  <si>
    <t>var_type
move_speed_per_instance</t>
  </si>
  <si>
    <t>var_type
bonus_damage_per_instance</t>
  </si>
  <si>
    <t>FIELD_INTEGER
2 4 6 8 10 12 14</t>
  </si>
  <si>
    <t>var_type
max_invoked_spells</t>
  </si>
  <si>
    <t>var_type
cooldown_reduction_per_orb</t>
  </si>
  <si>
    <t xml:space="preserve">var_type
duration
levelkey
</t>
  </si>
  <si>
    <t xml:space="preserve">FIELD_FLOAT
3.0 3.5 4.0 4.5 5.0 5.5 6.0 6.5
quaslevel
</t>
  </si>
  <si>
    <t>var_type
freeze_duration</t>
  </si>
  <si>
    <t>var_type
freeze_cooldown
levelkey</t>
  </si>
  <si>
    <t>FIELD_FLOAT
0.77 0.74 0.71 0.69 0.66 0.63 0.60 0.57
quaslevel</t>
  </si>
  <si>
    <t>var_type
freeze_damage
levelkey</t>
  </si>
  <si>
    <t>FIELD_FLOAT
8 16 24 32 40 48 56 64
quaslevel</t>
  </si>
  <si>
    <t>var_type
damage_trigger</t>
  </si>
  <si>
    <t>var_type
enemy_slow
levelkey</t>
  </si>
  <si>
    <t>FIELD_INTEGER
-20 -25 -30 -35 -40 -45 -50 -55
quaslevel</t>
  </si>
  <si>
    <t>var_type
self_slow
levelkey</t>
  </si>
  <si>
    <t>FIELD_INTEGER
-30 -20 -10 0 10 20 30 40
wexlevel</t>
  </si>
  <si>
    <t>var_type
aura_fade_time</t>
  </si>
  <si>
    <t>var_type
travel_distance
levelkey</t>
  </si>
  <si>
    <t>FIELD_INTEGER
800 1200 1600 2000 2400 2800 3200 3600
wexlevel</t>
  </si>
  <si>
    <t>var_type
lift_duration
levelkey</t>
  </si>
  <si>
    <t>FIELD_FLOAT
0.8 1.1 1.4 1.7 2.0 2.3 2.6 2.9
quaslevel</t>
  </si>
  <si>
    <t>FIELD_FLOAT
70</t>
  </si>
  <si>
    <t>var_type
quas_damage
levelkey</t>
  </si>
  <si>
    <t>FIELD_FLOAT
0 0 0 0 0 0 0
quaslevel</t>
  </si>
  <si>
    <t>var_type
wex_damage
levelkey</t>
  </si>
  <si>
    <t>FIELD_FLOAT
45 90 135 180 225 270 315 360
wexlevel</t>
  </si>
  <si>
    <t xml:space="preserve">FIELD_INTEGER
750 750 750 750
</t>
  </si>
  <si>
    <t>var_type
fire_delay</t>
  </si>
  <si>
    <t>FIELD_INTEGER
20 40 60 80
ability16_special_bonus_unique_jakiro_2</t>
  </si>
  <si>
    <t>FIELD_INTEGER
-28 -32 -36 -40</t>
  </si>
  <si>
    <t>var_type
speed_fire</t>
  </si>
  <si>
    <t>var_type
path_delay</t>
  </si>
  <si>
    <t>FIELD_FLOAT
1 1.5 2.0 2.5
ability14_special_bonus_unique_jakiro</t>
  </si>
  <si>
    <t>var_type
slow_attack_speed_pct
LinkedSpecialBonus</t>
  </si>
  <si>
    <t>FIELD_INTEGER
-30 -40 -50 -60
ability12_special_bonus_unique_jakiro_4</t>
  </si>
  <si>
    <t xml:space="preserve">FIELD_INTEGER
12 16 20 24
</t>
  </si>
  <si>
    <t>var_type
pct_health_damage</t>
  </si>
  <si>
    <t>FIELD_INTEGER
100 140 180
ability15_special_bonus_unique_jakiro_7</t>
  </si>
  <si>
    <t>FIELD_INTEGER
260</t>
  </si>
  <si>
    <t>FIELD_FLOAT
0.5 0.5 0.5</t>
  </si>
  <si>
    <t>var_type
scepter_bonus_range
RequiresScepter</t>
  </si>
  <si>
    <t>var_type
blade_fury_damage_tick
CalculateSpellDamageTooltip</t>
  </si>
  <si>
    <t>FIELD_FLOAT
0.2
0</t>
  </si>
  <si>
    <t>var_type
blade_fury_radius</t>
  </si>
  <si>
    <t>var_type
blade_fury_damage
LinkedSpecialBonus</t>
  </si>
  <si>
    <t>FIELD_INTEGER
85 110 135 160
ability15_special_bonus_unique_juggernaut_3</t>
  </si>
  <si>
    <t xml:space="preserve">FIELD_FLOAT
5.0
</t>
  </si>
  <si>
    <t>var_type
healing_ward_heal_amount</t>
  </si>
  <si>
    <t>var_type
healing_ward_aura_radius</t>
  </si>
  <si>
    <t>var_type
healing_ward_movespeed_tooltip</t>
  </si>
  <si>
    <t>var_type
blade_dance_crit_chance</t>
  </si>
  <si>
    <t>var_type
blade_dance_crit_mult</t>
  </si>
  <si>
    <t>FIELD_FLOAT
0.8
1</t>
  </si>
  <si>
    <t>var_type
attack_rate_multiplier</t>
  </si>
  <si>
    <t>FIELD_INTEGER
30 40 50
0</t>
  </si>
  <si>
    <t>var_type
bonus_attack_speed
CalculateSpellDamageTooltip</t>
  </si>
  <si>
    <t>FIELD_INTEGER
40
0</t>
  </si>
  <si>
    <t>FIELD_FLOAT
3 3.25 3.5
ability17_special_bonus_unique_juggernaut_2</t>
  </si>
  <si>
    <t>var_type
omni_slash_radius</t>
  </si>
  <si>
    <t xml:space="preserve">var_type
total_damage
</t>
  </si>
  <si>
    <t xml:space="preserve">FIELD_INTEGER
225 325 425 525
</t>
  </si>
  <si>
    <t>var_type
max_channel_time</t>
  </si>
  <si>
    <t>FIELD_FLOAT
2 2.7 3.4 4.1</t>
  </si>
  <si>
    <t>FIELD_INTEGER
1550</t>
  </si>
  <si>
    <t>FIELD_FLOAT
1050.0</t>
  </si>
  <si>
    <t>FIELD_INTEGER
800 800 800 800</t>
  </si>
  <si>
    <t>FIELD_FLOAT
3.34 3.34 3.34 3.34</t>
  </si>
  <si>
    <t>var_type
channel_vision_radius</t>
  </si>
  <si>
    <t>var_type
channel_vision_interval</t>
  </si>
  <si>
    <t>var_type
channel_vision_duration</t>
  </si>
  <si>
    <t>FIELD_FLOAT
10.34</t>
  </si>
  <si>
    <t>var_type
channel_vision_step</t>
  </si>
  <si>
    <t>FIELD_FLOAT
4 5.5 7 8.5</t>
  </si>
  <si>
    <t xml:space="preserve">var_type
mana_restore
</t>
  </si>
  <si>
    <t xml:space="preserve">FIELD_INTEGER
100 180 260 340
</t>
  </si>
  <si>
    <t>var_type
mana_leak_pct</t>
  </si>
  <si>
    <t>FIELD_FLOAT
4.5 5 5.5 6.0</t>
  </si>
  <si>
    <t>var_type
miss_rate
LinkedSpecialBonus</t>
  </si>
  <si>
    <t>FIELD_INTEGER
40
ability11_special_bonus_unique_keeper_of_the_light_8</t>
  </si>
  <si>
    <t>FIELD_FLOAT
400</t>
  </si>
  <si>
    <t>var_type
on_count</t>
  </si>
  <si>
    <t>FIELD_INTEGER
725</t>
  </si>
  <si>
    <t>var_type
off_duration</t>
  </si>
  <si>
    <t>FIELD_FLOAT
1.85</t>
  </si>
  <si>
    <t>var_type
on_duration</t>
  </si>
  <si>
    <t>var_type
off_duration_initial</t>
  </si>
  <si>
    <t>var_type
fixed_movement_speed</t>
  </si>
  <si>
    <t>FIELD_FLOAT
40.0 40.0 40.0
ability15_special_bonus_unique_keeper_of_the_light_11</t>
  </si>
  <si>
    <t>FIELD_INTEGER
20 25 30</t>
  </si>
  <si>
    <t>FIELD_INTEGER
125 250 375</t>
  </si>
  <si>
    <t>var_type
illuminate_heal</t>
  </si>
  <si>
    <t>FIELD_INTEGER
30 45 60</t>
  </si>
  <si>
    <t>FIELD_INTEGER
225
ability14_special_bonus_unique_kunkka</t>
  </si>
  <si>
    <t>var_type
movespeed_bonus</t>
  </si>
  <si>
    <t>FIELD_INTEGER
-35</t>
  </si>
  <si>
    <t>FIELD_FLOAT
1 2 3 4</t>
  </si>
  <si>
    <t>FIELD_FLOAT
1.6
ability11_special_bonus_unique_kunkka_7</t>
  </si>
  <si>
    <t>FIELD_FLOAT
1.6 1.6 1.6 1.6</t>
  </si>
  <si>
    <t>var_type
torrent_damage
LinkedSpecialBonus</t>
  </si>
  <si>
    <t>FIELD_INTEGER
75 150 225 300
ability13_special_bonus_unique_kunkka_2</t>
  </si>
  <si>
    <t>var_type
cleave_starting_width</t>
  </si>
  <si>
    <t>var_type
cleave_ending_width</t>
  </si>
  <si>
    <t>FIELD_INTEGER
500 550 600 650</t>
  </si>
  <si>
    <t>var_type
cleave_distance</t>
  </si>
  <si>
    <t>FIELD_INTEGER
650 800 950 1100</t>
  </si>
  <si>
    <t>var_type
damage_bonus
CalculateSpellDamageTooltip</t>
  </si>
  <si>
    <t>FIELD_INTEGER
25 50 75 100
0</t>
  </si>
  <si>
    <t>var_type
cleave_damage
LinkedSpecialBonus</t>
  </si>
  <si>
    <t>FIELD_INTEGER
165
ability15_special_bonus_unique_kunkka_4</t>
  </si>
  <si>
    <t>var_type
allied_duration</t>
  </si>
  <si>
    <t>var_type
fow_range</t>
  </si>
  <si>
    <t>var_type
fow_duration</t>
  </si>
  <si>
    <t>FIELD_FLOAT
5.94</t>
  </si>
  <si>
    <t>var_type
torrent_interval
RequiresScepter</t>
  </si>
  <si>
    <t>FIELD_FLOAT
0.25
1</t>
  </si>
  <si>
    <t>var_type
torrent_duration
RequiresScepter</t>
  </si>
  <si>
    <t>FIELD_FLOAT
5.0
1</t>
  </si>
  <si>
    <t>var_type
torrent_min_distance
RequiresScepter</t>
  </si>
  <si>
    <t>var_type
torrent_max_distance
RequiresScepter</t>
  </si>
  <si>
    <t>FIELD_INTEGER
1100
1</t>
  </si>
  <si>
    <t>FIELD_FLOAT
1.25</t>
  </si>
  <si>
    <t>var_type
tooltip_delay</t>
  </si>
  <si>
    <t>FIELD_FLOAT
3.1</t>
  </si>
  <si>
    <t>var_type
ghostship_distance</t>
  </si>
  <si>
    <t>var_type
ghostship_width</t>
  </si>
  <si>
    <t>FIELD_INTEGER
425 425 425</t>
  </si>
  <si>
    <t>FIELD_FLOAT
1.4 1.4 1.4</t>
  </si>
  <si>
    <t>var_type
ghostship_speed</t>
  </si>
  <si>
    <t>var_type
ghostship_absorb</t>
  </si>
  <si>
    <t>FIELD_FLOAT
40</t>
  </si>
  <si>
    <t>var_type
damage_per_unit</t>
  </si>
  <si>
    <t>FIELD_INTEGER
14 16 18 20</t>
  </si>
  <si>
    <t>var_type
damage_per_hero
LinkedSpecialBonus</t>
  </si>
  <si>
    <t>FIELD_INTEGER
30 60 90 120
ability13_special_bonus_unique_legion_commander_4</t>
  </si>
  <si>
    <t>var_type
illusion_dmg_pct
CalculateSpellDamageTooltip</t>
  </si>
  <si>
    <t>var_type
bonus_speed_creeps</t>
  </si>
  <si>
    <t>var_type
bonus_speed_heroes</t>
  </si>
  <si>
    <t>FIELD_INTEGER
9</t>
  </si>
  <si>
    <t>FIELD_INTEGER
330 340 350 360</t>
  </si>
  <si>
    <t>FIELD_INTEGER
65 90 115 140</t>
  </si>
  <si>
    <t>var_type
trigger_chance
LinkedSpecialBonus</t>
  </si>
  <si>
    <t>FIELD_INTEGER
25
ability15_special_bonus_unique_legion_commander_3</t>
  </si>
  <si>
    <t>var_type
hp_leech_percent</t>
  </si>
  <si>
    <t>FIELD_INTEGER
55 65 75 85</t>
  </si>
  <si>
    <t>FIELD_FLOAT
4.0 4.75 5.5</t>
  </si>
  <si>
    <t>FIELD_FLOAT
6 7 8
1</t>
  </si>
  <si>
    <t>var_type
reward_damage
LinkedSpecialBonus</t>
  </si>
  <si>
    <t>FIELD_INTEGER
10 20 30
ability16_special_bonus_unique_legion_commander</t>
  </si>
  <si>
    <t>var_type
victory_range</t>
  </si>
  <si>
    <t>FIELD_INTEGER
150 175 200 225
ability11_special_bonus_unique_leshrac_5</t>
  </si>
  <si>
    <t>var_type
num_explosions
LinkedSpecialBonus</t>
  </si>
  <si>
    <t>FIELD_INTEGER
40
ability16_special_bonus_unique_leshrac_1</t>
  </si>
  <si>
    <t>var_type
tower_bonus</t>
  </si>
  <si>
    <t>FIELD_INTEGER
90 130 170 210
ability12_special_bonus_unique_leshrac_6</t>
  </si>
  <si>
    <t>var_type
jump_count</t>
  </si>
  <si>
    <t>FIELD_INTEGER
4 6 8 10</t>
  </si>
  <si>
    <t>FIELD_FLOAT
0.25 0.25 0.25 0.25</t>
  </si>
  <si>
    <t>FIELD_INTEGER
-75</t>
  </si>
  <si>
    <t xml:space="preserve">FIELD_FLOAT
0.4 0.6 0.8 1.0
</t>
  </si>
  <si>
    <t>var_type
interval_scepter
RequiresScepter</t>
  </si>
  <si>
    <t>FIELD_INTEGER
750
1</t>
  </si>
  <si>
    <t>var_type
magic_amp</t>
  </si>
  <si>
    <t>var_type
mana_cost_per_second</t>
  </si>
  <si>
    <t>FIELD_INTEGER
20 40 60</t>
  </si>
  <si>
    <t>FIELD_INTEGER
100 150 200
ability15_special_bonus_unique_leshrac_3</t>
  </si>
  <si>
    <t>FIELD_INTEGER
200 200 200 200
ability11_special_bonus_unique_lich_6</t>
  </si>
  <si>
    <t>var_type
slow_attack_speed</t>
  </si>
  <si>
    <t>var_type
aoe_damage
LinkedSpecialBonus</t>
  </si>
  <si>
    <t>FIELD_INTEGER
80 120 160 200
ability11_special_bonus_unique_lich_6</t>
  </si>
  <si>
    <t>var_type
damage_reduction
CalculateSpellDamageTooltip
LinkedSpecialBonus</t>
  </si>
  <si>
    <t>FIELD_INTEGER
30 40 50 60
0
ability10_special_bonus_unique_lich_8</t>
  </si>
  <si>
    <t>var_type
interval</t>
  </si>
  <si>
    <t>FIELD_FLOAT
6
ability15_special_bonus_unique_lich_4</t>
  </si>
  <si>
    <t>FIELD_FLOAT
1.4 1.7 2.0 2.3</t>
  </si>
  <si>
    <t>var_type
destination</t>
  </si>
  <si>
    <t>FIELD_INTEGER
32 38 44 50</t>
  </si>
  <si>
    <t>var_type
mana_drain</t>
  </si>
  <si>
    <t>FIELD_INTEGER
500 525 550 575</t>
  </si>
  <si>
    <t>var_type
aoe_scepter
RequiresScepter</t>
  </si>
  <si>
    <t>var_type
max_hero_attacks</t>
  </si>
  <si>
    <t>FIELD_INTEGER
250 400 550
ability14_special_bonus_unique_lich_7</t>
  </si>
  <si>
    <t>var_type
jumps</t>
  </si>
  <si>
    <t>FIELD_INTEGER
10 10 10</t>
  </si>
  <si>
    <t>var_type
jump_range</t>
  </si>
  <si>
    <t>FIELD_INTEGER
-65</t>
  </si>
  <si>
    <t>FIELD_INTEGER
850</t>
  </si>
  <si>
    <t>var_type
bonus_jump_damage</t>
  </si>
  <si>
    <t>FIELD_INTEGER
15 20 25</t>
  </si>
  <si>
    <t>FIELD_INTEGER
15 16 17 18</t>
  </si>
  <si>
    <t>FIELD_FLOAT
3.0 4.0 5.0 6.0
ability17_special_bonus_unique_lifestealer</t>
  </si>
  <si>
    <t>var_type
hp_leech_percent
LinkedSpecialBonus</t>
  </si>
  <si>
    <t>FIELD_FLOAT
1.6 2.2 2.8 3.4
ability16_special_bonus_unique_lifestealer_3</t>
  </si>
  <si>
    <t>var_type
hp_damage_percent</t>
  </si>
  <si>
    <t>FIELD_FLOAT
0.6 0.8 1 1.2</t>
  </si>
  <si>
    <t>var_type
movement_slow
LinkedSpecialBonus</t>
  </si>
  <si>
    <t>FIELD_INTEGER
10 15 20 25
ability15_special_bonus_unique_lifestealer_6</t>
  </si>
  <si>
    <t xml:space="preserve">var_type
attack_speed_bonus
</t>
  </si>
  <si>
    <t xml:space="preserve">FIELD_INTEGER
20 30 40 50
</t>
  </si>
  <si>
    <t>var_type
slow_steps</t>
  </si>
  <si>
    <t>FIELD_INTEGER
-50 -50 -40 -30 -20 -10 -10 -10</t>
  </si>
  <si>
    <t xml:space="preserve">var_type
heal_percent
</t>
  </si>
  <si>
    <t xml:space="preserve">FIELD_INTEGER
50
</t>
  </si>
  <si>
    <t>var_type
slow_tooltip</t>
  </si>
  <si>
    <t>FIELD_INTEGER
150 275 400</t>
  </si>
  <si>
    <t>var_type
damage_increase_pct</t>
  </si>
  <si>
    <t>FIELD_INTEGER
400 800 1200</t>
  </si>
  <si>
    <t>var_type
cast_range_scepter
RequiresScepter</t>
  </si>
  <si>
    <t>var_type
self_regen</t>
  </si>
  <si>
    <t>var_type
extra_armor</t>
  </si>
  <si>
    <t>var_type
extra_damage</t>
  </si>
  <si>
    <t>var_type
dragon_slave_speed</t>
  </si>
  <si>
    <t>var_type
dragon_slave_width_initial</t>
  </si>
  <si>
    <t>var_type
dragon_slave_width_end</t>
  </si>
  <si>
    <t>var_type
dragon_slave_distance</t>
  </si>
  <si>
    <t>FIELD_INTEGER
1075</t>
  </si>
  <si>
    <t>var_type
light_strike_array_aoe</t>
  </si>
  <si>
    <t>var_type
light_strike_array_delay_time</t>
  </si>
  <si>
    <t>var_type
light_strike_array_stun_duration</t>
  </si>
  <si>
    <t>FIELD_FLOAT
1.6 1.9 2.2 2.5</t>
  </si>
  <si>
    <t>var_type
light_strike_array_damage
LinkedSpecialBonus</t>
  </si>
  <si>
    <t>FIELD_INTEGER
80 130 180 230
ability13_special_bonus_unique_lina_3</t>
  </si>
  <si>
    <t>var_type
fiery_soul_attack_speed_bonus
LinkedSpecialBonus</t>
  </si>
  <si>
    <t>FIELD_INTEGER
40 60 80 100
ability15_special_bonus_unique_lina_2</t>
  </si>
  <si>
    <t>var_type
fiery_soul_move_speed_bonus
LinkedSpecialBonus
LinkedSpecialBonusField</t>
  </si>
  <si>
    <t>FIELD_FLOAT
5 6 7 8
ability15_special_bonus_unique_lina_2
value2</t>
  </si>
  <si>
    <t>var_type
fiery_soul_max_stacks</t>
  </si>
  <si>
    <t>var_type
fiery_soul_stack_duration</t>
  </si>
  <si>
    <t xml:space="preserve">FIELD_INTEGER
500 700 900
</t>
  </si>
  <si>
    <t>var_type
cast_range_scepter</t>
  </si>
  <si>
    <t>var_type
damage_delay
CalculateSpellDamageTooltip</t>
  </si>
  <si>
    <t>FIELD_FLOAT
0.25
0</t>
  </si>
  <si>
    <t>var_type
scepter_width</t>
  </si>
  <si>
    <t>FIELD_INTEGER
125 125 125 125</t>
  </si>
  <si>
    <t>FIELD_FLOAT
1.4 1.8 2.2 2.6</t>
  </si>
  <si>
    <t>var_type
length_buffer</t>
  </si>
  <si>
    <t>FIELD_INTEGER
1600 1600 1600 1600</t>
  </si>
  <si>
    <t>FIELD_FLOAT
2.5 3 3.5 4</t>
  </si>
  <si>
    <t xml:space="preserve">var_type
mana_per_second
</t>
  </si>
  <si>
    <t xml:space="preserve">FIELD_INTEGER
20 40 60 120
</t>
  </si>
  <si>
    <t xml:space="preserve">var_type
movespeed
</t>
  </si>
  <si>
    <t xml:space="preserve">FIELD_INTEGER
20 25 30 35
</t>
  </si>
  <si>
    <t xml:space="preserve">FIELD_INTEGER
600 725 850
</t>
  </si>
  <si>
    <t>var_type
damage_scepter
RequiresScepter</t>
  </si>
  <si>
    <t>FIELD_INTEGER
725 875 1025
1</t>
  </si>
  <si>
    <t>var_type
damage_per_kill
LinkedSpecialBonus
CalculateSpellDamageTooltip</t>
  </si>
  <si>
    <t>FIELD_INTEGER
40
ability14_special_bonus_unique_lion_8
0</t>
  </si>
  <si>
    <t>var_type
grace_period</t>
  </si>
  <si>
    <t>FIELD_FLOAT
100.0 60.0 20.0
1</t>
  </si>
  <si>
    <t>var_type
splash_radius_scepter
RequiresScepter</t>
  </si>
  <si>
    <t>FIELD_FLOAT
325
1</t>
  </si>
  <si>
    <t>var_type
bear_hp</t>
  </si>
  <si>
    <t>FIELD_INTEGER
1100 1400 1700 2000</t>
  </si>
  <si>
    <t>var_type
bear_regen_tooltip</t>
  </si>
  <si>
    <t>var_type
bear_bat
LinkedSpecialBonus</t>
  </si>
  <si>
    <t>FIELD_FLOAT
1.75 1.65 1.55 1.45
ability16_special_bonus_unique_lone_druid_10</t>
  </si>
  <si>
    <t>var_type
bear_armor
LinkedSpecialBonus</t>
  </si>
  <si>
    <t>FIELD_INTEGER
3 4 5 6
ability13_special_bonus_unique_lone_druid_2</t>
  </si>
  <si>
    <t>var_type
backlash_damage</t>
  </si>
  <si>
    <t>FIELD_FLOAT
20.0</t>
  </si>
  <si>
    <t>FIELD_FLOAT
120.0
1</t>
  </si>
  <si>
    <t>var_type
movespeed_tooltip</t>
  </si>
  <si>
    <t>FIELD_INTEGER
340 360 380 400</t>
  </si>
  <si>
    <t xml:space="preserve">var_type
bonus_attack_speed
</t>
  </si>
  <si>
    <t xml:space="preserve">FIELD_INTEGER
15 30 45 60
</t>
  </si>
  <si>
    <t>var_type
lifesteal_percent</t>
  </si>
  <si>
    <t>FIELD_INTEGER
20 35 50 65</t>
  </si>
  <si>
    <t>var_type
bonus_speed</t>
  </si>
  <si>
    <t>var_type
only_affects_player_units</t>
  </si>
  <si>
    <t>FIELD_INTEGER
8 10 12</t>
  </si>
  <si>
    <t>var_type
bonus_hp
LinkedSpecialBonus</t>
  </si>
  <si>
    <t>FIELD_INTEGER
500 1000 1500
ability17_special_bonus_unique_lone_druid_7</t>
  </si>
  <si>
    <t>var_type
base_attack_time</t>
  </si>
  <si>
    <t>FIELD_FLOAT
1.933</t>
  </si>
  <si>
    <t>var_type
beam_damage
LinkedSpecialBonus</t>
  </si>
  <si>
    <t>FIELD_INTEGER
75 150 225 300
ability15_special_bonus_unique_luna_1</t>
  </si>
  <si>
    <t>var_type
bounces</t>
  </si>
  <si>
    <t>var_type
damage_reduction_percent</t>
  </si>
  <si>
    <t>FIELD_INTEGER
50 44 38 32</t>
  </si>
  <si>
    <t>var_type
bonus_night_vision</t>
  </si>
  <si>
    <t>FIELD_INTEGER
250 500 750 1000</t>
  </si>
  <si>
    <t>var_type
beams</t>
  </si>
  <si>
    <t>FIELD_INTEGER
6 9 12</t>
  </si>
  <si>
    <t>var_type
beam_interval</t>
  </si>
  <si>
    <t>FIELD_FLOAT
0.6 0.6 0.6</t>
  </si>
  <si>
    <t>var_type
beam_interval_scepter</t>
  </si>
  <si>
    <t>FIELD_INTEGER
675 675 675</t>
  </si>
  <si>
    <t>var_type
beams_scepter
RequiresScepter</t>
  </si>
  <si>
    <t>FIELD_INTEGER
6 12 18
1</t>
  </si>
  <si>
    <t>var_type
hit_count_scepter
RequiresScepter</t>
  </si>
  <si>
    <t>var_type
duration_tooltip_scepter
RequiresScepter</t>
  </si>
  <si>
    <t>FIELD_FLOAT
1.8 3.6 5.4
1</t>
  </si>
  <si>
    <t>var_type
cast_range_tooltip_scepter
RequiresScepter</t>
  </si>
  <si>
    <t>FIELD_INTEGER
2500
1</t>
  </si>
  <si>
    <t>var_type
night_duration</t>
  </si>
  <si>
    <t>var_type
wolf_index</t>
  </si>
  <si>
    <t>FIELD_INTEGER
1 2 3 4</t>
  </si>
  <si>
    <t>var_type
wolf_duration</t>
  </si>
  <si>
    <t>var_type
wolf_bat</t>
  </si>
  <si>
    <t>FIELD_FLOAT
1.2 1.1 1.0 0.9</t>
  </si>
  <si>
    <t>var_type
wolf_damage</t>
  </si>
  <si>
    <t>FIELD_INTEGER
26 34 42 50</t>
  </si>
  <si>
    <t>var_type
wolf_hp
LinkedSpecialBonus</t>
  </si>
  <si>
    <t>FIELD_INTEGER
325 375 425 475
ability12_special_bonus_unique_lycan_7</t>
  </si>
  <si>
    <t>var_type
bash_chance</t>
  </si>
  <si>
    <t>var_type
bash_duration</t>
  </si>
  <si>
    <t>var_type
tooltip_wolf_count
LinkedSpecialBonus</t>
  </si>
  <si>
    <t>FIELD_INTEGER
2 2 2 2
ability17_special_bonus_unique_lycan_2</t>
  </si>
  <si>
    <t>var_type
howl_duration</t>
  </si>
  <si>
    <t>var_type
attack_damage_reduction</t>
  </si>
  <si>
    <t>FIELD_INTEGER
25 30 35 40</t>
  </si>
  <si>
    <t>var_type
armor</t>
  </si>
  <si>
    <t>FIELD_INTEGER
12 24 36 48
ability15_special_bonus_unique_lycan_4</t>
  </si>
  <si>
    <t>var_type
bonus_hp_regen
LinkedSpecialBonus</t>
  </si>
  <si>
    <t>FIELD_INTEGER
2 4 6 8
ability10_special_bonus_unique_lycan_3</t>
  </si>
  <si>
    <t>var_type
lifesteal_range</t>
  </si>
  <si>
    <t>FIELD_FLOAT
28
ability14_special_bonus_unique_lycan_1</t>
  </si>
  <si>
    <t>var_type
crit_chance
LinkedSpecialBonus</t>
  </si>
  <si>
    <t>FIELD_INTEGER
40
ability16_special_bonus_unique_lycan_5</t>
  </si>
  <si>
    <t>var_type
crit_multiplier</t>
  </si>
  <si>
    <t>FIELD_INTEGER
150 175 200</t>
  </si>
  <si>
    <t>var_type
health_bonus</t>
  </si>
  <si>
    <t>FIELD_INTEGER
200 300 400</t>
  </si>
  <si>
    <t>var_type
shock_speed</t>
  </si>
  <si>
    <t>var_type
shock_width</t>
  </si>
  <si>
    <t xml:space="preserve">var_type
shock_damage
</t>
  </si>
  <si>
    <t xml:space="preserve">FIELD_INTEGER
75 150 225 300
</t>
  </si>
  <si>
    <t>var_type
pull_duration</t>
  </si>
  <si>
    <t>var_type
basic_slow_duration
LinkedSpecialBonus</t>
  </si>
  <si>
    <t>FIELD_FLOAT
0.9
ability11_special_bonus_unique_magnus_6</t>
  </si>
  <si>
    <t>var_type
empower_duration</t>
  </si>
  <si>
    <t>var_type
bonus_damage_pct
LinkedSpecialBonus</t>
  </si>
  <si>
    <t>FIELD_INTEGER
12 20 28 36
ability16_special_bonus_unique_magnus_2</t>
  </si>
  <si>
    <t>var_type
cleave_damage_pct
LinkedSpecialBonus</t>
  </si>
  <si>
    <t>FIELD_FLOAT
10 20 30 40
ability16_special_bonus_unique_magnus_2</t>
  </si>
  <si>
    <t>var_type
self_multiplier</t>
  </si>
  <si>
    <t>FIELD_FLOAT
75</t>
  </si>
  <si>
    <t>var_type
skewer_speed</t>
  </si>
  <si>
    <t>var_type
range
LinkedSpecialBonus</t>
  </si>
  <si>
    <t>FIELD_INTEGER
900 1000 1100 1200
ability15_special_bonus_unique_magnus_3</t>
  </si>
  <si>
    <t>var_type
skewer_radius</t>
  </si>
  <si>
    <t>FIELD_INTEGER
145</t>
  </si>
  <si>
    <t>FIELD_FLOAT
3.25</t>
  </si>
  <si>
    <t>var_type
skewer_damage</t>
  </si>
  <si>
    <t>FIELD_INTEGER
70 150 230 310</t>
  </si>
  <si>
    <t>var_type
tool_attack_slow</t>
  </si>
  <si>
    <t>var_type
skewer_cooldown
RequiresScepter</t>
  </si>
  <si>
    <t>var_type
skewer_manacost
RequiresScepter</t>
  </si>
  <si>
    <t>var_type
air_duration</t>
  </si>
  <si>
    <t>var_type
air_height</t>
  </si>
  <si>
    <t>FIELD_FLOAT
0.75</t>
  </si>
  <si>
    <t>var_type
pull_offset</t>
  </si>
  <si>
    <t>var_type
destination_offset</t>
  </si>
  <si>
    <t>var_type
pull_angle</t>
  </si>
  <si>
    <t>FIELD_INTEGER
230</t>
  </si>
  <si>
    <t>var_type
pull_radius</t>
  </si>
  <si>
    <t>FIELD_INTEGER
410</t>
  </si>
  <si>
    <t>var_type
polarity_damage</t>
  </si>
  <si>
    <t>FIELD_INTEGER
75 150 225</t>
  </si>
  <si>
    <t>var_type
hero_stun_duration
LinkedSpecialBonus</t>
  </si>
  <si>
    <t>FIELD_FLOAT
2.75 3.25 3.75
ability17_special_bonus_unique_magnus_5</t>
  </si>
  <si>
    <t>FIELD_FLOAT
0.0 0.0 0.0</t>
  </si>
  <si>
    <t>FIELD_INTEGER
100 175 250 325
ability14_special_bonus_unique_mars_spear_bonus_damage</t>
  </si>
  <si>
    <t>var_type
spear_speed</t>
  </si>
  <si>
    <t>var_type
spear_width</t>
  </si>
  <si>
    <t>var_type
spear_vision</t>
  </si>
  <si>
    <t>var_type
spear_range</t>
  </si>
  <si>
    <t>FIELD_INTEGER
900 1000 1100 1200</t>
  </si>
  <si>
    <t>var_type
activity_duration</t>
  </si>
  <si>
    <t>FIELD_FLOAT
1.6 2.0 2.4 2.8
ability15_special_bonus_unique_mars_spear_stun_duration</t>
  </si>
  <si>
    <t>var_type
crit_mult
LinkedSpecialBonus</t>
  </si>
  <si>
    <t>FIELD_INTEGER
150 190 230 270
ability16_special_bonus_unique_mars_gods_rebuke_extra_crit</t>
  </si>
  <si>
    <t>var_type
angle</t>
  </si>
  <si>
    <t>FIELD_INTEGER
140</t>
  </si>
  <si>
    <t>FIELD_FLOAT
150</t>
  </si>
  <si>
    <t>var_type
knockback_slow</t>
  </si>
  <si>
    <t>var_type
knockback_slow_duration</t>
  </si>
  <si>
    <t>var_type
bonus_damage_vs_heroes</t>
  </si>
  <si>
    <t>FIELD_FLOAT
3.5
1</t>
  </si>
  <si>
    <t>var_type
physical_damage_reduction</t>
  </si>
  <si>
    <t>var_type
forward_angle</t>
  </si>
  <si>
    <t>var_type
physical_damage_reduction_side</t>
  </si>
  <si>
    <t>var_type
redirect_chance</t>
  </si>
  <si>
    <t>var_type
redirect_range</t>
  </si>
  <si>
    <t>var_type
redirect_speed_penatly</t>
  </si>
  <si>
    <t>var_type
soldier_count</t>
  </si>
  <si>
    <t>var_type
soldier_offset</t>
  </si>
  <si>
    <t>FIELD_FLOAT
5 6 7</t>
  </si>
  <si>
    <t>var_type
spear_damage</t>
  </si>
  <si>
    <t>FIELD_INTEGER
100 160 220</t>
  </si>
  <si>
    <t>var_type
spear_distance_from_wall</t>
  </si>
  <si>
    <t>var_type
spear_attack_interval</t>
  </si>
  <si>
    <t>var_type
warrior_count</t>
  </si>
  <si>
    <t>FIELD_INTEGER
14</t>
  </si>
  <si>
    <t>var_type
first_warrior_angle</t>
  </si>
  <si>
    <t>var_type
warrior_fade_min_dist</t>
  </si>
  <si>
    <t>FIELD_FLOAT
350.0</t>
  </si>
  <si>
    <t>var_type
warrior_fade_max_dist</t>
  </si>
  <si>
    <t>FIELD_FLOAT
450.0</t>
  </si>
  <si>
    <t>var_type
damage_modifier</t>
  </si>
  <si>
    <t>FIELD_INTEGER
-50 -40 -30 -20</t>
  </si>
  <si>
    <t>var_type
damage_modifier_tooltip</t>
  </si>
  <si>
    <t xml:space="preserve">var_type
arrow_count
</t>
  </si>
  <si>
    <t>var_type
split_shot_bonus_range</t>
  </si>
  <si>
    <t>FIELD_INTEGER
475 475 475 475</t>
  </si>
  <si>
    <t>var_type
snake_jumps</t>
  </si>
  <si>
    <t>var_type
snake_damage</t>
  </si>
  <si>
    <t>FIELD_INTEGER
80 120 160 200</t>
  </si>
  <si>
    <t>var_type
snake_mana_steal
LinkedSpecialBonus</t>
  </si>
  <si>
    <t>FIELD_INTEGER
11 14 17 20
ability13_special_bonus_unique_medusa_3</t>
  </si>
  <si>
    <t>var_type
snake_scale</t>
  </si>
  <si>
    <t>var_type
initial_speed</t>
  </si>
  <si>
    <t>var_type
return_speed</t>
  </si>
  <si>
    <t>var_type
stone_form_scepter_base
RequiresScepter</t>
  </si>
  <si>
    <t>var_type
stone_form_scepter_increment
RequiresScepter</t>
  </si>
  <si>
    <t>FIELD_FLOAT
0.2
1</t>
  </si>
  <si>
    <t>var_type
turn_slow</t>
  </si>
  <si>
    <t>var_type
damage_per_mana</t>
  </si>
  <si>
    <t>var_type
absorption_pct</t>
  </si>
  <si>
    <t>var_type
bonus_mana</t>
  </si>
  <si>
    <t>FIELD_FLOAT
5 5.5 6
ability15_special_bonus_unique_medusa</t>
  </si>
  <si>
    <t>var_type
stone_duration</t>
  </si>
  <si>
    <t>var_type
face_duration</t>
  </si>
  <si>
    <t>var_type
vision_cone</t>
  </si>
  <si>
    <t>FIELD_FLOAT
0.08715</t>
  </si>
  <si>
    <t>var_type
bonus_physical_damage</t>
  </si>
  <si>
    <t>FIELD_INTEGER
40 45 50</t>
  </si>
  <si>
    <t>FIELD_INTEGER
220</t>
  </si>
  <si>
    <t xml:space="preserve">var_type
abilitycastrange
</t>
  </si>
  <si>
    <t>var_type
poof_damage
LinkedSpecialBonus</t>
  </si>
  <si>
    <t>FIELD_INTEGER
60 80 100 120
ability13_special_bonus_unique_meepo_2</t>
  </si>
  <si>
    <t>var_type
health_steal_heroes
LinkedSpecialBonus</t>
  </si>
  <si>
    <t>FIELD_INTEGER
6 10 14 18
ability15_special_bonus_unique_meepo_6</t>
  </si>
  <si>
    <t>var_type
health_steal_creeps
LinkedSpecialBonus</t>
  </si>
  <si>
    <t>FIELD_INTEGER
4 6 8 10
ability15_special_bonus_unique_meepo_6</t>
  </si>
  <si>
    <t>var_type
hp_restore</t>
  </si>
  <si>
    <t>var_type
tooltip_clones
LinkedSpecialBonus</t>
  </si>
  <si>
    <t>FIELD_INTEGER
1 2 3
ability17_special_bonus_unique_meepo_5</t>
  </si>
  <si>
    <t>var_type
tooltip_share_percentage</t>
  </si>
  <si>
    <t>var_type
tooltip_share_percentage_scepter</t>
  </si>
  <si>
    <t>var_type
respawn</t>
  </si>
  <si>
    <t>var_type
tooltip_respawn</t>
  </si>
  <si>
    <t>var_type
starfall_radius</t>
  </si>
  <si>
    <t>var_type
starfall_secondary_radius</t>
  </si>
  <si>
    <t>var_type
secondary_starfall_damage_percent</t>
  </si>
  <si>
    <t>FIELD_FLOAT
900.0</t>
  </si>
  <si>
    <t>FIELD_INTEGER
115</t>
  </si>
  <si>
    <t>var_type
arrow_max_stunrange</t>
  </si>
  <si>
    <t>var_type
arrow_min_stun</t>
  </si>
  <si>
    <t>FIELD_FLOAT
0.01</t>
  </si>
  <si>
    <t>var_type
arrow_max_stun</t>
  </si>
  <si>
    <t>FIELD_FLOAT
3.5 4 4.5 5.0</t>
  </si>
  <si>
    <t>var_type
arrow_bonus_damage</t>
  </si>
  <si>
    <t>var_type
leap_distance</t>
  </si>
  <si>
    <t>FIELD_INTEGER
575</t>
  </si>
  <si>
    <t>var_type
leap_speed</t>
  </si>
  <si>
    <t>FIELD_FLOAT
1300.0</t>
  </si>
  <si>
    <t>var_type
leap_acceleration</t>
  </si>
  <si>
    <t>FIELD_FLOAT
6000.0</t>
  </si>
  <si>
    <t>var_type
leap_speedbonus</t>
  </si>
  <si>
    <t>var_type
leap_speedbonus_as
LinkedSpecialBonus</t>
  </si>
  <si>
    <t>FIELD_INTEGER
25 50 75 100
ability13_special_bonus_unique_mirana_1</t>
  </si>
  <si>
    <t>var_type
leap_bonus_duration</t>
  </si>
  <si>
    <t>var_type
fade_delay</t>
  </si>
  <si>
    <t>FIELD_FLOAT
2.5 2.0 1.5</t>
  </si>
  <si>
    <t xml:space="preserve">FIELD_FLOAT
18.0
</t>
  </si>
  <si>
    <t>FIELD_INTEGER
9 12 15</t>
  </si>
  <si>
    <t xml:space="preserve">var_type
stun_duration
</t>
  </si>
  <si>
    <t xml:space="preserve">FIELD_FLOAT
1 1.2 1.4 1.6
</t>
  </si>
  <si>
    <t>var_type
strike_crit_mult
LinkedSpecialBonus</t>
  </si>
  <si>
    <t>FIELD_INTEGER
150 175 200 225
ability14_special_bonus_unique_monkey_king</t>
  </si>
  <si>
    <t>var_type
strike_radius</t>
  </si>
  <si>
    <t>var_type
strike_cast_range</t>
  </si>
  <si>
    <t>var_type
spring_leap_speed</t>
  </si>
  <si>
    <t>FIELD_INTEGER
1850</t>
  </si>
  <si>
    <t>var_type
ground_jump_distance
LinkedSpecialBonus</t>
  </si>
  <si>
    <t>FIELD_INTEGER
900
ability12_special_bonus_unique_monkey_king_7</t>
  </si>
  <si>
    <t>var_type
perched_jump_distance
LinkedSpecialBonus</t>
  </si>
  <si>
    <t>FIELD_INTEGER
1000
ability12_special_bonus_unique_monkey_king_7</t>
  </si>
  <si>
    <t>var_type
jump_damage_cooldown</t>
  </si>
  <si>
    <t>var_type
perched_day_vision</t>
  </si>
  <si>
    <t>FIELD_FLOAT
800</t>
  </si>
  <si>
    <t>var_type
perched_night_vision</t>
  </si>
  <si>
    <t>var_type
perched_spot_height</t>
  </si>
  <si>
    <t>FIELD_FLOAT
192.0</t>
  </si>
  <si>
    <t>var_type
unperched_stunned_duration</t>
  </si>
  <si>
    <t>var_type
top_level_height</t>
  </si>
  <si>
    <t xml:space="preserve">var_type
impact_damage_tooltip
</t>
  </si>
  <si>
    <t xml:space="preserve">FIELD_INTEGER
140 210 280 350
</t>
  </si>
  <si>
    <t xml:space="preserve">var_type
impact_damage
</t>
  </si>
  <si>
    <t>var_type
impact_movement_slow</t>
  </si>
  <si>
    <t>FIELD_INTEGER
20 40 60 80</t>
  </si>
  <si>
    <t>var_type
impact_slow_duration</t>
  </si>
  <si>
    <t>var_type
impact_radius</t>
  </si>
  <si>
    <t>var_type
required_hits</t>
  </si>
  <si>
    <t>var_type
counter_duration</t>
  </si>
  <si>
    <t>FIELD_INTEGER
7 8 9 10</t>
  </si>
  <si>
    <t>var_type
charges</t>
  </si>
  <si>
    <t>FIELD_INTEGER
40 70 100 130
ability13_special_bonus_unique_monkey_king_2</t>
  </si>
  <si>
    <t>var_type
max_duration</t>
  </si>
  <si>
    <t>var_type
reveal_radius</t>
  </si>
  <si>
    <t>var_type
invul_duration</t>
  </si>
  <si>
    <t>var_type
first_radius</t>
  </si>
  <si>
    <t>var_type
second_radius</t>
  </si>
  <si>
    <t>var_type
num_first_soldiers</t>
  </si>
  <si>
    <t>var_type
num_second_soldiers</t>
  </si>
  <si>
    <t>var_type
move_speed</t>
  </si>
  <si>
    <t xml:space="preserve">var_type
bonus_armor
</t>
  </si>
  <si>
    <t xml:space="preserve">FIELD_INTEGER
12 18 24
</t>
  </si>
  <si>
    <t>FIELD_FLOAT
13.0</t>
  </si>
  <si>
    <t>var_type
leadership_radius_buffer</t>
  </si>
  <si>
    <t>FIELD_INTEGER
1550
1</t>
  </si>
  <si>
    <t>var_type
outer_attack_buffer</t>
  </si>
  <si>
    <t>FIELD_INTEGER
ability16_special_bonus_unique_morphling_1</t>
  </si>
  <si>
    <t>var_type
damage_base</t>
  </si>
  <si>
    <t>FIELD_FLOAT
70 80 90 100</t>
  </si>
  <si>
    <t>var_type
damage_min
CalculateSpellDamageTooltip</t>
  </si>
  <si>
    <t>FIELD_FLOAT
0.5
0</t>
  </si>
  <si>
    <t>var_type
damage_max
CalculateSpellDamageTooltip</t>
  </si>
  <si>
    <t>FIELD_FLOAT
1.0 1.5 2.0 2.5
0</t>
  </si>
  <si>
    <t>FIELD_FLOAT
1150</t>
  </si>
  <si>
    <t>var_type
shared_cooldown</t>
  </si>
  <si>
    <t>var_type
stun_min</t>
  </si>
  <si>
    <t>var_type
stun_max</t>
  </si>
  <si>
    <t>var_type
knockback_min</t>
  </si>
  <si>
    <t>var_type
knockback_max</t>
  </si>
  <si>
    <t>var_type
points_per_tick</t>
  </si>
  <si>
    <t>var_type
morph_cooldown</t>
  </si>
  <si>
    <t>FIELD_FLOAT
0.333 0.166 0.083 0.0416</t>
  </si>
  <si>
    <t>var_type
bonus_attributes</t>
  </si>
  <si>
    <t>var_type
morph_rate_tooltip</t>
  </si>
  <si>
    <t>FIELD_INTEGER
3 6 12 24</t>
  </si>
  <si>
    <t>var_type
mana_cost</t>
  </si>
  <si>
    <t>FIELD_FLOAT
20
ability17_special_bonus_unique_morphling_8</t>
  </si>
  <si>
    <t>var_type
scepter_manacost_reduction</t>
  </si>
  <si>
    <t>var_type
scepter_cast_range_bonus
RequiresScepter</t>
  </si>
  <si>
    <t>var_type
scepter_cooldown_reduction
RequiresScepter</t>
  </si>
  <si>
    <t>FIELD_FLOAT
26</t>
  </si>
  <si>
    <t>var_type
outgoing_damage
LinkedSpecialBonus</t>
  </si>
  <si>
    <t>FIELD_INTEGER
-75 -70 -65 -60
ability11_special_bonus_unique_naga_siren_4</t>
  </si>
  <si>
    <t>var_type
outgoing_damage_tooltip
LinkedSpecialBonus</t>
  </si>
  <si>
    <t>FIELD_INTEGER
25 30 35 40
ability11_special_bonus_unique_naga_siren_4</t>
  </si>
  <si>
    <t>var_type
tooltip_incoming_damage_total_pct</t>
  </si>
  <si>
    <t>var_type
images_count
LinkedSpecialBonus</t>
  </si>
  <si>
    <t>FIELD_INTEGER
3 3 3 3
ability15_special_bonus_unique_naga_siren</t>
  </si>
  <si>
    <t>FIELD_FLOAT
2.75 3.5 4.25 5.0</t>
  </si>
  <si>
    <t>var_type
net_speed</t>
  </si>
  <si>
    <t>var_type
fake_ensnare_distance</t>
  </si>
  <si>
    <t>FIELD_INTEGER
900 900 900 900</t>
  </si>
  <si>
    <t>var_type
chance</t>
  </si>
  <si>
    <t>FIELD_INTEGER
17</t>
  </si>
  <si>
    <t>FIELD_INTEGER
-2 -4 -6 -8
ability17_special_bonus_unique_naga_siren_3</t>
  </si>
  <si>
    <t>FIELD_INTEGER
1000 1200 1400</t>
  </si>
  <si>
    <t>FIELD_FLOAT
7.0 7.0 7.0</t>
  </si>
  <si>
    <t>FIELD_FLOAT
0.55 0.55 0.55</t>
  </si>
  <si>
    <t>var_type
regen_rate</t>
  </si>
  <si>
    <t>var_type
regen_rate_self</t>
  </si>
  <si>
    <t>var_type
regen_rate_tooltip_scepter
RequiresScepter</t>
  </si>
  <si>
    <t>FIELD_INTEGER
10
1</t>
  </si>
  <si>
    <t>FIELD_INTEGER
160.0 120.0 80.0
1</t>
  </si>
  <si>
    <t>FIELD_INTEGER
60 80 100 120
ability13_special_bonus_unique_necrophos_4</t>
  </si>
  <si>
    <t>FIELD_FLOAT
3 3.5 4 4.5</t>
  </si>
  <si>
    <t>var_type
heal_bonus</t>
  </si>
  <si>
    <t>var_type
movement_speed
LinkedSpecialBonus</t>
  </si>
  <si>
    <t>FIELD_INTEGER
12 16 20 24
ability12_special_bonus_unique_necrophos_3</t>
  </si>
  <si>
    <t>var_type
slow_aoe</t>
  </si>
  <si>
    <t>FIELD_INTEGER
-40</t>
  </si>
  <si>
    <t>var_type
aura_damage
LinkedSpecialBonus</t>
  </si>
  <si>
    <t>FIELD_FLOAT
0.6 1.2 1.8 2.4
ability16_special_bonus_unique_necrophos_2</t>
  </si>
  <si>
    <t>var_type
health_regen</t>
  </si>
  <si>
    <t>var_type
hero_multiplier</t>
  </si>
  <si>
    <t>var_type
regen_duration</t>
  </si>
  <si>
    <t>var_type
scepter_multiplier
RequiresScepter</t>
  </si>
  <si>
    <t>var_type
projectile_multiplier</t>
  </si>
  <si>
    <t>FIELD_FLOAT
125</t>
  </si>
  <si>
    <t>var_type
damage_per_health</t>
  </si>
  <si>
    <t>FIELD_FLOAT
0.7 0.8 0.9</t>
  </si>
  <si>
    <t>FIELD_FLOAT
1.5 1.5 1.5</t>
  </si>
  <si>
    <t>var_type
respawn_constant</t>
  </si>
  <si>
    <t>FIELD_INTEGER
15 25 35</t>
  </si>
  <si>
    <t>var_type
shadowraze_damage
LinkedSpecialBonus</t>
  </si>
  <si>
    <t>FIELD_INTEGER
90 160 230 300
ability15_special_bonus_unique_nevermore_2</t>
  </si>
  <si>
    <t>var_type
shadowraze_radius</t>
  </si>
  <si>
    <t>var_type
shadowraze_range</t>
  </si>
  <si>
    <t>var_type
shadowraze_cooldown</t>
  </si>
  <si>
    <t>var_type
stack_bonus_damage
CalculateSpellDamageTooltip</t>
  </si>
  <si>
    <t>FIELD_INTEGER
50 60 70 80
0</t>
  </si>
  <si>
    <t>var_type
necromastery_damage_per_soul
CalculateSpellDamageTooltip
LinkedSpecialBonus</t>
  </si>
  <si>
    <t>FIELD_INTEGER
1 2 3 4
0
ability14_special_bonus_unique_nevermore_1</t>
  </si>
  <si>
    <t xml:space="preserve">var_type
necromastery_max_souls
</t>
  </si>
  <si>
    <t xml:space="preserve">FIELD_INTEGER
11 14 17 20
</t>
  </si>
  <si>
    <t>var_type
necromastery_soul_release</t>
  </si>
  <si>
    <t>var_type
necromastery_max_souls_scepter
RequiresScepter</t>
  </si>
  <si>
    <t>var_type
presence_armor_reduction
LinkedSpecialBonus</t>
  </si>
  <si>
    <t>FIELD_INTEGER
-4 -5 -6 -7
ability16_special_bonus_unique_nevermore_5</t>
  </si>
  <si>
    <t>var_type
presence_radius</t>
  </si>
  <si>
    <t>var_type
requiem_radius</t>
  </si>
  <si>
    <t>var_type
requiem_reduction_ms</t>
  </si>
  <si>
    <t>var_type
requiem_slow_duration</t>
  </si>
  <si>
    <t>var_type
requiem_slow_duration_max</t>
  </si>
  <si>
    <t>FIELD_FLOAT
2.4</t>
  </si>
  <si>
    <t>var_type
requiem_reduction_radius</t>
  </si>
  <si>
    <t>var_type
requiem_soul_conversion</t>
  </si>
  <si>
    <t>var_type
requiem_line_width_start</t>
  </si>
  <si>
    <t>var_type
requiem_line_width_end</t>
  </si>
  <si>
    <t>var_type
requiem_line_speed</t>
  </si>
  <si>
    <t>var_type
soul_death_release</t>
  </si>
  <si>
    <t>var_type
requiem_heal_pct_scepter
RequiresScepter</t>
  </si>
  <si>
    <t>FIELD_FLOAT
100
1</t>
  </si>
  <si>
    <t>var_type
requiem_damage_pct_scepter
RequiresScepter
CalculateSpellDamageTooltip</t>
  </si>
  <si>
    <t>FIELD_FLOAT
40
1
0</t>
  </si>
  <si>
    <t>FIELD_INTEGER
80 160 240 320
ability10_special_bonus_unique_night_stalker_4</t>
  </si>
  <si>
    <t>var_type
duration_day</t>
  </si>
  <si>
    <t>var_type
duration_night</t>
  </si>
  <si>
    <t>FIELD_INTEGER
-50</t>
  </si>
  <si>
    <t>var_type
scepter_ministun
RequiresScepter</t>
  </si>
  <si>
    <t>FIELD_FLOAT
0.5
1</t>
  </si>
  <si>
    <t>FIELD_FLOAT
3.0 3.0 3.0 3.0</t>
  </si>
  <si>
    <t>var_type
bonus_movement_speed_pct_night
LinkedSpecialBonus</t>
  </si>
  <si>
    <t>FIELD_INTEGER
22 28 34 40
ability13_special_bonus_unique_night_stalker_5</t>
  </si>
  <si>
    <t>var_type
bonus_attack_speed_night
LinkedSpecialBonus</t>
  </si>
  <si>
    <t>FIELD_INTEGER
20 40 60 80
ability16_special_bonus_unique_night_stalker_2</t>
  </si>
  <si>
    <t>FIELD_FLOAT
30.0</t>
  </si>
  <si>
    <t>FIELD_INTEGER
50 100 150</t>
  </si>
  <si>
    <t>FIELD_FLOAT
1.4 1.8 2.2 2.6
ability11_special_bonus_unique_nyx_4</t>
  </si>
  <si>
    <t>var_type
length</t>
  </si>
  <si>
    <t>var_type
cooldown_upgrade</t>
  </si>
  <si>
    <t>var_type
impale_damage
LinkedSpecialBonus</t>
  </si>
  <si>
    <t>FIELD_INTEGER
100 160 220 280
ability15_special_bonus_unique_nyx_2</t>
  </si>
  <si>
    <t>var_type
float_multiplier</t>
  </si>
  <si>
    <t>FIELD_FLOAT
3.5 4 4.5 5</t>
  </si>
  <si>
    <t>var_type
reflect_duration</t>
  </si>
  <si>
    <t>FIELD_FLOAT
0.6 1.2 1.8 2.4
ability14_special_bonus_unique_nyx_6</t>
  </si>
  <si>
    <t>var_type
bonus_intellect</t>
  </si>
  <si>
    <t>var_type
burrow_aoe</t>
  </si>
  <si>
    <t xml:space="preserve">var_type
damage_reflect_pct
</t>
  </si>
  <si>
    <t xml:space="preserve">FIELD_INTEGER
100
</t>
  </si>
  <si>
    <t>var_type
health_regen_rate
RequiresScepter</t>
  </si>
  <si>
    <t>var_type
mana_regen_rate
RequiresScepter</t>
  </si>
  <si>
    <t>var_type
impale_burn_range_increase_pct_tooltip
RequiresScepter</t>
  </si>
  <si>
    <t>var_type
mana_burn_burrow_range_tooltip
RequiresScepter</t>
  </si>
  <si>
    <t>FIELD_INTEGER
1050
1</t>
  </si>
  <si>
    <t>var_type
impale_burrow_range_tooltip
RequiresScepter</t>
  </si>
  <si>
    <t>FIELD_INTEGER
1225
1</t>
  </si>
  <si>
    <t>var_type
impale_burrow_cooldown_tooltip
RequiresScepter</t>
  </si>
  <si>
    <t>FIELD_INTEGER
7
1</t>
  </si>
  <si>
    <t>var_type
carapace_burrow_range_tooltip
RequiresScepter</t>
  </si>
  <si>
    <t>FIELD_FLOAT
40 50 60</t>
  </si>
  <si>
    <t>FIELD_INTEGER
16 18 20</t>
  </si>
  <si>
    <t>FIELD_INTEGER
300 450 600</t>
  </si>
  <si>
    <t>var_type
health_regen_rate_scepter</t>
  </si>
  <si>
    <t>var_type
mana_regen_rate_scepter</t>
  </si>
  <si>
    <t>var_type
break_duration</t>
  </si>
  <si>
    <t>var_type
shard_magic_resist_reduction</t>
  </si>
  <si>
    <t>var_type
mana_pool_damage_pct
LinkedSpecialBonus</t>
  </si>
  <si>
    <t>FIELD_FLOAT
16
ability16_special_bonus_unique_outworld_devourer</t>
  </si>
  <si>
    <t>var_type
mana_cost_percentage</t>
  </si>
  <si>
    <t>var_type
prison_duration</t>
  </si>
  <si>
    <t xml:space="preserve">FIELD_INTEGER
120 200 280 360
</t>
  </si>
  <si>
    <t>FIELD_INTEGER
12
1</t>
  </si>
  <si>
    <t>var_type
scepter_range_bonus
RequiresScepter</t>
  </si>
  <si>
    <t>FIELD_INTEGER
0
1</t>
  </si>
  <si>
    <t>var_type
mana_capacity_steal</t>
  </si>
  <si>
    <t>FIELD_INTEGER
16 18 20 22</t>
  </si>
  <si>
    <t>var_type
mana_capacity_duration</t>
  </si>
  <si>
    <t>FIELD_FLOAT
30 40 50 60</t>
  </si>
  <si>
    <t>var_type
proc_chance</t>
  </si>
  <si>
    <t>var_type
mana_restore</t>
  </si>
  <si>
    <t>FIELD_INTEGER
400 500 600</t>
  </si>
  <si>
    <t>var_type
damage_multiplier
LinkedSpecialBonus</t>
  </si>
  <si>
    <t>FIELD_FLOAT
0.4
ability15_special_bonus_unique_outworld_devourer_4</t>
  </si>
  <si>
    <t>var_type
multicast_delay</t>
  </si>
  <si>
    <t>var_type
fireblast_damage
LinkedSpecialBonus</t>
  </si>
  <si>
    <t>FIELD_INTEGER
60 120 180 240
ability17_special_bonus_unique_ogre_magi_2</t>
  </si>
  <si>
    <t>FIELD_INTEGER
20 30 40 50
ability10_special_bonus_unique_ogre_magi_4</t>
  </si>
  <si>
    <t>FIELD_INTEGER
-20 -22 -24 -26</t>
  </si>
  <si>
    <t>var_type
modelscale</t>
  </si>
  <si>
    <t>FIELD_INTEGER
7 9 11 13</t>
  </si>
  <si>
    <t>FIELD_INTEGER
30 40 50 60
ability15_special_bonus_unique_ogre_magi</t>
  </si>
  <si>
    <t>var_type
self_bonus
LinkedSpecialBonus</t>
  </si>
  <si>
    <t>FIELD_INTEGER
30 50 70 90
ability15_special_bonus_unique_ogre_magi</t>
  </si>
  <si>
    <t>var_type
multicast_bloodlust_aoe</t>
  </si>
  <si>
    <t>FIELD_FLOAT
700</t>
  </si>
  <si>
    <t>var_type
stun_duration
RequiresScepter</t>
  </si>
  <si>
    <t>var_type
multicast_delay
RequiresScepter</t>
  </si>
  <si>
    <t>FIELD_FLOAT
0.6
1</t>
  </si>
  <si>
    <t>var_type
scepter_mana
RequiresScepter</t>
  </si>
  <si>
    <t>var_type
fireblast_damage
RequiresScepter</t>
  </si>
  <si>
    <t>FIELD_INTEGER
275
1</t>
  </si>
  <si>
    <t>var_type
attacks</t>
  </si>
  <si>
    <t>FIELD_FLOAT
1000</t>
  </si>
  <si>
    <t>var_type
multicast_2_times</t>
  </si>
  <si>
    <t>FIELD_FLOAT
75 75 75</t>
  </si>
  <si>
    <t>var_type
multicast_3_times</t>
  </si>
  <si>
    <t>FIELD_FLOAT
0 30 30</t>
  </si>
  <si>
    <t>var_type
multicast_4_times</t>
  </si>
  <si>
    <t>FIELD_FLOAT
0 0 15</t>
  </si>
  <si>
    <t>FIELD_INTEGER
90 160 230 300
ability16_special_bonus_unique_omniknight_1</t>
  </si>
  <si>
    <t xml:space="preserve">var_type
radius
</t>
  </si>
  <si>
    <t xml:space="preserve">FIELD_INTEGER
260
</t>
  </si>
  <si>
    <t>var_type
bonus_str</t>
  </si>
  <si>
    <t>var_type
hp_regen
LinkedSpecialBonus</t>
  </si>
  <si>
    <t>FIELD_INTEGER
8 12 16 20
ability10_special_bonus_unique_omniknight_5</t>
  </si>
  <si>
    <t>var_type
speed_bonus
LinkedSpecialBonus</t>
  </si>
  <si>
    <t>FIELD_INTEGER
10 18 26 34
ability14_special_bonus_unique_omniknight_2</t>
  </si>
  <si>
    <t>FIELD_FLOAT
5.0 6.5 8.0</t>
  </si>
  <si>
    <t>FIELD_FLOAT
8.0 9.0 10.0
1</t>
  </si>
  <si>
    <t>var_type
scepter_regen
RequiresScepter</t>
  </si>
  <si>
    <t>var_type
channel_time
LinkedSpecialBonus
LinkedSpecialBonusOperation</t>
  </si>
  <si>
    <t>FIELD_FLOAT
2.5
ability16_special_bonus_unique_oracle_7
SPECIAL_BONUS_SUBTRACT</t>
  </si>
  <si>
    <t>FIELD_INTEGER
100 160 220 280</t>
  </si>
  <si>
    <t>var_type
bolt_speed</t>
  </si>
  <si>
    <t>var_type
minimum_purge_duration
LinkedSpecialBonus</t>
  </si>
  <si>
    <t>FIELD_FLOAT
0.5
ability10_special_bonus_unique_oracle_2</t>
  </si>
  <si>
    <t>var_type
maximum_purge_duration
LinkedSpecialBonus</t>
  </si>
  <si>
    <t>FIELD_FLOAT
2.5
ability10_special_bonus_unique_oracle_2</t>
  </si>
  <si>
    <t>var_type
scepter_bonus_radius
RequiresScepter</t>
  </si>
  <si>
    <t>var_type
scepter_stun_percentage
RequiresScepter</t>
  </si>
  <si>
    <t>FIELD_FLOAT
3.0 3.5 4.0 4.5</t>
  </si>
  <si>
    <t>var_type
magic_damage_resistance_pct_tooltip</t>
  </si>
  <si>
    <t>FIELD_INTEGER
90 180 270 360</t>
  </si>
  <si>
    <t>var_type
heal_per_second</t>
  </si>
  <si>
    <t>FIELD_FLOAT
11.0 22.0 33.0 44.0</t>
  </si>
  <si>
    <t>var_type
total_heal_tooltip</t>
  </si>
  <si>
    <t>FIELD_INTEGER
99 198 297 396</t>
  </si>
  <si>
    <t>FIELD_FLOAT
9.0</t>
  </si>
  <si>
    <t>FIELD_FLOAT
8 9 10
ability17_special_bonus_unique_oracle</t>
  </si>
  <si>
    <t>var_type
dash_range</t>
  </si>
  <si>
    <t>FIELD_INTEGER
1000
ability11_special_bonus_unique_pangolier_7</t>
  </si>
  <si>
    <t>var_type
dash_speed</t>
  </si>
  <si>
    <t>FIELD_FLOAT
0.1 0.1 0.1 0.1</t>
  </si>
  <si>
    <t>FIELD_INTEGER
24 42 60 78
ability14_special_bonus_unique_pangolier_3
0</t>
  </si>
  <si>
    <t>var_type
strikes</t>
  </si>
  <si>
    <t>FIELD_INTEGER
90 160 230 300
ability12_special_bonus_unique_pangolier_2</t>
  </si>
  <si>
    <t>var_type
hero_stacks</t>
  </si>
  <si>
    <t>FIELD_INTEGER
12 14 16 18</t>
  </si>
  <si>
    <t>var_type
jump_duration</t>
  </si>
  <si>
    <t>var_type
jump_duration_gyroshell</t>
  </si>
  <si>
    <t>var_type
jump_height</t>
  </si>
  <si>
    <t>var_type
jump_height_gyroshell</t>
  </si>
  <si>
    <t>var_type
jump_horizontal_distance</t>
  </si>
  <si>
    <t>var_type
rolling_thunder_cooldown</t>
  </si>
  <si>
    <t>var_type
cast_time_tooltip</t>
  </si>
  <si>
    <t>FIELD_FLOAT
0.05</t>
  </si>
  <si>
    <t>var_type
forward_move_speed</t>
  </si>
  <si>
    <t>var_type
turn_rate_boosted</t>
  </si>
  <si>
    <t>FIELD_FLOAT
275</t>
  </si>
  <si>
    <t>var_type
turn_rate</t>
  </si>
  <si>
    <t>var_type
hit_radius</t>
  </si>
  <si>
    <t>var_type
bounce_duration</t>
  </si>
  <si>
    <t>FIELD_FLOAT
1.0 1.25 1.5</t>
  </si>
  <si>
    <t>var_type
knockback_radius</t>
  </si>
  <si>
    <t>var_type
jump_recover_time</t>
  </si>
  <si>
    <t>FIELD_FLOAT
550</t>
  </si>
  <si>
    <t>FIELD_FLOAT
165</t>
  </si>
  <si>
    <t>FIELD_FLOAT
120</t>
  </si>
  <si>
    <t>FIELD_FLOAT
10.0
ability13_special_bonus_unique_pangolier_6</t>
  </si>
  <si>
    <t>var_type
dagger_speed</t>
  </si>
  <si>
    <t xml:space="preserve">FIELD_FLOAT
1.75 2.5 3.25 4
</t>
  </si>
  <si>
    <t>FIELD_INTEGER
65</t>
  </si>
  <si>
    <t>var_type
attack_factor</t>
  </si>
  <si>
    <t>FIELD_INTEGER
-75 -60 -45 -30</t>
  </si>
  <si>
    <t>var_type
attack_factor_tooltip</t>
  </si>
  <si>
    <t xml:space="preserve">var_type
lance_damage
</t>
  </si>
  <si>
    <t xml:space="preserve">FIELD_INTEGER
100 160 220 280
</t>
  </si>
  <si>
    <t>var_type
lance_speed</t>
  </si>
  <si>
    <t>FIELD_INTEGER
-10 -18 -26 -34</t>
  </si>
  <si>
    <t>FIELD_FLOAT
2.0 4.0 6.0 8.0</t>
  </si>
  <si>
    <t>var_type
illusion_damage_out_pct
CalculateSpellDamageTooltip</t>
  </si>
  <si>
    <t>FIELD_INTEGER
-80
0</t>
  </si>
  <si>
    <t>var_type
tooltip_illusion_damage
CalculateSpellDamageTooltip</t>
  </si>
  <si>
    <t>FIELD_INTEGER
20
0</t>
  </si>
  <si>
    <t>var_type
illusion_damage_in_pct
CalculateSpellDamageTooltip</t>
  </si>
  <si>
    <t>FIELD_INTEGER
300 300 300 300
0</t>
  </si>
  <si>
    <t>var_type
tooltip_illusion_total_damage_in_pct
CalculateSpellDamageTooltip</t>
  </si>
  <si>
    <t>FIELD_INTEGER
400 400 400 400
0</t>
  </si>
  <si>
    <t>var_type
fake_lance_distance</t>
  </si>
  <si>
    <t>FIELD_INTEGER
75 100 125 150</t>
  </si>
  <si>
    <t>FIELD_INTEGER
ability13_special_bonus_unique_phantom_assassin_6</t>
  </si>
  <si>
    <t>var_type
illusion_1_damage_out_pct
CalculateSpellDamageTooltip</t>
  </si>
  <si>
    <t>FIELD_INTEGER
-100
0</t>
  </si>
  <si>
    <t>var_type
illusion_1_damage_in_pct
CalculateSpellDamageTooltip</t>
  </si>
  <si>
    <t>FIELD_INTEGER
0
0</t>
  </si>
  <si>
    <t>var_type
illusion_2_damage_out_pct
CalculateSpellDamageTooltip</t>
  </si>
  <si>
    <t>var_type
illusion_2_damage_in_pct
CalculateSpellDamageTooltip</t>
  </si>
  <si>
    <t>FIELD_INTEGER
500
0</t>
  </si>
  <si>
    <t>var_type
target_aoe</t>
  </si>
  <si>
    <t>var_type
illusion_extended_duration</t>
  </si>
  <si>
    <t>var_type
bonus_evasion
LinkedSpecialBonus</t>
  </si>
  <si>
    <t>FIELD_INTEGER
15 25 35 45
ability15_special_bonus_unique_phantom_assassin_3</t>
  </si>
  <si>
    <t>var_type
fade_duration</t>
  </si>
  <si>
    <t>var_type
min_distance</t>
  </si>
  <si>
    <t>var_type
max_distance
LinkedSpecialBonus</t>
  </si>
  <si>
    <t>FIELD_INTEGER
600 675 750 825
ability14_special_bonus_unique_phantom_lancer</t>
  </si>
  <si>
    <t>var_type
bonus_agility</t>
  </si>
  <si>
    <t>var_type
agility_duration</t>
  </si>
  <si>
    <t>var_type
pct_health_damage_initial</t>
  </si>
  <si>
    <t>var_type
degen</t>
  </si>
  <si>
    <t>FIELD_INTEGER
15
ability16_special_bonus_unique_phantom_assassin_2</t>
  </si>
  <si>
    <t xml:space="preserve">var_type
crit_bonus
</t>
  </si>
  <si>
    <t xml:space="preserve">FIELD_INTEGER
200 325 450
</t>
  </si>
  <si>
    <t xml:space="preserve">var_type
max_illusions
</t>
  </si>
  <si>
    <t xml:space="preserve">FIELD_INTEGER
6 8 10
</t>
  </si>
  <si>
    <t>var_type
proc_chance_pct</t>
  </si>
  <si>
    <t>var_type
illusion_proc_chance_pct</t>
  </si>
  <si>
    <t>FIELD_INTEGER
-78
0</t>
  </si>
  <si>
    <t>var_type
tooltip_illusion_damage
LinkedSpecialBonus
CalculateSpellDamageTooltip</t>
  </si>
  <si>
    <t>FIELD_INTEGER
22
ability15_special_bonus_unique_phantom_lancer_6
0</t>
  </si>
  <si>
    <t>FIELD_INTEGER
550
0</t>
  </si>
  <si>
    <t>var_type
tooltip_total_illusion_damage_in_pct
CalculateSpellDamageTooltip</t>
  </si>
  <si>
    <t>FIELD_INTEGER
650
0</t>
  </si>
  <si>
    <t>var_type
illusion_from_illusion_duration</t>
  </si>
  <si>
    <t>var_type
hp_cost_perc</t>
  </si>
  <si>
    <t>var_type
dash_length
LinkedSpecialBonus</t>
  </si>
  <si>
    <t>FIELD_INTEGER
1400
ability14_special_bonus_unique_phoenix_4</t>
  </si>
  <si>
    <t>var_type
dash_width</t>
  </si>
  <si>
    <t>var_type
burn_tick_interval</t>
  </si>
  <si>
    <t>var_type
slow_movement_speed_pct
LinkedSpecialBonus</t>
  </si>
  <si>
    <t>FIELD_INTEGER
19 22 25 28
ability10_special_bonus_unique_phoenix_6</t>
  </si>
  <si>
    <t>var_type
dive_duration</t>
  </si>
  <si>
    <t>FIELD_INTEGER
175 175 175 175</t>
  </si>
  <si>
    <t>FIELD_INTEGER
-80 -100 -120 -140</t>
  </si>
  <si>
    <t>FIELD_INTEGER
15 35 55 75
ability12_special_bonus_unique_phoenix_3</t>
  </si>
  <si>
    <t>var_type
spirit_count</t>
  </si>
  <si>
    <t>var_type
hp_cost_perc_per_second</t>
  </si>
  <si>
    <t>FIELD_INTEGER
14 20 26 32</t>
  </si>
  <si>
    <t>var_type
hp_perc_damage
LinkedSpecialBonus</t>
  </si>
  <si>
    <t>FIELD_FLOAT
1 2.75 4.5 6.25
ability17_special_bonus_unique_phoenix_5</t>
  </si>
  <si>
    <t>FIELD_INTEGER
7 10 13 16</t>
  </si>
  <si>
    <t>var_type
hp_perc_heal</t>
  </si>
  <si>
    <t>FIELD_FLOAT
0.625 1.25 1.875 2.5</t>
  </si>
  <si>
    <t>FIELD_INTEGER
130</t>
  </si>
  <si>
    <t>FIELD_FLOAT
250</t>
  </si>
  <si>
    <t>var_type
turn_rate_initial</t>
  </si>
  <si>
    <t>var_type
damage_per_sec</t>
  </si>
  <si>
    <t>FIELD_INTEGER
60 90 120</t>
  </si>
  <si>
    <t>FIELD_FLOAT
2.0 2.5 3.0
ability15_special_bonus_unique_phoenix_2</t>
  </si>
  <si>
    <t>var_type
max_hero_attacks
LinkedSpecialBonus</t>
  </si>
  <si>
    <t>FIELD_INTEGER
6 8 10
ability16_special_bonus_unique_phoenix_1</t>
  </si>
  <si>
    <t>var_type
max_hero_attacks_scepter
LinkedSpecialBonus
RequiresScepter</t>
  </si>
  <si>
    <t>FIELD_INTEGER
7 10 13
ability16_special_bonus_unique_phoenix_1
1</t>
  </si>
  <si>
    <t>FIELD_FLOAT
20.0 20.0 20.0 20.0</t>
  </si>
  <si>
    <t>var_type
max_distance
LinkedSpecialBonusOperation</t>
  </si>
  <si>
    <t>FIELD_INTEGER
1950
SPECIAL_BONUS_PERCENTAGE_ADD</t>
  </si>
  <si>
    <t>var_type
orb_speed
LinkedSpecialBonusOperation</t>
  </si>
  <si>
    <t>FIELD_INTEGER
651
SPECIAL_BONUS_PERCENTAGE_ADD</t>
  </si>
  <si>
    <t>var_type
orb_vision</t>
  </si>
  <si>
    <t>FIELD_INTEGER
400 400 400 400
ability16_special_bonus_unique_puck_6</t>
  </si>
  <si>
    <t>var_type
silence_duration
LinkedSpecialBonus</t>
  </si>
  <si>
    <t>FIELD_FLOAT
2.0 2.5 3.0 3.5
ability11_special_bonus_unique_puck_7</t>
  </si>
  <si>
    <t xml:space="preserve">FIELD_INTEGER
70 130 190 250
</t>
  </si>
  <si>
    <t>FIELD_INTEGER
300
ability16_special_bonus_unique_puck_6</t>
  </si>
  <si>
    <t>FIELD_FLOAT
0.75 1.50 2.25 3.25</t>
  </si>
  <si>
    <t>var_type
coil_duration</t>
  </si>
  <si>
    <t>FIELD_FLOAT
6.0 6.0 6.0</t>
  </si>
  <si>
    <t>var_type
coil_break_radius</t>
  </si>
  <si>
    <t>FIELD_INTEGER
600 600 600</t>
  </si>
  <si>
    <t>var_type
coil_initial_damage</t>
  </si>
  <si>
    <t>FIELD_INTEGER
125 200 275</t>
  </si>
  <si>
    <t>var_type
coil_stun_duration</t>
  </si>
  <si>
    <t>FIELD_FLOAT
1.8 2.4 3.0</t>
  </si>
  <si>
    <t>var_type
coil_break_damage</t>
  </si>
  <si>
    <t>var_type
coil_radius</t>
  </si>
  <si>
    <t>FIELD_INTEGER
375 375 375</t>
  </si>
  <si>
    <t>var_type
coil_duration_scepter
RequiresScepter</t>
  </si>
  <si>
    <t>FIELD_FLOAT
8
1</t>
  </si>
  <si>
    <t>var_type
coil_break_damage_scepter
RequiresScepter</t>
  </si>
  <si>
    <t>FIELD_INTEGER
300 450 600
1</t>
  </si>
  <si>
    <t>var_type
coil_stun_duration_scepter
RequiresScepter</t>
  </si>
  <si>
    <t>FIELD_FLOAT
2 3 4
1</t>
  </si>
  <si>
    <t>FIELD_INTEGER
150 220 290 360
ability13_special_bonus_unique_pudge_7</t>
  </si>
  <si>
    <t>var_type
hook_speed</t>
  </si>
  <si>
    <t>FIELD_FLOAT
1450.0</t>
  </si>
  <si>
    <t>var_type
hook_width</t>
  </si>
  <si>
    <t>var_type
hook_distance</t>
  </si>
  <si>
    <t>FIELD_INTEGER
500 500 500 500</t>
  </si>
  <si>
    <t>var_type
rot_radius</t>
  </si>
  <si>
    <t>var_type
rot_tick</t>
  </si>
  <si>
    <t>var_type
rot_slow
LinkedSpecialBonus</t>
  </si>
  <si>
    <t>FIELD_INTEGER
-14 -20 -26 -32
ability11_special_bonus_unique_pudge_4</t>
  </si>
  <si>
    <t xml:space="preserve">var_type
rot_damage
</t>
  </si>
  <si>
    <t xml:space="preserve">FIELD_INTEGER
30 60 90 120
</t>
  </si>
  <si>
    <t>var_type
scepter_rot_damage_bonus</t>
  </si>
  <si>
    <t>var_type
scepter_rot_radius_bonus</t>
  </si>
  <si>
    <t>FIELD_FLOAT
12 14 16 18</t>
  </si>
  <si>
    <t>var_type
flesh_heap_strength_buff_amount
LinkedSpecialBonus</t>
  </si>
  <si>
    <t>FIELD_FLOAT
1.5 2 2.5 3.0
ability17_special_bonus_unique_pudge_1</t>
  </si>
  <si>
    <t>var_type
flesh_heap_range</t>
  </si>
  <si>
    <t>var_type
dismember_damage
LinkedSpecialBonus
LinkedSpecialBonusField
LinkedSpecialBonusOperation</t>
  </si>
  <si>
    <t>FIELD_INTEGER
60 90 120
ability16_special_bonus_unique_pudge_3
value
SPECIAL_BONUS_MULTIPLY</t>
  </si>
  <si>
    <t>var_type
strength_damage
LinkedSpecialBonus
LinkedSpecialBonusField
LinkedSpecialBonusOperation
CalculateSpellDamageTooltip</t>
  </si>
  <si>
    <t>FIELD_FLOAT
0.3 0.6 0.9
ability16_special_bonus_unique_pudge_3
value
SPECIAL_BONUS_MULTIPLY
0</t>
  </si>
  <si>
    <t>var_type
ticks
LinkedSpecialBonus
LinkedSpecialBonusField</t>
  </si>
  <si>
    <t>FIELD_INTEGER
6
ability14_special_bonus_unique_pudge_6
value2</t>
  </si>
  <si>
    <t>var_type
pull_distance_limit</t>
  </si>
  <si>
    <t>FIELD_INTEGER
ability14_special_bonus_unique_pudge_6</t>
  </si>
  <si>
    <t>var_type
creep_dismember_duration_tooltip</t>
  </si>
  <si>
    <t>FIELD_INTEGER
6.0 6.0 6.0</t>
  </si>
  <si>
    <t>var_type
scepter_regen_pct
RequiresShard</t>
  </si>
  <si>
    <t>FIELD_INTEGER
6
1</t>
  </si>
  <si>
    <t>var_type
order_lock_duration
RequiresShard</t>
  </si>
  <si>
    <t>var_type
structure_damage_mod</t>
  </si>
  <si>
    <t>var_type
blast_damage
LinkedSpecialBonus</t>
  </si>
  <si>
    <t>FIELD_INTEGER
100 175 250 325
ability16_special_bonus_unique_pugna_2</t>
  </si>
  <si>
    <t>var_type
bonus_spell_damage_pct_allies</t>
  </si>
  <si>
    <t>var_type
bonus_movement_speed_allies</t>
  </si>
  <si>
    <t>var_type
bonus_spell_damage_pct</t>
  </si>
  <si>
    <t>FIELD_INTEGER
-30 -40 -50 -60</t>
  </si>
  <si>
    <t>var_type
abilityduration
LinkedSpecialBonus</t>
  </si>
  <si>
    <t>FIELD_FLOAT
ability15_special_bonus_unique_pugna_5</t>
  </si>
  <si>
    <t>var_type
mana_multiplier
LinkedSpecialBonus</t>
  </si>
  <si>
    <t>FIELD_FLOAT
1.0 1.25 1.50 1.75
ability17_special_bonus_unique_pugna_3</t>
  </si>
  <si>
    <t>FIELD_FLOAT
-0.6 -0.8 -1.0 -1.2</t>
  </si>
  <si>
    <t>var_type
attacks_to_destroy_tooltip
LinkedSpecialBonus</t>
  </si>
  <si>
    <t>FIELD_INTEGER
4 4 4 4
ability13_special_bonus_unique_pugna_6</t>
  </si>
  <si>
    <t>var_type
health_drain
CalculateSpellDamageTooltip</t>
  </si>
  <si>
    <t>FIELD_INTEGER
150 225 300
1</t>
  </si>
  <si>
    <t>var_type
scepter_health_drain
RequiresScepter</t>
  </si>
  <si>
    <t>FIELD_INTEGER
200 300 400
1</t>
  </si>
  <si>
    <t>FIELD_FLOAT
0.25 0.25 0.25</t>
  </si>
  <si>
    <t>var_type
drain_buffer</t>
  </si>
  <si>
    <t>var_type
strike_damage</t>
  </si>
  <si>
    <t>var_type
duration_damage</t>
  </si>
  <si>
    <t>FIELD_INTEGER
30 50 70 90</t>
  </si>
  <si>
    <t>FIELD_INTEGER
-20 -35 -50 -65</t>
  </si>
  <si>
    <t>var_type
blink_range</t>
  </si>
  <si>
    <t>FIELD_INTEGER
1075 1150 1225 1300</t>
  </si>
  <si>
    <t>var_type
starting_aoe</t>
  </si>
  <si>
    <t>var_type
distance</t>
  </si>
  <si>
    <t>var_type
final_aoe</t>
  </si>
  <si>
    <t xml:space="preserve">FIELD_INTEGER
340 450 560
</t>
  </si>
  <si>
    <t>FIELD_FLOAT
40
1</t>
  </si>
  <si>
    <t>var_type
damage_scepter
RequiresScepter</t>
  </si>
  <si>
    <t>FIELD_INTEGER
420 560 680
1</t>
  </si>
  <si>
    <t>FIELD_FLOAT
1.4</t>
  </si>
  <si>
    <t>FIELD_FLOAT
10.5 10.5 10.5 10.5</t>
  </si>
  <si>
    <t>var_type
interval
LinkedSpecialBonus</t>
  </si>
  <si>
    <t>FIELD_FLOAT
0.7 0.7 0.7 0.7
ability17_special_bonus_unique_clockwerk</t>
  </si>
  <si>
    <t>FIELD_INTEGER
20 45 70 95
ability13_special_bonus_unique_clockwerk_3</t>
  </si>
  <si>
    <t>FIELD_FLOAT
5.0 6.0 7.0 8.0</t>
  </si>
  <si>
    <t>FIELD_INTEGER
50 125 200 275</t>
  </si>
  <si>
    <t>var_type
mana_burn</t>
  </si>
  <si>
    <t>FIELD_INTEGER
50 80 110 140</t>
  </si>
  <si>
    <t>var_type
attacks_to_destroy
LinkedSpecialBonus</t>
  </si>
  <si>
    <t>FIELD_INTEGER
2
ability12_special_bonus_unique_clockwerk_5</t>
  </si>
  <si>
    <t>var_type
push_length</t>
  </si>
  <si>
    <t>var_type
cogs_radius</t>
  </si>
  <si>
    <t>var_type
trigger_distance</t>
  </si>
  <si>
    <t>var_type
extra_pull_buffer</t>
  </si>
  <si>
    <t>FIELD_INTEGER
-10</t>
  </si>
  <si>
    <t>FIELD_INTEGER
2250</t>
  </si>
  <si>
    <t>FIELD_INTEGER
80 120 160 200
ability15_special_bonus_unique_clockwerk_2</t>
  </si>
  <si>
    <t>var_type
buff_duration
RequiresScepter</t>
  </si>
  <si>
    <t>var_type
bonus_movement_speed
RequiresScepter</t>
  </si>
  <si>
    <t>var_type
bonus_attack_speed
RequiresScepter</t>
  </si>
  <si>
    <t>FIELD_INTEGER
200
1</t>
  </si>
  <si>
    <t>var_type
debuff_duration
RequiresScepter</t>
  </si>
  <si>
    <t>FIELD_FLOAT
4
1</t>
  </si>
  <si>
    <t>var_type
height</t>
  </si>
  <si>
    <t>var_type
latch_radius</t>
  </si>
  <si>
    <t>FIELD_INTEGER
125 125 125</t>
  </si>
  <si>
    <t>var_type
stun_radius</t>
  </si>
  <si>
    <t>FIELD_INTEGER
175 175 175</t>
  </si>
  <si>
    <t>FIELD_FLOAT
1.5 1.75 2.0</t>
  </si>
  <si>
    <t>FIELD_INTEGER
4000 5000 6000</t>
  </si>
  <si>
    <t>FIELD_INTEGER
75 175 275</t>
  </si>
  <si>
    <t>FIELD_FLOAT
12.0 12.0 12.0
1</t>
  </si>
  <si>
    <t>FIELD_INTEGER
35 40 45 50</t>
  </si>
  <si>
    <t>FIELD_INTEGER
80 115 150 185</t>
  </si>
  <si>
    <t>FIELD_INTEGER
636</t>
  </si>
  <si>
    <t>var_type
slow_min</t>
  </si>
  <si>
    <t>var_type
slow_max</t>
  </si>
  <si>
    <t>var_type
drain_length</t>
  </si>
  <si>
    <t>var_type
drain_duration</t>
  </si>
  <si>
    <t>FIELD_FLOAT
15 16 17 18</t>
  </si>
  <si>
    <t>var_type
drain_rate
LinkedSpecialBonus</t>
  </si>
  <si>
    <t>FIELD_INTEGER
7 12 17 22
ability12_special_bonus_unique_razor</t>
  </si>
  <si>
    <t>var_type
drain_range_buffer</t>
  </si>
  <si>
    <t xml:space="preserve">var_type
self_movement_speed_pct
</t>
  </si>
  <si>
    <t>var_type
strike_interval
LinkedSpecialBonus</t>
  </si>
  <si>
    <t>FIELD_FLOAT
0.7 0.6 0.5
ability15_special_bonus_unique_razor_2</t>
  </si>
  <si>
    <t>FIELD_INTEGER
1 1 1</t>
  </si>
  <si>
    <t>FIELD_INTEGER
60 75 90</t>
  </si>
  <si>
    <t>FIELD_INTEGER
300 325 350 375
ability17_special_bonus_unique_riki_7</t>
  </si>
  <si>
    <t>var_type
miss_rate</t>
  </si>
  <si>
    <t>FIELD_INTEGER
25 50 75 100</t>
  </si>
  <si>
    <t>FIELD_FLOAT
ability15_special_bonus_unique_riki_9
SPECIAL_BONUS_SUBTRACT</t>
  </si>
  <si>
    <t xml:space="preserve">FIELD_INTEGER
450
</t>
  </si>
  <si>
    <t>var_type
agility_pct</t>
  </si>
  <si>
    <t>FIELD_INTEGER
55 70 85 100</t>
  </si>
  <si>
    <t>var_type
scepter_duration
RequiresScepter</t>
  </si>
  <si>
    <t>var_type
scepter_attacks
RequiresScepter</t>
  </si>
  <si>
    <t>FIELD_INTEGER
4
1</t>
  </si>
  <si>
    <t>var_type
damage_multiplier
LinkedSpecialBonus
CalculateSpellDamageTooltip</t>
  </si>
  <si>
    <t>FIELD_FLOAT
1.4 1.8 2.2
ability14_special_bonus_unique_riki_1
0</t>
  </si>
  <si>
    <t>var_type
backstab_angle</t>
  </si>
  <si>
    <t>FIELD_INTEGER
105 105 105</t>
  </si>
  <si>
    <t>FIELD_FLOAT
4 3 2</t>
  </si>
  <si>
    <t>var_type
lift_duration
LinkedSpecialBonus</t>
  </si>
  <si>
    <t>FIELD_FLOAT
0.8 1.2 1.6 2.0
ability15_special_bonus_unique_rubick_7</t>
  </si>
  <si>
    <t>FIELD_FLOAT
1.2 1.4 1.6 1.8</t>
  </si>
  <si>
    <t>FIELD_INTEGER
325 325 325 325</t>
  </si>
  <si>
    <t>var_type
max_land_distance
LinkedSpecialBonus</t>
  </si>
  <si>
    <t>FIELD_INTEGER
375 375 375 375
ability17_special_bonus_unique_rubick</t>
  </si>
  <si>
    <t>var_type
fall_duration</t>
  </si>
  <si>
    <t>FIELD_FLOAT
0.3 0.3 0.3 0.3</t>
  </si>
  <si>
    <t>FIELD_INTEGER
100 175 250 325</t>
  </si>
  <si>
    <t>var_type
jump_damage_reduction_pct
CalculateSpellDamageTooltip</t>
  </si>
  <si>
    <t>FIELD_INTEGER
8
0</t>
  </si>
  <si>
    <t>var_type
attack_damage_reduction
CalculateSpellDamageTooltip</t>
  </si>
  <si>
    <t>FIELD_INTEGER
10 18 26 34
0</t>
  </si>
  <si>
    <t>FIELD_FLOAT
10.0 10.0 10.0 10.0</t>
  </si>
  <si>
    <t>FIELD_INTEGER
440</t>
  </si>
  <si>
    <t>FIELD_INTEGER
14 18 22 26</t>
  </si>
  <si>
    <t>FIELD_FLOAT
180.0 240.0 300.0</t>
  </si>
  <si>
    <t>FIELD_INTEGER
1400
1</t>
  </si>
  <si>
    <t>FIELD_INTEGER
6 4 2
1</t>
  </si>
  <si>
    <t>var_type
stolen_debuff_amp</t>
  </si>
  <si>
    <t>FIELD_INTEGER
10 20 30</t>
  </si>
  <si>
    <t>var_type
burrow_width</t>
  </si>
  <si>
    <t>var_type
burrow_duration</t>
  </si>
  <si>
    <t>FIELD_FLOAT
1.6 1.8 2.0 2.2</t>
  </si>
  <si>
    <t>var_type
burrow_speed</t>
  </si>
  <si>
    <t>var_type
burrow_anim_time</t>
  </si>
  <si>
    <t>FIELD_FLOAT
0.52</t>
  </si>
  <si>
    <t>FIELD_INTEGER
1300
1</t>
  </si>
  <si>
    <t>var_type
burrow_speed_scepter
RequiresScepter</t>
  </si>
  <si>
    <t>FIELD_INTEGER
3000
1</t>
  </si>
  <si>
    <t>var_type
damage_tick_rate</t>
  </si>
  <si>
    <t>var_type
sand_storm_radius</t>
  </si>
  <si>
    <t>FIELD_INTEGER
425 500 575 650</t>
  </si>
  <si>
    <t>var_type
sand_storm_damage
LinkedSpecialBonus</t>
  </si>
  <si>
    <t>FIELD_INTEGER
20 45 70 95
ability12_special_bonus_unique_sand_king_2</t>
  </si>
  <si>
    <t>var_type
caustic_finale_radius</t>
  </si>
  <si>
    <t>var_type
caustic_finale_damage_base</t>
  </si>
  <si>
    <t>FIELD_INTEGER
70 90 110 130</t>
  </si>
  <si>
    <t>var_type
caustic_finale_damage_pct</t>
  </si>
  <si>
    <t>FIELD_INTEGER
10 14 18 22</t>
  </si>
  <si>
    <t>var_type
caustic_finale_duration</t>
  </si>
  <si>
    <t>var_type
caustic_finale_slow
LinkedSpecialBonus
LinkedSpecialBonusOperation</t>
  </si>
  <si>
    <t>FIELD_INTEGER
-10 -15 -20 -25
ability13_special_bonus_unique_sand_king_6
SPECIAL_BONUS_SUBTRACT</t>
  </si>
  <si>
    <t>var_type
epicenter_radius</t>
  </si>
  <si>
    <t>FIELD_INTEGER
500 525 550 575 600 625 650 675 700 725 750 775 800 825</t>
  </si>
  <si>
    <t>var_type
epicenter_pulses
LinkedSpecialBonus</t>
  </si>
  <si>
    <t>FIELD_INTEGER
6 8 10
ability16_special_bonus_unique_sand_king</t>
  </si>
  <si>
    <t>var_type
epicenter_damage
LinkedSpecialBonus</t>
  </si>
  <si>
    <t>FIELD_INTEGER
110 120 130
ability10_special_bonus_unique_sand_king_5</t>
  </si>
  <si>
    <t>var_type
epicenter_slow</t>
  </si>
  <si>
    <t>FIELD_INTEGER
-30 -30 -30</t>
  </si>
  <si>
    <t xml:space="preserve">var_type
epicenter_slow_as
</t>
  </si>
  <si>
    <t xml:space="preserve">FIELD_INTEGER
-30
</t>
  </si>
  <si>
    <t xml:space="preserve">var_type
disruption_duration
</t>
  </si>
  <si>
    <t xml:space="preserve">FIELD_FLOAT
2.75
</t>
  </si>
  <si>
    <t>FIELD_FLOAT
11 12 13 14</t>
  </si>
  <si>
    <t>var_type
illusion_outgoing_damage</t>
  </si>
  <si>
    <t>FIELD_FLOAT
-70.0 -55.0 -40.0 -25.0</t>
  </si>
  <si>
    <t>var_type
illusion_outgoing_tooltip</t>
  </si>
  <si>
    <t>FIELD_FLOAT
30.0 45.0 60.0 75.0</t>
  </si>
  <si>
    <t>var_type
illusion_incoming_damage</t>
  </si>
  <si>
    <t>FIELD_FLOAT
200</t>
  </si>
  <si>
    <t>var_type
tooltip_total_illusion_incoming_damage</t>
  </si>
  <si>
    <t>FIELD_INTEGER
ability17_special_bonus_unique_shadow_demon_7</t>
  </si>
  <si>
    <t>var_type
illusion_bounty_base</t>
  </si>
  <si>
    <t>var_type
illusion_bounty_growth</t>
  </si>
  <si>
    <t>FIELD_INTEGER
1 3 5 7</t>
  </si>
  <si>
    <t>FIELD_INTEGER
140 200 260 320
ability16_special_bonus_unique_shadow_shaman_3</t>
  </si>
  <si>
    <t>var_type
health_lost</t>
  </si>
  <si>
    <t>FIELD_INTEGER
175 200 225 250</t>
  </si>
  <si>
    <t xml:space="preserve">FIELD_FLOAT
10
</t>
  </si>
  <si>
    <t>FIELD_INTEGER
-70 -55 -40 -25</t>
  </si>
  <si>
    <t>var_type
illusion_outgoing_damage_tooltip</t>
  </si>
  <si>
    <t>FIELD_INTEGER
30 45 60 75</t>
  </si>
  <si>
    <t>var_type
illusion_incoming_damage_tooltip</t>
  </si>
  <si>
    <t xml:space="preserve">FIELD_FLOAT
1.25 2.0 2.75 3.5
</t>
  </si>
  <si>
    <t>var_type
stack_damage
LinkedSpecialBonus
LinkedSpecialBonusOperation</t>
  </si>
  <si>
    <t>FIELD_FLOAT
20 35 50 65
ability10_special_bonus_unique_shadow_demon_4
SPECIAL_BONUS_PERCENTAGE_ADD</t>
  </si>
  <si>
    <t>var_type
max_multiply_stacks</t>
  </si>
  <si>
    <t>var_type
bonus_stack_damage
LinkedSpecialBonus
LinkedSpecialBonusOperation</t>
  </si>
  <si>
    <t>FIELD_FLOAT
50
ability10_special_bonus_unique_shadow_demon_4
SPECIAL_BONUS_PERCENTAGE_ADD</t>
  </si>
  <si>
    <t>var_type
hit_damage
LinkedSpecialBonus
LinkedSpecialBonusOperation</t>
  </si>
  <si>
    <t>FIELD_FLOAT
26 34 42 50
ability10_special_bonus_unique_shadow_demon_4
SPECIAL_BONUS_PERCENTAGE_ADD</t>
  </si>
  <si>
    <t>var_type
total_damage
LinkedSpecialBonus</t>
  </si>
  <si>
    <t>FIELD_FLOAT
60 160 260 360
ability10_special_bonus_unique_shadow_shaman_6</t>
  </si>
  <si>
    <t>var_type
channel_time
LinkedSpecialBonus</t>
  </si>
  <si>
    <t>FIELD_FLOAT
2.75 3.5 4.25 5
ability14_special_bonus_unique_shadow_shaman_2</t>
  </si>
  <si>
    <t>var_type
purge_damage
LinkedSpecialBonus</t>
  </si>
  <si>
    <t>FIELD_INTEGER
300 400 500
ability13_special_bonus_unique_shadow_demon_1</t>
  </si>
  <si>
    <t>FIELD_INTEGER
3
1</t>
  </si>
  <si>
    <t>var_type
charge_restore_time
RequiresScepter</t>
  </si>
  <si>
    <t>FIELD_INTEGER
60
1</t>
  </si>
  <si>
    <t>var_type
charge_restore_time_tooltip_scepter
RequiresScepter</t>
  </si>
  <si>
    <t>var_type
max_slow</t>
  </si>
  <si>
    <t>var_type
min_slow</t>
  </si>
  <si>
    <t>var_type
ward_count</t>
  </si>
  <si>
    <t>var_type
damage_tooltip
LinkedSpecialBonus
CalculateSpellDamageTooltip</t>
  </si>
  <si>
    <t>FIELD_INTEGER
50 85 120
ability17_special_bonus_unique_shadow_shaman_4
0</t>
  </si>
  <si>
    <t>FIELD_FLOAT
45.0 45.0 45.0</t>
  </si>
  <si>
    <t>FIELD_INTEGER
225
1</t>
  </si>
  <si>
    <t>var_type
spawn_radius</t>
  </si>
  <si>
    <t>var_type
hits_to_destroy_tooltip
LinkedSpecialBonus</t>
  </si>
  <si>
    <t>FIELD_INTEGER
2
ability15_special_bonus_unique_shadow_shaman_1</t>
  </si>
  <si>
    <t>var_type
whirling_radius</t>
  </si>
  <si>
    <t>var_type
whirling_damage</t>
  </si>
  <si>
    <t>var_type
tree_damage_scale</t>
  </si>
  <si>
    <t>FIELD_INTEGER
12 18 24 30</t>
  </si>
  <si>
    <t>var_type
whirling_tick</t>
  </si>
  <si>
    <t>var_type
stat_loss_pct
LinkedSpecialBonus</t>
  </si>
  <si>
    <t>FIELD_INTEGER
13 14 15 16
ability16_special_bonus_unique_timbersaw</t>
  </si>
  <si>
    <t>FIELD_FLOAT
12 13 14 15</t>
  </si>
  <si>
    <t>var_type
chain_radius</t>
  </si>
  <si>
    <t>FIELD_INTEGER
90 90 90 90</t>
  </si>
  <si>
    <t>FIELD_INTEGER
800 950 1100 1250
ability17_special_bonus_unique_timbersaw_3</t>
  </si>
  <si>
    <t>FIELD_INTEGER
225 225 225 225</t>
  </si>
  <si>
    <t>FIELD_INTEGER
2200 2400 2600 2800</t>
  </si>
  <si>
    <t>FIELD_INTEGER
100 140 180 220</t>
  </si>
  <si>
    <t>FIELD_FLOAT
0.9 1 1.1 1.2</t>
  </si>
  <si>
    <t>var_type
bonus_hp_regen</t>
  </si>
  <si>
    <t>FIELD_FLOAT
0.7 0.9 1.1 1.3</t>
  </si>
  <si>
    <t>var_type
stack_limit
LinkedSpecialBonus</t>
  </si>
  <si>
    <t>FIELD_INTEGER
6 12 18 24
ability13_special_bonus_unique_timbersaw_2</t>
  </si>
  <si>
    <t>var_type
stack_duration
LinkedSpecialBonus</t>
  </si>
  <si>
    <t>FIELD_FLOAT
10 12 14 16
ability13_special_bonus_unique_timbersaw_2</t>
  </si>
  <si>
    <t>var_type
speed
RequiresScepter</t>
  </si>
  <si>
    <t>FIELD_FLOAT
900.0
1</t>
  </si>
  <si>
    <t>var_type
radius
RequiresScepter</t>
  </si>
  <si>
    <t>var_type
pass_damage
RequiresScepter</t>
  </si>
  <si>
    <t>FIELD_INTEGER
100 140 180
1</t>
  </si>
  <si>
    <t>var_type
damage_per_second
RequiresScepter</t>
  </si>
  <si>
    <t>FIELD_INTEGER
50 75 100
1</t>
  </si>
  <si>
    <t>var_type
slow
RequiresScepter</t>
  </si>
  <si>
    <t>var_type
damage_interval
RequiresScepter</t>
  </si>
  <si>
    <t>var_type
break_distance
RequiresScepter</t>
  </si>
  <si>
    <t>FIELD_FLOAT
2000.0
1</t>
  </si>
  <si>
    <t>var_type
mana_per_second
RequiresScepter</t>
  </si>
  <si>
    <t>FIELD_FLOAT
16 23 30
1</t>
  </si>
  <si>
    <t>var_type
pass_slow_duration
RequiresScepter</t>
  </si>
  <si>
    <t>var_type
slow_health_percentage
RequiresScepter</t>
  </si>
  <si>
    <t>FIELD_INTEGER
50 75 100</t>
  </si>
  <si>
    <t>var_type
mana_per_second</t>
  </si>
  <si>
    <t>FIELD_FLOAT
16 23 30</t>
  </si>
  <si>
    <t>var_type
pass_slow_duration</t>
  </si>
  <si>
    <t>var_type
slow_health_percentage</t>
  </si>
  <si>
    <t>var_type
castpoint_scepter
RequiresScepter</t>
  </si>
  <si>
    <t>FIELD_FLOAT
0.1
1</t>
  </si>
  <si>
    <t>FIELD_INTEGER
16 24 32 40
ability12_special_bonus_unique_silencer</t>
  </si>
  <si>
    <t>var_type
penalty_duration</t>
  </si>
  <si>
    <t>var_type
movespeed
LinkedSpecialBonus
LinkedSpecialBonusOperation</t>
  </si>
  <si>
    <t>FIELD_INTEGER
-9 -12 -15 -18
ability15_special_bonus_unique_silencer_6
SPECIAL_BONUS_SUBTRACT</t>
  </si>
  <si>
    <t>var_type
intellect_damage_pct
LinkedSpecialBonus</t>
  </si>
  <si>
    <t>FIELD_FLOAT
15 35 55 75
ability16_special_bonus_unique_silencer_3</t>
  </si>
  <si>
    <t>var_type
int_steal</t>
  </si>
  <si>
    <t>FIELD_INTEGER
1 1 2 3</t>
  </si>
  <si>
    <t>var_type
int_steal_duration</t>
  </si>
  <si>
    <t>FIELD_FLOAT
10 20 30 40</t>
  </si>
  <si>
    <t>var_type
scepter_bounce_count</t>
  </si>
  <si>
    <t>var_type
int_multiplier</t>
  </si>
  <si>
    <t>FIELD_FLOAT
1.5 2 2.5 3</t>
  </si>
  <si>
    <t xml:space="preserve">var_type
abilityduration
</t>
  </si>
  <si>
    <t xml:space="preserve">FIELD_FLOAT
</t>
  </si>
  <si>
    <t>var_type
blast_speed</t>
  </si>
  <si>
    <t>var_type
blast_stun_duration
LinkedSpecialBonus</t>
  </si>
  <si>
    <t>FIELD_FLOAT
1.1 1.4 1.7 2.0
ability10_special_bonus_unique_wraith_king_11</t>
  </si>
  <si>
    <t xml:space="preserve">var_type
blast_dot_duration
</t>
  </si>
  <si>
    <t xml:space="preserve">FIELD_FLOAT
2.0
</t>
  </si>
  <si>
    <t>var_type
blast_slow</t>
  </si>
  <si>
    <t xml:space="preserve">var_type
blast_dot_damage
</t>
  </si>
  <si>
    <t xml:space="preserve">FIELD_INTEGER
10 30 50 70
</t>
  </si>
  <si>
    <t xml:space="preserve">var_type
vampiric_aura
</t>
  </si>
  <si>
    <t xml:space="preserve">FIELD_INTEGER
10 18 26 34
</t>
  </si>
  <si>
    <t>var_type
skeleton_duration</t>
  </si>
  <si>
    <t>var_type
max_skeleton_charges
LinkedSpecialBonus</t>
  </si>
  <si>
    <t>FIELD_INTEGER
2 4 6 8
ability15_special_bonus_unique_wraith_king_5</t>
  </si>
  <si>
    <t>var_type
reincarnate_time</t>
  </si>
  <si>
    <t>var_type
gold_bounty</t>
  </si>
  <si>
    <t>var_type
xp_bounty</t>
  </si>
  <si>
    <t>var_type
crit_mult</t>
  </si>
  <si>
    <t>FIELD_INTEGER
140 180 220 260</t>
  </si>
  <si>
    <t>var_type
slow_radius</t>
  </si>
  <si>
    <t>var_type
attackslow</t>
  </si>
  <si>
    <t>FIELD_FLOAT
7
1</t>
  </si>
  <si>
    <t>var_type
aura_radius_tooltip_scepter
RequiresScepter</t>
  </si>
  <si>
    <t>FIELD_INTEGER
1200
1</t>
  </si>
  <si>
    <t>var_type
bolt_vision</t>
  </si>
  <si>
    <t>var_type
bolt_damage</t>
  </si>
  <si>
    <t>FIELD_FLOAT
60 85 110 135</t>
  </si>
  <si>
    <t>var_type
int_multiplier
CalculateSpellDamageTooltip</t>
  </si>
  <si>
    <t>FIELD_FLOAT
1.4
1</t>
  </si>
  <si>
    <t>var_type
launch_radius</t>
  </si>
  <si>
    <t>var_type
shot_vision</t>
  </si>
  <si>
    <t>var_type
creep_damage_pct</t>
  </si>
  <si>
    <t>var_type
resist_debuff
LinkedSpecialBonus</t>
  </si>
  <si>
    <t>FIELD_INTEGER
-30 -35 -40 -45
ability15_special_bonus_unique_skywrath_3</t>
  </si>
  <si>
    <t>var_type
seal_duration</t>
  </si>
  <si>
    <t>FIELD_INTEGER
170</t>
  </si>
  <si>
    <t>FIELD_INTEGER
750 1175 1600
ability17_special_bonus_unique_skywrath_5</t>
  </si>
  <si>
    <t>var_type
river_speed</t>
  </si>
  <si>
    <t>var_type
puddle_regen
RequiresScepter</t>
  </si>
  <si>
    <t>var_type
puddle_armor
RequiresScepter</t>
  </si>
  <si>
    <t>var_type
puddle_status_resistance
RequiresScepter</t>
  </si>
  <si>
    <t>var_type
river_speed_tooltip</t>
  </si>
  <si>
    <t>FIELD_INTEGER
41 49 57 65</t>
  </si>
  <si>
    <t>var_type
crush_radius</t>
  </si>
  <si>
    <t>var_type
crush_extra_slow</t>
  </si>
  <si>
    <t>FIELD_INTEGER
-20 -25 -30 -35</t>
  </si>
  <si>
    <t>var_type
crush_attack_slow_tooltip</t>
  </si>
  <si>
    <t>var_type
crush_extra_slow_duration</t>
  </si>
  <si>
    <t>var_type
puddle_duration
RequiresScepter</t>
  </si>
  <si>
    <t>FIELD_FLOAT
25
1</t>
  </si>
  <si>
    <t>var_type
puddle_radius
RequiresScepter</t>
  </si>
  <si>
    <t>FIELD_INTEGER
50 100 150 200
ability13_special_bonus_unique_slardar_2</t>
  </si>
  <si>
    <t>FIELD_FLOAT
1.0 1.1 1.2 1.3</t>
  </si>
  <si>
    <t>FIELD_INTEGER
-10 -15 -20
ability15_special_bonus_unique_slardar_5</t>
  </si>
  <si>
    <t>FIELD_FLOAT
18</t>
  </si>
  <si>
    <t>var_type
pulse_duration</t>
  </si>
  <si>
    <t>FIELD_INTEGER
75 150 225 300
ability14_special_bonus_unique_slark_2</t>
  </si>
  <si>
    <t>var_type
total_pulses</t>
  </si>
  <si>
    <t>var_type
pounce_distance</t>
  </si>
  <si>
    <t>var_type
pounce_speed</t>
  </si>
  <si>
    <t>FIELD_FLOAT
933.33</t>
  </si>
  <si>
    <t>var_type
pounce_acceleration</t>
  </si>
  <si>
    <t>FIELD_FLOAT
7000.0</t>
  </si>
  <si>
    <t>var_type
pounce_radius</t>
  </si>
  <si>
    <t>FIELD_INTEGER
95</t>
  </si>
  <si>
    <t>var_type
leash_duration
LinkedSpecialBonus</t>
  </si>
  <si>
    <t>FIELD_FLOAT
2.5 2.75 3 3.25
ability15_special_bonus_unique_slark</t>
  </si>
  <si>
    <t>var_type
leash_radius</t>
  </si>
  <si>
    <t>var_type
pounce_distance_scepter
RequiresScepter</t>
  </si>
  <si>
    <t>var_type
agi_gain</t>
  </si>
  <si>
    <t>var_type
stat_loss</t>
  </si>
  <si>
    <t>FIELD_FLOAT
15 30 60 100
ability17_special_bonus_unique_slark_4</t>
  </si>
  <si>
    <t>FIELD_FLOAT
4 4.25 4.5
ability16_special_bonus_unique_slark_3</t>
  </si>
  <si>
    <t>FIELD_INTEGER
24 36 48</t>
  </si>
  <si>
    <t>var_type
bonus_regen_pct</t>
  </si>
  <si>
    <t>FIELD_INTEGER
5 6 7</t>
  </si>
  <si>
    <t>var_type
neutral_disable</t>
  </si>
  <si>
    <t>FIELD_FLOAT
2.0 2.0 2.0</t>
  </si>
  <si>
    <t>FIELD_INTEGER
80 150 220 290
ability13_special_bonus_unique_snapfire_7</t>
  </si>
  <si>
    <t>var_type
blast_width_initial</t>
  </si>
  <si>
    <t>var_type
blast_width_end</t>
  </si>
  <si>
    <t>var_type
attack_slow_pct</t>
  </si>
  <si>
    <t>var_type
point_blank_range</t>
  </si>
  <si>
    <t>var_type
point_blank_dmg_bonus_pct</t>
  </si>
  <si>
    <t>var_type
pre_hop_duration</t>
  </si>
  <si>
    <t>FIELD_FLOAT
0.484</t>
  </si>
  <si>
    <t>FIELD_INTEGER
257</t>
  </si>
  <si>
    <t>var_type
pre_land_anim_time</t>
  </si>
  <si>
    <t>FIELD_FLOAT
0.14</t>
  </si>
  <si>
    <t>var_type
landing_gesture_duration</t>
  </si>
  <si>
    <t>FIELD_INTEGER
70 140 210 280</t>
  </si>
  <si>
    <t>var_type
impact_stun_duration</t>
  </si>
  <si>
    <t>var_type
self_cast_delay</t>
  </si>
  <si>
    <t>FIELD_INTEGER
20 45 70 95</t>
  </si>
  <si>
    <t>var_type
buffed_attacks</t>
  </si>
  <si>
    <t>var_type
buff_duration_tooltip</t>
  </si>
  <si>
    <t>var_type
armor_reduction_per_attack</t>
  </si>
  <si>
    <t>var_type
armor_duration</t>
  </si>
  <si>
    <t>var_type
max_time_in_belly
RequiresScepter</t>
  </si>
  <si>
    <t>var_type
projectile_width</t>
  </si>
  <si>
    <t>var_type
projectile_vision</t>
  </si>
  <si>
    <t>var_type
move_slow_pct
LinkedSpecialBonus</t>
  </si>
  <si>
    <t>FIELD_INTEGER
25
ability15_special_bonus_unique_snapfire_4</t>
  </si>
  <si>
    <t>var_type
burn_ground_duration</t>
  </si>
  <si>
    <t>var_type
min_range</t>
  </si>
  <si>
    <t>var_type
min_lob_travel_time</t>
  </si>
  <si>
    <t>var_type
max_lob_travel_time</t>
  </si>
  <si>
    <t>var_type
projectile_count
LinkedSpecialBonus</t>
  </si>
  <si>
    <t>FIELD_INTEGER
8
ability17_special_bonus_unique_snapfire_1</t>
  </si>
  <si>
    <t>var_type
damage_per_impact</t>
  </si>
  <si>
    <t>FIELD_INTEGER
160 240 320</t>
  </si>
  <si>
    <t>var_type
duration_tooltip</t>
  </si>
  <si>
    <t>FIELD_INTEGER
15 20 25
ability15_special_bonus_unique_snapfire_4</t>
  </si>
  <si>
    <t>var_type
slow_movement_speed
LinkedSpecialBonus</t>
  </si>
  <si>
    <t>FIELD_INTEGER
-12 -18 -24 -30
ability13_special_bonus_unique_sniper_5</t>
  </si>
  <si>
    <t>var_type
shrapnel_damage
LinkedSpecialBonus</t>
  </si>
  <si>
    <t>FIELD_INTEGER
20 35 50 65
ability15_special_bonus_unique_sniper_1</t>
  </si>
  <si>
    <t>var_type
damage_delay</t>
  </si>
  <si>
    <t>FIELD_INTEGER
ability17_special_bonus_unique_sniper_2</t>
  </si>
  <si>
    <t>var_type
knockback_distance
LinkedSpecialBonus</t>
  </si>
  <si>
    <t>FIELD_INTEGER
10
ability14_special_bonus_unique_sniper_3</t>
  </si>
  <si>
    <t xml:space="preserve">var_type
bonus_attack_range
</t>
  </si>
  <si>
    <t xml:space="preserve">FIELD_INTEGER
100 200 300 400
</t>
  </si>
  <si>
    <t>var_type
headshot_chance</t>
  </si>
  <si>
    <t>FIELD_FLOAT
100</t>
  </si>
  <si>
    <t>FIELD_INTEGER
2500 2500 2500</t>
  </si>
  <si>
    <t>var_type
abilitycastpoint
LinkedSpecialBonusOperation</t>
  </si>
  <si>
    <t>FIELD_FLOAT
SPECIAL_BONUS_SUBTRACT</t>
  </si>
  <si>
    <t>var_type
scepter_stun_duration
RequiresScepter</t>
  </si>
  <si>
    <t>FIELD_FLOAT
1 1.25 1.5
1</t>
  </si>
  <si>
    <t>var_type
scepter_cast_point
RequiresScepter</t>
  </si>
  <si>
    <t>FIELD_INTEGER
75 130 185 240</t>
  </si>
  <si>
    <t>FIELD_INTEGER
10 14 18 22
ability15_special_bonus_unique_spectre_3</t>
  </si>
  <si>
    <t>var_type
dagger_path_duration</t>
  </si>
  <si>
    <t>FIELD_FLOAT
12.0 12.0 12.0 12.0</t>
  </si>
  <si>
    <t>var_type
hero_path_duration</t>
  </si>
  <si>
    <t>FIELD_FLOAT
7.0 7.0 7.0 7.0</t>
  </si>
  <si>
    <t>var_type
buff_persistence</t>
  </si>
  <si>
    <t>var_type
dagger_radius</t>
  </si>
  <si>
    <t>var_type
dagger_grace_period</t>
  </si>
  <si>
    <t>FIELD_INTEGER
18 32 46 60
ability12_special_bonus_unique_spectre_2</t>
  </si>
  <si>
    <t>var_type
damage_reflection_pct
LinkedSpecialBonus</t>
  </si>
  <si>
    <t>FIELD_INTEGER
8 12 16 20
ability17_special_bonus_unique_spectre_5</t>
  </si>
  <si>
    <t>var_type
min_radius</t>
  </si>
  <si>
    <t>var_type
max_radius</t>
  </si>
  <si>
    <t>FIELD_FLOAT
5.0 6.0 7.0
1</t>
  </si>
  <si>
    <t>var_type
illusion_damage_outgoing
RequiresScepter</t>
  </si>
  <si>
    <t>FIELD_INTEGER
-60 -40 -20
1</t>
  </si>
  <si>
    <t>var_type
tooltip_outgoing
LinkedSpecialBonus
RequiresScepter</t>
  </si>
  <si>
    <t>FIELD_INTEGER
40 60 80
ability16_special_bonus_unique_spectre_4
1</t>
  </si>
  <si>
    <t>var_type
illusion_damage_incoming
RequiresScepter</t>
  </si>
  <si>
    <t>FIELD_INTEGER
100 100 100
1</t>
  </si>
  <si>
    <t>var_type
tooltip_illusion_total_damage_incoming
RequiresScepter</t>
  </si>
  <si>
    <t>FIELD_INTEGER
200 200 200
1</t>
  </si>
  <si>
    <t>var_type
attack_delay
RequiresScepter</t>
  </si>
  <si>
    <t>var_type
tooltip_cooldown
RequiresScepter</t>
  </si>
  <si>
    <t>FIELD_FLOAT
35
1</t>
  </si>
  <si>
    <t>FIELD_FLOAT
5.0 6.0 7.0</t>
  </si>
  <si>
    <t>var_type
illusion_damage_outgoing</t>
  </si>
  <si>
    <t>FIELD_INTEGER
-60 -40 -20</t>
  </si>
  <si>
    <t>FIELD_INTEGER
40 60 80
ability16_special_bonus_unique_spectre_4</t>
  </si>
  <si>
    <t>var_type
illusion_damage_incoming</t>
  </si>
  <si>
    <t>FIELD_INTEGER
100 100 100</t>
  </si>
  <si>
    <t>var_type
tooltip_illusion_total_damage_incoming</t>
  </si>
  <si>
    <t>FIELD_INTEGER
200 200 200</t>
  </si>
  <si>
    <t>var_type
attack_delay</t>
  </si>
  <si>
    <t>FIELD_INTEGER
300 325 350 375</t>
  </si>
  <si>
    <t>FIELD_FLOAT
1.2 1.6 2.0 2.4</t>
  </si>
  <si>
    <t>var_type
bash_radius</t>
  </si>
  <si>
    <t>FIELD_FLOAT
0.94 0.94 0.94 0.94</t>
  </si>
  <si>
    <t>var_type
scepter_speed
RequiresScepter</t>
  </si>
  <si>
    <t>FIELD_INTEGER
175
1</t>
  </si>
  <si>
    <t>FIELD_INTEGER
10 16 22 28</t>
  </si>
  <si>
    <t>FIELD_INTEGER
34 46 58 70</t>
  </si>
  <si>
    <t>var_type
chance_pct
LinkedSpecialBonus</t>
  </si>
  <si>
    <t>FIELD_INTEGER
17 17 17 17
ability16_special_bonus_unique_spirit_breaker_1</t>
  </si>
  <si>
    <t>FIELD_FLOAT
14 20 26 32
ability14_special_bonus_unique_spirit_breaker_3</t>
  </si>
  <si>
    <t>FIELD_FLOAT
0.9 1.2 1.5 1.8</t>
  </si>
  <si>
    <t>FIELD_INTEGER
143 152 158 162</t>
  </si>
  <si>
    <t>FIELD_INTEGER
50 50 50 50</t>
  </si>
  <si>
    <t>var_type
bonus_movespeed_pct</t>
  </si>
  <si>
    <t>var_type
movespeed_duration</t>
  </si>
  <si>
    <t>FIELD_INTEGER
100 175 250</t>
  </si>
  <si>
    <t>FIELD_FLOAT
1.0 1.0 1.0</t>
  </si>
  <si>
    <t>var_type
static_remnant_radius</t>
  </si>
  <si>
    <t>FIELD_INTEGER
235</t>
  </si>
  <si>
    <t>var_type
static_remnant_damage_radius</t>
  </si>
  <si>
    <t>var_type
static_remnant_delay</t>
  </si>
  <si>
    <t>var_type
static_remnant_damage
LinkedSpecialBonus</t>
  </si>
  <si>
    <t>FIELD_INTEGER
120 175 230 285
ability12_special_bonus_unique_storm_spirit_5</t>
  </si>
  <si>
    <t>var_type
electric_vortex_pull_distance</t>
  </si>
  <si>
    <t>var_type
electric_vortex_pull_tether_range</t>
  </si>
  <si>
    <t>FIELD_FLOAT
1200.0</t>
  </si>
  <si>
    <t>var_type
electric_vortex_self_slow</t>
  </si>
  <si>
    <t>var_type
electric_vortex_self_slow_duration</t>
  </si>
  <si>
    <t>FIELD_INTEGER
3.0</t>
  </si>
  <si>
    <t>FIELD_FLOAT
ability14_special_bonus_unique_storm_spirit</t>
  </si>
  <si>
    <t>FIELD_INTEGER
475
1</t>
  </si>
  <si>
    <t>var_type
overload_aoe</t>
  </si>
  <si>
    <t>var_type
overload_move_slow</t>
  </si>
  <si>
    <t>FIELD_INTEGER
-80</t>
  </si>
  <si>
    <t>var_type
overload_attack_slow</t>
  </si>
  <si>
    <t xml:space="preserve">var_type
overload_damage
</t>
  </si>
  <si>
    <t>var_type
ball_lightning_initial_mana_percentage</t>
  </si>
  <si>
    <t>var_type
ball_lightning_initial_mana_base</t>
  </si>
  <si>
    <t>var_type
ball_lightning_move_speed</t>
  </si>
  <si>
    <t>FIELD_INTEGER
1400 1850 2300</t>
  </si>
  <si>
    <t>var_type
ball_lightning_aoe</t>
  </si>
  <si>
    <t>var_type
ball_lightning_travel_cost_base</t>
  </si>
  <si>
    <t>var_type
ball_lightning_travel_cost_percent</t>
  </si>
  <si>
    <t>var_type
ball_lightning_vision_radius</t>
  </si>
  <si>
    <t>var_type
blocker_duration</t>
  </si>
  <si>
    <t>var_type
scepter_remnant_interval</t>
  </si>
  <si>
    <t>var_type
bolt_stun_duration
LinkedSpecialBonus</t>
  </si>
  <si>
    <t>FIELD_FLOAT
1.25 1.5 1.75 2.0
ability17_special_bonus_unique_sven_4</t>
  </si>
  <si>
    <t>var_type
bolt_aoe</t>
  </si>
  <si>
    <t>FIELD_INTEGER
255</t>
  </si>
  <si>
    <t>var_type
cast_range_bonus_scepter
RequiresScepter</t>
  </si>
  <si>
    <t>var_type
great_cleave_damage
LinkedSpecialBonus</t>
  </si>
  <si>
    <t>FIELD_INTEGER
30 50 70 90
ability13_special_bonus_unique_sven_8</t>
  </si>
  <si>
    <t xml:space="preserve">FIELD_INTEGER
8 12 16 20
</t>
  </si>
  <si>
    <t>FIELD_INTEGER
6 9 12 15
ability15_special_bonus_unique_sven_7</t>
  </si>
  <si>
    <t>FIELD_INTEGER
8
ability10_special_bonus_unique_sven_5</t>
  </si>
  <si>
    <t>var_type
gods_strength_damage
LinkedSpecialBonus</t>
  </si>
  <si>
    <t>FIELD_INTEGER
120 160 200
ability16_special_bonus_unique_sven_2</t>
  </si>
  <si>
    <t>var_type
proximity_threshold</t>
  </si>
  <si>
    <t>var_type
building_damage_pct</t>
  </si>
  <si>
    <t>var_type
cast_range_scepter_bonus
RequiresScepter</t>
  </si>
  <si>
    <t>var_type
AbilityChargeRestoreTime
LinkedSpecialBonus</t>
  </si>
  <si>
    <t>FIELD_FLOAT
ability11_special_bonus_unique_techies_3</t>
  </si>
  <si>
    <t>var_type
activation_radius</t>
  </si>
  <si>
    <t>var_type
explode_delay</t>
  </si>
  <si>
    <t>var_type
activation_time</t>
  </si>
  <si>
    <t>FIELD_FLOAT
600.0</t>
  </si>
  <si>
    <t>FIELD_INTEGER
300 400 500 600
ability12_special_bonus_unique_techies</t>
  </si>
  <si>
    <t>var_type
hp_cost</t>
  </si>
  <si>
    <t>var_type
aura_radius
RequiresScepter</t>
  </si>
  <si>
    <t>FIELD_INTEGER
125
1</t>
  </si>
  <si>
    <t>var_type
lifetime</t>
  </si>
  <si>
    <t>var_type
max_mines</t>
  </si>
  <si>
    <t>FIELD_INTEGER
21</t>
  </si>
  <si>
    <t>FIELD_INTEGER
450 600 750
1</t>
  </si>
  <si>
    <t>FIELD_INTEGER
425
1</t>
  </si>
  <si>
    <t>var_type
model_scale</t>
  </si>
  <si>
    <t>FIELD_INTEGER
0 10 20</t>
  </si>
  <si>
    <t>var_type
detonate_delay</t>
  </si>
  <si>
    <t>var_type
instances
LinkedSpecialBonus</t>
  </si>
  <si>
    <t>FIELD_INTEGER
3 4 5 6
ability17_special_bonus_unique_templar_assassin</t>
  </si>
  <si>
    <t>var_type
damage_threshold</t>
  </si>
  <si>
    <t>FIELD_INTEGER
5 5 5 5</t>
  </si>
  <si>
    <t>FIELD_FLOAT
17.0 17.0 17.0 17.0</t>
  </si>
  <si>
    <t>FIELD_INTEGER
-5 -6 -7 -8
ability15_special_bonus_unique_templar_assassin_2</t>
  </si>
  <si>
    <t>var_type
bonus_attack_range
LinkedSpecialBonus</t>
  </si>
  <si>
    <t>FIELD_INTEGER
80 130 180 230
ability11_special_bonus_unique_templar_assassin_8</t>
  </si>
  <si>
    <t>var_type
attack_spill_range</t>
  </si>
  <si>
    <t>var_type
attack_spill_width</t>
  </si>
  <si>
    <t>var_type
attack_spill_pct</t>
  </si>
  <si>
    <t>var_type
trap_duration</t>
  </si>
  <si>
    <t>var_type
trap_bonus_damage</t>
  </si>
  <si>
    <t>FIELD_INTEGER
250 300 350</t>
  </si>
  <si>
    <t>var_type
movement_speed_min</t>
  </si>
  <si>
    <t>var_type
movement_speed_max</t>
  </si>
  <si>
    <t>var_type
trap_max_charge_duration</t>
  </si>
  <si>
    <t>var_type
trap_radius
RequiresScepter</t>
  </si>
  <si>
    <t>var_type
trap_duration
RequiresScepter</t>
  </si>
  <si>
    <t>var_type
trap_bonus_damage
RequiresScepter</t>
  </si>
  <si>
    <t>FIELD_INTEGER
250 300 350
1</t>
  </si>
  <si>
    <t>var_type
movement_speed_min
RequiresScepter</t>
  </si>
  <si>
    <t>var_type
movement_speed_max
RequiresScepter</t>
  </si>
  <si>
    <t>var_type
trap_max_charge_duration
RequiresScepter</t>
  </si>
  <si>
    <t>var_type
tooltip_channel_time
RequiresScepter</t>
  </si>
  <si>
    <t>FIELD_INTEGER
1
1</t>
  </si>
  <si>
    <t xml:space="preserve">var_type
max_traps
</t>
  </si>
  <si>
    <t xml:space="preserve">FIELD_INTEGER
5 8 11
</t>
  </si>
  <si>
    <t>var_type
trap_fade_time</t>
  </si>
  <si>
    <t>var_type
trap_duration_tooltip</t>
  </si>
  <si>
    <t>var_type
trap_bonus_damage
LinkedSpecialBonus</t>
  </si>
  <si>
    <t>FIELD_INTEGER
250 300 350
ability13_special_bonus_unique_templar_assassin_3</t>
  </si>
  <si>
    <t>FIELD_FLOAT
-45 -30 -15 0</t>
  </si>
  <si>
    <t xml:space="preserve">var_type
illusion_outgoing_tooltip
</t>
  </si>
  <si>
    <t xml:space="preserve">FIELD_FLOAT
55 70 85 100
</t>
  </si>
  <si>
    <t>FIELD_FLOAT
34.0
ability15_special_bonus_unique_terrorblade_5</t>
  </si>
  <si>
    <t>FIELD_FLOAT
-70 -60 -50 -40</t>
  </si>
  <si>
    <t>FIELD_FLOAT
220.0</t>
  </si>
  <si>
    <t>var_type
illusion_incoming_damage_total_tooltip</t>
  </si>
  <si>
    <t>FIELD_FLOAT
320.0</t>
  </si>
  <si>
    <t>FIELD_FLOAT
40 44 48 52</t>
  </si>
  <si>
    <t>var_type
bonus_range
LinkedSpecialBonus</t>
  </si>
  <si>
    <t>FIELD_INTEGER
340 360 380 400
ability17_special_bonus_unique_terrorblade_3</t>
  </si>
  <si>
    <t>var_type
tooltip_attack_range
LinkedSpecialBonus</t>
  </si>
  <si>
    <t>FIELD_INTEGER
550
ability17_special_bonus_unique_terrorblade_3</t>
  </si>
  <si>
    <t>var_type
speed_loss</t>
  </si>
  <si>
    <t>var_type
metamorph_aura_tooltip</t>
  </si>
  <si>
    <t>var_type
berserk_bonus_attack_speed</t>
  </si>
  <si>
    <t>var_type
berserk_bonus_movement_speed</t>
  </si>
  <si>
    <t>var_type
melee_bonus</t>
  </si>
  <si>
    <t>var_type
health_cost_pct</t>
  </si>
  <si>
    <t>var_type
fear_duration
RequiresScepter</t>
  </si>
  <si>
    <t>FIELD_INTEGER
1000
1</t>
  </si>
  <si>
    <t>var_type
scepter_spawn_delay
RequiresScepter</t>
  </si>
  <si>
    <t>var_type
scepter_meta_duration
RequiresScepter</t>
  </si>
  <si>
    <t>FIELD_FLOAT
10
1</t>
  </si>
  <si>
    <t>var_type
hit_point_minimum_pct</t>
  </si>
  <si>
    <t>FIELD_INTEGER
35 30 25</t>
  </si>
  <si>
    <t>var_type
gush_damage
LinkedSpecialBonus</t>
  </si>
  <si>
    <t>FIELD_INTEGER
110 160 210 260
ability12_special_bonus_unique_tidehunter_2</t>
  </si>
  <si>
    <t>FIELD_INTEGER
2500</t>
  </si>
  <si>
    <t>FIELD_INTEGER
-40 -40 -40 -40</t>
  </si>
  <si>
    <t>var_type
negative_armor
LinkedSpecialBonus</t>
  </si>
  <si>
    <t>FIELD_FLOAT
4 5 6 7
ability15_special_bonus_unique_tidehunter</t>
  </si>
  <si>
    <t>var_type
speed_scepter
RequiresScepter</t>
  </si>
  <si>
    <t>FIELD_INTEGER
1500
1</t>
  </si>
  <si>
    <t>FIELD_INTEGER
260
1</t>
  </si>
  <si>
    <t>FIELD_INTEGER
2200
1</t>
  </si>
  <si>
    <t>var_type
damage_reduction
LinkedSpecialBonus
CalculateSpellDamageTooltip</t>
  </si>
  <si>
    <t>FIELD_INTEGER
18 30 42 54
ability14_special_bonus_unique_tidehunter_4
0</t>
  </si>
  <si>
    <t>var_type
damage_cleanse
CalculateSpellDamageTooltip</t>
  </si>
  <si>
    <t>FIELD_INTEGER
600 550 500 450
0</t>
  </si>
  <si>
    <t>var_type
damage_reset_interval
CalculateSpellDamageTooltip</t>
  </si>
  <si>
    <t>FIELD_FLOAT
6.0 6.0 6.0 6.0
0</t>
  </si>
  <si>
    <t>FIELD_INTEGER
45 90 135 180</t>
  </si>
  <si>
    <t>FIELD_INTEGER
-30 -40 -50 -60
ability13_special_bonus_unique_tidehunter_3
0</t>
  </si>
  <si>
    <t>var_type
reduction_duration</t>
  </si>
  <si>
    <t>FIELD_FLOAT
6.0 6.0 6.0 6.0</t>
  </si>
  <si>
    <t>FIELD_FLOAT
2.4 2.6 2.8</t>
  </si>
  <si>
    <t xml:space="preserve">var_type
duration_hero
</t>
  </si>
  <si>
    <t xml:space="preserve">FIELD_FLOAT
3 3.5 4 4.5
</t>
  </si>
  <si>
    <t xml:space="preserve">var_type
duration_creep
</t>
  </si>
  <si>
    <t xml:space="preserve">FIELD_FLOAT
6.0 6.0 6.0 6.0
</t>
  </si>
  <si>
    <t>var_type
laser_damage
LinkedSpecialBonus</t>
  </si>
  <si>
    <t>FIELD_INTEGER
80 160 240 320
ability16_special_bonus_unique_tinker</t>
  </si>
  <si>
    <t>var_type
scepter_bounce_range
RequiresScepter</t>
  </si>
  <si>
    <t>FIELD_INTEGER
2500 2500 2500 2500</t>
  </si>
  <si>
    <t>var_type
targets
LinkedSpecialBonus</t>
  </si>
  <si>
    <t>FIELD_INTEGER
2 2 2 2
ability13_special_bonus_unique_tinker_6</t>
  </si>
  <si>
    <t>FIELD_FLOAT
6.0
ability12_special_bonus_unique_tinker_5</t>
  </si>
  <si>
    <t>var_type
machines_per_sec</t>
  </si>
  <si>
    <t>FIELD_INTEGER
1800</t>
  </si>
  <si>
    <t>var_type
distance_scepter</t>
  </si>
  <si>
    <t>FIELD_INTEGER
16 24 32 40
ability15_special_bonus_unique_tinker_2</t>
  </si>
  <si>
    <t>var_type
damage_absorb</t>
  </si>
  <si>
    <t>var_type
barrier_duration</t>
  </si>
  <si>
    <t>FIELD_INTEGER
325 350 375 400</t>
  </si>
  <si>
    <t>var_type
total_duration</t>
  </si>
  <si>
    <t>var_type
tick_count</t>
  </si>
  <si>
    <t>var_type
avalanche_damage
LinkedSpecialBonus</t>
  </si>
  <si>
    <t>FIELD_INTEGER
75 150 225 300
ability13_special_bonus_unique_tiny</t>
  </si>
  <si>
    <t>var_type
bonus_damage_pct</t>
  </si>
  <si>
    <t>var_type
toss_damage</t>
  </si>
  <si>
    <t>FIELD_INTEGER
ability17_special_bonus_unique_tiny_2</t>
  </si>
  <si>
    <t xml:space="preserve">var_type
attack_count
</t>
  </si>
  <si>
    <t xml:space="preserve">FIELD_INTEGER
5
</t>
  </si>
  <si>
    <t>var_type
bonus_damage
LinkedSpecialBonus
CalculateSpellDamageTooltip</t>
  </si>
  <si>
    <t>FIELD_INTEGER
25
ability12_special_bonus_unique_tiny_7
0</t>
  </si>
  <si>
    <t>var_type
bonus_damage_buildings
CalculateSpellDamageTooltip</t>
  </si>
  <si>
    <t>FIELD_INTEGER
90 120 150 180
0</t>
  </si>
  <si>
    <t>var_type
attack_range</t>
  </si>
  <si>
    <t>var_type
splash_width</t>
  </si>
  <si>
    <t>var_type
splash_range</t>
  </si>
  <si>
    <t>var_type
splash_pct</t>
  </si>
  <si>
    <t>var_type
throw_splash_pct</t>
  </si>
  <si>
    <t>var_type
bat_increase</t>
  </si>
  <si>
    <t>var_type
speed_reduction</t>
  </si>
  <si>
    <t>FIELD_INTEGER
1000.0
1</t>
  </si>
  <si>
    <t>var_type
range
RequiresScepter</t>
  </si>
  <si>
    <t>var_type
splash_radius
RequiresScepter</t>
  </si>
  <si>
    <t>var_type
tree_grab_radius
RequiresScepter</t>
  </si>
  <si>
    <t>var_type
interval
RequiresScepter</t>
  </si>
  <si>
    <t>var_type
bonus_damage
RequiresScepter
CalculateSpellDamageTooltip</t>
  </si>
  <si>
    <t>FIELD_INTEGER
0
1
0</t>
  </si>
  <si>
    <t>var_type
abilitychanneltime
RequiresScepter</t>
  </si>
  <si>
    <t>FIELD_INTEGER
1</t>
  </si>
  <si>
    <t>FIELD_INTEGER
12 18 24</t>
  </si>
  <si>
    <t>FIELD_INTEGER
30 70 110
0</t>
  </si>
  <si>
    <t>var_type
attack_speed_reduction</t>
  </si>
  <si>
    <t>FIELD_INTEGER
20 35 50</t>
  </si>
  <si>
    <t>FIELD_INTEGER
30 40 50 60
ability13_special_bonus_unique_treant_9</t>
  </si>
  <si>
    <t>var_type
vines_duration</t>
  </si>
  <si>
    <t>var_type
creation_interval</t>
  </si>
  <si>
    <t>var_type
initial_latch_delay</t>
  </si>
  <si>
    <t>var_type
vine_spawn_interval</t>
  </si>
  <si>
    <t>FIELD_INTEGER
135</t>
  </si>
  <si>
    <t>var_type
latch_vision</t>
  </si>
  <si>
    <t>var_type
leech_damage
LinkedSpecialBonus</t>
  </si>
  <si>
    <t>FIELD_INTEGER
16 32 48 64
ability15_special_bonus_unique_treant_2</t>
  </si>
  <si>
    <t>FIELD_INTEGER
-8 -14 -20 -26</t>
  </si>
  <si>
    <t>var_type
total_heal
LinkedSpecialBonus</t>
  </si>
  <si>
    <t>FIELD_INTEGER
60 100 140 180
ability12_special_bonus_unique_treant_8</t>
  </si>
  <si>
    <t>FIELD_INTEGER
5 6 7 8
ability14_special_bonus_unique_treant_13</t>
  </si>
  <si>
    <t>var_type
vision_aoe
RequiresScepter</t>
  </si>
  <si>
    <t>FIELD_FLOAT
800
1</t>
  </si>
  <si>
    <t>var_type
overgrowth_aoe
RequiresScepter</t>
  </si>
  <si>
    <t>FIELD_INTEGER
800
1</t>
  </si>
  <si>
    <t>var_type
tree_respawn_seconds
RequiresScepter</t>
  </si>
  <si>
    <t>var_type
grace_time</t>
  </si>
  <si>
    <t>var_type
cooldown_time</t>
  </si>
  <si>
    <t>var_type
regen_amp</t>
  </si>
  <si>
    <t>var_type
movement_bonus</t>
  </si>
  <si>
    <t xml:space="preserve">FIELD_INTEGER
800
</t>
  </si>
  <si>
    <t xml:space="preserve">var_type
eyes_radius
</t>
  </si>
  <si>
    <t>FIELD_INTEGER
75
ability16_special_bonus_unique_treant_11</t>
  </si>
  <si>
    <t>var_type
bonus_hp</t>
  </si>
  <si>
    <t>var_type
bonus_move_speed</t>
  </si>
  <si>
    <t>FIELD_INTEGER
15 25 35 45</t>
  </si>
  <si>
    <t>FIELD_FLOAT
1.45</t>
  </si>
  <si>
    <t>var_type
ensnare_chance</t>
  </si>
  <si>
    <t>var_type
ensnare_duration</t>
  </si>
  <si>
    <t>FIELD_FLOAT
0.8 1.2 1.6 2.0</t>
  </si>
  <si>
    <t>var_type
axe_width</t>
  </si>
  <si>
    <t>var_type
axe_speed</t>
  </si>
  <si>
    <t>FIELD_FLOAT
1500.0</t>
  </si>
  <si>
    <t>var_type
axe_range</t>
  </si>
  <si>
    <t>FIELD_FLOAT
950.0</t>
  </si>
  <si>
    <t>var_type
axe_damage
LinkedSpecialBonus</t>
  </si>
  <si>
    <t>FIELD_INTEGER
75
ability13_special_bonus_unique_troll_warlord_3</t>
  </si>
  <si>
    <t>var_type
axe_slow_duration</t>
  </si>
  <si>
    <t>var_type
axe_spread</t>
  </si>
  <si>
    <t>var_type
axe_count</t>
  </si>
  <si>
    <t>FIELD_INTEGER
50 100 150 200
ability13_special_bonus_unique_troll_warlord_3</t>
  </si>
  <si>
    <t>var_type
max_range</t>
  </si>
  <si>
    <t>var_type
axe_movement_speed</t>
  </si>
  <si>
    <t>var_type
blind_duration</t>
  </si>
  <si>
    <t>var_type
whirl_duration</t>
  </si>
  <si>
    <t>FIELD_INTEGER
15 20 25 30
ability12_special_bonus_unique_troll_warlord_5</t>
  </si>
  <si>
    <t xml:space="preserve">var_type
max_stacks
</t>
  </si>
  <si>
    <t xml:space="preserve">FIELD_INTEGER
12
</t>
  </si>
  <si>
    <t>var_type
trance_duration
LinkedSpecialBonus</t>
  </si>
  <si>
    <t>FIELD_FLOAT
6.5
ability16_special_bonus_unique_troll_warlord_7</t>
  </si>
  <si>
    <t>FIELD_INTEGER
40 60 80</t>
  </si>
  <si>
    <t>FIELD_INTEGER
25 30 35</t>
  </si>
  <si>
    <t>FIELD_INTEGER
35
1</t>
  </si>
  <si>
    <t>var_type
scepter_duration_enemies
RequiresScepter</t>
  </si>
  <si>
    <t>FIELD_FLOAT
3.25
1</t>
  </si>
  <si>
    <t>var_type
scepter_cast_range_tooltip
RequiresScepter</t>
  </si>
  <si>
    <t>FIELD_FLOAT
525
1</t>
  </si>
  <si>
    <t>var_type
shard_width</t>
  </si>
  <si>
    <t>var_type
shard_damage</t>
  </si>
  <si>
    <t>var_type
shard_count</t>
  </si>
  <si>
    <t>var_type
shard_speed</t>
  </si>
  <si>
    <t>var_type
shard_duration</t>
  </si>
  <si>
    <t>var_type
shard_angle_step</t>
  </si>
  <si>
    <t>FIELD_FLOAT
40.0</t>
  </si>
  <si>
    <t>var_type
shard_distance</t>
  </si>
  <si>
    <t>var_type
snowball_damage
LinkedSpecialBonus</t>
  </si>
  <si>
    <t>FIELD_INTEGER
80 120 160 200
ability13_special_bonus_unique_tusk_2</t>
  </si>
  <si>
    <t xml:space="preserve">var_type
snowball_speed
</t>
  </si>
  <si>
    <t xml:space="preserve">FIELD_INTEGER
600 625 650 675
</t>
  </si>
  <si>
    <t>var_type
snowball_damage_bonus</t>
  </si>
  <si>
    <t>FIELD_FLOAT
0.5 0.75 1.0 1.25</t>
  </si>
  <si>
    <t>var_type
snowball_windup_radius</t>
  </si>
  <si>
    <t>var_type
snowball_duration</t>
  </si>
  <si>
    <t>var_type
snowball_radius</t>
  </si>
  <si>
    <t>var_type
snowball_grow_rate</t>
  </si>
  <si>
    <t>var_type
snowball_windup</t>
  </si>
  <si>
    <t>var_type
snowball_grab_radius</t>
  </si>
  <si>
    <t>var_type
crit_multiplier
RequiresScepter</t>
  </si>
  <si>
    <t>FIELD_INTEGER
0.0
1</t>
  </si>
  <si>
    <t>var_type
air_time
RequiresScepter</t>
  </si>
  <si>
    <t>FIELD_FLOAT
1.0
1</t>
  </si>
  <si>
    <t>var_type
push_length
RequiresScepter</t>
  </si>
  <si>
    <t>var_type
move_slow
RequiresScepter</t>
  </si>
  <si>
    <t>var_type
slow_duration
RequiresScepter</t>
  </si>
  <si>
    <t>var_type
search_radius
RequiresScepter</t>
  </si>
  <si>
    <t>var_type
sigil_radius</t>
  </si>
  <si>
    <t>var_type
sigil_duration</t>
  </si>
  <si>
    <t>FIELD_INTEGER
350
ability15_special_bonus_unique_tusk</t>
  </si>
  <si>
    <t>var_type
air_time
LinkedSpecialBonus</t>
  </si>
  <si>
    <t>FIELD_FLOAT
1.0
ability11_special_bonus_unique_tusk_7</t>
  </si>
  <si>
    <t>FIELD_FLOAT
2.0 3.0 4.0</t>
  </si>
  <si>
    <t>var_type
decay_damage</t>
  </si>
  <si>
    <t>FIELD_INTEGER
20 50 80 110</t>
  </si>
  <si>
    <t>var_type
str_steal</t>
  </si>
  <si>
    <t xml:space="preserve">var_type
decay_duration
</t>
  </si>
  <si>
    <t xml:space="preserve">FIELD_FLOAT
45
</t>
  </si>
  <si>
    <t>var_type
str_scale_up</t>
  </si>
  <si>
    <t>var_type
str_steal_scepter
RequiresScepter</t>
  </si>
  <si>
    <t>var_type
damage_per_unit
LinkedSpecialBonus</t>
  </si>
  <si>
    <t>FIELD_INTEGER
19 26 33 40
ability13_special_bonus_unique_undying_6</t>
  </si>
  <si>
    <t>var_type
max_units</t>
  </si>
  <si>
    <t>FIELD_INTEGER
8 9 10 11</t>
  </si>
  <si>
    <t>var_type
tombstone_heal</t>
  </si>
  <si>
    <t>FIELD_INTEGER
4 8 12 16</t>
  </si>
  <si>
    <t>var_type
tombstone_health</t>
  </si>
  <si>
    <t>FIELD_INTEGER
8 10 12 14</t>
  </si>
  <si>
    <t>FIELD_INTEGER
4 5 6 7
ability17_special_bonus_unique_undying_5</t>
  </si>
  <si>
    <t>var_type
health_threshold_pct_tooltip</t>
  </si>
  <si>
    <t>var_type
zombie_interval</t>
  </si>
  <si>
    <t>FIELD_FLOAT
4.0 3.5 3.0 2.5</t>
  </si>
  <si>
    <t>var_type
damage_amp</t>
  </si>
  <si>
    <t>var_type
str_percentage</t>
  </si>
  <si>
    <t>FIELD_INTEGER
40 50 60</t>
  </si>
  <si>
    <t>var_type
shock_radius
LinkedSpecialBonus</t>
  </si>
  <si>
    <t>FIELD_INTEGER
385
ability16_special_bonus_unique_ursa_5</t>
  </si>
  <si>
    <t>FIELD_INTEGER
-16 -24 -32 -40</t>
  </si>
  <si>
    <t>var_type
hop_distance</t>
  </si>
  <si>
    <t>var_type
hop_duration</t>
  </si>
  <si>
    <t>var_type
hop_height</t>
  </si>
  <si>
    <t>FIELD_INTEGER
83</t>
  </si>
  <si>
    <t>var_type
max_attacks
LinkedSpecialBonus</t>
  </si>
  <si>
    <t>FIELD_INTEGER
3 4 5 6
ability17_special_bonus_unique_ursa_7</t>
  </si>
  <si>
    <t>var_type
bonus_reset_time
LinkedSpecialBonus</t>
  </si>
  <si>
    <t>FIELD_FLOAT
8 12 16 20
ability10_special_bonus_unique_ursa_4</t>
  </si>
  <si>
    <t>var_type
bonus_reset_time_roshan</t>
  </si>
  <si>
    <t>FIELD_INTEGER
9 18 27 36
ability15_special_bonus_unique_ursa</t>
  </si>
  <si>
    <t>var_type
status_resistance
LinkedSpecialBonus</t>
  </si>
  <si>
    <t>FIELD_INTEGER
50
ability14_special_bonus_unique_ursa_8</t>
  </si>
  <si>
    <t xml:space="preserve">FIELD_FLOAT
4 4.5 5
</t>
  </si>
  <si>
    <t>FIELD_FLOAT
30 24 18
1</t>
  </si>
  <si>
    <t>var_type
magic_missile_speed</t>
  </si>
  <si>
    <t>FIELD_INTEGER
1350</t>
  </si>
  <si>
    <t>var_type
magic_missile_stun</t>
  </si>
  <si>
    <t>FIELD_FLOAT
1.4 1.5 1.6 1.7</t>
  </si>
  <si>
    <t>var_type
magic_missile_damage
LinkedSpecialBonus</t>
  </si>
  <si>
    <t>FIELD_INTEGER
90 180 270 360
ability14_special_bonus_unique_vengeful_spirit_1</t>
  </si>
  <si>
    <t>FIELD_INTEGER
-3 -4 -5 -6
ability12_special_bonus_unique_vengeful_spirit_4</t>
  </si>
  <si>
    <t>FIELD_FLOAT
350</t>
  </si>
  <si>
    <t>var_type
bonus_base_damage
LinkedSpecialBonus</t>
  </si>
  <si>
    <t>FIELD_INTEGER
11 18 25 32
ability16_special_bonus_unique_vengeful_spirit_2</t>
  </si>
  <si>
    <t>var_type
illusion_damage_out_pct</t>
  </si>
  <si>
    <t>var_type
illusion_damage_in_pct</t>
  </si>
  <si>
    <t>var_type
scepter_charge_reduction
RequiresScepter</t>
  </si>
  <si>
    <t>FIELD_FLOAT
15.0 15.0 15.0 15.0</t>
  </si>
  <si>
    <t>var_type
tick_damage</t>
  </si>
  <si>
    <t>FIELD_INTEGER
15 45 75 105</t>
  </si>
  <si>
    <t>FIELD_INTEGER
-50 -50 -50 -50</t>
  </si>
  <si>
    <t>FIELD_INTEGER
1200 1200 1200 1200</t>
  </si>
  <si>
    <t>FIELD_FLOAT
6.0 9.0 12.0 15.0</t>
  </si>
  <si>
    <t>FIELD_INTEGER
6 14 22 30</t>
  </si>
  <si>
    <t>FIELD_INTEGER
-8 -10 -12 -14
ability13_special_bonus_unique_venomancer_2</t>
  </si>
  <si>
    <t xml:space="preserve">FIELD_FLOAT
40.0
</t>
  </si>
  <si>
    <t>var_type
ward_hp_tooltip
LinkedSpecialBonus
LinkedSpecialBonusOperation</t>
  </si>
  <si>
    <t>FIELD_INTEGER
120 230 340 450
ability17_special_bonus_unique_venomancer
SPECIAL_BONUS_MULTIPLY</t>
  </si>
  <si>
    <t>var_type
ward_damage_tooltip
LinkedSpecialBonus
LinkedSpecialBonusOperation</t>
  </si>
  <si>
    <t>FIELD_INTEGER
13 22 31 40
ability17_special_bonus_unique_venomancer
SPECIAL_BONUS_MULTIPLY</t>
  </si>
  <si>
    <t>var_type
ward_hp</t>
  </si>
  <si>
    <t>FIELD_INTEGER
150 400 650 900</t>
  </si>
  <si>
    <t>var_type
ward_damage</t>
  </si>
  <si>
    <t>FIELD_INTEGER
26 44 62 80</t>
  </si>
  <si>
    <t>FIELD_INTEGER
885
ability16_special_bonus_unique_venomancer_6</t>
  </si>
  <si>
    <t>FIELD_INTEGER
255 255 255</t>
  </si>
  <si>
    <t>FIELD_FLOAT
20
ability14_special_bonus_unique_venomancer_4</t>
  </si>
  <si>
    <t>FIELD_INTEGER
40 65 90</t>
  </si>
  <si>
    <t>FIELD_FLOAT
100.0 80.0 60.0
1</t>
  </si>
  <si>
    <t>var_type
duration_scepter
LinkedSpecialBonus
RequiresScepter</t>
  </si>
  <si>
    <t>FIELD_FLOAT
18
ability14_special_bonus_unique_venomancer_4
1</t>
  </si>
  <si>
    <t>FIELD_INTEGER
75 100 125
1</t>
  </si>
  <si>
    <t>FIELD_FLOAT
4 8 12 16</t>
  </si>
  <si>
    <t>FIELD_INTEGER
6 8 10 12</t>
  </si>
  <si>
    <t>FIELD_INTEGER
25 65 105 145</t>
  </si>
  <si>
    <t>FIELD_INTEGER
80 100 120 140</t>
  </si>
  <si>
    <t>var_type
bonus_attack_speed
LinkedSpecialBonus
LinkedSpecialBonusOperation</t>
  </si>
  <si>
    <t>FIELD_INTEGER
8 16 24 32
ability17_special_bonus_unique_viper_6
SPECIAL_BONUS_MULTIPLY</t>
  </si>
  <si>
    <t>var_type
bonus_magic_resistance
LinkedSpecialBonus
LinkedSpecialBonusOperation</t>
  </si>
  <si>
    <t>FIELD_INTEGER
10 15 20 25
ability17_special_bonus_unique_viper_6
SPECIAL_BONUS_MULTIPLY</t>
  </si>
  <si>
    <t xml:space="preserve">FIELD_INTEGER
8 16 24 32
</t>
  </si>
  <si>
    <t>var_type
max_range_tooltip</t>
  </si>
  <si>
    <t>FIELD_INTEGER
80 120 160
ability14_special_bonus_unique_viper_2</t>
  </si>
  <si>
    <t>FIELD_INTEGER
-40 -60 -80</t>
  </si>
  <si>
    <t>var_type
mana_cost_scepter
RequiresScepter</t>
  </si>
  <si>
    <t>FIELD_INTEGER
125 125 125
1</t>
  </si>
  <si>
    <t xml:space="preserve">var_type
chill_duration
</t>
  </si>
  <si>
    <t xml:space="preserve">FIELD_FLOAT
6
</t>
  </si>
  <si>
    <t>FIELD_INTEGER
17 23 29 35</t>
  </si>
  <si>
    <t>var_type
attackspeed_bonus</t>
  </si>
  <si>
    <t>var_type
soul_base_damage</t>
  </si>
  <si>
    <t>var_type
soul_charge_damage
LinkedSpecialBonus</t>
  </si>
  <si>
    <t>FIELD_INTEGER
75
ability14_special_bonus_unique_visage_4</t>
  </si>
  <si>
    <t>var_type
stack_limit</t>
  </si>
  <si>
    <t>var_type
damage_limit</t>
  </si>
  <si>
    <t>FIELD_FLOAT
3000.0</t>
  </si>
  <si>
    <t>var_type
max_layers
LinkedSpecialBonus</t>
  </si>
  <si>
    <t>FIELD_INTEGER
4
ability16_special_bonus_unique_visage_5</t>
  </si>
  <si>
    <t>var_type
recovery_time</t>
  </si>
  <si>
    <t>FIELD_INTEGER
6 5 4 3</t>
  </si>
  <si>
    <t>var_type
minimum_damage</t>
  </si>
  <si>
    <t>var_type
max_damage_reduction</t>
  </si>
  <si>
    <t>var_type
stun_delay</t>
  </si>
  <si>
    <t>FIELD_FLOAT
0.55</t>
  </si>
  <si>
    <t>var_type
stun_damage</t>
  </si>
  <si>
    <t>FIELD_INTEGER
60 100 140</t>
  </si>
  <si>
    <t>FIELD_FLOAT
150 175 200</t>
  </si>
  <si>
    <t>var_type
bonus_duration</t>
  </si>
  <si>
    <t>var_type
invis_duration</t>
  </si>
  <si>
    <t>var_type
familiar_hp</t>
  </si>
  <si>
    <t>FIELD_INTEGER
500 600 700</t>
  </si>
  <si>
    <t>var_type
familiar_armor</t>
  </si>
  <si>
    <t>FIELD_INTEGER
0 1 2</t>
  </si>
  <si>
    <t>var_type
familiar_speed
LinkedSpecialBonus</t>
  </si>
  <si>
    <t>FIELD_INTEGER
430
ability15_special_bonus_unique_visage_2</t>
  </si>
  <si>
    <t>var_type
familiar_attack_damage</t>
  </si>
  <si>
    <t>FIELD_INTEGER
25 50 75</t>
  </si>
  <si>
    <t>var_type
tooltip_scepter_total_familiars
LinkedSpecialBonus
RequiresScepter</t>
  </si>
  <si>
    <t>FIELD_INTEGER
3
ability17_special_bonus_unique_visage_6
1</t>
  </si>
  <si>
    <t>var_type
remnant_watch_distance</t>
  </si>
  <si>
    <t>var_type
remnant_watch_radius</t>
  </si>
  <si>
    <t>var_type
watch_path_vision_radius</t>
  </si>
  <si>
    <t>FIELD_INTEGER
80 130 180 230</t>
  </si>
  <si>
    <t>var_type
pull_destination</t>
  </si>
  <si>
    <t>FIELD_INTEGER
44 50 56 62</t>
  </si>
  <si>
    <t>var_type
phase_duration</t>
  </si>
  <si>
    <t>var_type
destination_fx_radius</t>
  </si>
  <si>
    <t>FIELD_INTEGER
183</t>
  </si>
  <si>
    <t>var_type
portals_per_ring</t>
  </si>
  <si>
    <t>var_type
angle_per_ring_portal</t>
  </si>
  <si>
    <t>var_type
first_ring_distance_offset</t>
  </si>
  <si>
    <t>FIELD_INTEGER
520</t>
  </si>
  <si>
    <t>var_type
shard_bonus_damage</t>
  </si>
  <si>
    <t>FIELD_INTEGER
70 120 170 220
ability13_special_bonus_unique_void_spirit_4</t>
  </si>
  <si>
    <t>var_type
base_absorb_amount</t>
  </si>
  <si>
    <t>FIELD_INTEGER
40 80 120 160</t>
  </si>
  <si>
    <t>var_type
absorb_per_hero_hit</t>
  </si>
  <si>
    <t>FIELD_INTEGER
18
1</t>
  </si>
  <si>
    <t>var_type
silence_duration_scepter</t>
  </si>
  <si>
    <t>FIELD_INTEGER
ability15_special_bonus_unique_void_spirit_1</t>
  </si>
  <si>
    <t>var_type
min_travel_distance</t>
  </si>
  <si>
    <t>var_type
max_travel_distance</t>
  </si>
  <si>
    <t>FIELD_INTEGER
700 850 1000</t>
  </si>
  <si>
    <t>var_type
pop_damage_delay</t>
  </si>
  <si>
    <t>FIELD_INTEGER
150 200 250</t>
  </si>
  <si>
    <t xml:space="preserve">var_type
count
</t>
  </si>
  <si>
    <t>var_type
damage_share_percentage
LinkedSpecialBonus</t>
  </si>
  <si>
    <t>FIELD_INTEGER
12 16 20 24
ability10_special_bonus_unique_warlock_5</t>
  </si>
  <si>
    <t>var_type
search_aoe</t>
  </si>
  <si>
    <t>FIELD_INTEGER
15 25 35 45
ability15_special_bonus_unique_warlock_7</t>
  </si>
  <si>
    <t>var_type
aoe</t>
  </si>
  <si>
    <t>var_type
slow_per_second</t>
  </si>
  <si>
    <t>FIELD_INTEGER
12 17 22 27</t>
  </si>
  <si>
    <t>var_type
golem_duration</t>
  </si>
  <si>
    <t>FIELD_FLOAT
60 60 60</t>
  </si>
  <si>
    <t>var_type
golem_hp_tooltip</t>
  </si>
  <si>
    <t>FIELD_INTEGER
1000 2000 3000</t>
  </si>
  <si>
    <t>var_type
golem_dmg_tooltip</t>
  </si>
  <si>
    <t>var_type
golem_armor_tooltip
LinkedSpecialBonus</t>
  </si>
  <si>
    <t>FIELD_INTEGER
6 9 12
ability16_special_bonus_unique_warlock_2</t>
  </si>
  <si>
    <t>var_type
golem_regen_tooltip</t>
  </si>
  <si>
    <t>var_type
number_of_golems_scepter
RequiresScepter</t>
  </si>
  <si>
    <t>var_type
golem_hp_tooltip_scepter
RequiresScepter</t>
  </si>
  <si>
    <t>FIELD_INTEGER
750 1500 2250
1</t>
  </si>
  <si>
    <t>var_type
golem_dmg_tooltip_scepter
RequiresScepter</t>
  </si>
  <si>
    <t>FIELD_INTEGER
75 110 150
1</t>
  </si>
  <si>
    <t>var_type
hp_dmg_reduction_scepter
RequiresScepter</t>
  </si>
  <si>
    <t>var_type
bounty_reduction_scepter
RequiresScepter</t>
  </si>
  <si>
    <t>FIELD_INTEGER
18 20 22 24</t>
  </si>
  <si>
    <t>FIELD_FLOAT
1.15 1.0 0.85 0.7</t>
  </si>
  <si>
    <t>FIELD_INTEGER
12 12 12 12</t>
  </si>
  <si>
    <t>FIELD_FLOAT
1 1 1 1
ability11_special_bonus_unique_weaver_3</t>
  </si>
  <si>
    <t>FIELD_INTEGER
8 8 8 8
ability15_special_bonus_unique_weaver_4</t>
  </si>
  <si>
    <t>FIELD_INTEGER
100 125 150 175
ability10_special_bonus_unique_weaver_1</t>
  </si>
  <si>
    <t xml:space="preserve">var_type
speed
</t>
  </si>
  <si>
    <t xml:space="preserve">FIELD_INTEGER
200 230 260 290
</t>
  </si>
  <si>
    <t>FIELD_INTEGER
ability16_special_bonus_unique_weaver_6</t>
  </si>
  <si>
    <t>var_type
tooltip_attack
LinkedSpecialBonus</t>
  </si>
  <si>
    <t>FIELD_INTEGER
1
ability17_special_bonus_unique_weaver_5</t>
  </si>
  <si>
    <t>FIELD_INTEGER
10 25 40 55</t>
  </si>
  <si>
    <t>var_type
fail_stun_duration</t>
  </si>
  <si>
    <t>FIELD_FLOAT
0.75 0.75 0.75 0.75</t>
  </si>
  <si>
    <t>FIELD_FLOAT
2.0 2.6 3.2 3.8
ability14_special_bonus_unique_windranger_6</t>
  </si>
  <si>
    <t>var_type
shackle_distance</t>
  </si>
  <si>
    <t>FIELD_INTEGER
1650</t>
  </si>
  <si>
    <t>var_type
shackle_count</t>
  </si>
  <si>
    <t>var_type
shackle_angle</t>
  </si>
  <si>
    <t>FIELD_FLOAT
23</t>
  </si>
  <si>
    <t>var_type
powershot_damage
LinkedSpecialBonus</t>
  </si>
  <si>
    <t>FIELD_INTEGER
150 250 350 450
ability12_special_bonus_unique_windranger_3</t>
  </si>
  <si>
    <t>var_type
damage_reduction
CalculateSpellDamageTooltip</t>
  </si>
  <si>
    <t>FIELD_INTEGER
2600</t>
  </si>
  <si>
    <t>FIELD_FLOAT
3000.0 3000.0 3000.0 3000.0</t>
  </si>
  <si>
    <t>var_type
tree_width</t>
  </si>
  <si>
    <t>FIELD_FLOAT
75 75 75 75</t>
  </si>
  <si>
    <t>var_type
movespeed_bonus_pct</t>
  </si>
  <si>
    <t>var_type
evasion_pct_tooltip</t>
  </si>
  <si>
    <t xml:space="preserve">var_type
enemy_movespeed_bonus_pct
</t>
  </si>
  <si>
    <t xml:space="preserve">FIELD_INTEGER
-15 -20 -25 -30
</t>
  </si>
  <si>
    <t>FIELD_INTEGER
15 14 13 12
1</t>
  </si>
  <si>
    <t>var_type
focusfire_damage_reduction
LinkedSpecialBonus</t>
  </si>
  <si>
    <t>FIELD_INTEGER
-50 -40 -30
ability15_special_bonus_unique_windranger_8</t>
  </si>
  <si>
    <t>var_type
focusfire_fire_on_the_move</t>
  </si>
  <si>
    <t xml:space="preserve">FIELD_FLOAT
8.0
</t>
  </si>
  <si>
    <t>FIELD_INTEGER
350 425 500 575</t>
  </si>
  <si>
    <t>var_type
percent_damage</t>
  </si>
  <si>
    <t>FIELD_FLOAT
6 7 8 9</t>
  </si>
  <si>
    <t>var_type
damage_duration
CalculateSpellDamageTooltip</t>
  </si>
  <si>
    <t>FIELD_FLOAT
5.0
0</t>
  </si>
  <si>
    <t>var_type
move_slow
LinkedSpecialBonus</t>
  </si>
  <si>
    <t>FIELD_INTEGER
22 28 34 40
ability14_special_bonus_unique_winter_wyvern_1</t>
  </si>
  <si>
    <t>var_type
night_vision_bonus</t>
  </si>
  <si>
    <t>var_type
projectile_speed_bonus</t>
  </si>
  <si>
    <t>var_type
tree_destruction_radius</t>
  </si>
  <si>
    <t>var_type
attack_point</t>
  </si>
  <si>
    <t>var_type
max_attacks</t>
  </si>
  <si>
    <t>var_type
projectile_max_time</t>
  </si>
  <si>
    <t>var_type
split_radius</t>
  </si>
  <si>
    <t>var_type
movespeed_slow_tooltip</t>
  </si>
  <si>
    <t>var_type
secondary_projectile_speed</t>
  </si>
  <si>
    <t>var_type
heal_additive</t>
  </si>
  <si>
    <t>var_type
heal_percentage
LinkedSpecialBonus</t>
  </si>
  <si>
    <t>FIELD_FLOAT
2 3 4 5
ability10_special_bonus_unique_winter_wyvern_5</t>
  </si>
  <si>
    <t>var_type
damage_amplification</t>
  </si>
  <si>
    <t>FIELD_FLOAT
4.5 5 5.5
ability16_special_bonus_unique_winter_wyvern_3</t>
  </si>
  <si>
    <t>var_type
latch_distance</t>
  </si>
  <si>
    <t>FIELD_INTEGER
700 700 700 700</t>
  </si>
  <si>
    <t>var_type
latch_speed</t>
  </si>
  <si>
    <t>var_type
tether_heal_amp</t>
  </si>
  <si>
    <t>FIELD_FLOAT
0.6 0.8 1.0 1.2</t>
  </si>
  <si>
    <t>var_type
self_bonus</t>
  </si>
  <si>
    <t>var_type
creep_damage</t>
  </si>
  <si>
    <t>var_type
hero_damage
LinkedSpecialBonus</t>
  </si>
  <si>
    <t>FIELD_INTEGER
30 50 70 90
ability14_special_bonus_unique_wisp</t>
  </si>
  <si>
    <t>var_type
revolution_time</t>
  </si>
  <si>
    <t>FIELD_FLOAT
5.0 5.0 5.0 5.0</t>
  </si>
  <si>
    <t>var_type
max_range
LinkedSpecialBonus</t>
  </si>
  <si>
    <t>FIELD_INTEGER
650
ability12_special_bonus_unique_wisp_3</t>
  </si>
  <si>
    <t>var_type
hero_hit_radius</t>
  </si>
  <si>
    <t>var_type
explode_radius</t>
  </si>
  <si>
    <t>var_type
spirit_movement_rate</t>
  </si>
  <si>
    <t>FIELD_FLOAT
19.0 19.0 19.0 19.0</t>
  </si>
  <si>
    <t>FIELD_INTEGER
50 70 90 110</t>
  </si>
  <si>
    <t>var_type
bonus_spell_amp</t>
  </si>
  <si>
    <t>FIELD_INTEGER
10 12 14 16</t>
  </si>
  <si>
    <t>FIELD_FLOAT
0.5 0.6 0.7 0.8</t>
  </si>
  <si>
    <t>var_type
cast_delay</t>
  </si>
  <si>
    <t>FIELD_FLOAT
3.5 3.25 3.0</t>
  </si>
  <si>
    <t>var_type
return_time</t>
  </si>
  <si>
    <t>FIELD_FLOAT
12.0 12.0 12.0</t>
  </si>
  <si>
    <t>var_type
hero_duration</t>
  </si>
  <si>
    <t>FIELD_FLOAT
1.0 1.0 1.0 1.0</t>
  </si>
  <si>
    <t>var_type
creep_duration</t>
  </si>
  <si>
    <t>FIELD_INTEGER
575 575 575 575</t>
  </si>
  <si>
    <t>var_type
bounces_tooltip
LinkedSpecialBonus</t>
  </si>
  <si>
    <t>FIELD_INTEGER
2 4 6 8
ability12_special_bonus_unique_witch_doctor_3</t>
  </si>
  <si>
    <t>var_type
heal</t>
  </si>
  <si>
    <t>FIELD_FLOAT
0.33 0.33 0.33 0.33</t>
  </si>
  <si>
    <t>FIELD_INTEGER
180
ability13_special_bonus_unique_witch_doctor_6</t>
  </si>
  <si>
    <t>var_type
abilityduration
LinkedSpecialBonusField</t>
  </si>
  <si>
    <t>FIELD_INTEGER
value</t>
  </si>
  <si>
    <t>FIELD_INTEGER
16 24 32 40
ability15_special_bonus_unique_witch_doctor_7</t>
  </si>
  <si>
    <t>var_type
bonus_damage_threshold</t>
  </si>
  <si>
    <t>var_type
ticks
LinkedSpecialBonusField</t>
  </si>
  <si>
    <t>FIELD_INTEGER
3
value2</t>
  </si>
  <si>
    <t>FIELD_INTEGER
85 135 185
ability17_special_bonus_unique_witch_doctor_5
0</t>
  </si>
  <si>
    <t>var_type
attack_range_tooltip
LinkedSpecialBonus</t>
  </si>
  <si>
    <t>FIELD_INTEGER
700
ability14_special_bonus_unique_witch_doctor_1</t>
  </si>
  <si>
    <t>var_type
bounce_radius
RequiresScepter</t>
  </si>
  <si>
    <t>FIELD_INTEGER
650 650 650
1</t>
  </si>
  <si>
    <t>var_type
scepter_lifesteal
RequiresScepter</t>
  </si>
  <si>
    <t>npc/abilities/building/zuus/ability1_zuus_arc_lightning</t>
  </si>
  <si>
    <t>var_type
arc_damage
LinkedSpecialBonus</t>
  </si>
  <si>
    <t>FIELD_INTEGER
75 100 125 150
ability17_special_bonus_unique_zeus_2</t>
  </si>
  <si>
    <t>FIELD_INTEGER
5 7 9 15</t>
  </si>
  <si>
    <t>npc/abilities/building/zuus/ability2_zuus_lightning_bolt</t>
  </si>
  <si>
    <t>Hero_Zuus.LightningBolt</t>
  </si>
  <si>
    <t>var_type
true_sight_radius</t>
  </si>
  <si>
    <t>var_type
sight_radius_day</t>
  </si>
  <si>
    <t>var_type
sight_radius_night</t>
  </si>
  <si>
    <t>var_type
sight_duration</t>
  </si>
  <si>
    <t>var_type
spread_aoe</t>
  </si>
  <si>
    <t>npc/abilities/building/zuus/ability3_zuus_static_field</t>
  </si>
  <si>
    <t>var_type
damage_health_pct
LinkedSpecialBonus
CalculateSpellDamageTooltip</t>
  </si>
  <si>
    <t>FIELD_FLOAT
4 6 8 10
ability13_special_bonus_unique_zeus
0</t>
  </si>
  <si>
    <t>npc/abilities/building/zuus/ability4_zuus_cloud</t>
  </si>
  <si>
    <t>Hero_Zuus.Cloud.Cast</t>
  </si>
  <si>
    <t>var_type
cloud_duration
RequiresScepter</t>
  </si>
  <si>
    <t>var_type
cloud_bolt_interval
RequiresScepter</t>
  </si>
  <si>
    <t>FIELD_FLOAT
2.25
1</t>
  </si>
  <si>
    <t>var_type
cloud_radius
RequiresScepter</t>
  </si>
  <si>
    <t>FIELD_INTEGER
450
1</t>
  </si>
  <si>
    <t>var_type
hits_to_kill_tooltip
RequiresScepter</t>
  </si>
  <si>
    <t>var_type
creep_hits_to_kill_tooltip
RequiresScepter</t>
  </si>
  <si>
    <t>FIELD_INTEGER
16
1</t>
  </si>
  <si>
    <t>var_type
cloud_bounty_tooltip
RequiresScepter</t>
  </si>
  <si>
    <t>npc/abilities/building/zuus/ability5_zuus_heavenly_jump</t>
  </si>
  <si>
    <t>npc/abilities/building/zuus/ability6_zuus_thundergods_wrath</t>
  </si>
  <si>
    <t>Hero_Zuus.GodsWrath</t>
  </si>
  <si>
    <t>FIELD_INTEGER
300 400 500
ability14_special_bonus_unique_zeus_4</t>
  </si>
  <si>
    <t>ability_empty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</si>
</sst>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12"/>
      <color theme="1"/>
      <name val="等线"/>
      <charset val="134"/>
      <scheme val="minor"/>
    </font>
    <font>
      <sz val="12"/>
      <color rgb="FF000000"/>
      <name val="等线"/>
      <charset val="134"/>
      <scheme val="minor"/>
    </font>
    <font>
      <sz val="12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sz val="12"/>
      <color rgb="FF000000"/>
      <name val="等线"/>
      <charset val="134"/>
    </font>
  </fonts>
  <fills count="3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E2EFDA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A9D08E"/>
        <bgColor rgb="FF000000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double">
        <color rgb="FF3F3F3F"/>
      </left>
      <right style="thin">
        <color auto="1"/>
      </right>
      <top style="thin">
        <color auto="1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7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1" borderId="5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6" fillId="15" borderId="8" applyNumberFormat="0" applyAlignment="0" applyProtection="0">
      <alignment vertical="center"/>
    </xf>
    <xf numFmtId="0" fontId="17" fillId="15" borderId="4" applyNumberFormat="0" applyAlignment="0" applyProtection="0">
      <alignment vertical="center"/>
    </xf>
    <xf numFmtId="0" fontId="18" fillId="16" borderId="9" applyNumberFormat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</cellStyleXfs>
  <cellXfs count="18">
    <xf numFmtId="0" fontId="0" fillId="0" borderId="0" xfId="0"/>
    <xf numFmtId="0" fontId="1" fillId="0" borderId="0" xfId="0" applyNumberFormat="1" applyFont="1" applyFill="1" applyAlignment="1"/>
    <xf numFmtId="0" fontId="1" fillId="0" borderId="0" xfId="0" applyNumberFormat="1" applyFont="1" applyFill="1" applyBorder="1" applyAlignment="1"/>
    <xf numFmtId="0" fontId="1" fillId="2" borderId="0" xfId="0" applyNumberFormat="1" applyFont="1" applyFill="1" applyBorder="1" applyAlignment="1"/>
    <xf numFmtId="0" fontId="1" fillId="2" borderId="0" xfId="0" applyNumberFormat="1" applyFont="1" applyFill="1" applyAlignment="1"/>
    <xf numFmtId="0" fontId="1" fillId="0" borderId="0" xfId="0" applyNumberFormat="1" applyFont="1" applyFill="1" applyAlignment="1">
      <alignment wrapText="1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0" fillId="0" borderId="0" xfId="0" applyFon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H626"/>
  <sheetViews>
    <sheetView tabSelected="1" zoomScale="85" zoomScaleNormal="85" topLeftCell="F1" workbookViewId="0">
      <selection activeCell="L40" sqref="L40"/>
    </sheetView>
  </sheetViews>
  <sheetFormatPr defaultColWidth="8.66666666666667" defaultRowHeight="15.5"/>
  <cols>
    <col min="1" max="1" width="41.4416666666667" style="1" customWidth="1"/>
    <col min="2" max="7" width="27.25" style="1" customWidth="1"/>
    <col min="8" max="8" width="9.58333333333333" style="1" customWidth="1"/>
    <col min="9" max="9" width="74.775" style="1" customWidth="1"/>
    <col min="10" max="10" width="33.8416666666667" style="1" customWidth="1"/>
    <col min="11" max="11" width="20.75" style="1" customWidth="1"/>
    <col min="12" max="23" width="16.9166666666667" style="1" customWidth="1"/>
    <col min="24" max="24" width="37.5833333333333" style="1" customWidth="1"/>
    <col min="25" max="25" width="25.3333333333333" style="1" customWidth="1"/>
    <col min="26" max="26" width="35" style="1" customWidth="1"/>
    <col min="27" max="27" width="55.5" style="1" customWidth="1"/>
    <col min="28" max="28" width="53.1666666666667" style="1" customWidth="1"/>
    <col min="29" max="30" width="31.1666666666667" style="1" customWidth="1"/>
    <col min="31" max="31" width="23.5833333333333" style="1" customWidth="1"/>
    <col min="32" max="32" width="25.75" style="1" customWidth="1"/>
    <col min="33" max="33" width="16.9166666666667" style="1" customWidth="1"/>
    <col min="34" max="34" width="23" style="1" customWidth="1"/>
    <col min="35" max="37" width="16.9166666666667" style="1" customWidth="1"/>
    <col min="38" max="38" width="13.0833333333333" style="1" customWidth="1"/>
    <col min="39" max="39" width="24.6666666666667" style="1" customWidth="1"/>
    <col min="40" max="40" width="26" style="1" customWidth="1"/>
    <col min="41" max="16377" width="16.9166666666667" style="1" customWidth="1"/>
    <col min="16378" max="16378" width="16.9166666666667" style="1"/>
    <col min="16379" max="16384" width="8.66666666666667" style="1"/>
  </cols>
  <sheetData>
    <row r="1" s="1" customFormat="1" spans="1:60">
      <c r="A1" s="1" t="s">
        <v>0</v>
      </c>
      <c r="B1" s="1" t="s">
        <v>1</v>
      </c>
      <c r="C1" s="1" t="s">
        <v>1</v>
      </c>
      <c r="D1" s="1" t="s">
        <v>1</v>
      </c>
      <c r="E1" s="1" t="s">
        <v>2</v>
      </c>
      <c r="F1" s="1" t="s">
        <v>2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1" t="s">
        <v>23</v>
      </c>
      <c r="AC1" s="1" t="s">
        <v>24</v>
      </c>
      <c r="AD1" s="1" t="s">
        <v>25</v>
      </c>
      <c r="AE1" s="1" t="s">
        <v>26</v>
      </c>
      <c r="AF1" s="1" t="s">
        <v>27</v>
      </c>
      <c r="AG1" s="1" t="s">
        <v>28</v>
      </c>
      <c r="AH1" s="1" t="s">
        <v>29</v>
      </c>
      <c r="AI1" s="1" t="s">
        <v>30</v>
      </c>
      <c r="AJ1" s="1" t="s">
        <v>31</v>
      </c>
      <c r="AK1" s="1" t="s">
        <v>32</v>
      </c>
      <c r="AL1" s="1" t="s">
        <v>33</v>
      </c>
      <c r="AM1" s="1" t="s">
        <v>34</v>
      </c>
      <c r="AN1" s="1" t="s">
        <v>35</v>
      </c>
      <c r="AO1" s="1" t="s">
        <v>36</v>
      </c>
      <c r="AP1" s="1" t="s">
        <v>37</v>
      </c>
      <c r="AQ1" s="1" t="s">
        <v>38</v>
      </c>
      <c r="AR1" s="1" t="s">
        <v>39</v>
      </c>
      <c r="AS1" s="1" t="s">
        <v>40</v>
      </c>
      <c r="AT1" s="1" t="s">
        <v>41</v>
      </c>
      <c r="AU1" s="1" t="s">
        <v>42</v>
      </c>
      <c r="AV1" s="1" t="s">
        <v>43</v>
      </c>
      <c r="AW1" s="1" t="s">
        <v>44</v>
      </c>
      <c r="AX1" s="1" t="s">
        <v>45</v>
      </c>
      <c r="AY1" s="1" t="s">
        <v>46</v>
      </c>
      <c r="AZ1" s="1" t="s">
        <v>47</v>
      </c>
      <c r="BA1" s="1" t="s">
        <v>48</v>
      </c>
      <c r="BB1" s="1" t="s">
        <v>49</v>
      </c>
      <c r="BC1" s="1" t="s">
        <v>50</v>
      </c>
      <c r="BD1" s="1" t="s">
        <v>46</v>
      </c>
      <c r="BE1" s="1" t="s">
        <v>47</v>
      </c>
      <c r="BF1" s="1" t="s">
        <v>48</v>
      </c>
      <c r="BG1" s="1" t="s">
        <v>49</v>
      </c>
      <c r="BH1" s="1" t="s">
        <v>50</v>
      </c>
    </row>
    <row r="2" s="1" customFormat="1" spans="1:60">
      <c r="A2" s="2" t="s">
        <v>51</v>
      </c>
      <c r="B2" s="17" t="s">
        <v>52</v>
      </c>
      <c r="C2" s="17" t="s">
        <v>53</v>
      </c>
      <c r="D2" s="17" t="s">
        <v>54</v>
      </c>
      <c r="E2" s="17" t="s">
        <v>52</v>
      </c>
      <c r="F2" s="17" t="s">
        <v>53</v>
      </c>
      <c r="G2" s="17" t="s">
        <v>54</v>
      </c>
      <c r="H2" s="2" t="s">
        <v>55</v>
      </c>
      <c r="I2" s="2" t="s">
        <v>56</v>
      </c>
      <c r="J2" s="2" t="s">
        <v>57</v>
      </c>
      <c r="K2" s="2" t="s">
        <v>58</v>
      </c>
      <c r="L2" s="2" t="s">
        <v>59</v>
      </c>
      <c r="M2" s="2" t="s">
        <v>60</v>
      </c>
      <c r="N2" s="2" t="s">
        <v>61</v>
      </c>
      <c r="O2" s="2" t="s">
        <v>62</v>
      </c>
      <c r="P2" s="2" t="s">
        <v>63</v>
      </c>
      <c r="Q2" s="2" t="s">
        <v>64</v>
      </c>
      <c r="R2" s="2" t="s">
        <v>65</v>
      </c>
      <c r="S2" s="2" t="s">
        <v>66</v>
      </c>
      <c r="T2" s="2" t="s">
        <v>67</v>
      </c>
      <c r="U2" s="2" t="s">
        <v>68</v>
      </c>
      <c r="V2" s="2" t="s">
        <v>69</v>
      </c>
      <c r="W2" s="2" t="s">
        <v>70</v>
      </c>
      <c r="X2" s="2" t="s">
        <v>71</v>
      </c>
      <c r="Y2" s="2" t="s">
        <v>72</v>
      </c>
      <c r="Z2" s="2" t="s">
        <v>73</v>
      </c>
      <c r="AA2" s="2" t="s">
        <v>74</v>
      </c>
      <c r="AB2" s="2" t="s">
        <v>75</v>
      </c>
      <c r="AC2" s="2" t="s">
        <v>76</v>
      </c>
      <c r="AD2" s="1" t="s">
        <v>77</v>
      </c>
      <c r="AE2" s="2" t="s">
        <v>78</v>
      </c>
      <c r="AF2" s="2" t="s">
        <v>79</v>
      </c>
      <c r="AG2" s="2" t="s">
        <v>79</v>
      </c>
      <c r="AH2" s="2" t="s">
        <v>79</v>
      </c>
      <c r="AI2" s="2" t="s">
        <v>79</v>
      </c>
      <c r="AJ2" s="2" t="s">
        <v>79</v>
      </c>
      <c r="AK2" s="2" t="s">
        <v>79</v>
      </c>
      <c r="AL2" s="2" t="s">
        <v>79</v>
      </c>
      <c r="AM2" s="2" t="s">
        <v>79</v>
      </c>
      <c r="AN2" s="2" t="s">
        <v>79</v>
      </c>
      <c r="AO2" s="2" t="s">
        <v>79</v>
      </c>
      <c r="AP2" s="2" t="s">
        <v>79</v>
      </c>
      <c r="AQ2" s="2" t="s">
        <v>79</v>
      </c>
      <c r="AR2" s="2" t="s">
        <v>79</v>
      </c>
      <c r="AS2" s="2" t="s">
        <v>79</v>
      </c>
      <c r="AT2" s="2" t="s">
        <v>79</v>
      </c>
      <c r="AU2" s="2" t="s">
        <v>79</v>
      </c>
      <c r="AV2" s="2" t="s">
        <v>79</v>
      </c>
      <c r="AW2" s="2" t="s">
        <v>79</v>
      </c>
      <c r="AX2" s="2" t="s">
        <v>79</v>
      </c>
      <c r="AY2" s="2" t="s">
        <v>79</v>
      </c>
      <c r="AZ2" s="2" t="s">
        <v>79</v>
      </c>
      <c r="BA2" s="2" t="s">
        <v>79</v>
      </c>
      <c r="BB2" s="2" t="s">
        <v>79</v>
      </c>
      <c r="BC2" s="2" t="s">
        <v>79</v>
      </c>
      <c r="BD2" s="1" t="s">
        <v>79</v>
      </c>
      <c r="BE2" s="1" t="s">
        <v>79</v>
      </c>
      <c r="BF2" s="1" t="s">
        <v>79</v>
      </c>
      <c r="BG2" s="1" t="s">
        <v>79</v>
      </c>
      <c r="BH2" s="1" t="s">
        <v>79</v>
      </c>
    </row>
    <row r="3" s="1" customFormat="1" spans="1:55">
      <c r="A3" s="2" t="s">
        <v>80</v>
      </c>
      <c r="B3" s="2" t="s">
        <v>81</v>
      </c>
      <c r="C3" s="2" t="s">
        <v>81</v>
      </c>
      <c r="D3" s="2" t="s">
        <v>81</v>
      </c>
      <c r="E3" s="2" t="s">
        <v>82</v>
      </c>
      <c r="F3" s="2" t="s">
        <v>82</v>
      </c>
      <c r="G3" s="2" t="s">
        <v>82</v>
      </c>
      <c r="H3" s="2" t="s">
        <v>83</v>
      </c>
      <c r="I3" s="2" t="s">
        <v>84</v>
      </c>
      <c r="J3" s="2" t="s">
        <v>85</v>
      </c>
      <c r="K3" s="2">
        <v>5</v>
      </c>
      <c r="L3" s="2" t="s">
        <v>86</v>
      </c>
      <c r="M3" s="2"/>
      <c r="N3" s="2" t="s">
        <v>87</v>
      </c>
      <c r="O3" s="2" t="s">
        <v>88</v>
      </c>
      <c r="P3" s="2"/>
      <c r="Q3" s="2" t="s">
        <v>89</v>
      </c>
      <c r="R3" s="2"/>
      <c r="S3" s="2"/>
      <c r="T3" s="2" t="s">
        <v>90</v>
      </c>
      <c r="U3" s="2"/>
      <c r="V3" s="2" t="s">
        <v>91</v>
      </c>
      <c r="W3" s="2" t="s">
        <v>92</v>
      </c>
      <c r="X3" s="2" t="s">
        <v>93</v>
      </c>
      <c r="Y3" s="2"/>
      <c r="Z3" s="2" t="s">
        <v>94</v>
      </c>
      <c r="AA3" s="2" t="s">
        <v>95</v>
      </c>
      <c r="AB3" s="2"/>
      <c r="AC3" s="2" t="s">
        <v>96</v>
      </c>
      <c r="AD3" s="2"/>
      <c r="AE3" s="2" t="s">
        <v>97</v>
      </c>
      <c r="AF3" s="2" t="s">
        <v>98</v>
      </c>
      <c r="AG3" s="2">
        <v>50</v>
      </c>
      <c r="AH3" s="2" t="s">
        <v>99</v>
      </c>
      <c r="AI3" s="2" t="s">
        <v>100</v>
      </c>
      <c r="AJ3" s="2" t="s">
        <v>101</v>
      </c>
      <c r="AK3" s="2" t="s">
        <v>100</v>
      </c>
      <c r="AL3" s="2" t="s">
        <v>102</v>
      </c>
      <c r="AM3" s="2">
        <v>1300</v>
      </c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</row>
    <row r="4" s="1" customFormat="1" spans="1:55">
      <c r="A4" s="2" t="s">
        <v>103</v>
      </c>
      <c r="B4" s="2" t="s">
        <v>104</v>
      </c>
      <c r="C4" s="2" t="s">
        <v>104</v>
      </c>
      <c r="D4" s="2" t="s">
        <v>104</v>
      </c>
      <c r="E4" s="2" t="s">
        <v>105</v>
      </c>
      <c r="F4" s="2" t="s">
        <v>105</v>
      </c>
      <c r="G4" s="2" t="s">
        <v>105</v>
      </c>
      <c r="H4" s="2" t="s">
        <v>83</v>
      </c>
      <c r="I4" s="2" t="s">
        <v>106</v>
      </c>
      <c r="J4" s="2" t="s">
        <v>107</v>
      </c>
      <c r="K4" s="2">
        <v>5</v>
      </c>
      <c r="L4" s="2" t="s">
        <v>86</v>
      </c>
      <c r="M4" s="2"/>
      <c r="N4" s="2" t="s">
        <v>108</v>
      </c>
      <c r="O4" s="2" t="s">
        <v>109</v>
      </c>
      <c r="P4" s="2"/>
      <c r="Q4" s="2" t="s">
        <v>89</v>
      </c>
      <c r="R4" s="2"/>
      <c r="S4" s="2"/>
      <c r="T4" s="2" t="s">
        <v>110</v>
      </c>
      <c r="U4" s="2" t="s">
        <v>111</v>
      </c>
      <c r="V4" s="2" t="s">
        <v>91</v>
      </c>
      <c r="W4" s="2" t="s">
        <v>112</v>
      </c>
      <c r="X4" s="2" t="s">
        <v>113</v>
      </c>
      <c r="Y4" s="2"/>
      <c r="Z4" s="2" t="s">
        <v>114</v>
      </c>
      <c r="AA4" s="2" t="s">
        <v>115</v>
      </c>
      <c r="AB4" s="2"/>
      <c r="AC4" s="2" t="s">
        <v>116</v>
      </c>
      <c r="AD4" s="2"/>
      <c r="AE4" s="2" t="s">
        <v>117</v>
      </c>
      <c r="AF4" s="2" t="s">
        <v>118</v>
      </c>
      <c r="AG4" s="2">
        <v>15</v>
      </c>
      <c r="AH4" s="2" t="s">
        <v>119</v>
      </c>
      <c r="AI4" s="2" t="s">
        <v>120</v>
      </c>
      <c r="AJ4" s="2" t="s">
        <v>121</v>
      </c>
      <c r="AK4" s="2">
        <v>675</v>
      </c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</row>
    <row r="5" s="1" customFormat="1" spans="1:55">
      <c r="A5" s="2" t="s">
        <v>122</v>
      </c>
      <c r="B5" s="2" t="s">
        <v>123</v>
      </c>
      <c r="C5" s="2" t="s">
        <v>123</v>
      </c>
      <c r="D5" s="2" t="s">
        <v>123</v>
      </c>
      <c r="E5" s="2" t="s">
        <v>124</v>
      </c>
      <c r="F5" s="2" t="s">
        <v>124</v>
      </c>
      <c r="G5" s="2" t="s">
        <v>124</v>
      </c>
      <c r="H5" s="2" t="s">
        <v>83</v>
      </c>
      <c r="I5" s="2" t="s">
        <v>125</v>
      </c>
      <c r="J5" s="2" t="s">
        <v>126</v>
      </c>
      <c r="K5" s="2">
        <v>5</v>
      </c>
      <c r="L5" s="2" t="s">
        <v>127</v>
      </c>
      <c r="M5" s="2"/>
      <c r="N5" s="2"/>
      <c r="O5" s="2"/>
      <c r="P5" s="2"/>
      <c r="Q5" s="2"/>
      <c r="R5" s="2" t="s">
        <v>91</v>
      </c>
      <c r="S5" s="2"/>
      <c r="T5" s="2" t="s">
        <v>128</v>
      </c>
      <c r="U5" s="2" t="s">
        <v>111</v>
      </c>
      <c r="V5" s="2"/>
      <c r="W5" s="2"/>
      <c r="X5" s="2" t="s">
        <v>129</v>
      </c>
      <c r="Y5" s="2"/>
      <c r="Z5" s="2"/>
      <c r="AA5" s="2"/>
      <c r="AB5" s="2"/>
      <c r="AC5" s="2"/>
      <c r="AD5" s="2"/>
      <c r="AE5" s="2"/>
      <c r="AF5" s="2" t="s">
        <v>130</v>
      </c>
      <c r="AG5" s="2">
        <v>5</v>
      </c>
      <c r="AH5" s="2" t="s">
        <v>131</v>
      </c>
      <c r="AI5" s="2" t="s">
        <v>132</v>
      </c>
      <c r="AJ5" s="2" t="s">
        <v>133</v>
      </c>
      <c r="AK5" s="2">
        <v>4</v>
      </c>
      <c r="AL5" s="2" t="s">
        <v>134</v>
      </c>
      <c r="AM5" s="2">
        <v>4.5</v>
      </c>
      <c r="AN5" s="2" t="s">
        <v>135</v>
      </c>
      <c r="AO5" s="2" t="s">
        <v>136</v>
      </c>
      <c r="AP5" s="2" t="s">
        <v>137</v>
      </c>
      <c r="AQ5" s="2" t="s">
        <v>138</v>
      </c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</row>
    <row r="6" s="1" customFormat="1" spans="1:55">
      <c r="A6" s="2" t="s">
        <v>139</v>
      </c>
      <c r="B6" s="2" t="s">
        <v>140</v>
      </c>
      <c r="C6" s="2" t="s">
        <v>140</v>
      </c>
      <c r="D6" s="2" t="s">
        <v>140</v>
      </c>
      <c r="E6" s="2" t="s">
        <v>141</v>
      </c>
      <c r="F6" s="2" t="s">
        <v>141</v>
      </c>
      <c r="G6" s="2" t="s">
        <v>141</v>
      </c>
      <c r="H6" s="2" t="s">
        <v>83</v>
      </c>
      <c r="I6" s="2" t="s">
        <v>142</v>
      </c>
      <c r="J6" s="2" t="s">
        <v>143</v>
      </c>
      <c r="K6" s="2">
        <v>5</v>
      </c>
      <c r="L6" s="2" t="s">
        <v>144</v>
      </c>
      <c r="M6" s="2" t="s">
        <v>145</v>
      </c>
      <c r="N6" s="2"/>
      <c r="O6" s="2"/>
      <c r="P6" s="2"/>
      <c r="Q6" s="2"/>
      <c r="R6" s="2" t="s">
        <v>146</v>
      </c>
      <c r="S6" s="2" t="s">
        <v>91</v>
      </c>
      <c r="T6" s="2"/>
      <c r="U6" s="2" t="s">
        <v>147</v>
      </c>
      <c r="V6" s="2" t="s">
        <v>148</v>
      </c>
      <c r="W6" s="2" t="s">
        <v>149</v>
      </c>
      <c r="X6" s="2" t="s">
        <v>150</v>
      </c>
      <c r="Y6" s="2" t="s">
        <v>151</v>
      </c>
      <c r="Z6" s="2"/>
      <c r="AA6" s="2"/>
      <c r="AB6" s="2"/>
      <c r="AC6" s="2" t="s">
        <v>152</v>
      </c>
      <c r="AD6" s="2"/>
      <c r="AE6" s="2" t="s">
        <v>153</v>
      </c>
      <c r="AF6" s="2" t="s">
        <v>154</v>
      </c>
      <c r="AG6" s="2">
        <v>400</v>
      </c>
      <c r="AH6" s="2" t="s">
        <v>118</v>
      </c>
      <c r="AI6" s="2" t="s">
        <v>155</v>
      </c>
      <c r="AJ6" s="2" t="s">
        <v>156</v>
      </c>
      <c r="AK6" s="2" t="s">
        <v>157</v>
      </c>
      <c r="AL6" s="2" t="s">
        <v>158</v>
      </c>
      <c r="AM6" s="2" t="s">
        <v>159</v>
      </c>
      <c r="AN6" s="2" t="s">
        <v>160</v>
      </c>
      <c r="AO6" s="2" t="s">
        <v>161</v>
      </c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</row>
    <row r="7" s="1" customFormat="1" spans="1:55">
      <c r="A7" s="2" t="s">
        <v>162</v>
      </c>
      <c r="B7" s="2" t="s">
        <v>163</v>
      </c>
      <c r="C7" s="2" t="s">
        <v>163</v>
      </c>
      <c r="D7" s="2" t="s">
        <v>163</v>
      </c>
      <c r="E7" s="2" t="s">
        <v>164</v>
      </c>
      <c r="F7" s="2" t="s">
        <v>164</v>
      </c>
      <c r="G7" s="2" t="s">
        <v>164</v>
      </c>
      <c r="H7" s="2" t="s">
        <v>83</v>
      </c>
      <c r="I7" s="2" t="s">
        <v>165</v>
      </c>
      <c r="J7" s="2" t="s">
        <v>166</v>
      </c>
      <c r="K7" s="2">
        <v>5</v>
      </c>
      <c r="L7" s="2" t="s">
        <v>167</v>
      </c>
      <c r="M7" s="2"/>
      <c r="N7" s="2"/>
      <c r="O7" s="2"/>
      <c r="P7" s="2"/>
      <c r="Q7" s="2" t="s">
        <v>89</v>
      </c>
      <c r="R7" s="2" t="s">
        <v>91</v>
      </c>
      <c r="S7" s="2"/>
      <c r="T7" s="2" t="s">
        <v>128</v>
      </c>
      <c r="U7" s="2" t="s">
        <v>111</v>
      </c>
      <c r="V7" s="2" t="s">
        <v>91</v>
      </c>
      <c r="W7" s="2"/>
      <c r="X7" s="2" t="s">
        <v>93</v>
      </c>
      <c r="Y7" s="2"/>
      <c r="Z7" s="2" t="s">
        <v>168</v>
      </c>
      <c r="AA7" s="2" t="s">
        <v>169</v>
      </c>
      <c r="AB7" s="2"/>
      <c r="AC7" s="2" t="s">
        <v>170</v>
      </c>
      <c r="AD7" s="2"/>
      <c r="AE7" s="2" t="s">
        <v>117</v>
      </c>
      <c r="AF7" s="2" t="s">
        <v>171</v>
      </c>
      <c r="AG7" s="2" t="s">
        <v>172</v>
      </c>
      <c r="AH7" s="2" t="s">
        <v>173</v>
      </c>
      <c r="AI7" s="2" t="s">
        <v>174</v>
      </c>
      <c r="AJ7" s="2" t="s">
        <v>175</v>
      </c>
      <c r="AK7" s="2" t="s">
        <v>176</v>
      </c>
      <c r="AL7" s="2" t="s">
        <v>177</v>
      </c>
      <c r="AM7" s="2" t="s">
        <v>178</v>
      </c>
      <c r="AN7" s="2" t="s">
        <v>179</v>
      </c>
      <c r="AO7" s="2">
        <v>1</v>
      </c>
      <c r="AP7" s="2" t="s">
        <v>180</v>
      </c>
      <c r="AQ7" s="2" t="s">
        <v>181</v>
      </c>
      <c r="AR7" s="2" t="s">
        <v>182</v>
      </c>
      <c r="AS7" s="2">
        <v>1</v>
      </c>
      <c r="AT7" s="2" t="s">
        <v>183</v>
      </c>
      <c r="AU7" s="2">
        <v>2</v>
      </c>
      <c r="AV7" s="2" t="s">
        <v>184</v>
      </c>
      <c r="AW7" s="2">
        <v>0</v>
      </c>
      <c r="AX7" s="2" t="s">
        <v>185</v>
      </c>
      <c r="AY7" s="2">
        <v>33</v>
      </c>
      <c r="AZ7" s="2"/>
      <c r="BA7" s="2"/>
      <c r="BB7" s="2"/>
      <c r="BC7" s="2"/>
    </row>
    <row r="8" s="1" customFormat="1" spans="1:55">
      <c r="A8" s="2" t="s">
        <v>186</v>
      </c>
      <c r="B8" s="2" t="s">
        <v>187</v>
      </c>
      <c r="C8" s="2" t="s">
        <v>187</v>
      </c>
      <c r="D8" s="2" t="s">
        <v>187</v>
      </c>
      <c r="E8" s="2" t="s">
        <v>188</v>
      </c>
      <c r="F8" s="2" t="s">
        <v>188</v>
      </c>
      <c r="G8" s="2" t="s">
        <v>188</v>
      </c>
      <c r="H8" s="2" t="s">
        <v>83</v>
      </c>
      <c r="I8" s="2" t="s">
        <v>189</v>
      </c>
      <c r="J8" s="2" t="s">
        <v>190</v>
      </c>
      <c r="K8" s="2">
        <v>5</v>
      </c>
      <c r="L8" s="2" t="s">
        <v>167</v>
      </c>
      <c r="M8" s="2"/>
      <c r="N8" s="2"/>
      <c r="O8" s="2"/>
      <c r="P8" s="2"/>
      <c r="Q8" s="2" t="s">
        <v>89</v>
      </c>
      <c r="R8" s="2"/>
      <c r="S8" s="2"/>
      <c r="T8" s="2" t="s">
        <v>128</v>
      </c>
      <c r="U8" s="2" t="s">
        <v>111</v>
      </c>
      <c r="V8" s="2" t="s">
        <v>91</v>
      </c>
      <c r="W8" s="2" t="s">
        <v>191</v>
      </c>
      <c r="X8" s="2" t="s">
        <v>113</v>
      </c>
      <c r="Y8" s="2"/>
      <c r="Z8" s="2" t="s">
        <v>192</v>
      </c>
      <c r="AA8" s="2" t="s">
        <v>193</v>
      </c>
      <c r="AB8" s="2"/>
      <c r="AC8" s="2" t="s">
        <v>194</v>
      </c>
      <c r="AD8" s="2"/>
      <c r="AE8" s="2" t="s">
        <v>195</v>
      </c>
      <c r="AF8" s="2" t="s">
        <v>171</v>
      </c>
      <c r="AG8" s="2" t="s">
        <v>196</v>
      </c>
      <c r="AH8" s="2" t="s">
        <v>197</v>
      </c>
      <c r="AI8" s="2">
        <v>12</v>
      </c>
      <c r="AJ8" s="2" t="s">
        <v>198</v>
      </c>
      <c r="AK8" s="2">
        <v>3.6</v>
      </c>
      <c r="AL8" s="2" t="s">
        <v>199</v>
      </c>
      <c r="AM8" s="2">
        <v>0</v>
      </c>
      <c r="AN8" s="2" t="s">
        <v>200</v>
      </c>
      <c r="AO8" s="2" t="s">
        <v>201</v>
      </c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</row>
    <row r="9" s="1" customFormat="1" spans="1:55">
      <c r="A9" s="2" t="s">
        <v>202</v>
      </c>
      <c r="B9" s="2" t="s">
        <v>203</v>
      </c>
      <c r="C9" s="2" t="s">
        <v>203</v>
      </c>
      <c r="D9" s="2" t="s">
        <v>203</v>
      </c>
      <c r="E9" s="2" t="s">
        <v>204</v>
      </c>
      <c r="F9" s="2" t="s">
        <v>204</v>
      </c>
      <c r="G9" s="2" t="s">
        <v>204</v>
      </c>
      <c r="H9" s="2" t="s">
        <v>83</v>
      </c>
      <c r="I9" s="2" t="s">
        <v>205</v>
      </c>
      <c r="J9" s="2" t="s">
        <v>206</v>
      </c>
      <c r="K9" s="2">
        <v>5</v>
      </c>
      <c r="L9" s="2" t="s">
        <v>207</v>
      </c>
      <c r="M9" s="2"/>
      <c r="N9" s="2" t="s">
        <v>208</v>
      </c>
      <c r="O9" s="2"/>
      <c r="P9" s="2"/>
      <c r="Q9" s="2"/>
      <c r="R9" s="2"/>
      <c r="S9" s="2"/>
      <c r="T9" s="2"/>
      <c r="U9" s="2" t="s">
        <v>147</v>
      </c>
      <c r="V9" s="2"/>
      <c r="W9" s="2"/>
      <c r="X9" s="2" t="s">
        <v>129</v>
      </c>
      <c r="Y9" s="2"/>
      <c r="Z9" s="2"/>
      <c r="AA9" s="2" t="s">
        <v>209</v>
      </c>
      <c r="AB9" s="2"/>
      <c r="AC9" s="2"/>
      <c r="AD9" s="2"/>
      <c r="AE9" s="2"/>
      <c r="AF9" s="2" t="s">
        <v>121</v>
      </c>
      <c r="AG9" s="2">
        <v>900</v>
      </c>
      <c r="AH9" s="2" t="s">
        <v>210</v>
      </c>
      <c r="AI9" s="2" t="s">
        <v>211</v>
      </c>
      <c r="AJ9" s="2" t="s">
        <v>212</v>
      </c>
      <c r="AK9" s="2" t="s">
        <v>213</v>
      </c>
      <c r="AL9" s="2" t="s">
        <v>214</v>
      </c>
      <c r="AM9" s="2" t="s">
        <v>215</v>
      </c>
      <c r="AN9" s="2" t="s">
        <v>216</v>
      </c>
      <c r="AO9" s="2" t="s">
        <v>217</v>
      </c>
      <c r="AP9" s="2" t="s">
        <v>218</v>
      </c>
      <c r="AQ9" s="2" t="s">
        <v>219</v>
      </c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</row>
    <row r="10" spans="1:55">
      <c r="A10" s="2" t="s">
        <v>220</v>
      </c>
      <c r="B10" s="2" t="s">
        <v>221</v>
      </c>
      <c r="C10" s="2" t="s">
        <v>221</v>
      </c>
      <c r="D10" s="2" t="s">
        <v>221</v>
      </c>
      <c r="E10" s="2" t="s">
        <v>222</v>
      </c>
      <c r="F10" s="2" t="s">
        <v>222</v>
      </c>
      <c r="G10" s="2" t="s">
        <v>222</v>
      </c>
      <c r="H10" s="2" t="s">
        <v>83</v>
      </c>
      <c r="I10" s="2" t="s">
        <v>223</v>
      </c>
      <c r="J10" s="2" t="s">
        <v>224</v>
      </c>
      <c r="K10" s="2">
        <v>5</v>
      </c>
      <c r="L10" s="2" t="s">
        <v>225</v>
      </c>
      <c r="M10" s="2" t="s">
        <v>145</v>
      </c>
      <c r="N10" s="2" t="s">
        <v>108</v>
      </c>
      <c r="O10" s="2" t="s">
        <v>226</v>
      </c>
      <c r="P10" s="2"/>
      <c r="Q10" s="2"/>
      <c r="R10" s="2"/>
      <c r="S10" s="2" t="s">
        <v>91</v>
      </c>
      <c r="T10" s="2"/>
      <c r="U10" s="2" t="s">
        <v>147</v>
      </c>
      <c r="V10" s="2"/>
      <c r="W10" s="2" t="s">
        <v>227</v>
      </c>
      <c r="X10" s="2" t="s">
        <v>150</v>
      </c>
      <c r="Y10" s="2"/>
      <c r="Z10" s="2" t="s">
        <v>228</v>
      </c>
      <c r="AA10" s="2" t="s">
        <v>146</v>
      </c>
      <c r="AB10" s="2"/>
      <c r="AC10" s="2" t="s">
        <v>229</v>
      </c>
      <c r="AD10" s="2"/>
      <c r="AE10" s="2" t="s">
        <v>230</v>
      </c>
      <c r="AF10" s="2" t="s">
        <v>121</v>
      </c>
      <c r="AG10" s="2">
        <v>600</v>
      </c>
      <c r="AH10" s="2" t="s">
        <v>231</v>
      </c>
      <c r="AI10" s="2" t="s">
        <v>232</v>
      </c>
      <c r="AJ10" s="2" t="s">
        <v>233</v>
      </c>
      <c r="AK10" s="2" t="s">
        <v>234</v>
      </c>
      <c r="AL10" s="2" t="s">
        <v>235</v>
      </c>
      <c r="AM10" s="2" t="s">
        <v>236</v>
      </c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</row>
    <row r="11" spans="1:55">
      <c r="A11" s="2" t="s">
        <v>237</v>
      </c>
      <c r="B11" s="2" t="s">
        <v>238</v>
      </c>
      <c r="C11" s="2" t="s">
        <v>238</v>
      </c>
      <c r="D11" s="2" t="s">
        <v>238</v>
      </c>
      <c r="E11" s="2" t="s">
        <v>239</v>
      </c>
      <c r="F11" s="2" t="s">
        <v>239</v>
      </c>
      <c r="G11" s="2" t="s">
        <v>239</v>
      </c>
      <c r="H11" s="2" t="s">
        <v>83</v>
      </c>
      <c r="I11" s="2" t="s">
        <v>240</v>
      </c>
      <c r="J11" s="2" t="s">
        <v>241</v>
      </c>
      <c r="K11" s="2">
        <v>5</v>
      </c>
      <c r="L11" s="2" t="s">
        <v>242</v>
      </c>
      <c r="M11" s="2" t="s">
        <v>145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 t="s">
        <v>243</v>
      </c>
      <c r="Y11" s="2" t="s">
        <v>244</v>
      </c>
      <c r="Z11" s="2" t="s">
        <v>245</v>
      </c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</row>
    <row r="12" spans="1:55">
      <c r="A12" s="2" t="s">
        <v>246</v>
      </c>
      <c r="B12" s="2" t="s">
        <v>247</v>
      </c>
      <c r="C12" s="2" t="s">
        <v>247</v>
      </c>
      <c r="D12" s="2" t="s">
        <v>247</v>
      </c>
      <c r="E12" s="2" t="s">
        <v>248</v>
      </c>
      <c r="F12" s="2" t="s">
        <v>248</v>
      </c>
      <c r="G12" s="2" t="s">
        <v>248</v>
      </c>
      <c r="H12" s="2" t="s">
        <v>83</v>
      </c>
      <c r="I12" s="2" t="s">
        <v>249</v>
      </c>
      <c r="J12" s="2" t="s">
        <v>250</v>
      </c>
      <c r="K12" s="2">
        <v>5</v>
      </c>
      <c r="L12" s="2" t="s">
        <v>167</v>
      </c>
      <c r="M12" s="2"/>
      <c r="N12" s="2"/>
      <c r="O12" s="2"/>
      <c r="P12" s="2"/>
      <c r="Q12" s="2" t="s">
        <v>251</v>
      </c>
      <c r="R12" s="2"/>
      <c r="S12" s="2"/>
      <c r="T12" s="2" t="s">
        <v>128</v>
      </c>
      <c r="U12" s="2"/>
      <c r="V12" s="2"/>
      <c r="W12" s="2"/>
      <c r="X12" s="2" t="s">
        <v>93</v>
      </c>
      <c r="Y12" s="2"/>
      <c r="Z12" s="2" t="s">
        <v>252</v>
      </c>
      <c r="AA12" s="2" t="s">
        <v>209</v>
      </c>
      <c r="AB12" s="2"/>
      <c r="AC12" s="2" t="s">
        <v>253</v>
      </c>
      <c r="AD12" s="2"/>
      <c r="AE12" s="2" t="s">
        <v>254</v>
      </c>
      <c r="AF12" s="2" t="s">
        <v>121</v>
      </c>
      <c r="AG12" s="2" t="s">
        <v>255</v>
      </c>
      <c r="AH12" s="2" t="s">
        <v>118</v>
      </c>
      <c r="AI12" s="2">
        <v>16</v>
      </c>
      <c r="AJ12" s="2" t="s">
        <v>256</v>
      </c>
      <c r="AK12" s="2" t="s">
        <v>257</v>
      </c>
      <c r="AL12" s="2" t="s">
        <v>258</v>
      </c>
      <c r="AM12" s="2" t="s">
        <v>259</v>
      </c>
      <c r="AN12" s="2" t="s">
        <v>260</v>
      </c>
      <c r="AO12" s="2">
        <v>1</v>
      </c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</row>
    <row r="13" spans="1:55">
      <c r="A13" s="2" t="s">
        <v>261</v>
      </c>
      <c r="B13" s="2" t="s">
        <v>262</v>
      </c>
      <c r="C13" s="2" t="s">
        <v>262</v>
      </c>
      <c r="D13" s="2" t="s">
        <v>262</v>
      </c>
      <c r="E13" s="2" t="s">
        <v>263</v>
      </c>
      <c r="F13" s="2" t="s">
        <v>263</v>
      </c>
      <c r="G13" s="2" t="s">
        <v>263</v>
      </c>
      <c r="H13" s="2" t="s">
        <v>83</v>
      </c>
      <c r="I13" s="2" t="s">
        <v>264</v>
      </c>
      <c r="J13" s="2" t="s">
        <v>265</v>
      </c>
      <c r="K13" s="2">
        <v>5</v>
      </c>
      <c r="L13" s="2" t="s">
        <v>266</v>
      </c>
      <c r="M13" s="2"/>
      <c r="N13" s="2"/>
      <c r="O13" s="2"/>
      <c r="P13" s="2"/>
      <c r="Q13" s="2" t="s">
        <v>251</v>
      </c>
      <c r="R13" s="2"/>
      <c r="S13" s="2"/>
      <c r="T13" s="2" t="s">
        <v>128</v>
      </c>
      <c r="U13" s="2" t="s">
        <v>267</v>
      </c>
      <c r="V13" s="2" t="s">
        <v>91</v>
      </c>
      <c r="W13" s="2" t="s">
        <v>268</v>
      </c>
      <c r="X13" s="2" t="s">
        <v>113</v>
      </c>
      <c r="Y13" s="2"/>
      <c r="Z13" s="2" t="s">
        <v>269</v>
      </c>
      <c r="AA13" s="2" t="s">
        <v>270</v>
      </c>
      <c r="AB13" s="2"/>
      <c r="AC13" s="2" t="s">
        <v>271</v>
      </c>
      <c r="AD13" s="2"/>
      <c r="AE13" s="2" t="s">
        <v>272</v>
      </c>
      <c r="AF13" s="2" t="s">
        <v>273</v>
      </c>
      <c r="AG13" s="2">
        <v>5</v>
      </c>
      <c r="AH13" s="2" t="s">
        <v>274</v>
      </c>
      <c r="AI13" s="2">
        <v>5.5</v>
      </c>
      <c r="AJ13" s="2" t="s">
        <v>275</v>
      </c>
      <c r="AK13" s="2">
        <v>0.25</v>
      </c>
      <c r="AL13" s="2" t="s">
        <v>276</v>
      </c>
      <c r="AM13" s="2" t="s">
        <v>277</v>
      </c>
      <c r="AN13" s="2" t="s">
        <v>278</v>
      </c>
      <c r="AO13" s="2">
        <v>0</v>
      </c>
      <c r="AP13" s="2" t="s">
        <v>279</v>
      </c>
      <c r="AQ13" s="2" t="s">
        <v>280</v>
      </c>
      <c r="AR13" s="2" t="s">
        <v>121</v>
      </c>
      <c r="AS13" s="2">
        <v>250</v>
      </c>
      <c r="AT13" s="2"/>
      <c r="AU13" s="2"/>
      <c r="AV13" s="2"/>
      <c r="AW13" s="2"/>
      <c r="AX13" s="2"/>
      <c r="AY13" s="2"/>
      <c r="AZ13" s="2"/>
      <c r="BA13" s="2"/>
      <c r="BB13" s="2"/>
      <c r="BC13" s="2"/>
    </row>
    <row r="14" spans="1:55">
      <c r="A14" s="2" t="s">
        <v>281</v>
      </c>
      <c r="B14" s="2" t="s">
        <v>282</v>
      </c>
      <c r="C14" s="2" t="s">
        <v>282</v>
      </c>
      <c r="D14" s="2" t="s">
        <v>282</v>
      </c>
      <c r="E14" s="2" t="s">
        <v>283</v>
      </c>
      <c r="F14" s="2" t="s">
        <v>283</v>
      </c>
      <c r="G14" s="2" t="s">
        <v>283</v>
      </c>
      <c r="H14" s="2" t="s">
        <v>83</v>
      </c>
      <c r="I14" s="2" t="s">
        <v>284</v>
      </c>
      <c r="J14" s="2" t="s">
        <v>285</v>
      </c>
      <c r="K14" s="2">
        <v>5</v>
      </c>
      <c r="L14" s="2" t="s">
        <v>127</v>
      </c>
      <c r="M14" s="2"/>
      <c r="N14" s="2" t="s">
        <v>108</v>
      </c>
      <c r="O14" s="2" t="s">
        <v>286</v>
      </c>
      <c r="P14" s="2"/>
      <c r="Q14" s="2"/>
      <c r="R14" s="2"/>
      <c r="S14" s="2"/>
      <c r="T14" s="2"/>
      <c r="U14" s="2"/>
      <c r="V14" s="2"/>
      <c r="W14" s="2"/>
      <c r="X14" s="2" t="s">
        <v>129</v>
      </c>
      <c r="Y14" s="2"/>
      <c r="Z14" s="2" t="s">
        <v>252</v>
      </c>
      <c r="AA14" s="2" t="s">
        <v>146</v>
      </c>
      <c r="AB14" s="2"/>
      <c r="AC14" s="2"/>
      <c r="AD14" s="2"/>
      <c r="AE14" s="2"/>
      <c r="AF14" s="2" t="s">
        <v>118</v>
      </c>
      <c r="AG14" s="2">
        <v>36</v>
      </c>
      <c r="AH14" s="2" t="s">
        <v>287</v>
      </c>
      <c r="AI14" s="2">
        <v>3</v>
      </c>
      <c r="AJ14" s="2" t="s">
        <v>288</v>
      </c>
      <c r="AK14" s="2">
        <v>3</v>
      </c>
      <c r="AL14" s="2" t="s">
        <v>289</v>
      </c>
      <c r="AM14" s="2" t="s">
        <v>290</v>
      </c>
      <c r="AN14" s="2" t="s">
        <v>291</v>
      </c>
      <c r="AO14" s="2" t="s">
        <v>292</v>
      </c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</row>
    <row r="15" spans="1:55">
      <c r="A15" s="2" t="s">
        <v>293</v>
      </c>
      <c r="B15" s="2" t="s">
        <v>238</v>
      </c>
      <c r="C15" s="2" t="s">
        <v>238</v>
      </c>
      <c r="D15" s="2" t="s">
        <v>238</v>
      </c>
      <c r="E15" s="2" t="s">
        <v>239</v>
      </c>
      <c r="F15" s="2" t="s">
        <v>239</v>
      </c>
      <c r="G15" s="2" t="s">
        <v>239</v>
      </c>
      <c r="H15" s="2" t="s">
        <v>83</v>
      </c>
      <c r="I15" s="2" t="s">
        <v>294</v>
      </c>
      <c r="J15" s="2" t="s">
        <v>295</v>
      </c>
      <c r="K15" s="2">
        <v>5</v>
      </c>
      <c r="L15" s="2" t="s">
        <v>296</v>
      </c>
      <c r="M15" s="2"/>
      <c r="N15" s="2" t="s">
        <v>108</v>
      </c>
      <c r="O15" s="2" t="s">
        <v>109</v>
      </c>
      <c r="P15" s="2"/>
      <c r="Q15" s="2" t="s">
        <v>89</v>
      </c>
      <c r="R15" s="2" t="s">
        <v>91</v>
      </c>
      <c r="S15" s="2"/>
      <c r="T15" s="2" t="s">
        <v>297</v>
      </c>
      <c r="U15" s="2" t="s">
        <v>111</v>
      </c>
      <c r="V15" s="2" t="s">
        <v>91</v>
      </c>
      <c r="W15" s="2"/>
      <c r="X15" s="2" t="s">
        <v>150</v>
      </c>
      <c r="Y15" s="2"/>
      <c r="Z15" s="2" t="s">
        <v>252</v>
      </c>
      <c r="AA15" s="2" t="s">
        <v>298</v>
      </c>
      <c r="AB15" s="2"/>
      <c r="AC15" s="2" t="s">
        <v>299</v>
      </c>
      <c r="AD15" s="2"/>
      <c r="AE15" s="2" t="s">
        <v>300</v>
      </c>
      <c r="AF15" s="2" t="s">
        <v>118</v>
      </c>
      <c r="AG15" s="2">
        <v>10</v>
      </c>
      <c r="AH15" s="2" t="s">
        <v>301</v>
      </c>
      <c r="AI15" s="2">
        <v>50</v>
      </c>
      <c r="AJ15" s="2" t="s">
        <v>302</v>
      </c>
      <c r="AK15" s="2">
        <v>40</v>
      </c>
      <c r="AL15" s="2" t="s">
        <v>131</v>
      </c>
      <c r="AM15" s="2">
        <v>900</v>
      </c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</row>
    <row r="16" spans="1:55">
      <c r="A16" s="2" t="s">
        <v>303</v>
      </c>
      <c r="B16" s="2" t="s">
        <v>304</v>
      </c>
      <c r="C16" s="2" t="s">
        <v>304</v>
      </c>
      <c r="D16" s="2" t="s">
        <v>304</v>
      </c>
      <c r="E16" s="2" t="s">
        <v>305</v>
      </c>
      <c r="F16" s="2" t="s">
        <v>305</v>
      </c>
      <c r="G16" s="2" t="s">
        <v>305</v>
      </c>
      <c r="H16" s="2" t="s">
        <v>83</v>
      </c>
      <c r="I16" s="2" t="s">
        <v>306</v>
      </c>
      <c r="J16" s="2" t="s">
        <v>307</v>
      </c>
      <c r="K16" s="2">
        <v>5</v>
      </c>
      <c r="L16" s="2" t="s">
        <v>308</v>
      </c>
      <c r="M16" s="2" t="s">
        <v>145</v>
      </c>
      <c r="N16" s="2"/>
      <c r="O16" s="2"/>
      <c r="P16" s="2"/>
      <c r="Q16" s="2"/>
      <c r="R16" s="2"/>
      <c r="S16" s="2" t="s">
        <v>91</v>
      </c>
      <c r="T16" s="2"/>
      <c r="U16" s="2" t="s">
        <v>147</v>
      </c>
      <c r="V16" s="2" t="s">
        <v>148</v>
      </c>
      <c r="W16" s="2" t="s">
        <v>309</v>
      </c>
      <c r="X16" s="2" t="s">
        <v>310</v>
      </c>
      <c r="Y16" s="2"/>
      <c r="Z16" s="2" t="s">
        <v>269</v>
      </c>
      <c r="AA16" s="2"/>
      <c r="AB16" s="2"/>
      <c r="AC16" s="2" t="s">
        <v>311</v>
      </c>
      <c r="AD16" s="2"/>
      <c r="AE16" s="2" t="s">
        <v>312</v>
      </c>
      <c r="AF16" s="2" t="s">
        <v>118</v>
      </c>
      <c r="AG16" s="2">
        <v>25</v>
      </c>
      <c r="AH16" s="2" t="s">
        <v>313</v>
      </c>
      <c r="AI16" s="2">
        <v>0.35</v>
      </c>
      <c r="AJ16" s="2" t="s">
        <v>314</v>
      </c>
      <c r="AK16" s="2" t="s">
        <v>315</v>
      </c>
      <c r="AL16" s="2" t="s">
        <v>316</v>
      </c>
      <c r="AM16" s="2">
        <v>0</v>
      </c>
      <c r="AN16" s="2" t="s">
        <v>317</v>
      </c>
      <c r="AO16" s="2" t="s">
        <v>318</v>
      </c>
      <c r="AP16" s="2" t="s">
        <v>319</v>
      </c>
      <c r="AQ16" s="2">
        <v>0</v>
      </c>
      <c r="AR16" s="2" t="s">
        <v>320</v>
      </c>
      <c r="AS16" s="2" t="s">
        <v>321</v>
      </c>
      <c r="AT16" s="2" t="s">
        <v>322</v>
      </c>
      <c r="AU16" s="2" t="s">
        <v>236</v>
      </c>
      <c r="AV16" s="2" t="s">
        <v>323</v>
      </c>
      <c r="AW16" s="2" t="s">
        <v>324</v>
      </c>
      <c r="AX16" s="2" t="s">
        <v>325</v>
      </c>
      <c r="AY16" s="2" t="s">
        <v>326</v>
      </c>
      <c r="AZ16" s="2"/>
      <c r="BA16" s="2"/>
      <c r="BB16" s="2"/>
      <c r="BC16" s="2"/>
    </row>
    <row r="17" spans="1:55">
      <c r="A17" s="2" t="s">
        <v>327</v>
      </c>
      <c r="B17" s="2" t="s">
        <v>238</v>
      </c>
      <c r="C17" s="2" t="s">
        <v>238</v>
      </c>
      <c r="D17" s="2" t="s">
        <v>238</v>
      </c>
      <c r="E17" s="2" t="s">
        <v>239</v>
      </c>
      <c r="F17" s="2" t="s">
        <v>239</v>
      </c>
      <c r="G17" s="2" t="s">
        <v>239</v>
      </c>
      <c r="H17" s="2" t="s">
        <v>83</v>
      </c>
      <c r="I17" s="2" t="s">
        <v>328</v>
      </c>
      <c r="J17" s="2" t="s">
        <v>329</v>
      </c>
      <c r="K17" s="2">
        <v>5</v>
      </c>
      <c r="L17" s="2" t="s">
        <v>330</v>
      </c>
      <c r="M17" s="2"/>
      <c r="N17" s="2" t="s">
        <v>208</v>
      </c>
      <c r="O17" s="2" t="s">
        <v>286</v>
      </c>
      <c r="P17" s="2"/>
      <c r="Q17" s="2"/>
      <c r="R17" s="2"/>
      <c r="S17" s="2"/>
      <c r="T17" s="2" t="s">
        <v>128</v>
      </c>
      <c r="U17" s="2"/>
      <c r="V17" s="2"/>
      <c r="W17" s="2"/>
      <c r="X17" s="2" t="s">
        <v>310</v>
      </c>
      <c r="Y17" s="2"/>
      <c r="Z17" s="2" t="s">
        <v>252</v>
      </c>
      <c r="AA17" s="2" t="s">
        <v>270</v>
      </c>
      <c r="AB17" s="2"/>
      <c r="AC17" s="2"/>
      <c r="AD17" s="2"/>
      <c r="AE17" s="2"/>
      <c r="AF17" s="2" t="s">
        <v>273</v>
      </c>
      <c r="AG17" s="2">
        <v>5</v>
      </c>
      <c r="AH17" s="2" t="s">
        <v>275</v>
      </c>
      <c r="AI17" s="2">
        <v>0.25</v>
      </c>
      <c r="AJ17" s="2" t="s">
        <v>276</v>
      </c>
      <c r="AK17" s="2" t="s">
        <v>277</v>
      </c>
      <c r="AL17" s="2" t="s">
        <v>278</v>
      </c>
      <c r="AM17" s="2">
        <v>0</v>
      </c>
      <c r="AN17" s="2" t="s">
        <v>331</v>
      </c>
      <c r="AO17" s="2" t="s">
        <v>332</v>
      </c>
      <c r="AP17" s="2" t="s">
        <v>131</v>
      </c>
      <c r="AQ17" s="2">
        <v>900</v>
      </c>
      <c r="AR17" s="2" t="s">
        <v>333</v>
      </c>
      <c r="AS17" s="2">
        <v>300</v>
      </c>
      <c r="AT17" s="2" t="s">
        <v>334</v>
      </c>
      <c r="AU17" s="2">
        <v>250</v>
      </c>
      <c r="AV17" s="2" t="s">
        <v>274</v>
      </c>
      <c r="AW17" s="2">
        <v>7</v>
      </c>
      <c r="AX17" s="2"/>
      <c r="AY17" s="2"/>
      <c r="AZ17" s="2"/>
      <c r="BA17" s="2"/>
      <c r="BB17" s="2"/>
      <c r="BC17" s="2"/>
    </row>
    <row r="18" spans="1:55">
      <c r="A18" s="2" t="s">
        <v>335</v>
      </c>
      <c r="B18" s="2" t="s">
        <v>336</v>
      </c>
      <c r="C18" s="2" t="s">
        <v>336</v>
      </c>
      <c r="D18" s="2" t="s">
        <v>336</v>
      </c>
      <c r="E18" s="2" t="s">
        <v>337</v>
      </c>
      <c r="F18" s="2" t="s">
        <v>337</v>
      </c>
      <c r="G18" s="2" t="s">
        <v>337</v>
      </c>
      <c r="H18" s="2" t="s">
        <v>83</v>
      </c>
      <c r="I18" s="2" t="s">
        <v>338</v>
      </c>
      <c r="J18" s="2" t="s">
        <v>339</v>
      </c>
      <c r="K18" s="2">
        <v>5</v>
      </c>
      <c r="L18" s="2" t="s">
        <v>340</v>
      </c>
      <c r="M18" s="2"/>
      <c r="N18" s="2" t="s">
        <v>208</v>
      </c>
      <c r="O18" s="2" t="s">
        <v>109</v>
      </c>
      <c r="P18" s="2"/>
      <c r="Q18" s="2" t="s">
        <v>89</v>
      </c>
      <c r="R18" s="2"/>
      <c r="S18" s="2"/>
      <c r="T18" s="2" t="s">
        <v>128</v>
      </c>
      <c r="U18" s="2" t="s">
        <v>111</v>
      </c>
      <c r="V18" s="2" t="s">
        <v>91</v>
      </c>
      <c r="W18" s="2" t="s">
        <v>341</v>
      </c>
      <c r="X18" s="2" t="s">
        <v>342</v>
      </c>
      <c r="Y18" s="2" t="s">
        <v>244</v>
      </c>
      <c r="Z18" s="2" t="s">
        <v>343</v>
      </c>
      <c r="AA18" s="2" t="s">
        <v>344</v>
      </c>
      <c r="AB18" s="2" t="s">
        <v>345</v>
      </c>
      <c r="AC18" s="2" t="s">
        <v>346</v>
      </c>
      <c r="AD18" s="2"/>
      <c r="AE18" s="2" t="s">
        <v>300</v>
      </c>
      <c r="AF18" s="2" t="s">
        <v>256</v>
      </c>
      <c r="AG18" s="2" t="s">
        <v>347</v>
      </c>
      <c r="AH18" s="2" t="s">
        <v>348</v>
      </c>
      <c r="AI18" s="2">
        <v>715</v>
      </c>
      <c r="AJ18" s="2" t="s">
        <v>349</v>
      </c>
      <c r="AK18" s="2" t="s">
        <v>350</v>
      </c>
      <c r="AL18" s="2" t="s">
        <v>351</v>
      </c>
      <c r="AM18" s="2" t="s">
        <v>352</v>
      </c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</row>
    <row r="19" spans="1:55">
      <c r="A19" s="2" t="s">
        <v>353</v>
      </c>
      <c r="B19" s="2" t="s">
        <v>354</v>
      </c>
      <c r="C19" s="2" t="s">
        <v>354</v>
      </c>
      <c r="D19" s="2" t="s">
        <v>354</v>
      </c>
      <c r="E19" s="2" t="s">
        <v>355</v>
      </c>
      <c r="F19" s="2" t="s">
        <v>355</v>
      </c>
      <c r="G19" s="2" t="s">
        <v>355</v>
      </c>
      <c r="H19" s="2" t="s">
        <v>83</v>
      </c>
      <c r="I19" s="2" t="s">
        <v>356</v>
      </c>
      <c r="J19" s="2" t="s">
        <v>357</v>
      </c>
      <c r="K19" s="2">
        <v>5</v>
      </c>
      <c r="L19" s="2" t="s">
        <v>358</v>
      </c>
      <c r="M19" s="2"/>
      <c r="N19" s="2"/>
      <c r="O19" s="2"/>
      <c r="P19" s="2"/>
      <c r="Q19" s="2"/>
      <c r="R19" s="2" t="s">
        <v>91</v>
      </c>
      <c r="S19" s="2"/>
      <c r="T19" s="2" t="s">
        <v>128</v>
      </c>
      <c r="U19" s="2" t="s">
        <v>147</v>
      </c>
      <c r="V19" s="2"/>
      <c r="W19" s="2" t="s">
        <v>359</v>
      </c>
      <c r="X19" s="2" t="s">
        <v>360</v>
      </c>
      <c r="Y19" s="2" t="s">
        <v>244</v>
      </c>
      <c r="Z19" s="2" t="s">
        <v>343</v>
      </c>
      <c r="AA19" s="2" t="s">
        <v>361</v>
      </c>
      <c r="AB19" s="2" t="s">
        <v>271</v>
      </c>
      <c r="AC19" s="2" t="s">
        <v>362</v>
      </c>
      <c r="AD19" s="2"/>
      <c r="AE19" s="2" t="s">
        <v>363</v>
      </c>
      <c r="AF19" s="2" t="s">
        <v>121</v>
      </c>
      <c r="AG19" s="2" t="s">
        <v>364</v>
      </c>
      <c r="AH19" s="2" t="s">
        <v>365</v>
      </c>
      <c r="AI19" s="2" t="s">
        <v>363</v>
      </c>
      <c r="AJ19" s="2" t="s">
        <v>366</v>
      </c>
      <c r="AK19" s="2" t="s">
        <v>367</v>
      </c>
      <c r="AL19" s="2" t="s">
        <v>368</v>
      </c>
      <c r="AM19" s="2" t="s">
        <v>367</v>
      </c>
      <c r="AN19" s="2" t="s">
        <v>369</v>
      </c>
      <c r="AO19" s="2" t="s">
        <v>370</v>
      </c>
      <c r="AP19" s="2" t="s">
        <v>371</v>
      </c>
      <c r="AQ19" s="2">
        <v>16</v>
      </c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</row>
    <row r="20" spans="1:55">
      <c r="A20" s="2" t="s">
        <v>372</v>
      </c>
      <c r="B20" s="2" t="s">
        <v>373</v>
      </c>
      <c r="C20" s="2" t="s">
        <v>373</v>
      </c>
      <c r="D20" s="2" t="s">
        <v>373</v>
      </c>
      <c r="E20" s="2" t="s">
        <v>374</v>
      </c>
      <c r="F20" s="2" t="s">
        <v>374</v>
      </c>
      <c r="G20" s="2" t="s">
        <v>374</v>
      </c>
      <c r="H20" s="2" t="s">
        <v>83</v>
      </c>
      <c r="I20" s="2" t="s">
        <v>375</v>
      </c>
      <c r="J20" s="2" t="s">
        <v>376</v>
      </c>
      <c r="K20" s="2">
        <v>5</v>
      </c>
      <c r="L20" s="2" t="s">
        <v>377</v>
      </c>
      <c r="M20" s="2"/>
      <c r="N20" s="2" t="s">
        <v>208</v>
      </c>
      <c r="O20" s="2" t="s">
        <v>109</v>
      </c>
      <c r="P20" s="2"/>
      <c r="Q20" s="2"/>
      <c r="R20" s="2"/>
      <c r="S20" s="2" t="s">
        <v>91</v>
      </c>
      <c r="T20" s="2" t="s">
        <v>128</v>
      </c>
      <c r="U20" s="2" t="s">
        <v>111</v>
      </c>
      <c r="V20" s="2"/>
      <c r="W20" s="2" t="s">
        <v>378</v>
      </c>
      <c r="X20" s="2"/>
      <c r="Y20" s="2"/>
      <c r="Z20" s="2"/>
      <c r="AA20" s="2"/>
      <c r="AB20" s="2"/>
      <c r="AC20" s="2" t="s">
        <v>379</v>
      </c>
      <c r="AD20" s="2"/>
      <c r="AE20" s="2" t="s">
        <v>217</v>
      </c>
      <c r="AF20" s="2" t="s">
        <v>380</v>
      </c>
      <c r="AG20" s="2" t="s">
        <v>381</v>
      </c>
      <c r="AH20" s="2" t="s">
        <v>382</v>
      </c>
      <c r="AI20" s="2">
        <v>100</v>
      </c>
      <c r="AJ20" s="2" t="s">
        <v>118</v>
      </c>
      <c r="AK20" s="2">
        <v>0.5</v>
      </c>
      <c r="AL20" s="2" t="s">
        <v>383</v>
      </c>
      <c r="AM20" s="2" t="s">
        <v>384</v>
      </c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</row>
    <row r="21" spans="1:55">
      <c r="A21" s="2" t="s">
        <v>385</v>
      </c>
      <c r="B21" s="2" t="s">
        <v>386</v>
      </c>
      <c r="C21" s="2" t="s">
        <v>386</v>
      </c>
      <c r="D21" s="2" t="s">
        <v>386</v>
      </c>
      <c r="E21" s="2" t="s">
        <v>387</v>
      </c>
      <c r="F21" s="2" t="s">
        <v>387</v>
      </c>
      <c r="G21" s="2" t="s">
        <v>387</v>
      </c>
      <c r="H21" s="2" t="s">
        <v>83</v>
      </c>
      <c r="I21" s="2" t="s">
        <v>388</v>
      </c>
      <c r="J21" s="2" t="s">
        <v>389</v>
      </c>
      <c r="K21" s="2">
        <v>5</v>
      </c>
      <c r="L21" s="2" t="s">
        <v>167</v>
      </c>
      <c r="M21" s="2" t="s">
        <v>145</v>
      </c>
      <c r="N21" s="2"/>
      <c r="O21" s="2"/>
      <c r="P21" s="2" t="s">
        <v>390</v>
      </c>
      <c r="Q21" s="2" t="s">
        <v>89</v>
      </c>
      <c r="R21" s="2"/>
      <c r="S21" s="2"/>
      <c r="T21" s="2" t="s">
        <v>391</v>
      </c>
      <c r="U21" s="2" t="s">
        <v>147</v>
      </c>
      <c r="V21" s="2" t="s">
        <v>148</v>
      </c>
      <c r="W21" s="2" t="s">
        <v>392</v>
      </c>
      <c r="X21" s="2" t="s">
        <v>150</v>
      </c>
      <c r="Y21" s="2"/>
      <c r="Z21" s="2" t="s">
        <v>393</v>
      </c>
      <c r="AA21" s="2" t="s">
        <v>146</v>
      </c>
      <c r="AB21" s="2"/>
      <c r="AC21" s="2" t="s">
        <v>394</v>
      </c>
      <c r="AD21" s="2"/>
      <c r="AE21" s="2" t="s">
        <v>395</v>
      </c>
      <c r="AF21" s="2" t="s">
        <v>396</v>
      </c>
      <c r="AG21" s="2">
        <v>275</v>
      </c>
      <c r="AH21" s="2" t="s">
        <v>397</v>
      </c>
      <c r="AI21" s="2">
        <v>50</v>
      </c>
      <c r="AJ21" s="2" t="s">
        <v>398</v>
      </c>
      <c r="AK21" s="2">
        <v>1000</v>
      </c>
      <c r="AL21" s="2" t="s">
        <v>399</v>
      </c>
      <c r="AM21" s="2">
        <v>275</v>
      </c>
      <c r="AN21" s="2" t="s">
        <v>400</v>
      </c>
      <c r="AO21" s="2" t="s">
        <v>401</v>
      </c>
      <c r="AP21" s="2" t="s">
        <v>402</v>
      </c>
      <c r="AQ21" s="2" t="s">
        <v>403</v>
      </c>
      <c r="AR21" s="2" t="s">
        <v>404</v>
      </c>
      <c r="AS21" s="2" t="s">
        <v>361</v>
      </c>
      <c r="AT21" s="2" t="s">
        <v>405</v>
      </c>
      <c r="AU21" s="2" t="s">
        <v>406</v>
      </c>
      <c r="AV21" s="2" t="s">
        <v>407</v>
      </c>
      <c r="AW21" s="2" t="s">
        <v>408</v>
      </c>
      <c r="AX21" s="2"/>
      <c r="AY21" s="2"/>
      <c r="AZ21" s="2"/>
      <c r="BA21" s="2"/>
      <c r="BB21" s="2"/>
      <c r="BC21" s="2"/>
    </row>
    <row r="22" spans="1:55">
      <c r="A22" s="2" t="s">
        <v>409</v>
      </c>
      <c r="B22" s="2" t="s">
        <v>238</v>
      </c>
      <c r="C22" s="2" t="s">
        <v>238</v>
      </c>
      <c r="D22" s="2" t="s">
        <v>238</v>
      </c>
      <c r="E22" s="2" t="s">
        <v>239</v>
      </c>
      <c r="F22" s="2" t="s">
        <v>239</v>
      </c>
      <c r="G22" s="2" t="s">
        <v>239</v>
      </c>
      <c r="H22" s="2" t="s">
        <v>83</v>
      </c>
      <c r="I22" s="2" t="s">
        <v>410</v>
      </c>
      <c r="J22" s="2" t="s">
        <v>411</v>
      </c>
      <c r="K22" s="2">
        <v>5</v>
      </c>
      <c r="L22" s="2" t="s">
        <v>412</v>
      </c>
      <c r="M22" s="2" t="s">
        <v>145</v>
      </c>
      <c r="N22" s="2"/>
      <c r="O22" s="2"/>
      <c r="P22" s="2"/>
      <c r="Q22" s="2"/>
      <c r="R22" s="2"/>
      <c r="S22" s="2"/>
      <c r="T22" s="2"/>
      <c r="U22" s="2"/>
      <c r="V22" s="2"/>
      <c r="W22" s="2"/>
      <c r="X22" s="2" t="s">
        <v>150</v>
      </c>
      <c r="Y22" s="2"/>
      <c r="Z22" s="2" t="s">
        <v>153</v>
      </c>
      <c r="AA22" s="2"/>
      <c r="AB22" s="2"/>
      <c r="AC22" s="2" t="s">
        <v>413</v>
      </c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</row>
    <row r="23" spans="1:55">
      <c r="A23" s="2" t="s">
        <v>414</v>
      </c>
      <c r="B23" s="2" t="s">
        <v>415</v>
      </c>
      <c r="C23" s="2" t="s">
        <v>415</v>
      </c>
      <c r="D23" s="2" t="s">
        <v>415</v>
      </c>
      <c r="E23" s="2" t="s">
        <v>416</v>
      </c>
      <c r="F23" s="2" t="s">
        <v>416</v>
      </c>
      <c r="G23" s="2" t="s">
        <v>416</v>
      </c>
      <c r="H23" s="2" t="s">
        <v>83</v>
      </c>
      <c r="I23" s="2" t="s">
        <v>417</v>
      </c>
      <c r="J23" s="2" t="s">
        <v>418</v>
      </c>
      <c r="K23" s="2">
        <v>5</v>
      </c>
      <c r="L23" s="2" t="s">
        <v>127</v>
      </c>
      <c r="M23" s="2"/>
      <c r="N23" s="2"/>
      <c r="O23" s="2"/>
      <c r="P23" s="2"/>
      <c r="Q23" s="2" t="s">
        <v>251</v>
      </c>
      <c r="R23" s="2"/>
      <c r="S23" s="2"/>
      <c r="T23" s="2" t="s">
        <v>128</v>
      </c>
      <c r="U23" s="2"/>
      <c r="V23" s="2"/>
      <c r="W23" s="2" t="s">
        <v>419</v>
      </c>
      <c r="X23" s="2" t="s">
        <v>93</v>
      </c>
      <c r="Y23" s="2"/>
      <c r="Z23" s="2"/>
      <c r="AA23" s="2"/>
      <c r="AB23" s="2"/>
      <c r="AC23" s="2"/>
      <c r="AD23" s="2"/>
      <c r="AE23" s="2"/>
      <c r="AF23" s="2" t="s">
        <v>420</v>
      </c>
      <c r="AG23" s="2">
        <v>50</v>
      </c>
      <c r="AH23" s="2" t="s">
        <v>421</v>
      </c>
      <c r="AI23" s="2" t="s">
        <v>422</v>
      </c>
      <c r="AJ23" s="2" t="s">
        <v>423</v>
      </c>
      <c r="AK23" s="2" t="s">
        <v>424</v>
      </c>
      <c r="AL23" s="2" t="s">
        <v>425</v>
      </c>
      <c r="AM23" s="2">
        <v>15</v>
      </c>
      <c r="AN23" s="2" t="s">
        <v>426</v>
      </c>
      <c r="AO23" s="2">
        <v>3</v>
      </c>
      <c r="AP23" s="2" t="s">
        <v>427</v>
      </c>
      <c r="AQ23" s="2">
        <v>50</v>
      </c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</row>
    <row r="24" spans="1:55">
      <c r="A24" s="2" t="s">
        <v>428</v>
      </c>
      <c r="B24" s="2" t="s">
        <v>429</v>
      </c>
      <c r="C24" s="2" t="s">
        <v>429</v>
      </c>
      <c r="D24" s="2" t="s">
        <v>429</v>
      </c>
      <c r="E24" s="2" t="s">
        <v>430</v>
      </c>
      <c r="F24" s="2" t="s">
        <v>430</v>
      </c>
      <c r="G24" s="2" t="s">
        <v>430</v>
      </c>
      <c r="H24" s="2" t="s">
        <v>83</v>
      </c>
      <c r="I24" s="2" t="s">
        <v>431</v>
      </c>
      <c r="J24" s="2" t="s">
        <v>432</v>
      </c>
      <c r="K24" s="2">
        <v>5</v>
      </c>
      <c r="L24" s="2" t="s">
        <v>433</v>
      </c>
      <c r="M24" s="2"/>
      <c r="N24" s="2"/>
      <c r="O24" s="2"/>
      <c r="P24" s="2"/>
      <c r="Q24" s="2"/>
      <c r="R24" s="2" t="s">
        <v>91</v>
      </c>
      <c r="S24" s="2" t="s">
        <v>146</v>
      </c>
      <c r="T24" s="2"/>
      <c r="U24" s="2"/>
      <c r="V24" s="2"/>
      <c r="W24" s="2" t="s">
        <v>434</v>
      </c>
      <c r="X24" s="2" t="s">
        <v>113</v>
      </c>
      <c r="Y24" s="2"/>
      <c r="Z24" s="2" t="s">
        <v>435</v>
      </c>
      <c r="AA24" s="2"/>
      <c r="AB24" s="2"/>
      <c r="AC24" s="2" t="s">
        <v>436</v>
      </c>
      <c r="AD24" s="2"/>
      <c r="AE24" s="2" t="s">
        <v>437</v>
      </c>
      <c r="AF24" s="2" t="s">
        <v>438</v>
      </c>
      <c r="AG24" s="2" t="s">
        <v>439</v>
      </c>
      <c r="AH24" s="2" t="s">
        <v>440</v>
      </c>
      <c r="AI24" s="2">
        <v>200</v>
      </c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</row>
    <row r="25" spans="1:55">
      <c r="A25" s="2" t="s">
        <v>441</v>
      </c>
      <c r="B25" s="2" t="s">
        <v>442</v>
      </c>
      <c r="C25" s="2" t="s">
        <v>442</v>
      </c>
      <c r="D25" s="2" t="s">
        <v>442</v>
      </c>
      <c r="E25" s="2" t="s">
        <v>443</v>
      </c>
      <c r="F25" s="2" t="s">
        <v>443</v>
      </c>
      <c r="G25" s="2" t="s">
        <v>443</v>
      </c>
      <c r="H25" s="2" t="s">
        <v>83</v>
      </c>
      <c r="I25" s="2" t="s">
        <v>444</v>
      </c>
      <c r="J25" s="2" t="s">
        <v>445</v>
      </c>
      <c r="K25" s="2">
        <v>5</v>
      </c>
      <c r="L25" s="2" t="s">
        <v>266</v>
      </c>
      <c r="M25" s="2"/>
      <c r="N25" s="2"/>
      <c r="O25" s="2"/>
      <c r="P25" s="2"/>
      <c r="Q25" s="2"/>
      <c r="R25" s="2"/>
      <c r="S25" s="2"/>
      <c r="T25" s="2"/>
      <c r="U25" s="2" t="s">
        <v>111</v>
      </c>
      <c r="V25" s="2" t="s">
        <v>91</v>
      </c>
      <c r="W25" s="2"/>
      <c r="X25" s="2" t="s">
        <v>129</v>
      </c>
      <c r="Y25" s="2" t="s">
        <v>244</v>
      </c>
      <c r="Z25" s="2" t="s">
        <v>446</v>
      </c>
      <c r="AA25" s="2" t="s">
        <v>146</v>
      </c>
      <c r="AB25" s="2"/>
      <c r="AC25" s="2" t="s">
        <v>379</v>
      </c>
      <c r="AD25" s="2"/>
      <c r="AE25" s="2" t="s">
        <v>447</v>
      </c>
      <c r="AF25" s="2" t="s">
        <v>448</v>
      </c>
      <c r="AG25" s="2" t="s">
        <v>449</v>
      </c>
      <c r="AH25" s="2" t="s">
        <v>118</v>
      </c>
      <c r="AI25" s="2">
        <v>1.2</v>
      </c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</row>
    <row r="26" spans="1:55">
      <c r="A26" s="2" t="s">
        <v>450</v>
      </c>
      <c r="B26" s="2" t="s">
        <v>238</v>
      </c>
      <c r="C26" s="2" t="s">
        <v>238</v>
      </c>
      <c r="D26" s="2" t="s">
        <v>238</v>
      </c>
      <c r="E26" s="2" t="s">
        <v>239</v>
      </c>
      <c r="F26" s="2" t="s">
        <v>239</v>
      </c>
      <c r="G26" s="2" t="s">
        <v>239</v>
      </c>
      <c r="H26" s="2" t="s">
        <v>83</v>
      </c>
      <c r="I26" s="2" t="s">
        <v>451</v>
      </c>
      <c r="J26" s="2" t="s">
        <v>452</v>
      </c>
      <c r="K26" s="2">
        <v>5</v>
      </c>
      <c r="L26" s="2" t="s">
        <v>453</v>
      </c>
      <c r="M26" s="2"/>
      <c r="N26" s="2" t="s">
        <v>208</v>
      </c>
      <c r="O26" s="2" t="s">
        <v>109</v>
      </c>
      <c r="P26" s="2"/>
      <c r="Q26" s="2"/>
      <c r="R26" s="2"/>
      <c r="S26" s="2" t="s">
        <v>91</v>
      </c>
      <c r="T26" s="2" t="s">
        <v>128</v>
      </c>
      <c r="U26" s="2"/>
      <c r="V26" s="2" t="s">
        <v>91</v>
      </c>
      <c r="W26" s="2"/>
      <c r="X26" s="2" t="s">
        <v>113</v>
      </c>
      <c r="Y26" s="2"/>
      <c r="Z26" s="2" t="s">
        <v>252</v>
      </c>
      <c r="AA26" s="2" t="s">
        <v>146</v>
      </c>
      <c r="AB26" s="2"/>
      <c r="AC26" s="2" t="s">
        <v>454</v>
      </c>
      <c r="AD26" s="2"/>
      <c r="AE26" s="2" t="s">
        <v>97</v>
      </c>
      <c r="AF26" s="2" t="s">
        <v>118</v>
      </c>
      <c r="AG26" s="2">
        <v>7</v>
      </c>
      <c r="AH26" s="2" t="s">
        <v>455</v>
      </c>
      <c r="AI26" s="2">
        <v>-25</v>
      </c>
      <c r="AJ26" s="2" t="s">
        <v>456</v>
      </c>
      <c r="AK26" s="2">
        <v>100</v>
      </c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</row>
    <row r="27" spans="1:55">
      <c r="A27" s="2" t="s">
        <v>457</v>
      </c>
      <c r="B27" s="2" t="s">
        <v>458</v>
      </c>
      <c r="C27" s="2" t="s">
        <v>458</v>
      </c>
      <c r="D27" s="2" t="s">
        <v>458</v>
      </c>
      <c r="E27" s="2" t="s">
        <v>459</v>
      </c>
      <c r="F27" s="2" t="s">
        <v>459</v>
      </c>
      <c r="G27" s="2" t="s">
        <v>459</v>
      </c>
      <c r="H27" s="2" t="s">
        <v>83</v>
      </c>
      <c r="I27" s="2" t="s">
        <v>460</v>
      </c>
      <c r="J27" s="2" t="s">
        <v>461</v>
      </c>
      <c r="K27" s="2">
        <v>5</v>
      </c>
      <c r="L27" s="2" t="s">
        <v>462</v>
      </c>
      <c r="M27" s="2" t="s">
        <v>145</v>
      </c>
      <c r="N27" s="2" t="s">
        <v>208</v>
      </c>
      <c r="O27" s="2" t="s">
        <v>109</v>
      </c>
      <c r="P27" s="2"/>
      <c r="Q27" s="2" t="s">
        <v>89</v>
      </c>
      <c r="R27" s="2"/>
      <c r="S27" s="2" t="s">
        <v>91</v>
      </c>
      <c r="T27" s="2" t="s">
        <v>128</v>
      </c>
      <c r="U27" s="2"/>
      <c r="V27" s="2" t="s">
        <v>148</v>
      </c>
      <c r="W27" s="2" t="s">
        <v>463</v>
      </c>
      <c r="X27" s="2" t="s">
        <v>150</v>
      </c>
      <c r="Y27" s="2"/>
      <c r="Z27" s="2" t="s">
        <v>464</v>
      </c>
      <c r="AA27" s="2" t="s">
        <v>465</v>
      </c>
      <c r="AB27" s="2"/>
      <c r="AC27" s="2" t="s">
        <v>466</v>
      </c>
      <c r="AD27" s="2"/>
      <c r="AE27" s="2" t="s">
        <v>230</v>
      </c>
      <c r="AF27" s="2" t="s">
        <v>467</v>
      </c>
      <c r="AG27" s="2" t="s">
        <v>468</v>
      </c>
      <c r="AH27" s="2" t="s">
        <v>469</v>
      </c>
      <c r="AI27" s="2" t="s">
        <v>470</v>
      </c>
      <c r="AJ27" s="2" t="s">
        <v>471</v>
      </c>
      <c r="AK27" s="2">
        <v>500</v>
      </c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</row>
    <row r="28" spans="1:55">
      <c r="A28" s="2" t="s">
        <v>472</v>
      </c>
      <c r="B28" s="2" t="s">
        <v>238</v>
      </c>
      <c r="C28" s="2" t="s">
        <v>238</v>
      </c>
      <c r="D28" s="2" t="s">
        <v>238</v>
      </c>
      <c r="E28" s="2" t="s">
        <v>239</v>
      </c>
      <c r="F28" s="2" t="s">
        <v>239</v>
      </c>
      <c r="G28" s="2" t="s">
        <v>239</v>
      </c>
      <c r="H28" s="2" t="s">
        <v>83</v>
      </c>
      <c r="I28" s="2" t="s">
        <v>473</v>
      </c>
      <c r="J28" s="2" t="s">
        <v>474</v>
      </c>
      <c r="K28" s="2">
        <v>5</v>
      </c>
      <c r="L28" s="2" t="s">
        <v>86</v>
      </c>
      <c r="M28" s="2"/>
      <c r="N28" s="2" t="s">
        <v>208</v>
      </c>
      <c r="O28" s="2" t="s">
        <v>109</v>
      </c>
      <c r="P28" s="2"/>
      <c r="Q28" s="2" t="s">
        <v>89</v>
      </c>
      <c r="R28" s="2"/>
      <c r="S28" s="2"/>
      <c r="T28" s="2" t="s">
        <v>128</v>
      </c>
      <c r="U28" s="2" t="s">
        <v>111</v>
      </c>
      <c r="V28" s="2" t="s">
        <v>91</v>
      </c>
      <c r="W28" s="2" t="s">
        <v>475</v>
      </c>
      <c r="X28" s="2" t="s">
        <v>93</v>
      </c>
      <c r="Y28" s="2"/>
      <c r="Z28" s="2" t="s">
        <v>464</v>
      </c>
      <c r="AA28" s="2" t="s">
        <v>476</v>
      </c>
      <c r="AB28" s="2"/>
      <c r="AC28" s="2" t="s">
        <v>477</v>
      </c>
      <c r="AD28" s="2"/>
      <c r="AE28" s="2" t="s">
        <v>478</v>
      </c>
      <c r="AF28" s="2" t="s">
        <v>479</v>
      </c>
      <c r="AG28" s="2" t="s">
        <v>480</v>
      </c>
      <c r="AH28" s="2" t="s">
        <v>481</v>
      </c>
      <c r="AI28" s="2" t="s">
        <v>136</v>
      </c>
      <c r="AJ28" s="2" t="s">
        <v>482</v>
      </c>
      <c r="AK28" s="2">
        <v>225</v>
      </c>
      <c r="AL28" s="2" t="s">
        <v>483</v>
      </c>
      <c r="AM28" s="2">
        <v>0.5</v>
      </c>
      <c r="AN28" s="2" t="s">
        <v>484</v>
      </c>
      <c r="AO28" s="2" t="s">
        <v>485</v>
      </c>
      <c r="AP28" s="2" t="s">
        <v>486</v>
      </c>
      <c r="AQ28" s="2" t="s">
        <v>487</v>
      </c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</row>
    <row r="29" spans="1:55">
      <c r="A29" s="2" t="s">
        <v>488</v>
      </c>
      <c r="B29" s="2" t="s">
        <v>489</v>
      </c>
      <c r="C29" s="2" t="s">
        <v>489</v>
      </c>
      <c r="D29" s="2" t="s">
        <v>489</v>
      </c>
      <c r="E29" s="2" t="s">
        <v>490</v>
      </c>
      <c r="F29" s="2" t="s">
        <v>490</v>
      </c>
      <c r="G29" s="2" t="s">
        <v>490</v>
      </c>
      <c r="H29" s="2" t="s">
        <v>83</v>
      </c>
      <c r="I29" s="2" t="s">
        <v>491</v>
      </c>
      <c r="J29" s="2" t="s">
        <v>492</v>
      </c>
      <c r="K29" s="2">
        <v>5</v>
      </c>
      <c r="L29" s="2" t="s">
        <v>493</v>
      </c>
      <c r="M29" s="2"/>
      <c r="N29" s="2"/>
      <c r="O29" s="2"/>
      <c r="P29" s="2"/>
      <c r="Q29" s="2"/>
      <c r="R29" s="2" t="s">
        <v>91</v>
      </c>
      <c r="S29" s="2"/>
      <c r="T29" s="2" t="s">
        <v>297</v>
      </c>
      <c r="U29" s="2"/>
      <c r="V29" s="2" t="s">
        <v>91</v>
      </c>
      <c r="W29" s="2" t="s">
        <v>494</v>
      </c>
      <c r="X29" s="2" t="s">
        <v>495</v>
      </c>
      <c r="Y29" s="2" t="s">
        <v>244</v>
      </c>
      <c r="Z29" s="2" t="s">
        <v>114</v>
      </c>
      <c r="AA29" s="2" t="s">
        <v>209</v>
      </c>
      <c r="AB29" s="2"/>
      <c r="AC29" s="2" t="s">
        <v>454</v>
      </c>
      <c r="AD29" s="2"/>
      <c r="AE29" s="2" t="s">
        <v>496</v>
      </c>
      <c r="AF29" s="2" t="s">
        <v>121</v>
      </c>
      <c r="AG29" s="2">
        <v>300</v>
      </c>
      <c r="AH29" s="2" t="s">
        <v>118</v>
      </c>
      <c r="AI29" s="2" t="s">
        <v>497</v>
      </c>
      <c r="AJ29" s="2" t="s">
        <v>498</v>
      </c>
      <c r="AK29" s="2" t="s">
        <v>499</v>
      </c>
      <c r="AL29" s="2" t="s">
        <v>500</v>
      </c>
      <c r="AM29" s="2">
        <v>100</v>
      </c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</row>
    <row r="30" spans="1:55">
      <c r="A30" s="2" t="s">
        <v>501</v>
      </c>
      <c r="B30" s="2" t="s">
        <v>502</v>
      </c>
      <c r="C30" s="2" t="s">
        <v>502</v>
      </c>
      <c r="D30" s="2" t="s">
        <v>502</v>
      </c>
      <c r="E30" s="2" t="s">
        <v>503</v>
      </c>
      <c r="F30" s="2" t="s">
        <v>503</v>
      </c>
      <c r="G30" s="2" t="s">
        <v>503</v>
      </c>
      <c r="H30" s="2" t="s">
        <v>83</v>
      </c>
      <c r="I30" s="2" t="s">
        <v>504</v>
      </c>
      <c r="J30" s="2" t="s">
        <v>505</v>
      </c>
      <c r="K30" s="2">
        <v>5</v>
      </c>
      <c r="L30" s="2" t="s">
        <v>167</v>
      </c>
      <c r="M30" s="2"/>
      <c r="N30" s="2"/>
      <c r="O30" s="2"/>
      <c r="P30" s="2"/>
      <c r="Q30" s="2" t="s">
        <v>89</v>
      </c>
      <c r="R30" s="2"/>
      <c r="S30" s="2" t="s">
        <v>91</v>
      </c>
      <c r="T30" s="2" t="s">
        <v>128</v>
      </c>
      <c r="U30" s="2"/>
      <c r="V30" s="2" t="s">
        <v>91</v>
      </c>
      <c r="W30" s="2" t="s">
        <v>506</v>
      </c>
      <c r="X30" s="2" t="s">
        <v>129</v>
      </c>
      <c r="Y30" s="2"/>
      <c r="Z30" s="2" t="s">
        <v>114</v>
      </c>
      <c r="AA30" s="2" t="s">
        <v>507</v>
      </c>
      <c r="AB30" s="2"/>
      <c r="AC30" s="2" t="s">
        <v>345</v>
      </c>
      <c r="AD30" s="2"/>
      <c r="AE30" s="2" t="s">
        <v>508</v>
      </c>
      <c r="AF30" s="2" t="s">
        <v>121</v>
      </c>
      <c r="AG30" s="2">
        <v>375</v>
      </c>
      <c r="AH30" s="2" t="s">
        <v>509</v>
      </c>
      <c r="AI30" s="2">
        <v>2</v>
      </c>
      <c r="AJ30" s="2" t="s">
        <v>118</v>
      </c>
      <c r="AK30" s="2">
        <v>45</v>
      </c>
      <c r="AL30" s="2" t="s">
        <v>510</v>
      </c>
      <c r="AM30" s="2">
        <v>400</v>
      </c>
      <c r="AN30" s="2" t="s">
        <v>511</v>
      </c>
      <c r="AO30" s="2" t="s">
        <v>512</v>
      </c>
      <c r="AP30" s="2" t="s">
        <v>483</v>
      </c>
      <c r="AQ30" s="2">
        <v>0.2</v>
      </c>
      <c r="AR30" s="2" t="s">
        <v>513</v>
      </c>
      <c r="AS30" s="2">
        <v>300</v>
      </c>
      <c r="AT30" s="2" t="s">
        <v>514</v>
      </c>
      <c r="AU30" s="2">
        <v>3.34</v>
      </c>
      <c r="AV30" s="2" t="s">
        <v>515</v>
      </c>
      <c r="AW30" s="2" t="s">
        <v>516</v>
      </c>
      <c r="AX30" s="2" t="s">
        <v>484</v>
      </c>
      <c r="AY30" s="2">
        <v>100</v>
      </c>
      <c r="AZ30" s="2" t="s">
        <v>517</v>
      </c>
      <c r="BA30" s="2">
        <v>0</v>
      </c>
      <c r="BB30" s="2" t="s">
        <v>518</v>
      </c>
      <c r="BC30" s="2">
        <v>3</v>
      </c>
    </row>
    <row r="31" spans="1:55">
      <c r="A31" s="2" t="s">
        <v>519</v>
      </c>
      <c r="B31" s="2" t="s">
        <v>520</v>
      </c>
      <c r="C31" s="2" t="s">
        <v>520</v>
      </c>
      <c r="D31" s="2" t="s">
        <v>520</v>
      </c>
      <c r="E31" s="2" t="s">
        <v>521</v>
      </c>
      <c r="F31" s="2" t="s">
        <v>521</v>
      </c>
      <c r="G31" s="2" t="s">
        <v>521</v>
      </c>
      <c r="H31" s="2" t="s">
        <v>83</v>
      </c>
      <c r="I31" s="2" t="s">
        <v>522</v>
      </c>
      <c r="J31" s="2" t="s">
        <v>523</v>
      </c>
      <c r="K31" s="2">
        <v>5</v>
      </c>
      <c r="L31" s="2" t="s">
        <v>308</v>
      </c>
      <c r="M31" s="2" t="s">
        <v>145</v>
      </c>
      <c r="N31" s="2"/>
      <c r="O31" s="2"/>
      <c r="P31" s="2"/>
      <c r="Q31" s="2"/>
      <c r="R31" s="2"/>
      <c r="S31" s="2" t="s">
        <v>91</v>
      </c>
      <c r="T31" s="2"/>
      <c r="U31" s="2"/>
      <c r="V31" s="2" t="s">
        <v>148</v>
      </c>
      <c r="W31" s="2" t="s">
        <v>524</v>
      </c>
      <c r="X31" s="2" t="s">
        <v>243</v>
      </c>
      <c r="Y31" s="2" t="s">
        <v>244</v>
      </c>
      <c r="Z31" s="2" t="s">
        <v>525</v>
      </c>
      <c r="AA31" s="2"/>
      <c r="AB31" s="2"/>
      <c r="AC31" s="2" t="s">
        <v>526</v>
      </c>
      <c r="AD31" s="2"/>
      <c r="AE31" s="2"/>
      <c r="AF31" s="2" t="s">
        <v>527</v>
      </c>
      <c r="AG31" s="2" t="s">
        <v>528</v>
      </c>
      <c r="AH31" s="2" t="s">
        <v>529</v>
      </c>
      <c r="AI31" s="2" t="s">
        <v>530</v>
      </c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</row>
    <row r="32" spans="1:55">
      <c r="A32" s="3" t="s">
        <v>531</v>
      </c>
      <c r="B32" s="2" t="s">
        <v>532</v>
      </c>
      <c r="C32" s="2" t="s">
        <v>532</v>
      </c>
      <c r="D32" s="2" t="s">
        <v>532</v>
      </c>
      <c r="E32" s="2" t="s">
        <v>533</v>
      </c>
      <c r="F32" s="2" t="s">
        <v>533</v>
      </c>
      <c r="G32" s="2" t="s">
        <v>533</v>
      </c>
      <c r="H32" s="2" t="s">
        <v>83</v>
      </c>
      <c r="I32" s="2" t="s">
        <v>534</v>
      </c>
      <c r="J32" s="2" t="s">
        <v>535</v>
      </c>
      <c r="K32" s="2">
        <v>5</v>
      </c>
      <c r="L32" s="2" t="s">
        <v>536</v>
      </c>
      <c r="M32" s="2"/>
      <c r="N32" s="2"/>
      <c r="O32" s="2"/>
      <c r="P32" s="2" t="s">
        <v>446</v>
      </c>
      <c r="Q32" s="2"/>
      <c r="R32" s="2"/>
      <c r="S32" s="2" t="s">
        <v>91</v>
      </c>
      <c r="T32" s="2" t="s">
        <v>391</v>
      </c>
      <c r="U32" s="2" t="s">
        <v>147</v>
      </c>
      <c r="V32" s="2" t="s">
        <v>91</v>
      </c>
      <c r="W32" s="2" t="s">
        <v>537</v>
      </c>
      <c r="X32" s="2" t="s">
        <v>538</v>
      </c>
      <c r="Y32" s="2" t="s">
        <v>244</v>
      </c>
      <c r="Z32" s="2" t="s">
        <v>539</v>
      </c>
      <c r="AA32" s="2"/>
      <c r="AB32" s="2"/>
      <c r="AC32" s="2" t="s">
        <v>540</v>
      </c>
      <c r="AD32" s="2"/>
      <c r="AE32" s="2" t="s">
        <v>541</v>
      </c>
      <c r="AF32" s="2" t="s">
        <v>171</v>
      </c>
      <c r="AG32" s="2" t="s">
        <v>542</v>
      </c>
      <c r="AH32" s="2" t="s">
        <v>543</v>
      </c>
      <c r="AI32" s="2">
        <v>30</v>
      </c>
      <c r="AJ32" s="2" t="s">
        <v>118</v>
      </c>
      <c r="AK32" s="2" t="s">
        <v>544</v>
      </c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</row>
    <row r="33" spans="1:55">
      <c r="A33" s="2" t="s">
        <v>545</v>
      </c>
      <c r="B33" s="2" t="s">
        <v>238</v>
      </c>
      <c r="C33" s="2" t="s">
        <v>238</v>
      </c>
      <c r="D33" s="2" t="s">
        <v>238</v>
      </c>
      <c r="E33" s="2" t="s">
        <v>239</v>
      </c>
      <c r="F33" s="2" t="s">
        <v>239</v>
      </c>
      <c r="G33" s="2" t="s">
        <v>239</v>
      </c>
      <c r="H33" s="2" t="s">
        <v>83</v>
      </c>
      <c r="I33" s="2" t="s">
        <v>546</v>
      </c>
      <c r="J33" s="2" t="s">
        <v>547</v>
      </c>
      <c r="K33" s="2">
        <v>5</v>
      </c>
      <c r="L33" s="2" t="s">
        <v>86</v>
      </c>
      <c r="M33" s="2"/>
      <c r="N33" s="2" t="s">
        <v>208</v>
      </c>
      <c r="O33" s="2" t="s">
        <v>109</v>
      </c>
      <c r="P33" s="2"/>
      <c r="Q33" s="2" t="s">
        <v>89</v>
      </c>
      <c r="R33" s="2"/>
      <c r="S33" s="2"/>
      <c r="T33" s="2" t="s">
        <v>128</v>
      </c>
      <c r="U33" s="2" t="s">
        <v>111</v>
      </c>
      <c r="V33" s="2" t="s">
        <v>91</v>
      </c>
      <c r="W33" s="2" t="s">
        <v>548</v>
      </c>
      <c r="X33" s="2" t="s">
        <v>549</v>
      </c>
      <c r="Y33" s="2" t="s">
        <v>244</v>
      </c>
      <c r="Z33" s="2" t="s">
        <v>464</v>
      </c>
      <c r="AA33" s="2" t="s">
        <v>550</v>
      </c>
      <c r="AB33" s="2"/>
      <c r="AC33" s="2" t="s">
        <v>551</v>
      </c>
      <c r="AD33" s="2"/>
      <c r="AE33" s="2" t="s">
        <v>499</v>
      </c>
      <c r="AF33" s="2" t="s">
        <v>118</v>
      </c>
      <c r="AG33" s="2">
        <v>12</v>
      </c>
      <c r="AH33" s="2" t="s">
        <v>382</v>
      </c>
      <c r="AI33" s="2">
        <v>-12</v>
      </c>
      <c r="AJ33" s="2" t="s">
        <v>552</v>
      </c>
      <c r="AK33" s="2">
        <v>12</v>
      </c>
      <c r="AL33" s="2" t="s">
        <v>553</v>
      </c>
      <c r="AM33" s="2" t="s">
        <v>554</v>
      </c>
      <c r="AN33" s="2" t="s">
        <v>555</v>
      </c>
      <c r="AO33" s="2" t="s">
        <v>556</v>
      </c>
      <c r="AP33" s="2" t="s">
        <v>557</v>
      </c>
      <c r="AQ33" s="2" t="s">
        <v>558</v>
      </c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</row>
    <row r="34" spans="1:55">
      <c r="A34" s="2" t="s">
        <v>559</v>
      </c>
      <c r="B34" s="2" t="s">
        <v>560</v>
      </c>
      <c r="C34" s="2" t="s">
        <v>560</v>
      </c>
      <c r="D34" s="2" t="s">
        <v>560</v>
      </c>
      <c r="E34" s="2" t="s">
        <v>561</v>
      </c>
      <c r="F34" s="2" t="s">
        <v>561</v>
      </c>
      <c r="G34" s="2" t="s">
        <v>561</v>
      </c>
      <c r="H34" s="2" t="s">
        <v>83</v>
      </c>
      <c r="I34" s="2" t="s">
        <v>562</v>
      </c>
      <c r="J34" s="2" t="s">
        <v>563</v>
      </c>
      <c r="K34" s="2">
        <v>5</v>
      </c>
      <c r="L34" s="2" t="s">
        <v>127</v>
      </c>
      <c r="M34" s="2"/>
      <c r="N34" s="2"/>
      <c r="O34" s="2"/>
      <c r="P34" s="2"/>
      <c r="Q34" s="2" t="s">
        <v>564</v>
      </c>
      <c r="R34" s="2" t="s">
        <v>91</v>
      </c>
      <c r="S34" s="2"/>
      <c r="T34" s="2" t="s">
        <v>391</v>
      </c>
      <c r="U34" s="2"/>
      <c r="V34" s="2"/>
      <c r="W34" s="2" t="s">
        <v>565</v>
      </c>
      <c r="X34" s="2" t="s">
        <v>129</v>
      </c>
      <c r="Y34" s="2"/>
      <c r="Z34" s="2"/>
      <c r="AA34" s="2"/>
      <c r="AB34" s="2"/>
      <c r="AC34" s="2" t="s">
        <v>114</v>
      </c>
      <c r="AD34" s="2"/>
      <c r="AE34" s="2"/>
      <c r="AF34" s="2" t="s">
        <v>566</v>
      </c>
      <c r="AG34" s="2" t="s">
        <v>567</v>
      </c>
      <c r="AH34" s="2" t="s">
        <v>121</v>
      </c>
      <c r="AI34" s="2">
        <v>275</v>
      </c>
      <c r="AJ34" s="2" t="s">
        <v>568</v>
      </c>
      <c r="AK34" s="2" t="s">
        <v>569</v>
      </c>
      <c r="AL34" s="2" t="s">
        <v>570</v>
      </c>
      <c r="AM34" s="2">
        <v>0.3</v>
      </c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</row>
    <row r="35" spans="1:55">
      <c r="A35" s="2" t="s">
        <v>571</v>
      </c>
      <c r="B35" s="2" t="s">
        <v>572</v>
      </c>
      <c r="C35" s="2" t="s">
        <v>572</v>
      </c>
      <c r="D35" s="2" t="s">
        <v>572</v>
      </c>
      <c r="E35" s="2" t="s">
        <v>573</v>
      </c>
      <c r="F35" s="2" t="s">
        <v>573</v>
      </c>
      <c r="G35" s="2" t="s">
        <v>573</v>
      </c>
      <c r="H35" s="2" t="s">
        <v>83</v>
      </c>
      <c r="I35" s="2" t="s">
        <v>574</v>
      </c>
      <c r="J35" s="2" t="s">
        <v>575</v>
      </c>
      <c r="K35" s="2">
        <v>5</v>
      </c>
      <c r="L35" s="2" t="s">
        <v>86</v>
      </c>
      <c r="M35" s="2" t="s">
        <v>145</v>
      </c>
      <c r="N35" s="2" t="s">
        <v>208</v>
      </c>
      <c r="O35" s="2" t="s">
        <v>109</v>
      </c>
      <c r="P35" s="2"/>
      <c r="Q35" s="2" t="s">
        <v>89</v>
      </c>
      <c r="R35" s="2"/>
      <c r="S35" s="2"/>
      <c r="T35" s="2" t="s">
        <v>391</v>
      </c>
      <c r="U35" s="2" t="s">
        <v>111</v>
      </c>
      <c r="V35" s="2" t="s">
        <v>148</v>
      </c>
      <c r="W35" s="2" t="s">
        <v>576</v>
      </c>
      <c r="X35" s="2" t="s">
        <v>150</v>
      </c>
      <c r="Y35" s="2"/>
      <c r="Z35" s="2" t="s">
        <v>114</v>
      </c>
      <c r="AA35" s="2" t="s">
        <v>577</v>
      </c>
      <c r="AB35" s="2"/>
      <c r="AC35" s="2" t="s">
        <v>578</v>
      </c>
      <c r="AD35" s="2"/>
      <c r="AE35" s="2" t="s">
        <v>579</v>
      </c>
      <c r="AF35" s="2" t="s">
        <v>580</v>
      </c>
      <c r="AG35" s="2" t="s">
        <v>581</v>
      </c>
      <c r="AH35" s="2" t="s">
        <v>256</v>
      </c>
      <c r="AI35" s="2" t="s">
        <v>582</v>
      </c>
      <c r="AJ35" s="2" t="s">
        <v>552</v>
      </c>
      <c r="AK35" s="2">
        <v>30</v>
      </c>
      <c r="AL35" s="2" t="s">
        <v>583</v>
      </c>
      <c r="AM35" s="2">
        <v>30</v>
      </c>
      <c r="AN35" s="2" t="s">
        <v>584</v>
      </c>
      <c r="AO35" s="2">
        <v>6</v>
      </c>
      <c r="AP35" s="2" t="s">
        <v>585</v>
      </c>
      <c r="AQ35" s="2">
        <v>900</v>
      </c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</row>
    <row r="36" spans="1:55">
      <c r="A36" s="2" t="s">
        <v>586</v>
      </c>
      <c r="B36" s="2" t="s">
        <v>238</v>
      </c>
      <c r="C36" s="2" t="s">
        <v>238</v>
      </c>
      <c r="D36" s="2" t="s">
        <v>238</v>
      </c>
      <c r="E36" s="2" t="s">
        <v>239</v>
      </c>
      <c r="F36" s="2" t="s">
        <v>239</v>
      </c>
      <c r="G36" s="2" t="s">
        <v>239</v>
      </c>
      <c r="H36" s="2" t="s">
        <v>83</v>
      </c>
      <c r="I36" s="2" t="s">
        <v>587</v>
      </c>
      <c r="J36" s="2" t="s">
        <v>588</v>
      </c>
      <c r="K36" s="2">
        <v>5</v>
      </c>
      <c r="L36" s="2" t="s">
        <v>86</v>
      </c>
      <c r="M36" s="2"/>
      <c r="N36" s="2" t="s">
        <v>208</v>
      </c>
      <c r="O36" s="2" t="s">
        <v>109</v>
      </c>
      <c r="P36" s="2"/>
      <c r="Q36" s="2" t="s">
        <v>89</v>
      </c>
      <c r="R36" s="2"/>
      <c r="S36" s="2"/>
      <c r="T36" s="2" t="s">
        <v>128</v>
      </c>
      <c r="U36" s="2"/>
      <c r="V36" s="2"/>
      <c r="W36" s="2" t="s">
        <v>589</v>
      </c>
      <c r="X36" s="2" t="s">
        <v>93</v>
      </c>
      <c r="Y36" s="2"/>
      <c r="Z36" s="2" t="s">
        <v>252</v>
      </c>
      <c r="AA36" s="2" t="s">
        <v>590</v>
      </c>
      <c r="AB36" s="2"/>
      <c r="AC36" s="2" t="s">
        <v>591</v>
      </c>
      <c r="AD36" s="2"/>
      <c r="AE36" s="2" t="s">
        <v>363</v>
      </c>
      <c r="AF36" s="2" t="s">
        <v>592</v>
      </c>
      <c r="AG36" s="2" t="s">
        <v>447</v>
      </c>
      <c r="AH36" s="2" t="s">
        <v>593</v>
      </c>
      <c r="AI36" s="2" t="s">
        <v>447</v>
      </c>
      <c r="AJ36" s="2" t="s">
        <v>594</v>
      </c>
      <c r="AK36" s="2">
        <v>30</v>
      </c>
      <c r="AL36" s="2" t="s">
        <v>118</v>
      </c>
      <c r="AM36" s="2" t="s">
        <v>595</v>
      </c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</row>
    <row r="37" spans="1:55">
      <c r="A37" s="2" t="s">
        <v>596</v>
      </c>
      <c r="B37" s="2" t="s">
        <v>597</v>
      </c>
      <c r="C37" s="2" t="s">
        <v>597</v>
      </c>
      <c r="D37" s="2" t="s">
        <v>597</v>
      </c>
      <c r="E37" s="2" t="s">
        <v>598</v>
      </c>
      <c r="F37" s="2" t="s">
        <v>598</v>
      </c>
      <c r="G37" s="2" t="s">
        <v>598</v>
      </c>
      <c r="H37" s="2" t="s">
        <v>83</v>
      </c>
      <c r="I37" s="2" t="s">
        <v>599</v>
      </c>
      <c r="J37" s="2" t="s">
        <v>600</v>
      </c>
      <c r="K37" s="2">
        <v>5</v>
      </c>
      <c r="L37" s="2" t="s">
        <v>86</v>
      </c>
      <c r="M37" s="2"/>
      <c r="N37" s="2" t="s">
        <v>208</v>
      </c>
      <c r="O37" s="2" t="s">
        <v>109</v>
      </c>
      <c r="P37" s="2"/>
      <c r="Q37" s="2" t="s">
        <v>564</v>
      </c>
      <c r="R37" s="2" t="s">
        <v>91</v>
      </c>
      <c r="S37" s="2"/>
      <c r="T37" s="2" t="s">
        <v>128</v>
      </c>
      <c r="U37" s="2"/>
      <c r="V37" s="2" t="s">
        <v>91</v>
      </c>
      <c r="W37" s="2" t="s">
        <v>601</v>
      </c>
      <c r="X37" s="2" t="s">
        <v>113</v>
      </c>
      <c r="Y37" s="2"/>
      <c r="Z37" s="2" t="s">
        <v>252</v>
      </c>
      <c r="AA37" s="2" t="s">
        <v>465</v>
      </c>
      <c r="AB37" s="2"/>
      <c r="AC37" s="2" t="s">
        <v>602</v>
      </c>
      <c r="AD37" s="2"/>
      <c r="AE37" s="2" t="s">
        <v>603</v>
      </c>
      <c r="AF37" s="2" t="s">
        <v>604</v>
      </c>
      <c r="AG37" s="2" t="s">
        <v>605</v>
      </c>
      <c r="AH37" s="2" t="s">
        <v>606</v>
      </c>
      <c r="AI37" s="2" t="s">
        <v>607</v>
      </c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</row>
    <row r="38" spans="1:55">
      <c r="A38" s="2" t="s">
        <v>608</v>
      </c>
      <c r="B38" s="2" t="s">
        <v>609</v>
      </c>
      <c r="C38" s="2" t="s">
        <v>609</v>
      </c>
      <c r="D38" s="2" t="s">
        <v>609</v>
      </c>
      <c r="E38" s="2" t="s">
        <v>610</v>
      </c>
      <c r="F38" s="2" t="s">
        <v>610</v>
      </c>
      <c r="G38" s="2" t="s">
        <v>610</v>
      </c>
      <c r="H38" s="2" t="s">
        <v>83</v>
      </c>
      <c r="I38" s="2" t="s">
        <v>611</v>
      </c>
      <c r="J38" s="2" t="s">
        <v>612</v>
      </c>
      <c r="K38" s="2">
        <v>5</v>
      </c>
      <c r="L38" s="2" t="s">
        <v>613</v>
      </c>
      <c r="M38" s="2"/>
      <c r="N38" s="2" t="s">
        <v>87</v>
      </c>
      <c r="O38" s="2" t="s">
        <v>88</v>
      </c>
      <c r="P38" s="2"/>
      <c r="Q38" s="2"/>
      <c r="R38" s="2"/>
      <c r="S38" s="2"/>
      <c r="T38" s="2" t="s">
        <v>110</v>
      </c>
      <c r="U38" s="2" t="s">
        <v>111</v>
      </c>
      <c r="V38" s="2"/>
      <c r="W38" s="2" t="s">
        <v>614</v>
      </c>
      <c r="X38" s="2" t="s">
        <v>129</v>
      </c>
      <c r="Y38" s="2"/>
      <c r="Z38" s="2" t="s">
        <v>539</v>
      </c>
      <c r="AA38" s="2" t="s">
        <v>615</v>
      </c>
      <c r="AB38" s="2" t="s">
        <v>616</v>
      </c>
      <c r="AC38" s="2" t="s">
        <v>617</v>
      </c>
      <c r="AD38" s="2"/>
      <c r="AE38" s="2" t="s">
        <v>618</v>
      </c>
      <c r="AF38" s="2" t="s">
        <v>619</v>
      </c>
      <c r="AG38" s="2">
        <v>1</v>
      </c>
      <c r="AH38" s="2" t="s">
        <v>118</v>
      </c>
      <c r="AI38" s="2" t="s">
        <v>616</v>
      </c>
      <c r="AJ38" s="2" t="s">
        <v>620</v>
      </c>
      <c r="AK38" s="2" t="s">
        <v>621</v>
      </c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</row>
    <row r="39" spans="1:55">
      <c r="A39" s="2" t="s">
        <v>622</v>
      </c>
      <c r="B39" s="2" t="s">
        <v>623</v>
      </c>
      <c r="C39" s="2" t="s">
        <v>623</v>
      </c>
      <c r="D39" s="2" t="s">
        <v>623</v>
      </c>
      <c r="E39" s="2" t="s">
        <v>624</v>
      </c>
      <c r="F39" s="2" t="s">
        <v>624</v>
      </c>
      <c r="G39" s="2" t="s">
        <v>624</v>
      </c>
      <c r="H39" s="2" t="s">
        <v>83</v>
      </c>
      <c r="I39" s="2" t="s">
        <v>625</v>
      </c>
      <c r="J39" s="2" t="s">
        <v>626</v>
      </c>
      <c r="K39" s="2">
        <v>5</v>
      </c>
      <c r="L39" s="2" t="s">
        <v>627</v>
      </c>
      <c r="M39" s="2" t="s">
        <v>145</v>
      </c>
      <c r="N39" s="2" t="s">
        <v>208</v>
      </c>
      <c r="O39" s="2" t="s">
        <v>109</v>
      </c>
      <c r="P39" s="2"/>
      <c r="Q39" s="2" t="s">
        <v>564</v>
      </c>
      <c r="R39" s="2"/>
      <c r="S39" s="2" t="s">
        <v>91</v>
      </c>
      <c r="T39" s="2" t="s">
        <v>391</v>
      </c>
      <c r="U39" s="2" t="s">
        <v>267</v>
      </c>
      <c r="V39" s="2" t="s">
        <v>148</v>
      </c>
      <c r="W39" s="2" t="s">
        <v>628</v>
      </c>
      <c r="X39" s="2" t="s">
        <v>150</v>
      </c>
      <c r="Y39" s="2"/>
      <c r="Z39" s="2" t="s">
        <v>539</v>
      </c>
      <c r="AA39" s="2" t="s">
        <v>629</v>
      </c>
      <c r="AB39" s="2"/>
      <c r="AC39" s="2" t="s">
        <v>630</v>
      </c>
      <c r="AD39" s="2"/>
      <c r="AE39" s="2" t="s">
        <v>631</v>
      </c>
      <c r="AF39" s="2" t="s">
        <v>632</v>
      </c>
      <c r="AG39" s="2">
        <v>0.5</v>
      </c>
      <c r="AH39" s="2" t="s">
        <v>633</v>
      </c>
      <c r="AI39" s="2" t="s">
        <v>634</v>
      </c>
      <c r="AJ39" s="2" t="s">
        <v>635</v>
      </c>
      <c r="AK39" s="2" t="s">
        <v>636</v>
      </c>
      <c r="AL39" s="2" t="s">
        <v>637</v>
      </c>
      <c r="AM39" s="2" t="s">
        <v>638</v>
      </c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</row>
    <row r="40" spans="1:55">
      <c r="A40" s="2" t="s">
        <v>639</v>
      </c>
      <c r="B40" s="2" t="s">
        <v>238</v>
      </c>
      <c r="C40" s="2" t="s">
        <v>238</v>
      </c>
      <c r="D40" s="2" t="s">
        <v>238</v>
      </c>
      <c r="E40" s="2" t="s">
        <v>239</v>
      </c>
      <c r="F40" s="2" t="s">
        <v>239</v>
      </c>
      <c r="G40" s="2" t="s">
        <v>239</v>
      </c>
      <c r="H40" s="2" t="s">
        <v>83</v>
      </c>
      <c r="I40" s="2" t="s">
        <v>640</v>
      </c>
      <c r="J40" s="2" t="s">
        <v>641</v>
      </c>
      <c r="K40" s="2">
        <v>5</v>
      </c>
      <c r="L40" s="2" t="s">
        <v>642</v>
      </c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 t="s">
        <v>643</v>
      </c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</row>
    <row r="41" spans="1:55">
      <c r="A41" s="2" t="s">
        <v>644</v>
      </c>
      <c r="B41" s="2" t="s">
        <v>238</v>
      </c>
      <c r="C41" s="2" t="s">
        <v>238</v>
      </c>
      <c r="D41" s="2" t="s">
        <v>238</v>
      </c>
      <c r="E41" s="2" t="s">
        <v>239</v>
      </c>
      <c r="F41" s="2" t="s">
        <v>239</v>
      </c>
      <c r="G41" s="2" t="s">
        <v>239</v>
      </c>
      <c r="H41" s="2" t="s">
        <v>83</v>
      </c>
      <c r="I41" s="2" t="s">
        <v>645</v>
      </c>
      <c r="J41" s="2" t="s">
        <v>646</v>
      </c>
      <c r="K41" s="2">
        <v>5</v>
      </c>
      <c r="L41" s="2" t="s">
        <v>358</v>
      </c>
      <c r="M41" s="2"/>
      <c r="N41" s="2"/>
      <c r="O41" s="2"/>
      <c r="P41" s="2"/>
      <c r="Q41" s="2"/>
      <c r="R41" s="2"/>
      <c r="S41" s="2"/>
      <c r="T41" s="2" t="s">
        <v>128</v>
      </c>
      <c r="U41" s="2" t="s">
        <v>111</v>
      </c>
      <c r="V41" s="2"/>
      <c r="W41" s="2" t="s">
        <v>647</v>
      </c>
      <c r="X41" s="2" t="s">
        <v>93</v>
      </c>
      <c r="Y41" s="2"/>
      <c r="Z41" s="2" t="s">
        <v>146</v>
      </c>
      <c r="AA41" s="2" t="s">
        <v>648</v>
      </c>
      <c r="AB41" s="2"/>
      <c r="AC41" s="2" t="s">
        <v>649</v>
      </c>
      <c r="AD41" s="2"/>
      <c r="AE41" s="2" t="s">
        <v>454</v>
      </c>
      <c r="AF41" s="2" t="s">
        <v>650</v>
      </c>
      <c r="AG41" s="2" t="s">
        <v>651</v>
      </c>
      <c r="AH41" s="2" t="s">
        <v>121</v>
      </c>
      <c r="AI41" s="2" t="s">
        <v>652</v>
      </c>
      <c r="AJ41" s="2" t="s">
        <v>118</v>
      </c>
      <c r="AK41" s="2">
        <v>8</v>
      </c>
      <c r="AL41" s="2" t="s">
        <v>653</v>
      </c>
      <c r="AM41" s="2" t="s">
        <v>654</v>
      </c>
      <c r="AN41" s="2" t="s">
        <v>655</v>
      </c>
      <c r="AO41" s="2">
        <f>-10-30-50-70</f>
        <v>-160</v>
      </c>
      <c r="AP41" s="2" t="s">
        <v>656</v>
      </c>
      <c r="AQ41" s="2" t="s">
        <v>657</v>
      </c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</row>
    <row r="42" spans="1:55">
      <c r="A42" s="2" t="s">
        <v>658</v>
      </c>
      <c r="B42" s="2" t="s">
        <v>238</v>
      </c>
      <c r="C42" s="2" t="s">
        <v>238</v>
      </c>
      <c r="D42" s="2" t="s">
        <v>238</v>
      </c>
      <c r="E42" s="2" t="s">
        <v>239</v>
      </c>
      <c r="F42" s="2" t="s">
        <v>239</v>
      </c>
      <c r="G42" s="2" t="s">
        <v>239</v>
      </c>
      <c r="H42" s="2" t="s">
        <v>83</v>
      </c>
      <c r="I42" s="2" t="s">
        <v>659</v>
      </c>
      <c r="J42" s="2" t="s">
        <v>660</v>
      </c>
      <c r="K42" s="2">
        <v>5</v>
      </c>
      <c r="L42" s="2" t="s">
        <v>661</v>
      </c>
      <c r="M42" s="2"/>
      <c r="N42" s="2"/>
      <c r="O42" s="2"/>
      <c r="P42" s="2"/>
      <c r="Q42" s="2" t="s">
        <v>89</v>
      </c>
      <c r="R42" s="2" t="s">
        <v>91</v>
      </c>
      <c r="S42" s="2"/>
      <c r="T42" s="2" t="s">
        <v>128</v>
      </c>
      <c r="U42" s="2" t="s">
        <v>111</v>
      </c>
      <c r="V42" s="2" t="s">
        <v>91</v>
      </c>
      <c r="W42" s="2" t="s">
        <v>662</v>
      </c>
      <c r="X42" s="2" t="s">
        <v>113</v>
      </c>
      <c r="Y42" s="2"/>
      <c r="Z42" s="2" t="s">
        <v>621</v>
      </c>
      <c r="AA42" s="2" t="s">
        <v>663</v>
      </c>
      <c r="AB42" s="2"/>
      <c r="AC42" s="2" t="s">
        <v>664</v>
      </c>
      <c r="AD42" s="2"/>
      <c r="AE42" s="2" t="s">
        <v>665</v>
      </c>
      <c r="AF42" s="2" t="s">
        <v>666</v>
      </c>
      <c r="AG42" s="2" t="s">
        <v>667</v>
      </c>
      <c r="AH42" s="2" t="s">
        <v>481</v>
      </c>
      <c r="AI42" s="2">
        <v>20</v>
      </c>
      <c r="AJ42" s="2" t="s">
        <v>668</v>
      </c>
      <c r="AK42" s="2" t="s">
        <v>669</v>
      </c>
      <c r="AL42" s="2" t="s">
        <v>670</v>
      </c>
      <c r="AM42" s="2">
        <v>500</v>
      </c>
      <c r="AN42" s="2" t="s">
        <v>671</v>
      </c>
      <c r="AO42" s="2" t="s">
        <v>672</v>
      </c>
      <c r="AP42" s="2" t="s">
        <v>349</v>
      </c>
      <c r="AQ42" s="2" t="s">
        <v>673</v>
      </c>
      <c r="AR42" s="2" t="s">
        <v>404</v>
      </c>
      <c r="AS42" s="2">
        <v>1200</v>
      </c>
      <c r="AT42" s="2" t="s">
        <v>674</v>
      </c>
      <c r="AU42" s="2">
        <v>300</v>
      </c>
      <c r="AV42" s="2" t="s">
        <v>675</v>
      </c>
      <c r="AW42" s="2" t="s">
        <v>672</v>
      </c>
      <c r="AX42" s="2" t="s">
        <v>676</v>
      </c>
      <c r="AY42" s="2">
        <v>0.35</v>
      </c>
      <c r="AZ42" s="2"/>
      <c r="BA42" s="2"/>
      <c r="BB42" s="2"/>
      <c r="BC42" s="2"/>
    </row>
    <row r="43" spans="1:55">
      <c r="A43" s="2" t="s">
        <v>677</v>
      </c>
      <c r="B43" s="2" t="s">
        <v>238</v>
      </c>
      <c r="C43" s="2" t="s">
        <v>238</v>
      </c>
      <c r="D43" s="2" t="s">
        <v>238</v>
      </c>
      <c r="E43" s="2" t="s">
        <v>239</v>
      </c>
      <c r="F43" s="2" t="s">
        <v>239</v>
      </c>
      <c r="G43" s="2" t="s">
        <v>239</v>
      </c>
      <c r="H43" s="2" t="s">
        <v>83</v>
      </c>
      <c r="I43" s="2" t="s">
        <v>678</v>
      </c>
      <c r="J43" s="2" t="s">
        <v>679</v>
      </c>
      <c r="K43" s="2">
        <v>5</v>
      </c>
      <c r="L43" s="2" t="s">
        <v>266</v>
      </c>
      <c r="M43" s="2"/>
      <c r="N43" s="2"/>
      <c r="O43" s="2"/>
      <c r="P43" s="2"/>
      <c r="Q43" s="2" t="s">
        <v>89</v>
      </c>
      <c r="R43" s="2"/>
      <c r="S43" s="2"/>
      <c r="T43" s="2" t="s">
        <v>128</v>
      </c>
      <c r="U43" s="2" t="s">
        <v>147</v>
      </c>
      <c r="V43" s="2"/>
      <c r="W43" s="2"/>
      <c r="X43" s="2" t="s">
        <v>129</v>
      </c>
      <c r="Y43" s="2" t="s">
        <v>244</v>
      </c>
      <c r="Z43" s="2" t="s">
        <v>245</v>
      </c>
      <c r="AA43" s="2"/>
      <c r="AB43" s="2"/>
      <c r="AC43" s="2" t="s">
        <v>680</v>
      </c>
      <c r="AD43" s="2"/>
      <c r="AE43" s="2" t="s">
        <v>300</v>
      </c>
      <c r="AF43" s="2" t="s">
        <v>481</v>
      </c>
      <c r="AG43" s="2" t="s">
        <v>681</v>
      </c>
      <c r="AH43" s="2" t="s">
        <v>131</v>
      </c>
      <c r="AI43" s="2" t="s">
        <v>682</v>
      </c>
      <c r="AJ43" s="2" t="s">
        <v>121</v>
      </c>
      <c r="AK43" s="2" t="s">
        <v>370</v>
      </c>
      <c r="AL43" s="2" t="s">
        <v>527</v>
      </c>
      <c r="AM43" s="2" t="s">
        <v>683</v>
      </c>
      <c r="AN43" s="2" t="s">
        <v>684</v>
      </c>
      <c r="AO43" s="2" t="s">
        <v>673</v>
      </c>
      <c r="AP43" s="2" t="s">
        <v>685</v>
      </c>
      <c r="AQ43" s="2" t="s">
        <v>672</v>
      </c>
      <c r="AR43" s="2" t="s">
        <v>686</v>
      </c>
      <c r="AS43" s="2" t="s">
        <v>687</v>
      </c>
      <c r="AT43" s="2"/>
      <c r="AU43" s="2"/>
      <c r="AV43" s="2"/>
      <c r="AW43" s="2"/>
      <c r="AX43" s="2"/>
      <c r="AY43" s="2"/>
      <c r="AZ43" s="2"/>
      <c r="BA43" s="2"/>
      <c r="BB43" s="2"/>
      <c r="BC43" s="2"/>
    </row>
    <row r="44" spans="1:55">
      <c r="A44" s="2" t="s">
        <v>688</v>
      </c>
      <c r="B44" s="2" t="s">
        <v>238</v>
      </c>
      <c r="C44" s="2" t="s">
        <v>238</v>
      </c>
      <c r="D44" s="2" t="s">
        <v>238</v>
      </c>
      <c r="E44" s="2" t="s">
        <v>239</v>
      </c>
      <c r="F44" s="2" t="s">
        <v>239</v>
      </c>
      <c r="G44" s="2" t="s">
        <v>239</v>
      </c>
      <c r="H44" s="2" t="s">
        <v>83</v>
      </c>
      <c r="I44" s="2" t="s">
        <v>689</v>
      </c>
      <c r="J44" s="2" t="s">
        <v>690</v>
      </c>
      <c r="K44" s="2">
        <v>5</v>
      </c>
      <c r="L44" s="2" t="s">
        <v>86</v>
      </c>
      <c r="M44" s="2" t="s">
        <v>145</v>
      </c>
      <c r="N44" s="2" t="s">
        <v>208</v>
      </c>
      <c r="O44" s="2" t="s">
        <v>109</v>
      </c>
      <c r="P44" s="2"/>
      <c r="Q44" s="2" t="s">
        <v>89</v>
      </c>
      <c r="R44" s="2"/>
      <c r="S44" s="2" t="s">
        <v>91</v>
      </c>
      <c r="T44" s="2" t="s">
        <v>391</v>
      </c>
      <c r="U44" s="2" t="s">
        <v>267</v>
      </c>
      <c r="V44" s="2" t="s">
        <v>148</v>
      </c>
      <c r="W44" s="2" t="s">
        <v>691</v>
      </c>
      <c r="X44" s="2" t="s">
        <v>150</v>
      </c>
      <c r="Y44" s="2"/>
      <c r="Z44" s="2" t="s">
        <v>621</v>
      </c>
      <c r="AA44" s="2" t="s">
        <v>395</v>
      </c>
      <c r="AB44" s="2"/>
      <c r="AC44" s="2" t="s">
        <v>692</v>
      </c>
      <c r="AD44" s="2"/>
      <c r="AE44" s="2" t="s">
        <v>693</v>
      </c>
      <c r="AF44" s="2" t="s">
        <v>118</v>
      </c>
      <c r="AG44" s="2" t="s">
        <v>694</v>
      </c>
      <c r="AH44" s="2" t="s">
        <v>695</v>
      </c>
      <c r="AI44" s="2" t="s">
        <v>696</v>
      </c>
      <c r="AJ44" s="2" t="s">
        <v>348</v>
      </c>
      <c r="AK44" s="2">
        <v>425</v>
      </c>
      <c r="AL44" s="2" t="s">
        <v>697</v>
      </c>
      <c r="AM44" s="2">
        <v>400</v>
      </c>
      <c r="AN44" s="2" t="s">
        <v>698</v>
      </c>
      <c r="AO44" s="2" t="s">
        <v>699</v>
      </c>
      <c r="AP44" s="2" t="s">
        <v>256</v>
      </c>
      <c r="AQ44" s="2" t="s">
        <v>700</v>
      </c>
      <c r="AR44" s="2" t="s">
        <v>701</v>
      </c>
      <c r="AS44" s="2">
        <v>20</v>
      </c>
      <c r="AT44" s="2"/>
      <c r="AU44" s="2"/>
      <c r="AV44" s="2"/>
      <c r="AW44" s="2"/>
      <c r="AX44" s="2"/>
      <c r="AY44" s="2"/>
      <c r="AZ44" s="2"/>
      <c r="BA44" s="2"/>
      <c r="BB44" s="2"/>
      <c r="BC44" s="2"/>
    </row>
    <row r="45" spans="1:55">
      <c r="A45" s="2" t="s">
        <v>702</v>
      </c>
      <c r="B45" s="2" t="s">
        <v>703</v>
      </c>
      <c r="C45" s="2" t="s">
        <v>703</v>
      </c>
      <c r="D45" s="2" t="s">
        <v>703</v>
      </c>
      <c r="E45" s="2" t="s">
        <v>704</v>
      </c>
      <c r="F45" s="2" t="s">
        <v>704</v>
      </c>
      <c r="G45" s="2" t="s">
        <v>704</v>
      </c>
      <c r="H45" s="2" t="s">
        <v>83</v>
      </c>
      <c r="I45" s="2" t="s">
        <v>705</v>
      </c>
      <c r="J45" s="2" t="s">
        <v>706</v>
      </c>
      <c r="K45" s="2">
        <v>5</v>
      </c>
      <c r="L45" s="2" t="s">
        <v>707</v>
      </c>
      <c r="M45" s="2"/>
      <c r="N45" s="2" t="s">
        <v>208</v>
      </c>
      <c r="O45" s="2" t="s">
        <v>109</v>
      </c>
      <c r="P45" s="2"/>
      <c r="Q45" s="2" t="s">
        <v>89</v>
      </c>
      <c r="R45" s="2"/>
      <c r="S45" s="2" t="s">
        <v>91</v>
      </c>
      <c r="T45" s="2" t="s">
        <v>128</v>
      </c>
      <c r="U45" s="2" t="s">
        <v>111</v>
      </c>
      <c r="V45" s="2" t="s">
        <v>91</v>
      </c>
      <c r="W45" s="2" t="s">
        <v>708</v>
      </c>
      <c r="X45" s="2" t="s">
        <v>93</v>
      </c>
      <c r="Y45" s="2"/>
      <c r="Z45" s="2" t="s">
        <v>539</v>
      </c>
      <c r="AA45" s="2" t="s">
        <v>709</v>
      </c>
      <c r="AB45" s="2"/>
      <c r="AC45" s="2" t="s">
        <v>710</v>
      </c>
      <c r="AD45" s="2"/>
      <c r="AE45" s="2" t="s">
        <v>711</v>
      </c>
      <c r="AF45" s="2" t="s">
        <v>121</v>
      </c>
      <c r="AG45" s="2">
        <v>175</v>
      </c>
      <c r="AH45" s="2" t="s">
        <v>712</v>
      </c>
      <c r="AI45" s="2">
        <v>450</v>
      </c>
      <c r="AJ45" s="2" t="s">
        <v>713</v>
      </c>
      <c r="AK45" s="2">
        <v>1500</v>
      </c>
      <c r="AL45" s="2" t="s">
        <v>714</v>
      </c>
      <c r="AM45" s="2" t="s">
        <v>715</v>
      </c>
      <c r="AN45" s="2" t="s">
        <v>118</v>
      </c>
      <c r="AO45" s="2">
        <v>12</v>
      </c>
      <c r="AP45" s="2" t="s">
        <v>716</v>
      </c>
      <c r="AQ45" s="2" t="s">
        <v>717</v>
      </c>
      <c r="AR45" s="2" t="s">
        <v>718</v>
      </c>
      <c r="AS45" s="2" t="s">
        <v>719</v>
      </c>
      <c r="AT45" s="2" t="s">
        <v>720</v>
      </c>
      <c r="AU45" s="2">
        <v>0.4</v>
      </c>
      <c r="AV45" s="2" t="s">
        <v>721</v>
      </c>
      <c r="AW45" s="2">
        <v>1</v>
      </c>
      <c r="AX45" s="2"/>
      <c r="AY45" s="2"/>
      <c r="AZ45" s="2"/>
      <c r="BA45" s="2"/>
      <c r="BB45" s="2"/>
      <c r="BC45" s="2"/>
    </row>
    <row r="46" spans="1:55">
      <c r="A46" s="2" t="s">
        <v>722</v>
      </c>
      <c r="B46" s="2" t="s">
        <v>723</v>
      </c>
      <c r="C46" s="2" t="s">
        <v>723</v>
      </c>
      <c r="D46" s="2" t="s">
        <v>723</v>
      </c>
      <c r="E46" s="2" t="s">
        <v>724</v>
      </c>
      <c r="F46" s="2" t="s">
        <v>724</v>
      </c>
      <c r="G46" s="2" t="s">
        <v>724</v>
      </c>
      <c r="H46" s="2" t="s">
        <v>83</v>
      </c>
      <c r="I46" s="2" t="s">
        <v>725</v>
      </c>
      <c r="J46" s="2" t="s">
        <v>726</v>
      </c>
      <c r="K46" s="2">
        <v>5</v>
      </c>
      <c r="L46" s="2" t="s">
        <v>308</v>
      </c>
      <c r="M46" s="2"/>
      <c r="N46" s="2"/>
      <c r="O46" s="2"/>
      <c r="P46" s="2"/>
      <c r="Q46" s="2"/>
      <c r="R46" s="2"/>
      <c r="S46" s="2"/>
      <c r="T46" s="2"/>
      <c r="U46" s="2"/>
      <c r="V46" s="2"/>
      <c r="W46" s="2" t="s">
        <v>727</v>
      </c>
      <c r="X46" s="2" t="s">
        <v>113</v>
      </c>
      <c r="Y46" s="2"/>
      <c r="Z46" s="2" t="s">
        <v>114</v>
      </c>
      <c r="AA46" s="2"/>
      <c r="AB46" s="2"/>
      <c r="AC46" s="2" t="s">
        <v>728</v>
      </c>
      <c r="AD46" s="2"/>
      <c r="AE46" s="2" t="s">
        <v>729</v>
      </c>
      <c r="AF46" s="2" t="s">
        <v>118</v>
      </c>
      <c r="AG46" s="2" t="s">
        <v>730</v>
      </c>
      <c r="AH46" s="2" t="s">
        <v>731</v>
      </c>
      <c r="AI46" s="2" t="s">
        <v>732</v>
      </c>
      <c r="AJ46" s="2" t="s">
        <v>733</v>
      </c>
      <c r="AK46" s="2" t="s">
        <v>734</v>
      </c>
      <c r="AL46" s="2" t="s">
        <v>735</v>
      </c>
      <c r="AM46" s="2" t="s">
        <v>736</v>
      </c>
      <c r="AN46" s="2" t="s">
        <v>737</v>
      </c>
      <c r="AO46" s="2">
        <v>3</v>
      </c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</row>
    <row r="47" spans="1:55">
      <c r="A47" s="2" t="s">
        <v>738</v>
      </c>
      <c r="B47" s="2" t="s">
        <v>238</v>
      </c>
      <c r="C47" s="2" t="s">
        <v>238</v>
      </c>
      <c r="D47" s="2" t="s">
        <v>238</v>
      </c>
      <c r="E47" s="2" t="s">
        <v>239</v>
      </c>
      <c r="F47" s="2" t="s">
        <v>239</v>
      </c>
      <c r="G47" s="2" t="s">
        <v>239</v>
      </c>
      <c r="H47" s="2" t="s">
        <v>83</v>
      </c>
      <c r="I47" s="2" t="s">
        <v>739</v>
      </c>
      <c r="J47" s="2" t="s">
        <v>740</v>
      </c>
      <c r="K47" s="2">
        <v>5</v>
      </c>
      <c r="L47" s="2" t="s">
        <v>167</v>
      </c>
      <c r="M47" s="2"/>
      <c r="N47" s="2"/>
      <c r="O47" s="2"/>
      <c r="P47" s="2"/>
      <c r="Q47" s="2"/>
      <c r="R47" s="2" t="s">
        <v>91</v>
      </c>
      <c r="S47" s="2"/>
      <c r="T47" s="2"/>
      <c r="U47" s="2"/>
      <c r="V47" s="2"/>
      <c r="W47" s="2" t="s">
        <v>741</v>
      </c>
      <c r="X47" s="2" t="s">
        <v>113</v>
      </c>
      <c r="Y47" s="2"/>
      <c r="Z47" s="2" t="s">
        <v>114</v>
      </c>
      <c r="AA47" s="2" t="s">
        <v>146</v>
      </c>
      <c r="AB47" s="2"/>
      <c r="AC47" s="2" t="s">
        <v>742</v>
      </c>
      <c r="AD47" s="2"/>
      <c r="AE47" s="2" t="s">
        <v>743</v>
      </c>
      <c r="AF47" s="2" t="s">
        <v>118</v>
      </c>
      <c r="AG47" s="2">
        <v>60</v>
      </c>
      <c r="AH47" s="2" t="s">
        <v>744</v>
      </c>
      <c r="AI47" s="2" t="s">
        <v>745</v>
      </c>
      <c r="AJ47" s="2" t="s">
        <v>746</v>
      </c>
      <c r="AK47" s="2" t="s">
        <v>747</v>
      </c>
      <c r="AL47" s="2" t="s">
        <v>748</v>
      </c>
      <c r="AM47" s="2" t="s">
        <v>749</v>
      </c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</row>
    <row r="48" spans="1:55">
      <c r="A48" s="2" t="s">
        <v>750</v>
      </c>
      <c r="B48" s="2" t="s">
        <v>751</v>
      </c>
      <c r="C48" s="2" t="s">
        <v>751</v>
      </c>
      <c r="D48" s="2" t="s">
        <v>751</v>
      </c>
      <c r="E48" s="2" t="s">
        <v>752</v>
      </c>
      <c r="F48" s="2" t="s">
        <v>752</v>
      </c>
      <c r="G48" s="2" t="s">
        <v>752</v>
      </c>
      <c r="H48" s="2" t="s">
        <v>83</v>
      </c>
      <c r="I48" s="2" t="s">
        <v>753</v>
      </c>
      <c r="J48" s="2" t="s">
        <v>754</v>
      </c>
      <c r="K48" s="2">
        <v>5</v>
      </c>
      <c r="L48" s="2" t="s">
        <v>127</v>
      </c>
      <c r="M48" s="2"/>
      <c r="N48" s="2" t="s">
        <v>108</v>
      </c>
      <c r="O48" s="2"/>
      <c r="P48" s="2"/>
      <c r="Q48" s="2"/>
      <c r="R48" s="2"/>
      <c r="S48" s="2"/>
      <c r="T48" s="2" t="s">
        <v>297</v>
      </c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 t="s">
        <v>121</v>
      </c>
      <c r="AG48" s="2">
        <v>1200</v>
      </c>
      <c r="AH48" s="2" t="s">
        <v>755</v>
      </c>
      <c r="AI48" s="2" t="s">
        <v>756</v>
      </c>
      <c r="AJ48" s="2" t="s">
        <v>757</v>
      </c>
      <c r="AK48" s="2">
        <v>2</v>
      </c>
      <c r="AL48" s="2" t="s">
        <v>758</v>
      </c>
      <c r="AM48" s="2">
        <v>4</v>
      </c>
      <c r="AN48" s="2" t="s">
        <v>759</v>
      </c>
      <c r="AO48" s="2">
        <v>1200</v>
      </c>
      <c r="AP48" s="2" t="s">
        <v>760</v>
      </c>
      <c r="AQ48" s="2">
        <v>35</v>
      </c>
      <c r="AR48" s="2" t="s">
        <v>761</v>
      </c>
      <c r="AS48" s="2">
        <v>50</v>
      </c>
      <c r="AT48" s="2"/>
      <c r="AU48" s="2"/>
      <c r="AV48" s="2"/>
      <c r="AW48" s="2"/>
      <c r="AX48" s="2"/>
      <c r="AY48" s="2"/>
      <c r="AZ48" s="2"/>
      <c r="BA48" s="2"/>
      <c r="BB48" s="2"/>
      <c r="BC48" s="2"/>
    </row>
    <row r="49" spans="1:55">
      <c r="A49" s="2" t="s">
        <v>762</v>
      </c>
      <c r="B49" s="2" t="s">
        <v>238</v>
      </c>
      <c r="C49" s="2" t="s">
        <v>238</v>
      </c>
      <c r="D49" s="2" t="s">
        <v>238</v>
      </c>
      <c r="E49" s="2" t="s">
        <v>239</v>
      </c>
      <c r="F49" s="2" t="s">
        <v>239</v>
      </c>
      <c r="G49" s="2" t="s">
        <v>239</v>
      </c>
      <c r="H49" s="2" t="s">
        <v>83</v>
      </c>
      <c r="I49" s="2" t="s">
        <v>763</v>
      </c>
      <c r="J49" s="2" t="s">
        <v>764</v>
      </c>
      <c r="K49" s="2">
        <v>5</v>
      </c>
      <c r="L49" s="2" t="s">
        <v>765</v>
      </c>
      <c r="M49" s="2"/>
      <c r="N49" s="2" t="s">
        <v>208</v>
      </c>
      <c r="O49" s="2" t="s">
        <v>109</v>
      </c>
      <c r="P49" s="2"/>
      <c r="Q49" s="2" t="s">
        <v>89</v>
      </c>
      <c r="R49" s="2"/>
      <c r="S49" s="2" t="s">
        <v>91</v>
      </c>
      <c r="T49" s="2" t="s">
        <v>128</v>
      </c>
      <c r="U49" s="2" t="s">
        <v>111</v>
      </c>
      <c r="V49" s="2" t="s">
        <v>91</v>
      </c>
      <c r="W49" s="2"/>
      <c r="X49" s="2" t="s">
        <v>150</v>
      </c>
      <c r="Y49" s="2"/>
      <c r="Z49" s="2" t="s">
        <v>252</v>
      </c>
      <c r="AA49" s="2" t="s">
        <v>298</v>
      </c>
      <c r="AB49" s="2"/>
      <c r="AC49" s="2" t="s">
        <v>477</v>
      </c>
      <c r="AD49" s="2"/>
      <c r="AE49" s="2" t="s">
        <v>478</v>
      </c>
      <c r="AF49" s="2" t="s">
        <v>766</v>
      </c>
      <c r="AG49" s="2" t="s">
        <v>767</v>
      </c>
      <c r="AH49" s="2" t="s">
        <v>768</v>
      </c>
      <c r="AI49" s="2" t="s">
        <v>769</v>
      </c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</row>
    <row r="50" spans="1:55">
      <c r="A50" s="2" t="s">
        <v>770</v>
      </c>
      <c r="B50" s="2" t="s">
        <v>771</v>
      </c>
      <c r="C50" s="2" t="s">
        <v>771</v>
      </c>
      <c r="D50" s="2" t="s">
        <v>771</v>
      </c>
      <c r="E50" s="2" t="s">
        <v>772</v>
      </c>
      <c r="F50" s="2" t="s">
        <v>772</v>
      </c>
      <c r="G50" s="2" t="s">
        <v>772</v>
      </c>
      <c r="H50" s="2" t="s">
        <v>83</v>
      </c>
      <c r="I50" s="2" t="s">
        <v>773</v>
      </c>
      <c r="J50" s="2" t="s">
        <v>774</v>
      </c>
      <c r="K50" s="2">
        <v>5</v>
      </c>
      <c r="L50" s="2" t="s">
        <v>86</v>
      </c>
      <c r="M50" s="2" t="s">
        <v>145</v>
      </c>
      <c r="N50" s="2" t="s">
        <v>208</v>
      </c>
      <c r="O50" s="2" t="s">
        <v>109</v>
      </c>
      <c r="P50" s="2"/>
      <c r="Q50" s="2" t="s">
        <v>89</v>
      </c>
      <c r="R50" s="2"/>
      <c r="S50" s="2"/>
      <c r="T50" s="2" t="s">
        <v>391</v>
      </c>
      <c r="U50" s="2" t="s">
        <v>267</v>
      </c>
      <c r="V50" s="2" t="s">
        <v>148</v>
      </c>
      <c r="W50" s="2" t="s">
        <v>775</v>
      </c>
      <c r="X50" s="2" t="s">
        <v>150</v>
      </c>
      <c r="Y50" s="2"/>
      <c r="Z50" s="2" t="s">
        <v>776</v>
      </c>
      <c r="AA50" s="2" t="s">
        <v>465</v>
      </c>
      <c r="AB50" s="2"/>
      <c r="AC50" s="2" t="s">
        <v>777</v>
      </c>
      <c r="AD50" s="2"/>
      <c r="AE50" s="2" t="s">
        <v>778</v>
      </c>
      <c r="AF50" s="2" t="s">
        <v>118</v>
      </c>
      <c r="AG50" s="2" t="s">
        <v>694</v>
      </c>
      <c r="AH50" s="2" t="s">
        <v>256</v>
      </c>
      <c r="AI50" s="2" t="s">
        <v>779</v>
      </c>
      <c r="AJ50" s="2" t="s">
        <v>780</v>
      </c>
      <c r="AK50" s="2" t="s">
        <v>779</v>
      </c>
      <c r="AL50" s="2" t="s">
        <v>781</v>
      </c>
      <c r="AM50" s="2">
        <v>300</v>
      </c>
      <c r="AN50" s="2" t="s">
        <v>782</v>
      </c>
      <c r="AO50" s="2">
        <v>-60</v>
      </c>
      <c r="AP50" s="2" t="s">
        <v>783</v>
      </c>
      <c r="AQ50" s="2">
        <v>-60</v>
      </c>
      <c r="AR50" s="2" t="s">
        <v>784</v>
      </c>
      <c r="AS50" s="2">
        <v>450</v>
      </c>
      <c r="AT50" s="2" t="s">
        <v>785</v>
      </c>
      <c r="AU50" s="2">
        <v>1</v>
      </c>
      <c r="AV50" s="2" t="s">
        <v>130</v>
      </c>
      <c r="AW50" s="2" t="s">
        <v>786</v>
      </c>
      <c r="AX50" s="2" t="s">
        <v>131</v>
      </c>
      <c r="AY50" s="2">
        <v>40</v>
      </c>
      <c r="AZ50" s="2" t="s">
        <v>787</v>
      </c>
      <c r="BA50" s="2" t="s">
        <v>788</v>
      </c>
      <c r="BB50" s="2"/>
      <c r="BC50" s="2"/>
    </row>
    <row r="51" spans="1:55">
      <c r="A51" s="2" t="s">
        <v>789</v>
      </c>
      <c r="B51" s="2" t="s">
        <v>790</v>
      </c>
      <c r="C51" s="2" t="s">
        <v>790</v>
      </c>
      <c r="D51" s="2" t="s">
        <v>790</v>
      </c>
      <c r="E51" s="2" t="s">
        <v>791</v>
      </c>
      <c r="F51" s="2" t="s">
        <v>791</v>
      </c>
      <c r="G51" s="2" t="s">
        <v>791</v>
      </c>
      <c r="H51" s="2" t="s">
        <v>83</v>
      </c>
      <c r="I51" s="2" t="s">
        <v>792</v>
      </c>
      <c r="J51" s="2" t="s">
        <v>793</v>
      </c>
      <c r="K51" s="2">
        <v>5</v>
      </c>
      <c r="L51" s="2" t="s">
        <v>794</v>
      </c>
      <c r="M51" s="2"/>
      <c r="N51" s="2" t="s">
        <v>108</v>
      </c>
      <c r="O51" s="2" t="s">
        <v>286</v>
      </c>
      <c r="P51" s="2"/>
      <c r="Q51" s="2"/>
      <c r="R51" s="2" t="s">
        <v>91</v>
      </c>
      <c r="S51" s="2"/>
      <c r="T51" s="2" t="s">
        <v>128</v>
      </c>
      <c r="U51" s="2" t="s">
        <v>111</v>
      </c>
      <c r="V51" s="2" t="s">
        <v>91</v>
      </c>
      <c r="W51" s="2" t="s">
        <v>795</v>
      </c>
      <c r="X51" s="2" t="s">
        <v>93</v>
      </c>
      <c r="Y51" s="2" t="s">
        <v>244</v>
      </c>
      <c r="Z51" s="2" t="s">
        <v>252</v>
      </c>
      <c r="AA51" s="2" t="s">
        <v>298</v>
      </c>
      <c r="AB51" s="2"/>
      <c r="AC51" s="2" t="s">
        <v>796</v>
      </c>
      <c r="AD51" s="2"/>
      <c r="AE51" s="2" t="s">
        <v>797</v>
      </c>
      <c r="AF51" s="2" t="s">
        <v>118</v>
      </c>
      <c r="AG51" s="2">
        <v>8</v>
      </c>
      <c r="AH51" s="2" t="s">
        <v>798</v>
      </c>
      <c r="AI51" s="2" t="s">
        <v>799</v>
      </c>
      <c r="AJ51" s="2" t="s">
        <v>800</v>
      </c>
      <c r="AK51" s="2" t="s">
        <v>801</v>
      </c>
      <c r="AL51" s="2" t="s">
        <v>802</v>
      </c>
      <c r="AM51" s="2">
        <v>2</v>
      </c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</row>
    <row r="52" spans="1:55">
      <c r="A52" s="2" t="s">
        <v>803</v>
      </c>
      <c r="B52" s="2" t="s">
        <v>804</v>
      </c>
      <c r="C52" s="2" t="s">
        <v>804</v>
      </c>
      <c r="D52" s="2" t="s">
        <v>804</v>
      </c>
      <c r="E52" s="2" t="s">
        <v>805</v>
      </c>
      <c r="F52" s="2" t="s">
        <v>805</v>
      </c>
      <c r="G52" s="2" t="s">
        <v>805</v>
      </c>
      <c r="H52" s="2" t="s">
        <v>83</v>
      </c>
      <c r="I52" s="2" t="s">
        <v>806</v>
      </c>
      <c r="J52" s="2" t="s">
        <v>807</v>
      </c>
      <c r="K52" s="2">
        <v>5</v>
      </c>
      <c r="L52" s="2" t="s">
        <v>661</v>
      </c>
      <c r="M52" s="2"/>
      <c r="N52" s="2"/>
      <c r="O52" s="2"/>
      <c r="P52" s="2"/>
      <c r="Q52" s="2" t="s">
        <v>564</v>
      </c>
      <c r="R52" s="2"/>
      <c r="S52" s="2"/>
      <c r="T52" s="2" t="s">
        <v>128</v>
      </c>
      <c r="U52" s="2" t="s">
        <v>111</v>
      </c>
      <c r="V52" s="2"/>
      <c r="W52" s="2" t="s">
        <v>808</v>
      </c>
      <c r="X52" s="2" t="s">
        <v>113</v>
      </c>
      <c r="Y52" s="2"/>
      <c r="Z52" s="2" t="s">
        <v>114</v>
      </c>
      <c r="AA52" s="2" t="s">
        <v>709</v>
      </c>
      <c r="AB52" s="2"/>
      <c r="AC52" s="2" t="s">
        <v>809</v>
      </c>
      <c r="AD52" s="2"/>
      <c r="AE52" s="2" t="s">
        <v>272</v>
      </c>
      <c r="AF52" s="2" t="s">
        <v>121</v>
      </c>
      <c r="AG52" s="2">
        <v>600</v>
      </c>
      <c r="AH52" s="2" t="s">
        <v>426</v>
      </c>
      <c r="AI52" s="2" t="s">
        <v>810</v>
      </c>
      <c r="AJ52" s="2" t="s">
        <v>380</v>
      </c>
      <c r="AK52" s="2" t="s">
        <v>811</v>
      </c>
      <c r="AL52" s="2" t="s">
        <v>812</v>
      </c>
      <c r="AM52" s="2">
        <v>2.6</v>
      </c>
      <c r="AN52" s="2" t="s">
        <v>813</v>
      </c>
      <c r="AO52" s="2">
        <v>2.9</v>
      </c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</row>
    <row r="53" spans="1:55">
      <c r="A53" s="2" t="s">
        <v>814</v>
      </c>
      <c r="B53" s="2" t="s">
        <v>815</v>
      </c>
      <c r="C53" s="2" t="s">
        <v>815</v>
      </c>
      <c r="D53" s="2" t="s">
        <v>815</v>
      </c>
      <c r="E53" s="2" t="s">
        <v>816</v>
      </c>
      <c r="F53" s="2" t="s">
        <v>816</v>
      </c>
      <c r="G53" s="2" t="s">
        <v>816</v>
      </c>
      <c r="H53" s="2" t="s">
        <v>83</v>
      </c>
      <c r="I53" s="2" t="s">
        <v>817</v>
      </c>
      <c r="J53" s="2" t="s">
        <v>818</v>
      </c>
      <c r="K53" s="2">
        <v>5</v>
      </c>
      <c r="L53" s="2" t="s">
        <v>127</v>
      </c>
      <c r="M53" s="2"/>
      <c r="N53" s="2"/>
      <c r="O53" s="2"/>
      <c r="P53" s="2"/>
      <c r="Q53" s="2"/>
      <c r="R53" s="2"/>
      <c r="S53" s="2"/>
      <c r="T53" s="2" t="s">
        <v>128</v>
      </c>
      <c r="U53" s="2"/>
      <c r="V53" s="2"/>
      <c r="W53" s="2"/>
      <c r="X53" s="2" t="s">
        <v>129</v>
      </c>
      <c r="Y53" s="2"/>
      <c r="Z53" s="2"/>
      <c r="AA53" s="2"/>
      <c r="AB53" s="2"/>
      <c r="AC53" s="2"/>
      <c r="AD53" s="2"/>
      <c r="AE53" s="2"/>
      <c r="AF53" s="2" t="s">
        <v>819</v>
      </c>
      <c r="AG53" s="2">
        <v>75</v>
      </c>
      <c r="AH53" s="2" t="s">
        <v>820</v>
      </c>
      <c r="AI53" s="2" t="s">
        <v>821</v>
      </c>
      <c r="AJ53" s="2" t="s">
        <v>822</v>
      </c>
      <c r="AK53" s="2" t="s">
        <v>132</v>
      </c>
      <c r="AL53" s="2" t="s">
        <v>823</v>
      </c>
      <c r="AM53" s="2" t="s">
        <v>824</v>
      </c>
      <c r="AN53" s="2" t="s">
        <v>825</v>
      </c>
      <c r="AO53" s="2">
        <v>300</v>
      </c>
      <c r="AP53" s="2" t="s">
        <v>826</v>
      </c>
      <c r="AQ53" s="2">
        <v>25</v>
      </c>
      <c r="AR53" s="2" t="s">
        <v>827</v>
      </c>
      <c r="AS53" s="2">
        <v>25</v>
      </c>
      <c r="AT53" s="2" t="s">
        <v>828</v>
      </c>
      <c r="AU53" s="2">
        <v>25</v>
      </c>
      <c r="AV53" s="2" t="s">
        <v>829</v>
      </c>
      <c r="AW53" s="2">
        <v>4</v>
      </c>
      <c r="AX53" s="2"/>
      <c r="AY53" s="2"/>
      <c r="AZ53" s="2"/>
      <c r="BA53" s="2"/>
      <c r="BB53" s="2"/>
      <c r="BC53" s="2"/>
    </row>
    <row r="54" spans="1:55">
      <c r="A54" s="2" t="s">
        <v>830</v>
      </c>
      <c r="B54" s="2" t="s">
        <v>831</v>
      </c>
      <c r="C54" s="2" t="s">
        <v>831</v>
      </c>
      <c r="D54" s="2" t="s">
        <v>831</v>
      </c>
      <c r="E54" s="2" t="s">
        <v>832</v>
      </c>
      <c r="F54" s="2" t="s">
        <v>832</v>
      </c>
      <c r="G54" s="2" t="s">
        <v>832</v>
      </c>
      <c r="H54" s="2" t="s">
        <v>83</v>
      </c>
      <c r="I54" s="2" t="s">
        <v>833</v>
      </c>
      <c r="J54" s="2" t="s">
        <v>834</v>
      </c>
      <c r="K54" s="2">
        <v>5</v>
      </c>
      <c r="L54" s="2" t="s">
        <v>86</v>
      </c>
      <c r="M54" s="2" t="s">
        <v>145</v>
      </c>
      <c r="N54" s="2" t="s">
        <v>208</v>
      </c>
      <c r="O54" s="2" t="s">
        <v>109</v>
      </c>
      <c r="P54" s="2"/>
      <c r="Q54" s="2" t="s">
        <v>564</v>
      </c>
      <c r="R54" s="2"/>
      <c r="S54" s="2" t="s">
        <v>91</v>
      </c>
      <c r="T54" s="2" t="s">
        <v>391</v>
      </c>
      <c r="U54" s="2" t="s">
        <v>147</v>
      </c>
      <c r="V54" s="2" t="s">
        <v>148</v>
      </c>
      <c r="W54" s="2" t="s">
        <v>835</v>
      </c>
      <c r="X54" s="2" t="s">
        <v>150</v>
      </c>
      <c r="Y54" s="2"/>
      <c r="Z54" s="2" t="s">
        <v>539</v>
      </c>
      <c r="AA54" s="2" t="s">
        <v>298</v>
      </c>
      <c r="AB54" s="2"/>
      <c r="AC54" s="2" t="s">
        <v>836</v>
      </c>
      <c r="AD54" s="2"/>
      <c r="AE54" s="2" t="s">
        <v>837</v>
      </c>
      <c r="AF54" s="2" t="s">
        <v>118</v>
      </c>
      <c r="AG54" s="2" t="s">
        <v>401</v>
      </c>
      <c r="AH54" s="2" t="s">
        <v>838</v>
      </c>
      <c r="AI54" s="2" t="s">
        <v>839</v>
      </c>
      <c r="AJ54" s="2" t="s">
        <v>840</v>
      </c>
      <c r="AK54" s="2" t="s">
        <v>841</v>
      </c>
      <c r="AL54" s="2" t="s">
        <v>842</v>
      </c>
      <c r="AM54" s="2" t="s">
        <v>843</v>
      </c>
      <c r="AN54" s="2" t="s">
        <v>486</v>
      </c>
      <c r="AO54" s="2" t="s">
        <v>844</v>
      </c>
      <c r="AP54" s="2" t="s">
        <v>845</v>
      </c>
      <c r="AQ54" s="2" t="s">
        <v>236</v>
      </c>
      <c r="AR54" s="2" t="s">
        <v>846</v>
      </c>
      <c r="AS54" s="2" t="s">
        <v>847</v>
      </c>
      <c r="AT54" s="2"/>
      <c r="AU54" s="2"/>
      <c r="AV54" s="2"/>
      <c r="AW54" s="2"/>
      <c r="AX54" s="2"/>
      <c r="AY54" s="2"/>
      <c r="AZ54" s="2"/>
      <c r="BA54" s="2"/>
      <c r="BB54" s="2"/>
      <c r="BC54" s="2"/>
    </row>
    <row r="55" spans="1:55">
      <c r="A55" s="2" t="s">
        <v>848</v>
      </c>
      <c r="B55" s="2" t="s">
        <v>849</v>
      </c>
      <c r="C55" s="2" t="s">
        <v>849</v>
      </c>
      <c r="D55" s="2" t="s">
        <v>849</v>
      </c>
      <c r="E55" s="2" t="s">
        <v>850</v>
      </c>
      <c r="F55" s="2" t="s">
        <v>850</v>
      </c>
      <c r="G55" s="2" t="s">
        <v>850</v>
      </c>
      <c r="H55" s="2" t="s">
        <v>83</v>
      </c>
      <c r="I55" s="2" t="s">
        <v>851</v>
      </c>
      <c r="J55" s="2" t="s">
        <v>852</v>
      </c>
      <c r="K55" s="2">
        <v>5</v>
      </c>
      <c r="L55" s="2" t="s">
        <v>86</v>
      </c>
      <c r="M55" s="2"/>
      <c r="N55" s="2" t="s">
        <v>208</v>
      </c>
      <c r="O55" s="2" t="s">
        <v>109</v>
      </c>
      <c r="P55" s="2"/>
      <c r="Q55" s="2" t="s">
        <v>89</v>
      </c>
      <c r="R55" s="2"/>
      <c r="S55" s="2" t="s">
        <v>91</v>
      </c>
      <c r="T55" s="2" t="s">
        <v>128</v>
      </c>
      <c r="U55" s="2"/>
      <c r="V55" s="2" t="s">
        <v>91</v>
      </c>
      <c r="W55" s="2" t="s">
        <v>853</v>
      </c>
      <c r="X55" s="2" t="s">
        <v>93</v>
      </c>
      <c r="Y55" s="2"/>
      <c r="Z55" s="2" t="s">
        <v>464</v>
      </c>
      <c r="AA55" s="2" t="s">
        <v>854</v>
      </c>
      <c r="AB55" s="2"/>
      <c r="AC55" s="2" t="s">
        <v>710</v>
      </c>
      <c r="AD55" s="2"/>
      <c r="AE55" s="2" t="s">
        <v>855</v>
      </c>
      <c r="AF55" s="2" t="s">
        <v>856</v>
      </c>
      <c r="AG55" s="2" t="s">
        <v>857</v>
      </c>
      <c r="AH55" s="2" t="s">
        <v>404</v>
      </c>
      <c r="AI55" s="2" t="s">
        <v>858</v>
      </c>
      <c r="AJ55" s="2" t="s">
        <v>859</v>
      </c>
      <c r="AK55" s="2">
        <v>1200</v>
      </c>
      <c r="AL55" s="2" t="s">
        <v>860</v>
      </c>
      <c r="AM55" s="2">
        <v>0.1</v>
      </c>
      <c r="AN55" s="2" t="s">
        <v>861</v>
      </c>
      <c r="AO55" s="2" t="s">
        <v>862</v>
      </c>
      <c r="AP55" s="2" t="s">
        <v>718</v>
      </c>
      <c r="AQ55" s="2" t="s">
        <v>767</v>
      </c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</row>
    <row r="56" spans="1:55">
      <c r="A56" s="2" t="s">
        <v>863</v>
      </c>
      <c r="B56" s="2" t="s">
        <v>864</v>
      </c>
      <c r="C56" s="2" t="s">
        <v>864</v>
      </c>
      <c r="D56" s="2" t="s">
        <v>864</v>
      </c>
      <c r="E56" s="2" t="s">
        <v>865</v>
      </c>
      <c r="F56" s="2" t="s">
        <v>865</v>
      </c>
      <c r="G56" s="2" t="s">
        <v>865</v>
      </c>
      <c r="H56" s="2" t="s">
        <v>83</v>
      </c>
      <c r="I56" s="2" t="s">
        <v>866</v>
      </c>
      <c r="J56" s="2" t="s">
        <v>867</v>
      </c>
      <c r="K56" s="2">
        <v>5</v>
      </c>
      <c r="L56" s="2" t="s">
        <v>127</v>
      </c>
      <c r="M56" s="2"/>
      <c r="N56" s="2"/>
      <c r="O56" s="2"/>
      <c r="P56" s="2"/>
      <c r="Q56" s="2"/>
      <c r="R56" s="2"/>
      <c r="S56" s="2"/>
      <c r="T56" s="2" t="s">
        <v>391</v>
      </c>
      <c r="U56" s="2"/>
      <c r="V56" s="2"/>
      <c r="W56" s="2" t="s">
        <v>868</v>
      </c>
      <c r="X56" s="2" t="s">
        <v>113</v>
      </c>
      <c r="Y56" s="2"/>
      <c r="Z56" s="2"/>
      <c r="AA56" s="2"/>
      <c r="AB56" s="2"/>
      <c r="AC56" s="2" t="s">
        <v>869</v>
      </c>
      <c r="AD56" s="2"/>
      <c r="AE56" s="2"/>
      <c r="AF56" s="2" t="s">
        <v>856</v>
      </c>
      <c r="AG56" s="2" t="s">
        <v>870</v>
      </c>
      <c r="AH56" s="2" t="s">
        <v>871</v>
      </c>
      <c r="AI56" s="2" t="s">
        <v>872</v>
      </c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</row>
    <row r="57" spans="1:55">
      <c r="A57" s="2" t="s">
        <v>873</v>
      </c>
      <c r="B57" s="2" t="s">
        <v>238</v>
      </c>
      <c r="C57" s="2" t="s">
        <v>238</v>
      </c>
      <c r="D57" s="2" t="s">
        <v>238</v>
      </c>
      <c r="E57" s="2" t="s">
        <v>239</v>
      </c>
      <c r="F57" s="2" t="s">
        <v>239</v>
      </c>
      <c r="G57" s="2" t="s">
        <v>239</v>
      </c>
      <c r="H57" s="2" t="s">
        <v>83</v>
      </c>
      <c r="I57" s="2" t="s">
        <v>874</v>
      </c>
      <c r="J57" s="2" t="s">
        <v>875</v>
      </c>
      <c r="K57" s="2">
        <v>5</v>
      </c>
      <c r="L57" s="2" t="s">
        <v>876</v>
      </c>
      <c r="M57" s="2"/>
      <c r="N57" s="2"/>
      <c r="O57" s="2"/>
      <c r="P57" s="2"/>
      <c r="Q57" s="2"/>
      <c r="R57" s="2" t="s">
        <v>91</v>
      </c>
      <c r="S57" s="2"/>
      <c r="T57" s="2" t="s">
        <v>391</v>
      </c>
      <c r="U57" s="2" t="s">
        <v>147</v>
      </c>
      <c r="V57" s="2"/>
      <c r="W57" s="2" t="s">
        <v>877</v>
      </c>
      <c r="X57" s="2" t="s">
        <v>129</v>
      </c>
      <c r="Y57" s="2"/>
      <c r="Z57" s="2" t="s">
        <v>245</v>
      </c>
      <c r="AA57" s="2"/>
      <c r="AB57" s="2"/>
      <c r="AC57" s="2" t="s">
        <v>878</v>
      </c>
      <c r="AD57" s="2"/>
      <c r="AE57" s="2" t="s">
        <v>711</v>
      </c>
      <c r="AF57" s="2" t="s">
        <v>118</v>
      </c>
      <c r="AG57" s="2" t="s">
        <v>879</v>
      </c>
      <c r="AH57" s="2" t="s">
        <v>880</v>
      </c>
      <c r="AI57" s="2" t="s">
        <v>881</v>
      </c>
      <c r="AJ57" s="2" t="s">
        <v>382</v>
      </c>
      <c r="AK57" s="2" t="s">
        <v>882</v>
      </c>
      <c r="AL57" s="2" t="s">
        <v>130</v>
      </c>
      <c r="AM57" s="2">
        <v>4</v>
      </c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</row>
    <row r="58" spans="1:55">
      <c r="A58" s="2" t="s">
        <v>883</v>
      </c>
      <c r="B58" s="2" t="s">
        <v>884</v>
      </c>
      <c r="C58" s="2" t="s">
        <v>884</v>
      </c>
      <c r="D58" s="2" t="s">
        <v>884</v>
      </c>
      <c r="E58" s="2" t="s">
        <v>885</v>
      </c>
      <c r="F58" s="2" t="s">
        <v>885</v>
      </c>
      <c r="G58" s="2" t="s">
        <v>885</v>
      </c>
      <c r="H58" s="2" t="s">
        <v>83</v>
      </c>
      <c r="I58" s="2" t="s">
        <v>886</v>
      </c>
      <c r="J58" s="2" t="s">
        <v>887</v>
      </c>
      <c r="K58" s="2">
        <v>5</v>
      </c>
      <c r="L58" s="2" t="s">
        <v>86</v>
      </c>
      <c r="M58" s="2" t="s">
        <v>145</v>
      </c>
      <c r="N58" s="2" t="s">
        <v>208</v>
      </c>
      <c r="O58" s="2" t="s">
        <v>286</v>
      </c>
      <c r="P58" s="2"/>
      <c r="Q58" s="2"/>
      <c r="R58" s="2"/>
      <c r="S58" s="2"/>
      <c r="T58" s="2" t="s">
        <v>391</v>
      </c>
      <c r="U58" s="2" t="s">
        <v>111</v>
      </c>
      <c r="V58" s="2"/>
      <c r="W58" s="2" t="s">
        <v>888</v>
      </c>
      <c r="X58" s="2" t="s">
        <v>150</v>
      </c>
      <c r="Y58" s="2"/>
      <c r="Z58" s="2" t="s">
        <v>889</v>
      </c>
      <c r="AA58" s="2" t="s">
        <v>890</v>
      </c>
      <c r="AB58" s="2"/>
      <c r="AC58" s="2" t="s">
        <v>891</v>
      </c>
      <c r="AD58" s="2"/>
      <c r="AE58" s="2" t="s">
        <v>437</v>
      </c>
      <c r="AF58" s="2" t="s">
        <v>892</v>
      </c>
      <c r="AG58" s="2" t="s">
        <v>893</v>
      </c>
      <c r="AH58" s="2" t="s">
        <v>894</v>
      </c>
      <c r="AI58" s="2">
        <v>1200</v>
      </c>
      <c r="AJ58" s="2" t="s">
        <v>895</v>
      </c>
      <c r="AK58" s="2" t="s">
        <v>896</v>
      </c>
      <c r="AL58" s="2" t="s">
        <v>897</v>
      </c>
      <c r="AM58" s="2" t="s">
        <v>898</v>
      </c>
      <c r="AN58" s="2" t="s">
        <v>118</v>
      </c>
      <c r="AO58" s="2" t="s">
        <v>899</v>
      </c>
      <c r="AP58" s="2" t="s">
        <v>900</v>
      </c>
      <c r="AQ58" s="2" t="s">
        <v>901</v>
      </c>
      <c r="AR58" s="2" t="s">
        <v>902</v>
      </c>
      <c r="AS58" s="2" t="s">
        <v>903</v>
      </c>
      <c r="AT58" s="2"/>
      <c r="AU58" s="2"/>
      <c r="AV58" s="2"/>
      <c r="AW58" s="2"/>
      <c r="AX58" s="2"/>
      <c r="AY58" s="2"/>
      <c r="AZ58" s="2"/>
      <c r="BA58" s="2"/>
      <c r="BB58" s="2"/>
      <c r="BC58" s="2"/>
    </row>
    <row r="59" spans="1:55">
      <c r="A59" s="2" t="s">
        <v>904</v>
      </c>
      <c r="B59" s="2" t="s">
        <v>905</v>
      </c>
      <c r="C59" s="2" t="s">
        <v>905</v>
      </c>
      <c r="D59" s="2" t="s">
        <v>905</v>
      </c>
      <c r="E59" s="2" t="s">
        <v>906</v>
      </c>
      <c r="F59" s="2" t="s">
        <v>906</v>
      </c>
      <c r="G59" s="2" t="s">
        <v>906</v>
      </c>
      <c r="H59" s="2" t="s">
        <v>83</v>
      </c>
      <c r="I59" s="2" t="s">
        <v>907</v>
      </c>
      <c r="J59" s="2" t="s">
        <v>908</v>
      </c>
      <c r="K59" s="2">
        <v>5</v>
      </c>
      <c r="L59" s="2" t="s">
        <v>308</v>
      </c>
      <c r="M59" s="2"/>
      <c r="N59" s="2"/>
      <c r="O59" s="2"/>
      <c r="P59" s="2"/>
      <c r="Q59" s="2" t="s">
        <v>89</v>
      </c>
      <c r="R59" s="2"/>
      <c r="S59" s="2"/>
      <c r="T59" s="2" t="s">
        <v>128</v>
      </c>
      <c r="U59" s="2" t="s">
        <v>111</v>
      </c>
      <c r="V59" s="2"/>
      <c r="W59" s="2" t="s">
        <v>909</v>
      </c>
      <c r="X59" s="2" t="s">
        <v>93</v>
      </c>
      <c r="Y59" s="2"/>
      <c r="Z59" s="2" t="s">
        <v>910</v>
      </c>
      <c r="AA59" s="2"/>
      <c r="AB59" s="2"/>
      <c r="AC59" s="2" t="s">
        <v>911</v>
      </c>
      <c r="AD59" s="2"/>
      <c r="AE59" s="2" t="s">
        <v>272</v>
      </c>
      <c r="AF59" s="2" t="s">
        <v>171</v>
      </c>
      <c r="AG59" s="2" t="s">
        <v>912</v>
      </c>
      <c r="AH59" s="2" t="s">
        <v>256</v>
      </c>
      <c r="AI59" s="2" t="s">
        <v>913</v>
      </c>
      <c r="AJ59" s="2" t="s">
        <v>914</v>
      </c>
      <c r="AK59" s="2" t="s">
        <v>915</v>
      </c>
      <c r="AL59" s="2" t="s">
        <v>916</v>
      </c>
      <c r="AM59" s="2" t="s">
        <v>915</v>
      </c>
      <c r="AN59" s="2" t="s">
        <v>479</v>
      </c>
      <c r="AO59" s="2" t="s">
        <v>917</v>
      </c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</row>
    <row r="60" spans="1:55">
      <c r="A60" s="2" t="s">
        <v>918</v>
      </c>
      <c r="B60" s="2" t="s">
        <v>919</v>
      </c>
      <c r="C60" s="2" t="s">
        <v>919</v>
      </c>
      <c r="D60" s="2" t="s">
        <v>919</v>
      </c>
      <c r="E60" s="2" t="s">
        <v>920</v>
      </c>
      <c r="F60" s="2" t="s">
        <v>920</v>
      </c>
      <c r="G60" s="2" t="s">
        <v>920</v>
      </c>
      <c r="H60" s="2" t="s">
        <v>83</v>
      </c>
      <c r="I60" s="2" t="s">
        <v>921</v>
      </c>
      <c r="J60" s="2" t="s">
        <v>922</v>
      </c>
      <c r="K60" s="2">
        <v>5</v>
      </c>
      <c r="L60" s="2" t="s">
        <v>167</v>
      </c>
      <c r="M60" s="2"/>
      <c r="N60" s="2"/>
      <c r="O60" s="2"/>
      <c r="P60" s="2"/>
      <c r="Q60" s="2" t="s">
        <v>89</v>
      </c>
      <c r="R60" s="2"/>
      <c r="S60" s="2"/>
      <c r="T60" s="2" t="s">
        <v>128</v>
      </c>
      <c r="U60" s="2" t="s">
        <v>111</v>
      </c>
      <c r="V60" s="2" t="s">
        <v>91</v>
      </c>
      <c r="W60" s="2" t="s">
        <v>923</v>
      </c>
      <c r="X60" s="2" t="s">
        <v>113</v>
      </c>
      <c r="Y60" s="2"/>
      <c r="Z60" s="2" t="s">
        <v>252</v>
      </c>
      <c r="AA60" s="2" t="s">
        <v>924</v>
      </c>
      <c r="AB60" s="2"/>
      <c r="AC60" s="2" t="s">
        <v>925</v>
      </c>
      <c r="AD60" s="2"/>
      <c r="AE60" s="2" t="s">
        <v>499</v>
      </c>
      <c r="AF60" s="2" t="s">
        <v>926</v>
      </c>
      <c r="AG60" s="2" t="s">
        <v>927</v>
      </c>
      <c r="AH60" s="2" t="s">
        <v>928</v>
      </c>
      <c r="AI60" s="2" t="s">
        <v>929</v>
      </c>
      <c r="AJ60" s="2" t="s">
        <v>914</v>
      </c>
      <c r="AK60" s="2" t="s">
        <v>930</v>
      </c>
      <c r="AL60" s="2" t="s">
        <v>121</v>
      </c>
      <c r="AM60" s="2">
        <v>400</v>
      </c>
      <c r="AN60" s="2" t="s">
        <v>931</v>
      </c>
      <c r="AO60" s="2">
        <v>3</v>
      </c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</row>
    <row r="61" spans="1:55">
      <c r="A61" s="2" t="s">
        <v>932</v>
      </c>
      <c r="B61" s="2" t="s">
        <v>933</v>
      </c>
      <c r="C61" s="2" t="s">
        <v>933</v>
      </c>
      <c r="D61" s="2" t="s">
        <v>933</v>
      </c>
      <c r="E61" s="2" t="s">
        <v>934</v>
      </c>
      <c r="F61" s="2" t="s">
        <v>934</v>
      </c>
      <c r="G61" s="2" t="s">
        <v>934</v>
      </c>
      <c r="H61" s="2" t="s">
        <v>83</v>
      </c>
      <c r="I61" s="2" t="s">
        <v>935</v>
      </c>
      <c r="J61" s="2" t="s">
        <v>936</v>
      </c>
      <c r="K61" s="2">
        <v>5</v>
      </c>
      <c r="L61" s="2" t="s">
        <v>266</v>
      </c>
      <c r="M61" s="2"/>
      <c r="N61" s="2"/>
      <c r="O61" s="2"/>
      <c r="P61" s="2"/>
      <c r="Q61" s="2"/>
      <c r="R61" s="2"/>
      <c r="S61" s="2"/>
      <c r="T61" s="2"/>
      <c r="U61" s="2" t="s">
        <v>111</v>
      </c>
      <c r="V61" s="2"/>
      <c r="W61" s="2" t="s">
        <v>937</v>
      </c>
      <c r="X61" s="2" t="s">
        <v>129</v>
      </c>
      <c r="Y61" s="2" t="s">
        <v>244</v>
      </c>
      <c r="Z61" s="2"/>
      <c r="AA61" s="2"/>
      <c r="AB61" s="2"/>
      <c r="AC61" s="2" t="s">
        <v>938</v>
      </c>
      <c r="AD61" s="2"/>
      <c r="AE61" s="2" t="s">
        <v>939</v>
      </c>
      <c r="AF61" s="2" t="s">
        <v>940</v>
      </c>
      <c r="AG61" s="2" t="s">
        <v>132</v>
      </c>
      <c r="AH61" s="2" t="s">
        <v>941</v>
      </c>
      <c r="AI61" s="2">
        <v>24</v>
      </c>
      <c r="AJ61" s="2" t="s">
        <v>942</v>
      </c>
      <c r="AK61" s="2">
        <v>3</v>
      </c>
      <c r="AL61" s="2" t="s">
        <v>943</v>
      </c>
      <c r="AM61" s="2" t="s">
        <v>944</v>
      </c>
      <c r="AN61" s="2" t="s">
        <v>945</v>
      </c>
      <c r="AO61" s="2">
        <v>-20</v>
      </c>
      <c r="AP61" s="2" t="s">
        <v>946</v>
      </c>
      <c r="AQ61" s="2">
        <v>40</v>
      </c>
      <c r="AR61" s="2" t="s">
        <v>118</v>
      </c>
      <c r="AS61" s="2">
        <v>5</v>
      </c>
      <c r="AT61" s="2"/>
      <c r="AU61" s="2"/>
      <c r="AV61" s="2"/>
      <c r="AW61" s="2"/>
      <c r="AX61" s="2"/>
      <c r="AY61" s="2"/>
      <c r="AZ61" s="2"/>
      <c r="BA61" s="2"/>
      <c r="BB61" s="2"/>
      <c r="BC61" s="2"/>
    </row>
    <row r="62" spans="1:55">
      <c r="A62" s="2" t="s">
        <v>947</v>
      </c>
      <c r="B62" s="2" t="s">
        <v>948</v>
      </c>
      <c r="C62" s="2" t="s">
        <v>948</v>
      </c>
      <c r="D62" s="2" t="s">
        <v>948</v>
      </c>
      <c r="E62" s="2" t="s">
        <v>949</v>
      </c>
      <c r="F62" s="2" t="s">
        <v>949</v>
      </c>
      <c r="G62" s="2" t="s">
        <v>949</v>
      </c>
      <c r="H62" s="2" t="s">
        <v>83</v>
      </c>
      <c r="I62" s="2" t="s">
        <v>950</v>
      </c>
      <c r="J62" s="2" t="s">
        <v>951</v>
      </c>
      <c r="K62" s="2">
        <v>5</v>
      </c>
      <c r="L62" s="2" t="s">
        <v>308</v>
      </c>
      <c r="M62" s="2" t="s">
        <v>145</v>
      </c>
      <c r="N62" s="2"/>
      <c r="O62" s="2"/>
      <c r="P62" s="2"/>
      <c r="Q62" s="2"/>
      <c r="R62" s="2" t="s">
        <v>91</v>
      </c>
      <c r="S62" s="2" t="s">
        <v>91</v>
      </c>
      <c r="T62" s="2"/>
      <c r="U62" s="2" t="s">
        <v>147</v>
      </c>
      <c r="V62" s="2" t="s">
        <v>148</v>
      </c>
      <c r="W62" s="2" t="s">
        <v>952</v>
      </c>
      <c r="X62" s="2" t="s">
        <v>150</v>
      </c>
      <c r="Y62" s="2"/>
      <c r="Z62" s="2" t="s">
        <v>953</v>
      </c>
      <c r="AA62" s="2"/>
      <c r="AB62" s="2"/>
      <c r="AC62" s="2" t="s">
        <v>954</v>
      </c>
      <c r="AD62" s="2"/>
      <c r="AE62" s="2" t="s">
        <v>955</v>
      </c>
      <c r="AF62" s="2" t="s">
        <v>118</v>
      </c>
      <c r="AG62" s="2" t="s">
        <v>956</v>
      </c>
      <c r="AH62" s="2" t="s">
        <v>957</v>
      </c>
      <c r="AI62" s="2">
        <v>0.6</v>
      </c>
      <c r="AJ62" s="2" t="s">
        <v>958</v>
      </c>
      <c r="AK62" s="2" t="s">
        <v>324</v>
      </c>
      <c r="AL62" s="2" t="s">
        <v>235</v>
      </c>
      <c r="AM62" s="2" t="s">
        <v>236</v>
      </c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</row>
    <row r="63" spans="1:55">
      <c r="A63" s="2" t="s">
        <v>959</v>
      </c>
      <c r="B63" s="2" t="s">
        <v>960</v>
      </c>
      <c r="C63" s="2" t="s">
        <v>960</v>
      </c>
      <c r="D63" s="2" t="s">
        <v>960</v>
      </c>
      <c r="E63" s="2" t="s">
        <v>961</v>
      </c>
      <c r="F63" s="2" t="s">
        <v>961</v>
      </c>
      <c r="G63" s="2" t="s">
        <v>961</v>
      </c>
      <c r="H63" s="2" t="s">
        <v>83</v>
      </c>
      <c r="I63" s="2" t="s">
        <v>962</v>
      </c>
      <c r="J63" s="2" t="s">
        <v>963</v>
      </c>
      <c r="K63" s="2">
        <v>5</v>
      </c>
      <c r="L63" s="2" t="s">
        <v>340</v>
      </c>
      <c r="M63" s="2"/>
      <c r="N63" s="2" t="s">
        <v>208</v>
      </c>
      <c r="O63" s="2" t="s">
        <v>109</v>
      </c>
      <c r="P63" s="2"/>
      <c r="Q63" s="2"/>
      <c r="R63" s="2"/>
      <c r="S63" s="2" t="s">
        <v>91</v>
      </c>
      <c r="T63" s="2" t="s">
        <v>128</v>
      </c>
      <c r="U63" s="2" t="s">
        <v>111</v>
      </c>
      <c r="V63" s="2" t="s">
        <v>91</v>
      </c>
      <c r="W63" s="2" t="s">
        <v>964</v>
      </c>
      <c r="X63" s="2" t="s">
        <v>93</v>
      </c>
      <c r="Y63" s="2"/>
      <c r="Z63" s="2" t="s">
        <v>114</v>
      </c>
      <c r="AA63" s="2" t="s">
        <v>465</v>
      </c>
      <c r="AB63" s="2"/>
      <c r="AC63" s="2" t="s">
        <v>965</v>
      </c>
      <c r="AD63" s="2"/>
      <c r="AE63" s="2" t="s">
        <v>966</v>
      </c>
      <c r="AF63" s="2" t="s">
        <v>967</v>
      </c>
      <c r="AG63" s="2">
        <v>1000</v>
      </c>
      <c r="AH63" s="2" t="s">
        <v>968</v>
      </c>
      <c r="AI63" s="2">
        <v>5</v>
      </c>
      <c r="AJ63" s="2" t="s">
        <v>969</v>
      </c>
      <c r="AK63" s="2">
        <v>2</v>
      </c>
      <c r="AL63" s="2" t="s">
        <v>970</v>
      </c>
      <c r="AM63" s="2" t="s">
        <v>971</v>
      </c>
      <c r="AN63" s="2" t="s">
        <v>972</v>
      </c>
      <c r="AO63" s="2">
        <v>20</v>
      </c>
      <c r="AP63" s="2" t="s">
        <v>973</v>
      </c>
      <c r="AQ63" s="2" t="s">
        <v>682</v>
      </c>
      <c r="AR63" s="2" t="s">
        <v>974</v>
      </c>
      <c r="AS63" s="2" t="s">
        <v>975</v>
      </c>
      <c r="AT63" s="2" t="s">
        <v>976</v>
      </c>
      <c r="AU63" s="2">
        <v>10</v>
      </c>
      <c r="AV63" s="2" t="s">
        <v>977</v>
      </c>
      <c r="AW63" s="2" t="s">
        <v>978</v>
      </c>
      <c r="AX63" s="2" t="s">
        <v>979</v>
      </c>
      <c r="AY63" s="2" t="s">
        <v>980</v>
      </c>
      <c r="AZ63" s="2"/>
      <c r="BA63" s="2"/>
      <c r="BB63" s="2"/>
      <c r="BC63" s="2"/>
    </row>
    <row r="64" spans="1:55">
      <c r="A64" s="2" t="s">
        <v>981</v>
      </c>
      <c r="B64" s="2" t="s">
        <v>982</v>
      </c>
      <c r="C64" s="2" t="s">
        <v>982</v>
      </c>
      <c r="D64" s="2" t="s">
        <v>982</v>
      </c>
      <c r="E64" s="2" t="s">
        <v>983</v>
      </c>
      <c r="F64" s="2" t="s">
        <v>983</v>
      </c>
      <c r="G64" s="2" t="s">
        <v>983</v>
      </c>
      <c r="H64" s="2" t="s">
        <v>83</v>
      </c>
      <c r="I64" s="2" t="s">
        <v>984</v>
      </c>
      <c r="J64" s="2" t="s">
        <v>985</v>
      </c>
      <c r="K64" s="2">
        <v>5</v>
      </c>
      <c r="L64" s="2" t="s">
        <v>266</v>
      </c>
      <c r="M64" s="2"/>
      <c r="N64" s="2"/>
      <c r="O64" s="2"/>
      <c r="P64" s="2"/>
      <c r="Q64" s="2" t="s">
        <v>251</v>
      </c>
      <c r="R64" s="2"/>
      <c r="S64" s="2"/>
      <c r="T64" s="2" t="s">
        <v>391</v>
      </c>
      <c r="U64" s="2" t="s">
        <v>147</v>
      </c>
      <c r="V64" s="2" t="s">
        <v>91</v>
      </c>
      <c r="W64" s="2" t="s">
        <v>986</v>
      </c>
      <c r="X64" s="2" t="s">
        <v>310</v>
      </c>
      <c r="Y64" s="2"/>
      <c r="Z64" s="2" t="s">
        <v>245</v>
      </c>
      <c r="AA64" s="2" t="s">
        <v>987</v>
      </c>
      <c r="AB64" s="2"/>
      <c r="AC64" s="2" t="s">
        <v>649</v>
      </c>
      <c r="AD64" s="2"/>
      <c r="AE64" s="2" t="s">
        <v>988</v>
      </c>
      <c r="AF64" s="2" t="s">
        <v>121</v>
      </c>
      <c r="AG64" s="2">
        <v>700</v>
      </c>
      <c r="AH64" s="2" t="s">
        <v>989</v>
      </c>
      <c r="AI64" s="2" t="s">
        <v>990</v>
      </c>
      <c r="AJ64" s="2" t="s">
        <v>991</v>
      </c>
      <c r="AK64" s="2" t="s">
        <v>992</v>
      </c>
      <c r="AL64" s="2" t="s">
        <v>993</v>
      </c>
      <c r="AM64" s="2">
        <v>14</v>
      </c>
      <c r="AN64" s="2" t="s">
        <v>331</v>
      </c>
      <c r="AO64" s="2">
        <v>550</v>
      </c>
      <c r="AP64" s="2" t="s">
        <v>994</v>
      </c>
      <c r="AQ64" s="2">
        <v>2400</v>
      </c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</row>
    <row r="65" spans="1:55">
      <c r="A65" s="2" t="s">
        <v>995</v>
      </c>
      <c r="B65" s="2" t="s">
        <v>996</v>
      </c>
      <c r="C65" s="2" t="s">
        <v>996</v>
      </c>
      <c r="D65" s="2" t="s">
        <v>996</v>
      </c>
      <c r="E65" s="2" t="s">
        <v>997</v>
      </c>
      <c r="F65" s="2" t="s">
        <v>997</v>
      </c>
      <c r="G65" s="2" t="s">
        <v>997</v>
      </c>
      <c r="H65" s="2" t="s">
        <v>83</v>
      </c>
      <c r="I65" s="2" t="s">
        <v>998</v>
      </c>
      <c r="J65" s="2" t="s">
        <v>999</v>
      </c>
      <c r="K65" s="2">
        <v>5</v>
      </c>
      <c r="L65" s="2" t="s">
        <v>127</v>
      </c>
      <c r="M65" s="2"/>
      <c r="N65" s="2"/>
      <c r="O65" s="2"/>
      <c r="P65" s="2"/>
      <c r="Q65" s="2"/>
      <c r="R65" s="2"/>
      <c r="S65" s="2"/>
      <c r="T65" s="2"/>
      <c r="U65" s="2"/>
      <c r="V65" s="2"/>
      <c r="W65" s="2" t="s">
        <v>1000</v>
      </c>
      <c r="X65" s="2" t="s">
        <v>129</v>
      </c>
      <c r="Y65" s="2"/>
      <c r="Z65" s="2"/>
      <c r="AA65" s="2"/>
      <c r="AB65" s="2"/>
      <c r="AC65" s="2"/>
      <c r="AD65" s="2"/>
      <c r="AE65" s="2"/>
      <c r="AF65" s="2" t="s">
        <v>1001</v>
      </c>
      <c r="AG65" s="2" t="s">
        <v>1002</v>
      </c>
      <c r="AH65" s="2" t="s">
        <v>1003</v>
      </c>
      <c r="AI65" s="2" t="s">
        <v>882</v>
      </c>
      <c r="AJ65" s="2" t="s">
        <v>1004</v>
      </c>
      <c r="AK65" s="2">
        <v>110</v>
      </c>
      <c r="AL65" s="2" t="s">
        <v>1005</v>
      </c>
      <c r="AM65" s="2">
        <v>70</v>
      </c>
      <c r="AN65" s="2" t="s">
        <v>1006</v>
      </c>
      <c r="AO65" s="2">
        <v>210</v>
      </c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</row>
    <row r="66" spans="1:55">
      <c r="A66" s="2" t="s">
        <v>1007</v>
      </c>
      <c r="B66" s="2" t="s">
        <v>238</v>
      </c>
      <c r="C66" s="2" t="s">
        <v>238</v>
      </c>
      <c r="D66" s="2" t="s">
        <v>238</v>
      </c>
      <c r="E66" s="2" t="s">
        <v>239</v>
      </c>
      <c r="F66" s="2" t="s">
        <v>239</v>
      </c>
      <c r="G66" s="2" t="s">
        <v>239</v>
      </c>
      <c r="H66" s="2" t="s">
        <v>83</v>
      </c>
      <c r="I66" s="2" t="s">
        <v>1008</v>
      </c>
      <c r="J66" s="2" t="s">
        <v>1009</v>
      </c>
      <c r="K66" s="2">
        <v>5</v>
      </c>
      <c r="L66" s="2" t="s">
        <v>1010</v>
      </c>
      <c r="M66" s="2"/>
      <c r="N66" s="2" t="s">
        <v>208</v>
      </c>
      <c r="O66" s="2" t="s">
        <v>109</v>
      </c>
      <c r="P66" s="2"/>
      <c r="Q66" s="2" t="s">
        <v>89</v>
      </c>
      <c r="R66" s="2"/>
      <c r="S66" s="2"/>
      <c r="T66" s="2" t="s">
        <v>297</v>
      </c>
      <c r="U66" s="2" t="s">
        <v>111</v>
      </c>
      <c r="V66" s="2" t="s">
        <v>91</v>
      </c>
      <c r="W66" s="2"/>
      <c r="X66" s="2" t="s">
        <v>150</v>
      </c>
      <c r="Y66" s="2"/>
      <c r="Z66" s="2" t="s">
        <v>1011</v>
      </c>
      <c r="AA66" s="2" t="s">
        <v>709</v>
      </c>
      <c r="AB66" s="2"/>
      <c r="AC66" s="2" t="s">
        <v>454</v>
      </c>
      <c r="AD66" s="2"/>
      <c r="AE66" s="2" t="s">
        <v>1012</v>
      </c>
      <c r="AF66" s="2" t="s">
        <v>994</v>
      </c>
      <c r="AG66" s="2">
        <v>1200</v>
      </c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</row>
    <row r="67" spans="1:55">
      <c r="A67" s="2" t="s">
        <v>1013</v>
      </c>
      <c r="B67" s="2" t="s">
        <v>1014</v>
      </c>
      <c r="C67" s="2" t="s">
        <v>1014</v>
      </c>
      <c r="D67" s="2" t="s">
        <v>1014</v>
      </c>
      <c r="E67" s="2" t="s">
        <v>1015</v>
      </c>
      <c r="F67" s="2" t="s">
        <v>1015</v>
      </c>
      <c r="G67" s="2" t="s">
        <v>1015</v>
      </c>
      <c r="H67" s="2" t="s">
        <v>83</v>
      </c>
      <c r="I67" s="2" t="s">
        <v>1016</v>
      </c>
      <c r="J67" s="2" t="s">
        <v>1017</v>
      </c>
      <c r="K67" s="2">
        <v>5</v>
      </c>
      <c r="L67" s="2" t="s">
        <v>127</v>
      </c>
      <c r="M67" s="2" t="s">
        <v>145</v>
      </c>
      <c r="N67" s="2"/>
      <c r="O67" s="2"/>
      <c r="P67" s="2"/>
      <c r="Q67" s="2"/>
      <c r="R67" s="2"/>
      <c r="S67" s="2"/>
      <c r="T67" s="2"/>
      <c r="U67" s="2" t="s">
        <v>147</v>
      </c>
      <c r="V67" s="2"/>
      <c r="W67" s="2"/>
      <c r="X67" s="2" t="s">
        <v>150</v>
      </c>
      <c r="Y67" s="2"/>
      <c r="Z67" s="2"/>
      <c r="AA67" s="2"/>
      <c r="AB67" s="2" t="s">
        <v>1018</v>
      </c>
      <c r="AC67" s="2"/>
      <c r="AD67" s="2"/>
      <c r="AE67" s="2"/>
      <c r="AF67" s="2" t="s">
        <v>1019</v>
      </c>
      <c r="AG67" s="2" t="s">
        <v>1020</v>
      </c>
      <c r="AH67" s="2" t="s">
        <v>1021</v>
      </c>
      <c r="AI67" s="2" t="s">
        <v>1022</v>
      </c>
      <c r="AJ67" s="2" t="s">
        <v>1023</v>
      </c>
      <c r="AK67" s="2">
        <v>14</v>
      </c>
      <c r="AL67" s="2" t="s">
        <v>656</v>
      </c>
      <c r="AM67" s="2" t="s">
        <v>1024</v>
      </c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</row>
    <row r="68" spans="1:55">
      <c r="A68" s="2" t="s">
        <v>1025</v>
      </c>
      <c r="B68" s="2" t="s">
        <v>1026</v>
      </c>
      <c r="C68" s="2" t="s">
        <v>1026</v>
      </c>
      <c r="D68" s="2" t="s">
        <v>1026</v>
      </c>
      <c r="E68" s="2" t="s">
        <v>1027</v>
      </c>
      <c r="F68" s="2" t="s">
        <v>1027</v>
      </c>
      <c r="G68" s="2" t="s">
        <v>1027</v>
      </c>
      <c r="H68" s="2" t="s">
        <v>83</v>
      </c>
      <c r="I68" s="2" t="s">
        <v>1028</v>
      </c>
      <c r="J68" s="2" t="s">
        <v>1029</v>
      </c>
      <c r="K68" s="2">
        <v>5</v>
      </c>
      <c r="L68" s="2" t="s">
        <v>308</v>
      </c>
      <c r="M68" s="2"/>
      <c r="N68" s="2"/>
      <c r="O68" s="2"/>
      <c r="P68" s="2"/>
      <c r="Q68" s="2"/>
      <c r="R68" s="2"/>
      <c r="S68" s="2"/>
      <c r="T68" s="2"/>
      <c r="U68" s="2" t="s">
        <v>147</v>
      </c>
      <c r="V68" s="2" t="s">
        <v>148</v>
      </c>
      <c r="W68" s="2"/>
      <c r="X68" s="2" t="s">
        <v>150</v>
      </c>
      <c r="Y68" s="2"/>
      <c r="Z68" s="2" t="s">
        <v>1030</v>
      </c>
      <c r="AA68" s="2"/>
      <c r="AB68" s="2"/>
      <c r="AC68" s="2" t="s">
        <v>1031</v>
      </c>
      <c r="AD68" s="2"/>
      <c r="AE68" s="2" t="s">
        <v>499</v>
      </c>
      <c r="AF68" s="2" t="s">
        <v>856</v>
      </c>
      <c r="AG68" s="2" t="s">
        <v>1032</v>
      </c>
      <c r="AH68" s="2" t="s">
        <v>1033</v>
      </c>
      <c r="AI68" s="2" t="s">
        <v>1034</v>
      </c>
      <c r="AJ68" s="2" t="s">
        <v>118</v>
      </c>
      <c r="AK68" s="2" t="s">
        <v>1035</v>
      </c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</row>
    <row r="69" spans="1:55">
      <c r="A69" s="2" t="s">
        <v>1036</v>
      </c>
      <c r="B69" s="2" t="s">
        <v>1037</v>
      </c>
      <c r="C69" s="2" t="s">
        <v>1037</v>
      </c>
      <c r="D69" s="2" t="s">
        <v>1037</v>
      </c>
      <c r="E69" s="2" t="s">
        <v>1038</v>
      </c>
      <c r="F69" s="2" t="s">
        <v>1038</v>
      </c>
      <c r="G69" s="2" t="s">
        <v>1038</v>
      </c>
      <c r="H69" s="2" t="s">
        <v>83</v>
      </c>
      <c r="I69" s="2" t="s">
        <v>1039</v>
      </c>
      <c r="J69" s="2" t="s">
        <v>1040</v>
      </c>
      <c r="K69" s="2">
        <v>5</v>
      </c>
      <c r="L69" s="2" t="s">
        <v>167</v>
      </c>
      <c r="M69" s="2"/>
      <c r="N69" s="2"/>
      <c r="O69" s="2"/>
      <c r="P69" s="2"/>
      <c r="Q69" s="2"/>
      <c r="R69" s="2"/>
      <c r="S69" s="2" t="s">
        <v>91</v>
      </c>
      <c r="T69" s="2"/>
      <c r="U69" s="2" t="s">
        <v>147</v>
      </c>
      <c r="V69" s="2"/>
      <c r="W69" s="2" t="s">
        <v>1041</v>
      </c>
      <c r="X69" s="2" t="s">
        <v>113</v>
      </c>
      <c r="Y69" s="2"/>
      <c r="Z69" s="2" t="s">
        <v>539</v>
      </c>
      <c r="AA69" s="2" t="s">
        <v>890</v>
      </c>
      <c r="AB69" s="2"/>
      <c r="AC69" s="2" t="s">
        <v>269</v>
      </c>
      <c r="AD69" s="2"/>
      <c r="AE69" s="2" t="s">
        <v>97</v>
      </c>
      <c r="AF69" s="2" t="s">
        <v>121</v>
      </c>
      <c r="AG69" s="2">
        <v>900</v>
      </c>
      <c r="AH69" s="2" t="s">
        <v>1042</v>
      </c>
      <c r="AI69" s="2" t="s">
        <v>1043</v>
      </c>
      <c r="AJ69" s="2" t="s">
        <v>1044</v>
      </c>
      <c r="AK69" s="2" t="s">
        <v>1043</v>
      </c>
      <c r="AL69" s="2" t="s">
        <v>1045</v>
      </c>
      <c r="AM69" s="2" t="s">
        <v>1046</v>
      </c>
      <c r="AN69" s="2" t="s">
        <v>845</v>
      </c>
      <c r="AO69" s="2" t="s">
        <v>1047</v>
      </c>
      <c r="AP69" s="2" t="s">
        <v>1048</v>
      </c>
      <c r="AQ69" s="2" t="s">
        <v>1049</v>
      </c>
      <c r="AR69" s="2" t="s">
        <v>1050</v>
      </c>
      <c r="AS69" s="2" t="s">
        <v>1047</v>
      </c>
      <c r="AT69" s="2"/>
      <c r="AU69" s="2"/>
      <c r="AV69" s="2"/>
      <c r="AW69" s="2"/>
      <c r="AX69" s="2"/>
      <c r="AY69" s="2"/>
      <c r="AZ69" s="2"/>
      <c r="BA69" s="2"/>
      <c r="BB69" s="2"/>
      <c r="BC69" s="2"/>
    </row>
    <row r="70" spans="1:55">
      <c r="A70" s="2" t="s">
        <v>1051</v>
      </c>
      <c r="B70" s="2" t="s">
        <v>1052</v>
      </c>
      <c r="C70" s="2" t="s">
        <v>1052</v>
      </c>
      <c r="D70" s="2" t="s">
        <v>1052</v>
      </c>
      <c r="E70" s="2" t="s">
        <v>1053</v>
      </c>
      <c r="F70" s="2" t="s">
        <v>1053</v>
      </c>
      <c r="G70" s="2" t="s">
        <v>1053</v>
      </c>
      <c r="H70" s="2" t="s">
        <v>83</v>
      </c>
      <c r="I70" s="2" t="s">
        <v>1054</v>
      </c>
      <c r="J70" s="2" t="s">
        <v>1055</v>
      </c>
      <c r="K70" s="2">
        <v>5</v>
      </c>
      <c r="L70" s="2" t="s">
        <v>86</v>
      </c>
      <c r="M70" s="2"/>
      <c r="N70" s="2" t="s">
        <v>208</v>
      </c>
      <c r="O70" s="2" t="s">
        <v>109</v>
      </c>
      <c r="P70" s="2"/>
      <c r="Q70" s="2"/>
      <c r="R70" s="2" t="s">
        <v>91</v>
      </c>
      <c r="S70" s="2"/>
      <c r="T70" s="2" t="s">
        <v>128</v>
      </c>
      <c r="U70" s="2" t="s">
        <v>111</v>
      </c>
      <c r="V70" s="2" t="s">
        <v>91</v>
      </c>
      <c r="W70" s="2"/>
      <c r="X70" s="2" t="s">
        <v>93</v>
      </c>
      <c r="Y70" s="2"/>
      <c r="Z70" s="2" t="s">
        <v>1011</v>
      </c>
      <c r="AA70" s="2" t="s">
        <v>1056</v>
      </c>
      <c r="AB70" s="2"/>
      <c r="AC70" s="2" t="s">
        <v>1057</v>
      </c>
      <c r="AD70" s="2"/>
      <c r="AE70" s="2" t="s">
        <v>1058</v>
      </c>
      <c r="AF70" s="2" t="s">
        <v>131</v>
      </c>
      <c r="AG70" s="2" t="s">
        <v>915</v>
      </c>
      <c r="AH70" s="2" t="s">
        <v>118</v>
      </c>
      <c r="AI70" s="2">
        <v>6</v>
      </c>
      <c r="AJ70" s="2" t="s">
        <v>994</v>
      </c>
      <c r="AK70" s="2">
        <v>1200</v>
      </c>
      <c r="AL70" s="2" t="s">
        <v>1059</v>
      </c>
      <c r="AM70" s="2" t="s">
        <v>1060</v>
      </c>
      <c r="AN70" s="2" t="s">
        <v>1061</v>
      </c>
      <c r="AO70" s="2" t="s">
        <v>1062</v>
      </c>
      <c r="AP70" s="2" t="s">
        <v>1063</v>
      </c>
      <c r="AQ70" s="2">
        <v>40</v>
      </c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</row>
    <row r="71" spans="1:55">
      <c r="A71" s="2" t="s">
        <v>1064</v>
      </c>
      <c r="B71" s="2" t="s">
        <v>1065</v>
      </c>
      <c r="C71" s="2" t="s">
        <v>1065</v>
      </c>
      <c r="D71" s="2" t="s">
        <v>1065</v>
      </c>
      <c r="E71" s="2" t="s">
        <v>1066</v>
      </c>
      <c r="F71" s="2" t="s">
        <v>1066</v>
      </c>
      <c r="G71" s="2" t="s">
        <v>1066</v>
      </c>
      <c r="H71" s="2" t="s">
        <v>83</v>
      </c>
      <c r="I71" s="2" t="s">
        <v>1067</v>
      </c>
      <c r="J71" s="2" t="s">
        <v>1068</v>
      </c>
      <c r="K71" s="2">
        <v>5</v>
      </c>
      <c r="L71" s="2" t="s">
        <v>86</v>
      </c>
      <c r="M71" s="2" t="s">
        <v>145</v>
      </c>
      <c r="N71" s="2" t="s">
        <v>208</v>
      </c>
      <c r="O71" s="2" t="s">
        <v>109</v>
      </c>
      <c r="P71" s="2"/>
      <c r="Q71" s="2" t="s">
        <v>89</v>
      </c>
      <c r="R71" s="2"/>
      <c r="S71" s="2"/>
      <c r="T71" s="2" t="s">
        <v>128</v>
      </c>
      <c r="U71" s="2" t="s">
        <v>111</v>
      </c>
      <c r="V71" s="2" t="s">
        <v>91</v>
      </c>
      <c r="W71" s="2" t="s">
        <v>1069</v>
      </c>
      <c r="X71" s="2" t="s">
        <v>93</v>
      </c>
      <c r="Y71" s="2"/>
      <c r="Z71" s="2" t="s">
        <v>621</v>
      </c>
      <c r="AA71" s="2" t="s">
        <v>209</v>
      </c>
      <c r="AB71" s="2"/>
      <c r="AC71" s="2" t="s">
        <v>1070</v>
      </c>
      <c r="AD71" s="2"/>
      <c r="AE71" s="2" t="s">
        <v>1012</v>
      </c>
      <c r="AF71" s="2" t="s">
        <v>1071</v>
      </c>
      <c r="AG71" s="2">
        <v>20</v>
      </c>
      <c r="AH71" s="2" t="s">
        <v>1072</v>
      </c>
      <c r="AI71" s="2" t="s">
        <v>1073</v>
      </c>
      <c r="AJ71" s="2" t="s">
        <v>380</v>
      </c>
      <c r="AK71" s="2" t="s">
        <v>1074</v>
      </c>
      <c r="AL71" s="2" t="s">
        <v>1042</v>
      </c>
      <c r="AM71" s="2" t="s">
        <v>1075</v>
      </c>
      <c r="AN71" s="2" t="s">
        <v>994</v>
      </c>
      <c r="AO71" s="2">
        <v>1200</v>
      </c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</row>
    <row r="72" spans="1:55">
      <c r="A72" s="2" t="s">
        <v>1076</v>
      </c>
      <c r="B72" s="2" t="s">
        <v>1077</v>
      </c>
      <c r="C72" s="2" t="s">
        <v>1077</v>
      </c>
      <c r="D72" s="2" t="s">
        <v>1077</v>
      </c>
      <c r="E72" s="2" t="s">
        <v>1078</v>
      </c>
      <c r="F72" s="2" t="s">
        <v>1078</v>
      </c>
      <c r="G72" s="2" t="s">
        <v>1078</v>
      </c>
      <c r="H72" s="2" t="s">
        <v>83</v>
      </c>
      <c r="I72" s="2" t="s">
        <v>1079</v>
      </c>
      <c r="J72" s="2" t="s">
        <v>1080</v>
      </c>
      <c r="K72" s="2">
        <v>5</v>
      </c>
      <c r="L72" s="2" t="s">
        <v>308</v>
      </c>
      <c r="M72" s="2"/>
      <c r="N72" s="2"/>
      <c r="O72" s="2"/>
      <c r="P72" s="2"/>
      <c r="Q72" s="2" t="s">
        <v>89</v>
      </c>
      <c r="R72" s="2"/>
      <c r="S72" s="2"/>
      <c r="T72" s="2" t="s">
        <v>128</v>
      </c>
      <c r="U72" s="2" t="s">
        <v>267</v>
      </c>
      <c r="V72" s="2" t="s">
        <v>91</v>
      </c>
      <c r="W72" s="2" t="s">
        <v>1081</v>
      </c>
      <c r="X72" s="2" t="s">
        <v>93</v>
      </c>
      <c r="Y72" s="2"/>
      <c r="Z72" s="2" t="s">
        <v>673</v>
      </c>
      <c r="AA72" s="2"/>
      <c r="AB72" s="2"/>
      <c r="AC72" s="2" t="s">
        <v>1082</v>
      </c>
      <c r="AD72" s="2"/>
      <c r="AE72" s="2" t="s">
        <v>117</v>
      </c>
      <c r="AF72" s="2" t="s">
        <v>121</v>
      </c>
      <c r="AG72" s="2">
        <v>330</v>
      </c>
      <c r="AH72" s="2" t="s">
        <v>1083</v>
      </c>
      <c r="AI72" s="2" t="s">
        <v>1084</v>
      </c>
      <c r="AJ72" s="2" t="s">
        <v>1085</v>
      </c>
      <c r="AK72" s="2" t="s">
        <v>1086</v>
      </c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</row>
    <row r="73" spans="1:55">
      <c r="A73" s="2" t="s">
        <v>1087</v>
      </c>
      <c r="B73" s="2" t="s">
        <v>1088</v>
      </c>
      <c r="C73" s="2" t="s">
        <v>1088</v>
      </c>
      <c r="D73" s="2" t="s">
        <v>1088</v>
      </c>
      <c r="E73" s="2" t="s">
        <v>1089</v>
      </c>
      <c r="F73" s="2" t="s">
        <v>1089</v>
      </c>
      <c r="G73" s="2" t="s">
        <v>1089</v>
      </c>
      <c r="H73" s="2" t="s">
        <v>83</v>
      </c>
      <c r="I73" s="2" t="s">
        <v>1090</v>
      </c>
      <c r="J73" s="2" t="s">
        <v>1091</v>
      </c>
      <c r="K73" s="2">
        <v>5</v>
      </c>
      <c r="L73" s="2" t="s">
        <v>86</v>
      </c>
      <c r="M73" s="2"/>
      <c r="N73" s="2" t="s">
        <v>208</v>
      </c>
      <c r="O73" s="2" t="s">
        <v>109</v>
      </c>
      <c r="P73" s="2"/>
      <c r="Q73" s="2" t="s">
        <v>89</v>
      </c>
      <c r="R73" s="2" t="s">
        <v>91</v>
      </c>
      <c r="S73" s="2"/>
      <c r="T73" s="2" t="s">
        <v>128</v>
      </c>
      <c r="U73" s="2"/>
      <c r="V73" s="2" t="s">
        <v>91</v>
      </c>
      <c r="W73" s="2" t="s">
        <v>1092</v>
      </c>
      <c r="X73" s="2" t="s">
        <v>113</v>
      </c>
      <c r="Y73" s="2"/>
      <c r="Z73" s="2" t="s">
        <v>114</v>
      </c>
      <c r="AA73" s="2" t="s">
        <v>1093</v>
      </c>
      <c r="AB73" s="2"/>
      <c r="AC73" s="2" t="s">
        <v>1094</v>
      </c>
      <c r="AD73" s="2"/>
      <c r="AE73" s="2" t="s">
        <v>446</v>
      </c>
      <c r="AF73" s="2" t="s">
        <v>1095</v>
      </c>
      <c r="AG73" s="2" t="s">
        <v>1096</v>
      </c>
      <c r="AH73" s="2" t="s">
        <v>1097</v>
      </c>
      <c r="AI73" s="2" t="s">
        <v>1098</v>
      </c>
      <c r="AJ73" s="2" t="s">
        <v>121</v>
      </c>
      <c r="AK73" s="2">
        <v>190</v>
      </c>
      <c r="AL73" s="2" t="s">
        <v>1099</v>
      </c>
      <c r="AM73" s="2">
        <v>500</v>
      </c>
      <c r="AN73" s="2" t="s">
        <v>1100</v>
      </c>
      <c r="AO73" s="2">
        <v>15</v>
      </c>
      <c r="AP73" s="2" t="s">
        <v>1101</v>
      </c>
      <c r="AQ73" s="2">
        <v>15</v>
      </c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</row>
    <row r="74" spans="1:55">
      <c r="A74" s="2" t="s">
        <v>1102</v>
      </c>
      <c r="B74" s="2" t="s">
        <v>1103</v>
      </c>
      <c r="C74" s="2" t="s">
        <v>1103</v>
      </c>
      <c r="D74" s="2" t="s">
        <v>1103</v>
      </c>
      <c r="E74" s="2" t="s">
        <v>1104</v>
      </c>
      <c r="F74" s="2" t="s">
        <v>1104</v>
      </c>
      <c r="G74" s="2" t="s">
        <v>1104</v>
      </c>
      <c r="H74" s="2" t="s">
        <v>83</v>
      </c>
      <c r="I74" s="2" t="s">
        <v>1105</v>
      </c>
      <c r="J74" s="2" t="s">
        <v>1106</v>
      </c>
      <c r="K74" s="2">
        <v>5</v>
      </c>
      <c r="L74" s="2" t="s">
        <v>127</v>
      </c>
      <c r="M74" s="2"/>
      <c r="N74" s="2"/>
      <c r="O74" s="2"/>
      <c r="P74" s="2"/>
      <c r="Q74" s="2" t="s">
        <v>251</v>
      </c>
      <c r="R74" s="2"/>
      <c r="S74" s="2"/>
      <c r="T74" s="2" t="s">
        <v>391</v>
      </c>
      <c r="U74" s="2" t="s">
        <v>111</v>
      </c>
      <c r="V74" s="2"/>
      <c r="W74" s="2"/>
      <c r="X74" s="2" t="s">
        <v>129</v>
      </c>
      <c r="Y74" s="2" t="s">
        <v>244</v>
      </c>
      <c r="Z74" s="2"/>
      <c r="AA74" s="2"/>
      <c r="AB74" s="2"/>
      <c r="AC74" s="2"/>
      <c r="AD74" s="2"/>
      <c r="AE74" s="2"/>
      <c r="AF74" s="2" t="s">
        <v>1107</v>
      </c>
      <c r="AG74" s="2" t="s">
        <v>1108</v>
      </c>
      <c r="AH74" s="2" t="s">
        <v>1109</v>
      </c>
      <c r="AI74" s="2" t="s">
        <v>1110</v>
      </c>
      <c r="AJ74" s="2" t="s">
        <v>1111</v>
      </c>
      <c r="AK74" s="2">
        <v>1200</v>
      </c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</row>
    <row r="75" spans="1:55">
      <c r="A75" s="2" t="s">
        <v>1112</v>
      </c>
      <c r="B75" s="2" t="s">
        <v>1113</v>
      </c>
      <c r="C75" s="2" t="s">
        <v>1113</v>
      </c>
      <c r="D75" s="2" t="s">
        <v>1113</v>
      </c>
      <c r="E75" s="2" t="s">
        <v>1114</v>
      </c>
      <c r="F75" s="2" t="s">
        <v>1114</v>
      </c>
      <c r="G75" s="2" t="s">
        <v>1114</v>
      </c>
      <c r="H75" s="2" t="s">
        <v>83</v>
      </c>
      <c r="I75" s="2" t="s">
        <v>1115</v>
      </c>
      <c r="J75" s="2" t="s">
        <v>1116</v>
      </c>
      <c r="K75" s="2">
        <v>5</v>
      </c>
      <c r="L75" s="2" t="s">
        <v>266</v>
      </c>
      <c r="M75" s="2" t="s">
        <v>145</v>
      </c>
      <c r="N75" s="2"/>
      <c r="O75" s="2"/>
      <c r="P75" s="2"/>
      <c r="Q75" s="2" t="s">
        <v>89</v>
      </c>
      <c r="R75" s="2"/>
      <c r="S75" s="2" t="s">
        <v>91</v>
      </c>
      <c r="T75" s="2" t="s">
        <v>90</v>
      </c>
      <c r="U75" s="2" t="s">
        <v>147</v>
      </c>
      <c r="V75" s="2" t="s">
        <v>148</v>
      </c>
      <c r="W75" s="2" t="s">
        <v>1117</v>
      </c>
      <c r="X75" s="2" t="s">
        <v>150</v>
      </c>
      <c r="Y75" s="2"/>
      <c r="Z75" s="2"/>
      <c r="AA75" s="2"/>
      <c r="AB75" s="2"/>
      <c r="AC75" s="2" t="s">
        <v>1118</v>
      </c>
      <c r="AD75" s="2"/>
      <c r="AE75" s="2" t="s">
        <v>1119</v>
      </c>
      <c r="AF75" s="2" t="s">
        <v>479</v>
      </c>
      <c r="AG75" s="2" t="s">
        <v>1120</v>
      </c>
      <c r="AH75" s="2" t="s">
        <v>1121</v>
      </c>
      <c r="AI75" s="2">
        <v>0</v>
      </c>
      <c r="AJ75" s="2" t="s">
        <v>1122</v>
      </c>
      <c r="AK75" s="2" t="s">
        <v>1123</v>
      </c>
      <c r="AL75" s="2" t="s">
        <v>130</v>
      </c>
      <c r="AM75" s="2">
        <v>2.3</v>
      </c>
      <c r="AN75" s="2" t="s">
        <v>121</v>
      </c>
      <c r="AO75" s="2">
        <v>105</v>
      </c>
      <c r="AP75" s="2" t="s">
        <v>1124</v>
      </c>
      <c r="AQ75" s="2">
        <v>100</v>
      </c>
      <c r="AR75" s="2" t="s">
        <v>1125</v>
      </c>
      <c r="AS75" s="2" t="s">
        <v>847</v>
      </c>
      <c r="AT75" s="2"/>
      <c r="AU75" s="2"/>
      <c r="AV75" s="2"/>
      <c r="AW75" s="2"/>
      <c r="AX75" s="2"/>
      <c r="AY75" s="2"/>
      <c r="AZ75" s="2"/>
      <c r="BA75" s="2"/>
      <c r="BB75" s="2"/>
      <c r="BC75" s="2"/>
    </row>
    <row r="76" spans="1:55">
      <c r="A76" s="2" t="s">
        <v>1126</v>
      </c>
      <c r="B76" s="2" t="s">
        <v>1127</v>
      </c>
      <c r="C76" s="2" t="s">
        <v>1127</v>
      </c>
      <c r="D76" s="2" t="s">
        <v>1127</v>
      </c>
      <c r="E76" s="2" t="s">
        <v>1128</v>
      </c>
      <c r="F76" s="2" t="s">
        <v>1128</v>
      </c>
      <c r="G76" s="2" t="s">
        <v>1128</v>
      </c>
      <c r="H76" s="2" t="s">
        <v>83</v>
      </c>
      <c r="I76" s="2" t="s">
        <v>1129</v>
      </c>
      <c r="J76" s="2" t="s">
        <v>1130</v>
      </c>
      <c r="K76" s="2">
        <v>5</v>
      </c>
      <c r="L76" s="2" t="s">
        <v>86</v>
      </c>
      <c r="M76" s="2"/>
      <c r="N76" s="2" t="s">
        <v>208</v>
      </c>
      <c r="O76" s="2" t="s">
        <v>109</v>
      </c>
      <c r="P76" s="2"/>
      <c r="Q76" s="2" t="s">
        <v>89</v>
      </c>
      <c r="R76" s="2" t="s">
        <v>91</v>
      </c>
      <c r="S76" s="2"/>
      <c r="T76" s="2" t="s">
        <v>128</v>
      </c>
      <c r="U76" s="2" t="s">
        <v>267</v>
      </c>
      <c r="V76" s="2" t="s">
        <v>91</v>
      </c>
      <c r="W76" s="2" t="s">
        <v>1131</v>
      </c>
      <c r="X76" s="2" t="s">
        <v>93</v>
      </c>
      <c r="Y76" s="2"/>
      <c r="Z76" s="2" t="s">
        <v>435</v>
      </c>
      <c r="AA76" s="2" t="s">
        <v>115</v>
      </c>
      <c r="AB76" s="2"/>
      <c r="AC76" s="2" t="s">
        <v>1132</v>
      </c>
      <c r="AD76" s="2"/>
      <c r="AE76" s="2" t="s">
        <v>665</v>
      </c>
      <c r="AF76" s="2" t="s">
        <v>1133</v>
      </c>
      <c r="AG76" s="2">
        <v>700</v>
      </c>
      <c r="AH76" s="2" t="s">
        <v>1134</v>
      </c>
      <c r="AI76" s="2" t="s">
        <v>1135</v>
      </c>
      <c r="AJ76" s="2" t="s">
        <v>1136</v>
      </c>
      <c r="AK76" s="2" t="s">
        <v>1137</v>
      </c>
      <c r="AL76" s="2" t="s">
        <v>1138</v>
      </c>
      <c r="AM76" s="2" t="s">
        <v>1139</v>
      </c>
      <c r="AN76" s="2" t="s">
        <v>1140</v>
      </c>
      <c r="AO76" s="2" t="s">
        <v>1141</v>
      </c>
      <c r="AP76" s="2" t="s">
        <v>1142</v>
      </c>
      <c r="AQ76" s="2">
        <v>675</v>
      </c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</row>
    <row r="77" spans="1:55">
      <c r="A77" s="2" t="s">
        <v>1143</v>
      </c>
      <c r="B77" s="2" t="s">
        <v>1144</v>
      </c>
      <c r="C77" s="2" t="s">
        <v>1144</v>
      </c>
      <c r="D77" s="2" t="s">
        <v>1144</v>
      </c>
      <c r="E77" s="2" t="s">
        <v>1145</v>
      </c>
      <c r="F77" s="2" t="s">
        <v>1145</v>
      </c>
      <c r="G77" s="2" t="s">
        <v>1145</v>
      </c>
      <c r="H77" s="2" t="s">
        <v>83</v>
      </c>
      <c r="I77" s="2" t="s">
        <v>1146</v>
      </c>
      <c r="J77" s="2" t="s">
        <v>1147</v>
      </c>
      <c r="K77" s="2">
        <v>5</v>
      </c>
      <c r="L77" s="2" t="s">
        <v>1148</v>
      </c>
      <c r="M77" s="2"/>
      <c r="N77" s="2" t="s">
        <v>208</v>
      </c>
      <c r="O77" s="2" t="s">
        <v>109</v>
      </c>
      <c r="P77" s="2"/>
      <c r="Q77" s="2"/>
      <c r="R77" s="2"/>
      <c r="S77" s="2"/>
      <c r="T77" s="2" t="s">
        <v>128</v>
      </c>
      <c r="U77" s="2" t="s">
        <v>111</v>
      </c>
      <c r="V77" s="2" t="s">
        <v>91</v>
      </c>
      <c r="W77" s="2" t="s">
        <v>1149</v>
      </c>
      <c r="X77" s="2" t="s">
        <v>549</v>
      </c>
      <c r="Y77" s="2" t="s">
        <v>244</v>
      </c>
      <c r="Z77" s="2" t="s">
        <v>114</v>
      </c>
      <c r="AA77" s="2" t="s">
        <v>648</v>
      </c>
      <c r="AB77" s="2"/>
      <c r="AC77" s="2" t="s">
        <v>436</v>
      </c>
      <c r="AD77" s="2"/>
      <c r="AE77" s="2" t="s">
        <v>97</v>
      </c>
      <c r="AF77" s="2" t="s">
        <v>1150</v>
      </c>
      <c r="AG77" s="2" t="s">
        <v>648</v>
      </c>
      <c r="AH77" s="2" t="s">
        <v>1151</v>
      </c>
      <c r="AI77" s="2" t="s">
        <v>1152</v>
      </c>
      <c r="AJ77" s="2" t="s">
        <v>1153</v>
      </c>
      <c r="AK77" s="2" t="s">
        <v>810</v>
      </c>
      <c r="AL77" s="2" t="s">
        <v>118</v>
      </c>
      <c r="AM77" s="2">
        <v>6</v>
      </c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</row>
    <row r="78" spans="1:55">
      <c r="A78" s="2" t="s">
        <v>1154</v>
      </c>
      <c r="B78" s="2" t="s">
        <v>1155</v>
      </c>
      <c r="C78" s="2" t="s">
        <v>1155</v>
      </c>
      <c r="D78" s="2" t="s">
        <v>1155</v>
      </c>
      <c r="E78" s="2" t="s">
        <v>1156</v>
      </c>
      <c r="F78" s="2" t="s">
        <v>1156</v>
      </c>
      <c r="G78" s="2" t="s">
        <v>1156</v>
      </c>
      <c r="H78" s="2" t="s">
        <v>83</v>
      </c>
      <c r="I78" s="2" t="s">
        <v>1157</v>
      </c>
      <c r="J78" s="2" t="s">
        <v>1158</v>
      </c>
      <c r="K78" s="2">
        <v>5</v>
      </c>
      <c r="L78" s="2" t="s">
        <v>127</v>
      </c>
      <c r="M78" s="2"/>
      <c r="N78" s="2"/>
      <c r="O78" s="2"/>
      <c r="P78" s="2"/>
      <c r="Q78" s="2"/>
      <c r="R78" s="2"/>
      <c r="S78" s="2"/>
      <c r="T78" s="2" t="s">
        <v>391</v>
      </c>
      <c r="U78" s="2"/>
      <c r="V78" s="2"/>
      <c r="W78" s="2" t="s">
        <v>1159</v>
      </c>
      <c r="X78" s="2" t="s">
        <v>129</v>
      </c>
      <c r="Y78" s="2"/>
      <c r="Z78" s="2"/>
      <c r="AA78" s="2"/>
      <c r="AB78" s="2"/>
      <c r="AC78" s="2"/>
      <c r="AD78" s="2"/>
      <c r="AE78" s="2"/>
      <c r="AF78" s="2" t="s">
        <v>1160</v>
      </c>
      <c r="AG78" s="2" t="s">
        <v>1161</v>
      </c>
      <c r="AH78" s="2" t="s">
        <v>1162</v>
      </c>
      <c r="AI78" s="2">
        <v>120</v>
      </c>
      <c r="AJ78" s="2" t="s">
        <v>1163</v>
      </c>
      <c r="AK78" s="2" t="s">
        <v>1164</v>
      </c>
      <c r="AL78" s="2" t="s">
        <v>1165</v>
      </c>
      <c r="AM78" s="2" t="s">
        <v>1166</v>
      </c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</row>
    <row r="79" spans="1:55">
      <c r="A79" s="2" t="s">
        <v>1167</v>
      </c>
      <c r="B79" s="2" t="s">
        <v>1168</v>
      </c>
      <c r="C79" s="2" t="s">
        <v>1168</v>
      </c>
      <c r="D79" s="2" t="s">
        <v>1168</v>
      </c>
      <c r="E79" s="2" t="s">
        <v>1169</v>
      </c>
      <c r="F79" s="2" t="s">
        <v>1169</v>
      </c>
      <c r="G79" s="2" t="s">
        <v>1169</v>
      </c>
      <c r="H79" s="2" t="s">
        <v>83</v>
      </c>
      <c r="I79" s="2" t="s">
        <v>1170</v>
      </c>
      <c r="J79" s="2" t="s">
        <v>1171</v>
      </c>
      <c r="K79" s="2">
        <v>5</v>
      </c>
      <c r="L79" s="2" t="s">
        <v>308</v>
      </c>
      <c r="M79" s="2" t="s">
        <v>145</v>
      </c>
      <c r="N79" s="2" t="s">
        <v>108</v>
      </c>
      <c r="O79" s="2" t="s">
        <v>286</v>
      </c>
      <c r="P79" s="2"/>
      <c r="Q79" s="2"/>
      <c r="R79" s="2"/>
      <c r="S79" s="2" t="s">
        <v>91</v>
      </c>
      <c r="T79" s="2"/>
      <c r="U79" s="2"/>
      <c r="V79" s="2" t="s">
        <v>148</v>
      </c>
      <c r="W79" s="2" t="s">
        <v>1172</v>
      </c>
      <c r="X79" s="2" t="s">
        <v>150</v>
      </c>
      <c r="Y79" s="2"/>
      <c r="Z79" s="2" t="s">
        <v>910</v>
      </c>
      <c r="AA79" s="2" t="s">
        <v>1173</v>
      </c>
      <c r="AB79" s="2"/>
      <c r="AC79" s="2" t="s">
        <v>478</v>
      </c>
      <c r="AD79" s="2"/>
      <c r="AE79" s="2" t="s">
        <v>1174</v>
      </c>
      <c r="AF79" s="2" t="s">
        <v>1175</v>
      </c>
      <c r="AG79" s="2" t="s">
        <v>1176</v>
      </c>
      <c r="AH79" s="2" t="s">
        <v>1177</v>
      </c>
      <c r="AI79" s="2" t="s">
        <v>1178</v>
      </c>
      <c r="AJ79" s="2" t="s">
        <v>455</v>
      </c>
      <c r="AK79" s="2">
        <v>0</v>
      </c>
      <c r="AL79" s="2" t="s">
        <v>1179</v>
      </c>
      <c r="AM79" s="2">
        <v>100</v>
      </c>
      <c r="AN79" s="2" t="s">
        <v>456</v>
      </c>
      <c r="AO79" s="2">
        <v>225</v>
      </c>
      <c r="AP79" s="2" t="s">
        <v>1180</v>
      </c>
      <c r="AQ79" s="2">
        <v>325</v>
      </c>
      <c r="AR79" s="2" t="s">
        <v>1181</v>
      </c>
      <c r="AS79" s="2">
        <v>0.5</v>
      </c>
      <c r="AT79" s="2" t="s">
        <v>1182</v>
      </c>
      <c r="AU79" s="2">
        <v>400</v>
      </c>
      <c r="AV79" s="2" t="s">
        <v>1183</v>
      </c>
      <c r="AW79" s="2">
        <v>0</v>
      </c>
      <c r="AX79" s="2"/>
      <c r="AY79" s="2"/>
      <c r="AZ79" s="2"/>
      <c r="BA79" s="2"/>
      <c r="BB79" s="2"/>
      <c r="BC79" s="2"/>
    </row>
    <row r="80" spans="1:55">
      <c r="A80" s="2" t="s">
        <v>1184</v>
      </c>
      <c r="B80" s="2" t="s">
        <v>238</v>
      </c>
      <c r="C80" s="2" t="s">
        <v>238</v>
      </c>
      <c r="D80" s="2" t="s">
        <v>238</v>
      </c>
      <c r="E80" s="2" t="s">
        <v>239</v>
      </c>
      <c r="F80" s="2" t="s">
        <v>239</v>
      </c>
      <c r="G80" s="2" t="s">
        <v>239</v>
      </c>
      <c r="H80" s="2" t="s">
        <v>83</v>
      </c>
      <c r="I80" s="2" t="s">
        <v>1185</v>
      </c>
      <c r="J80" s="2" t="s">
        <v>1186</v>
      </c>
      <c r="K80" s="2">
        <v>5</v>
      </c>
      <c r="L80" s="2" t="s">
        <v>86</v>
      </c>
      <c r="M80" s="2"/>
      <c r="N80" s="2" t="s">
        <v>208</v>
      </c>
      <c r="O80" s="2" t="s">
        <v>109</v>
      </c>
      <c r="P80" s="2"/>
      <c r="Q80" s="2"/>
      <c r="R80" s="2"/>
      <c r="S80" s="2"/>
      <c r="T80" s="2" t="s">
        <v>128</v>
      </c>
      <c r="U80" s="2" t="s">
        <v>111</v>
      </c>
      <c r="V80" s="2"/>
      <c r="W80" s="2" t="s">
        <v>1187</v>
      </c>
      <c r="X80" s="2" t="s">
        <v>93</v>
      </c>
      <c r="Y80" s="2"/>
      <c r="Z80" s="2" t="s">
        <v>464</v>
      </c>
      <c r="AA80" s="2" t="s">
        <v>298</v>
      </c>
      <c r="AB80" s="2"/>
      <c r="AC80" s="2" t="s">
        <v>1188</v>
      </c>
      <c r="AD80" s="2"/>
      <c r="AE80" s="2" t="s">
        <v>1189</v>
      </c>
      <c r="AF80" s="2" t="s">
        <v>118</v>
      </c>
      <c r="AG80" s="2" t="s">
        <v>1062</v>
      </c>
      <c r="AH80" s="2" t="s">
        <v>404</v>
      </c>
      <c r="AI80" s="2">
        <v>1400</v>
      </c>
      <c r="AJ80" s="2" t="s">
        <v>1190</v>
      </c>
      <c r="AK80" s="2" t="s">
        <v>1191</v>
      </c>
      <c r="AL80" s="2" t="s">
        <v>1192</v>
      </c>
      <c r="AM80" s="2" t="s">
        <v>667</v>
      </c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</row>
    <row r="81" spans="1:55">
      <c r="A81" s="2" t="s">
        <v>1193</v>
      </c>
      <c r="B81" s="2" t="s">
        <v>1194</v>
      </c>
      <c r="C81" s="2" t="s">
        <v>1194</v>
      </c>
      <c r="D81" s="2" t="s">
        <v>1194</v>
      </c>
      <c r="E81" s="2" t="s">
        <v>1195</v>
      </c>
      <c r="F81" s="2" t="s">
        <v>1195</v>
      </c>
      <c r="G81" s="2" t="s">
        <v>1195</v>
      </c>
      <c r="H81" s="2" t="s">
        <v>83</v>
      </c>
      <c r="I81" s="2" t="s">
        <v>1196</v>
      </c>
      <c r="J81" s="2" t="s">
        <v>1197</v>
      </c>
      <c r="K81" s="2">
        <v>5</v>
      </c>
      <c r="L81" s="2" t="s">
        <v>613</v>
      </c>
      <c r="M81" s="2"/>
      <c r="N81" s="2"/>
      <c r="O81" s="2"/>
      <c r="P81" s="2"/>
      <c r="Q81" s="2"/>
      <c r="R81" s="2"/>
      <c r="S81" s="2" t="s">
        <v>91</v>
      </c>
      <c r="T81" s="2" t="s">
        <v>391</v>
      </c>
      <c r="U81" s="2" t="s">
        <v>147</v>
      </c>
      <c r="V81" s="2"/>
      <c r="W81" s="2" t="s">
        <v>1198</v>
      </c>
      <c r="X81" s="2" t="s">
        <v>129</v>
      </c>
      <c r="Y81" s="2"/>
      <c r="Z81" s="2" t="s">
        <v>464</v>
      </c>
      <c r="AA81" s="2" t="s">
        <v>465</v>
      </c>
      <c r="AB81" s="2"/>
      <c r="AC81" s="2" t="s">
        <v>1199</v>
      </c>
      <c r="AD81" s="2"/>
      <c r="AE81" s="2" t="s">
        <v>1139</v>
      </c>
      <c r="AF81" s="2" t="s">
        <v>1200</v>
      </c>
      <c r="AG81" s="2" t="s">
        <v>1201</v>
      </c>
      <c r="AH81" s="2" t="s">
        <v>1202</v>
      </c>
      <c r="AI81" s="2" t="s">
        <v>810</v>
      </c>
      <c r="AJ81" s="2" t="s">
        <v>1203</v>
      </c>
      <c r="AK81" s="2" t="s">
        <v>1204</v>
      </c>
      <c r="AL81" s="2" t="s">
        <v>1205</v>
      </c>
      <c r="AM81" s="2" t="s">
        <v>132</v>
      </c>
      <c r="AN81" s="2" t="s">
        <v>1206</v>
      </c>
      <c r="AO81" s="2" t="s">
        <v>1207</v>
      </c>
      <c r="AP81" s="2" t="s">
        <v>231</v>
      </c>
      <c r="AQ81" s="2">
        <v>6</v>
      </c>
      <c r="AR81" s="2" t="s">
        <v>1208</v>
      </c>
      <c r="AS81" s="2" t="s">
        <v>1209</v>
      </c>
      <c r="AT81" s="2"/>
      <c r="AU81" s="2"/>
      <c r="AV81" s="2"/>
      <c r="AW81" s="2"/>
      <c r="AX81" s="2"/>
      <c r="AY81" s="2"/>
      <c r="AZ81" s="2"/>
      <c r="BA81" s="2"/>
      <c r="BB81" s="2"/>
      <c r="BC81" s="2"/>
    </row>
    <row r="82" spans="1:55">
      <c r="A82" s="2" t="s">
        <v>1210</v>
      </c>
      <c r="B82" s="2" t="s">
        <v>1211</v>
      </c>
      <c r="C82" s="2" t="s">
        <v>1211</v>
      </c>
      <c r="D82" s="2" t="s">
        <v>1211</v>
      </c>
      <c r="E82" s="2" t="s">
        <v>1212</v>
      </c>
      <c r="F82" s="2" t="s">
        <v>1212</v>
      </c>
      <c r="G82" s="2" t="s">
        <v>1212</v>
      </c>
      <c r="H82" s="2" t="s">
        <v>83</v>
      </c>
      <c r="I82" s="2" t="s">
        <v>1213</v>
      </c>
      <c r="J82" s="2" t="s">
        <v>1214</v>
      </c>
      <c r="K82" s="2">
        <v>5</v>
      </c>
      <c r="L82" s="2" t="s">
        <v>127</v>
      </c>
      <c r="M82" s="2"/>
      <c r="N82" s="2" t="s">
        <v>108</v>
      </c>
      <c r="O82" s="2" t="s">
        <v>109</v>
      </c>
      <c r="P82" s="2"/>
      <c r="Q82" s="2"/>
      <c r="R82" s="2" t="s">
        <v>91</v>
      </c>
      <c r="S82" s="2"/>
      <c r="T82" s="2" t="s">
        <v>297</v>
      </c>
      <c r="U82" s="2" t="s">
        <v>147</v>
      </c>
      <c r="V82" s="2" t="s">
        <v>91</v>
      </c>
      <c r="W82" s="2" t="s">
        <v>1215</v>
      </c>
      <c r="X82" s="2" t="s">
        <v>113</v>
      </c>
      <c r="Y82" s="2"/>
      <c r="Z82" s="2" t="s">
        <v>252</v>
      </c>
      <c r="AA82" s="2" t="s">
        <v>465</v>
      </c>
      <c r="AB82" s="2"/>
      <c r="AC82" s="2"/>
      <c r="AD82" s="2"/>
      <c r="AE82" s="2"/>
      <c r="AF82" s="2" t="s">
        <v>1216</v>
      </c>
      <c r="AG82" s="2" t="s">
        <v>1217</v>
      </c>
      <c r="AH82" s="2" t="s">
        <v>1218</v>
      </c>
      <c r="AI82" s="2" t="s">
        <v>1219</v>
      </c>
      <c r="AJ82" s="2" t="s">
        <v>1111</v>
      </c>
      <c r="AK82" s="2">
        <v>1200</v>
      </c>
      <c r="AL82" s="2" t="s">
        <v>231</v>
      </c>
      <c r="AM82" s="2">
        <v>6</v>
      </c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</row>
    <row r="83" spans="1:55">
      <c r="A83" s="2" t="s">
        <v>1220</v>
      </c>
      <c r="B83" s="2" t="s">
        <v>1221</v>
      </c>
      <c r="C83" s="2" t="s">
        <v>1221</v>
      </c>
      <c r="D83" s="2" t="s">
        <v>1221</v>
      </c>
      <c r="E83" s="2" t="s">
        <v>1222</v>
      </c>
      <c r="F83" s="2" t="s">
        <v>1222</v>
      </c>
      <c r="G83" s="2" t="s">
        <v>1222</v>
      </c>
      <c r="H83" s="2" t="s">
        <v>83</v>
      </c>
      <c r="I83" s="2" t="s">
        <v>1223</v>
      </c>
      <c r="J83" s="2" t="s">
        <v>1224</v>
      </c>
      <c r="K83" s="2">
        <v>5</v>
      </c>
      <c r="L83" s="2" t="s">
        <v>308</v>
      </c>
      <c r="M83" s="2" t="s">
        <v>145</v>
      </c>
      <c r="N83" s="2"/>
      <c r="O83" s="2"/>
      <c r="P83" s="2"/>
      <c r="Q83" s="2"/>
      <c r="R83" s="2"/>
      <c r="S83" s="2"/>
      <c r="T83" s="2" t="s">
        <v>297</v>
      </c>
      <c r="U83" s="2"/>
      <c r="V83" s="2" t="s">
        <v>148</v>
      </c>
      <c r="W83" s="2" t="s">
        <v>1225</v>
      </c>
      <c r="X83" s="2" t="s">
        <v>150</v>
      </c>
      <c r="Y83" s="2"/>
      <c r="Z83" s="2" t="s">
        <v>889</v>
      </c>
      <c r="AA83" s="2"/>
      <c r="AB83" s="2"/>
      <c r="AC83" s="2" t="s">
        <v>1226</v>
      </c>
      <c r="AD83" s="2"/>
      <c r="AE83" s="2" t="s">
        <v>390</v>
      </c>
      <c r="AF83" s="2" t="s">
        <v>101</v>
      </c>
      <c r="AG83" s="2" t="s">
        <v>1227</v>
      </c>
      <c r="AH83" s="2" t="s">
        <v>1228</v>
      </c>
      <c r="AI83" s="2" t="s">
        <v>1229</v>
      </c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</row>
    <row r="84" spans="1:55">
      <c r="A84" s="2" t="s">
        <v>1230</v>
      </c>
      <c r="B84" s="2" t="s">
        <v>1231</v>
      </c>
      <c r="C84" s="2" t="s">
        <v>1231</v>
      </c>
      <c r="D84" s="2" t="s">
        <v>1231</v>
      </c>
      <c r="E84" s="2" t="s">
        <v>1232</v>
      </c>
      <c r="F84" s="2" t="s">
        <v>1232</v>
      </c>
      <c r="G84" s="2" t="s">
        <v>1232</v>
      </c>
      <c r="H84" s="2" t="s">
        <v>83</v>
      </c>
      <c r="I84" s="2" t="s">
        <v>1233</v>
      </c>
      <c r="J84" s="2" t="s">
        <v>1234</v>
      </c>
      <c r="K84" s="2">
        <v>5</v>
      </c>
      <c r="L84" s="2" t="s">
        <v>876</v>
      </c>
      <c r="M84" s="2"/>
      <c r="N84" s="2"/>
      <c r="O84" s="2"/>
      <c r="P84" s="2"/>
      <c r="Q84" s="2"/>
      <c r="R84" s="2"/>
      <c r="S84" s="2"/>
      <c r="T84" s="2"/>
      <c r="U84" s="2" t="s">
        <v>111</v>
      </c>
      <c r="V84" s="2" t="s">
        <v>91</v>
      </c>
      <c r="W84" s="2" t="s">
        <v>1235</v>
      </c>
      <c r="X84" s="2" t="s">
        <v>93</v>
      </c>
      <c r="Y84" s="2"/>
      <c r="Z84" s="2" t="s">
        <v>245</v>
      </c>
      <c r="AA84" s="2"/>
      <c r="AB84" s="2"/>
      <c r="AC84" s="2" t="s">
        <v>1236</v>
      </c>
      <c r="AD84" s="2"/>
      <c r="AE84" s="2" t="s">
        <v>836</v>
      </c>
      <c r="AF84" s="2" t="s">
        <v>479</v>
      </c>
      <c r="AG84" s="2" t="s">
        <v>1237</v>
      </c>
      <c r="AH84" s="2" t="s">
        <v>1238</v>
      </c>
      <c r="AI84" s="2" t="s">
        <v>1239</v>
      </c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</row>
    <row r="85" spans="1:55">
      <c r="A85" s="2" t="s">
        <v>1240</v>
      </c>
      <c r="B85" s="2" t="s">
        <v>1241</v>
      </c>
      <c r="C85" s="2" t="s">
        <v>1241</v>
      </c>
      <c r="D85" s="2" t="s">
        <v>1241</v>
      </c>
      <c r="E85" s="2" t="s">
        <v>1242</v>
      </c>
      <c r="F85" s="2" t="s">
        <v>1242</v>
      </c>
      <c r="G85" s="2" t="s">
        <v>1242</v>
      </c>
      <c r="H85" s="2" t="s">
        <v>83</v>
      </c>
      <c r="I85" s="2" t="s">
        <v>1243</v>
      </c>
      <c r="J85" s="2" t="s">
        <v>1244</v>
      </c>
      <c r="K85" s="2">
        <v>5</v>
      </c>
      <c r="L85" s="2" t="s">
        <v>377</v>
      </c>
      <c r="M85" s="2"/>
      <c r="N85" s="2" t="s">
        <v>208</v>
      </c>
      <c r="O85" s="2" t="s">
        <v>1245</v>
      </c>
      <c r="P85" s="2"/>
      <c r="Q85" s="2" t="s">
        <v>251</v>
      </c>
      <c r="R85" s="2"/>
      <c r="S85" s="2"/>
      <c r="T85" s="2" t="s">
        <v>391</v>
      </c>
      <c r="U85" s="2"/>
      <c r="V85" s="2"/>
      <c r="W85" s="2" t="s">
        <v>1246</v>
      </c>
      <c r="X85" s="2" t="s">
        <v>113</v>
      </c>
      <c r="Y85" s="2"/>
      <c r="Z85" s="2" t="s">
        <v>245</v>
      </c>
      <c r="AA85" s="2" t="s">
        <v>629</v>
      </c>
      <c r="AB85" s="2"/>
      <c r="AC85" s="2" t="s">
        <v>245</v>
      </c>
      <c r="AD85" s="2"/>
      <c r="AE85" s="2" t="s">
        <v>1247</v>
      </c>
      <c r="AF85" s="2" t="s">
        <v>1206</v>
      </c>
      <c r="AG85" s="2" t="s">
        <v>1248</v>
      </c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</row>
    <row r="86" spans="1:55">
      <c r="A86" s="2" t="s">
        <v>1249</v>
      </c>
      <c r="B86" s="2" t="s">
        <v>238</v>
      </c>
      <c r="C86" s="2" t="s">
        <v>238</v>
      </c>
      <c r="D86" s="2" t="s">
        <v>238</v>
      </c>
      <c r="E86" s="2" t="s">
        <v>239</v>
      </c>
      <c r="F86" s="2" t="s">
        <v>239</v>
      </c>
      <c r="G86" s="2" t="s">
        <v>239</v>
      </c>
      <c r="H86" s="2" t="s">
        <v>83</v>
      </c>
      <c r="I86" s="2" t="s">
        <v>1250</v>
      </c>
      <c r="J86" s="2" t="s">
        <v>1251</v>
      </c>
      <c r="K86" s="2">
        <v>5</v>
      </c>
      <c r="L86" s="2" t="s">
        <v>876</v>
      </c>
      <c r="M86" s="2"/>
      <c r="N86" s="2"/>
      <c r="O86" s="2"/>
      <c r="P86" s="2"/>
      <c r="Q86" s="2"/>
      <c r="R86" s="2" t="s">
        <v>91</v>
      </c>
      <c r="S86" s="2"/>
      <c r="T86" s="2"/>
      <c r="U86" s="2" t="s">
        <v>147</v>
      </c>
      <c r="V86" s="2"/>
      <c r="W86" s="2" t="s">
        <v>1252</v>
      </c>
      <c r="X86" s="2" t="s">
        <v>129</v>
      </c>
      <c r="Y86" s="2"/>
      <c r="Z86" s="2" t="s">
        <v>245</v>
      </c>
      <c r="AA86" s="2"/>
      <c r="AB86" s="2"/>
      <c r="AC86" s="2" t="s">
        <v>1253</v>
      </c>
      <c r="AD86" s="2"/>
      <c r="AE86" s="2" t="s">
        <v>1254</v>
      </c>
      <c r="AF86" s="2" t="s">
        <v>118</v>
      </c>
      <c r="AG86" s="2" t="s">
        <v>1255</v>
      </c>
      <c r="AH86" s="2" t="s">
        <v>880</v>
      </c>
      <c r="AI86" s="2" t="s">
        <v>1256</v>
      </c>
      <c r="AJ86" s="2" t="s">
        <v>1257</v>
      </c>
      <c r="AK86" s="2" t="s">
        <v>136</v>
      </c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</row>
    <row r="87" spans="1:55">
      <c r="A87" s="2" t="s">
        <v>1258</v>
      </c>
      <c r="B87" s="2" t="s">
        <v>1259</v>
      </c>
      <c r="C87" s="2" t="s">
        <v>1259</v>
      </c>
      <c r="D87" s="2" t="s">
        <v>1259</v>
      </c>
      <c r="E87" s="2" t="s">
        <v>1260</v>
      </c>
      <c r="F87" s="2" t="s">
        <v>1260</v>
      </c>
      <c r="G87" s="2" t="s">
        <v>1260</v>
      </c>
      <c r="H87" s="2" t="s">
        <v>83</v>
      </c>
      <c r="I87" s="2" t="s">
        <v>1261</v>
      </c>
      <c r="J87" s="2" t="s">
        <v>1262</v>
      </c>
      <c r="K87" s="2">
        <v>5</v>
      </c>
      <c r="L87" s="2" t="s">
        <v>1263</v>
      </c>
      <c r="M87" s="2" t="s">
        <v>145</v>
      </c>
      <c r="N87" s="2"/>
      <c r="O87" s="2"/>
      <c r="P87" s="2"/>
      <c r="Q87" s="2" t="s">
        <v>251</v>
      </c>
      <c r="R87" s="2"/>
      <c r="S87" s="2" t="s">
        <v>91</v>
      </c>
      <c r="T87" s="2"/>
      <c r="U87" s="2"/>
      <c r="V87" s="2" t="s">
        <v>91</v>
      </c>
      <c r="W87" s="2" t="s">
        <v>1264</v>
      </c>
      <c r="X87" s="2" t="s">
        <v>150</v>
      </c>
      <c r="Y87" s="2"/>
      <c r="Z87" s="2" t="s">
        <v>146</v>
      </c>
      <c r="AA87" s="2" t="s">
        <v>1173</v>
      </c>
      <c r="AB87" s="2"/>
      <c r="AC87" s="2" t="s">
        <v>508</v>
      </c>
      <c r="AD87" s="2"/>
      <c r="AE87" s="2" t="s">
        <v>577</v>
      </c>
      <c r="AF87" s="2" t="s">
        <v>713</v>
      </c>
      <c r="AG87" s="2">
        <v>1300</v>
      </c>
      <c r="AH87" s="2" t="s">
        <v>118</v>
      </c>
      <c r="AI87" s="2">
        <v>20</v>
      </c>
      <c r="AJ87" s="2" t="s">
        <v>1042</v>
      </c>
      <c r="AK87" s="2">
        <v>5</v>
      </c>
      <c r="AL87" s="2" t="s">
        <v>1265</v>
      </c>
      <c r="AM87" s="2">
        <v>1.6</v>
      </c>
      <c r="AN87" s="2" t="s">
        <v>1266</v>
      </c>
      <c r="AO87" s="2">
        <v>30</v>
      </c>
      <c r="AP87" s="2"/>
      <c r="AQ87" s="2"/>
      <c r="AR87" s="2" t="s">
        <v>1267</v>
      </c>
      <c r="AS87" s="2">
        <v>0.5</v>
      </c>
      <c r="AT87" s="2"/>
      <c r="AU87" s="2"/>
      <c r="AV87" s="2"/>
      <c r="AW87" s="2"/>
      <c r="AX87" s="2"/>
      <c r="AY87" s="2"/>
      <c r="AZ87" s="2"/>
      <c r="BA87" s="2"/>
      <c r="BB87" s="2"/>
      <c r="BC87" s="2"/>
    </row>
    <row r="88" spans="1:55">
      <c r="A88" s="2" t="s">
        <v>1268</v>
      </c>
      <c r="B88" s="2" t="s">
        <v>1269</v>
      </c>
      <c r="C88" s="2" t="s">
        <v>1269</v>
      </c>
      <c r="D88" s="2" t="s">
        <v>1269</v>
      </c>
      <c r="E88" s="2" t="s">
        <v>1270</v>
      </c>
      <c r="F88" s="2" t="s">
        <v>1270</v>
      </c>
      <c r="G88" s="2" t="s">
        <v>1270</v>
      </c>
      <c r="H88" s="2" t="s">
        <v>83</v>
      </c>
      <c r="I88" s="2" t="s">
        <v>1271</v>
      </c>
      <c r="J88" s="2" t="s">
        <v>1272</v>
      </c>
      <c r="K88" s="2">
        <v>5</v>
      </c>
      <c r="L88" s="2" t="s">
        <v>613</v>
      </c>
      <c r="M88" s="2" t="s">
        <v>145</v>
      </c>
      <c r="N88" s="2"/>
      <c r="O88" s="2"/>
      <c r="P88" s="2"/>
      <c r="Q88" s="2"/>
      <c r="R88" s="2"/>
      <c r="S88" s="2"/>
      <c r="T88" s="2"/>
      <c r="U88" s="2" t="s">
        <v>147</v>
      </c>
      <c r="V88" s="2"/>
      <c r="W88" s="2" t="s">
        <v>1264</v>
      </c>
      <c r="X88" s="2" t="s">
        <v>150</v>
      </c>
      <c r="Y88" s="2"/>
      <c r="Z88" s="2" t="s">
        <v>252</v>
      </c>
      <c r="AA88" s="2" t="s">
        <v>209</v>
      </c>
      <c r="AB88" s="2"/>
      <c r="AC88" s="2" t="s">
        <v>1273</v>
      </c>
      <c r="AD88" s="2"/>
      <c r="AE88" s="2" t="s">
        <v>1012</v>
      </c>
      <c r="AF88" s="2" t="s">
        <v>118</v>
      </c>
      <c r="AG88" s="2">
        <v>65</v>
      </c>
      <c r="AH88" s="2" t="s">
        <v>1274</v>
      </c>
      <c r="AI88" s="2" t="s">
        <v>1275</v>
      </c>
      <c r="AJ88" s="2" t="s">
        <v>1276</v>
      </c>
      <c r="AK88" s="2" t="s">
        <v>1277</v>
      </c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</row>
    <row r="89" spans="1:55">
      <c r="A89" s="2" t="s">
        <v>1278</v>
      </c>
      <c r="B89" s="2" t="s">
        <v>1279</v>
      </c>
      <c r="C89" s="2" t="s">
        <v>1279</v>
      </c>
      <c r="D89" s="2" t="s">
        <v>1279</v>
      </c>
      <c r="E89" s="2" t="s">
        <v>1280</v>
      </c>
      <c r="F89" s="2" t="s">
        <v>1280</v>
      </c>
      <c r="G89" s="2" t="s">
        <v>1280</v>
      </c>
      <c r="H89" s="2" t="s">
        <v>83</v>
      </c>
      <c r="I89" s="2" t="s">
        <v>1281</v>
      </c>
      <c r="J89" s="2" t="s">
        <v>1282</v>
      </c>
      <c r="K89" s="2">
        <v>5</v>
      </c>
      <c r="L89" s="2" t="s">
        <v>167</v>
      </c>
      <c r="M89" s="2" t="s">
        <v>1283</v>
      </c>
      <c r="N89" s="2"/>
      <c r="O89" s="2"/>
      <c r="P89" s="2"/>
      <c r="Q89" s="2" t="s">
        <v>89</v>
      </c>
      <c r="R89" s="2"/>
      <c r="S89" s="2"/>
      <c r="T89" s="2" t="s">
        <v>128</v>
      </c>
      <c r="U89" s="2" t="s">
        <v>111</v>
      </c>
      <c r="V89" s="2" t="s">
        <v>91</v>
      </c>
      <c r="W89" s="2" t="s">
        <v>1284</v>
      </c>
      <c r="X89" s="2" t="s">
        <v>93</v>
      </c>
      <c r="Y89" s="2"/>
      <c r="Z89" s="2" t="s">
        <v>464</v>
      </c>
      <c r="AA89" s="2" t="s">
        <v>1285</v>
      </c>
      <c r="AB89" s="2"/>
      <c r="AC89" s="2" t="s">
        <v>1286</v>
      </c>
      <c r="AD89" s="2"/>
      <c r="AE89" s="2" t="s">
        <v>1287</v>
      </c>
      <c r="AF89" s="2" t="s">
        <v>121</v>
      </c>
      <c r="AG89" s="2">
        <v>425</v>
      </c>
      <c r="AH89" s="2" t="s">
        <v>1288</v>
      </c>
      <c r="AI89" s="2">
        <f>-20-30-40-50</f>
        <v>-140</v>
      </c>
      <c r="AJ89" s="2" t="s">
        <v>1289</v>
      </c>
      <c r="AK89" s="2">
        <f>-20-30-40-50</f>
        <v>-140</v>
      </c>
      <c r="AL89" s="2" t="s">
        <v>118</v>
      </c>
      <c r="AM89" s="2">
        <v>4.5</v>
      </c>
      <c r="AN89" s="2" t="s">
        <v>1290</v>
      </c>
      <c r="AO89" s="2">
        <v>6</v>
      </c>
      <c r="AP89" s="2" t="s">
        <v>1291</v>
      </c>
      <c r="AQ89" s="2" t="s">
        <v>1292</v>
      </c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</row>
    <row r="90" spans="1:55">
      <c r="A90" s="2" t="s">
        <v>1293</v>
      </c>
      <c r="B90" s="2" t="s">
        <v>1294</v>
      </c>
      <c r="C90" s="2" t="s">
        <v>1294</v>
      </c>
      <c r="D90" s="2" t="s">
        <v>1294</v>
      </c>
      <c r="E90" s="2" t="s">
        <v>1295</v>
      </c>
      <c r="F90" s="2" t="s">
        <v>1295</v>
      </c>
      <c r="G90" s="2" t="s">
        <v>1295</v>
      </c>
      <c r="H90" s="2" t="s">
        <v>83</v>
      </c>
      <c r="I90" s="2" t="s">
        <v>1296</v>
      </c>
      <c r="J90" s="2" t="s">
        <v>1297</v>
      </c>
      <c r="K90" s="2">
        <v>5</v>
      </c>
      <c r="L90" s="2" t="s">
        <v>86</v>
      </c>
      <c r="M90" s="2" t="s">
        <v>1283</v>
      </c>
      <c r="N90" s="2" t="s">
        <v>208</v>
      </c>
      <c r="O90" s="2" t="s">
        <v>109</v>
      </c>
      <c r="P90" s="2"/>
      <c r="Q90" s="2" t="s">
        <v>89</v>
      </c>
      <c r="R90" s="2"/>
      <c r="S90" s="2"/>
      <c r="T90" s="2" t="s">
        <v>128</v>
      </c>
      <c r="U90" s="2" t="s">
        <v>111</v>
      </c>
      <c r="V90" s="2" t="s">
        <v>91</v>
      </c>
      <c r="W90" s="2" t="s">
        <v>1298</v>
      </c>
      <c r="X90" s="2" t="s">
        <v>113</v>
      </c>
      <c r="Y90" s="2"/>
      <c r="Z90" s="2" t="s">
        <v>464</v>
      </c>
      <c r="AA90" s="2" t="s">
        <v>1299</v>
      </c>
      <c r="AB90" s="2"/>
      <c r="AC90" s="2" t="s">
        <v>1300</v>
      </c>
      <c r="AD90" s="2"/>
      <c r="AE90" s="2" t="s">
        <v>1301</v>
      </c>
      <c r="AF90" s="2" t="s">
        <v>481</v>
      </c>
      <c r="AG90" s="2">
        <v>100</v>
      </c>
      <c r="AH90" s="2" t="s">
        <v>1302</v>
      </c>
      <c r="AI90" s="2">
        <v>100</v>
      </c>
      <c r="AJ90" s="2" t="s">
        <v>527</v>
      </c>
      <c r="AK90" s="2" t="s">
        <v>1303</v>
      </c>
      <c r="AL90" s="2" t="s">
        <v>1304</v>
      </c>
      <c r="AM90" s="2" t="s">
        <v>1305</v>
      </c>
      <c r="AN90" s="2" t="s">
        <v>684</v>
      </c>
      <c r="AO90" s="2">
        <v>0.25</v>
      </c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</row>
    <row r="91" spans="1:55">
      <c r="A91" s="2" t="s">
        <v>1306</v>
      </c>
      <c r="B91" s="2" t="s">
        <v>1307</v>
      </c>
      <c r="C91" s="2" t="s">
        <v>1307</v>
      </c>
      <c r="D91" s="2" t="s">
        <v>1307</v>
      </c>
      <c r="E91" s="2" t="s">
        <v>1308</v>
      </c>
      <c r="F91" s="2" t="s">
        <v>1308</v>
      </c>
      <c r="G91" s="2" t="s">
        <v>1308</v>
      </c>
      <c r="H91" s="2" t="s">
        <v>83</v>
      </c>
      <c r="I91" s="2" t="s">
        <v>1309</v>
      </c>
      <c r="J91" s="2" t="s">
        <v>1310</v>
      </c>
      <c r="K91" s="2">
        <v>5</v>
      </c>
      <c r="L91" s="2" t="s">
        <v>127</v>
      </c>
      <c r="M91" s="2"/>
      <c r="N91" s="2" t="s">
        <v>108</v>
      </c>
      <c r="O91" s="2"/>
      <c r="P91" s="2"/>
      <c r="Q91" s="2"/>
      <c r="R91" s="2"/>
      <c r="S91" s="2"/>
      <c r="T91" s="2" t="s">
        <v>297</v>
      </c>
      <c r="U91" s="2"/>
      <c r="V91" s="2"/>
      <c r="W91" s="2"/>
      <c r="X91" s="2" t="s">
        <v>129</v>
      </c>
      <c r="Y91" s="2"/>
      <c r="Z91" s="2" t="s">
        <v>252</v>
      </c>
      <c r="AA91" s="2"/>
      <c r="AB91" s="2"/>
      <c r="AC91" s="2"/>
      <c r="AD91" s="2"/>
      <c r="AE91" s="2"/>
      <c r="AF91" s="2" t="s">
        <v>1311</v>
      </c>
      <c r="AG91" s="2" t="s">
        <v>1312</v>
      </c>
      <c r="AH91" s="2" t="s">
        <v>1313</v>
      </c>
      <c r="AI91" s="2">
        <v>3</v>
      </c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</row>
    <row r="92" spans="1:55">
      <c r="A92" s="2" t="s">
        <v>1314</v>
      </c>
      <c r="B92" s="2" t="s">
        <v>1315</v>
      </c>
      <c r="C92" s="2" t="s">
        <v>1315</v>
      </c>
      <c r="D92" s="2" t="s">
        <v>1315</v>
      </c>
      <c r="E92" s="2" t="s">
        <v>1316</v>
      </c>
      <c r="F92" s="2" t="s">
        <v>1316</v>
      </c>
      <c r="G92" s="2" t="s">
        <v>1316</v>
      </c>
      <c r="H92" s="2" t="s">
        <v>83</v>
      </c>
      <c r="I92" s="2" t="s">
        <v>1317</v>
      </c>
      <c r="J92" s="2" t="s">
        <v>1318</v>
      </c>
      <c r="K92" s="2">
        <v>5</v>
      </c>
      <c r="L92" s="2" t="s">
        <v>1319</v>
      </c>
      <c r="M92" s="2" t="s">
        <v>145</v>
      </c>
      <c r="N92" s="2"/>
      <c r="O92" s="2"/>
      <c r="P92" s="2"/>
      <c r="Q92" s="2" t="s">
        <v>89</v>
      </c>
      <c r="R92" s="2" t="s">
        <v>91</v>
      </c>
      <c r="S92" s="2" t="s">
        <v>91</v>
      </c>
      <c r="T92" s="2" t="s">
        <v>128</v>
      </c>
      <c r="U92" s="2"/>
      <c r="V92" s="2" t="s">
        <v>148</v>
      </c>
      <c r="W92" s="2" t="s">
        <v>1320</v>
      </c>
      <c r="X92" s="2" t="s">
        <v>150</v>
      </c>
      <c r="Y92" s="2"/>
      <c r="Z92" s="2" t="s">
        <v>146</v>
      </c>
      <c r="AA92" s="2"/>
      <c r="AB92" s="2" t="s">
        <v>1321</v>
      </c>
      <c r="AC92" s="2" t="s">
        <v>1322</v>
      </c>
      <c r="AD92" s="2"/>
      <c r="AE92" s="2" t="s">
        <v>1323</v>
      </c>
      <c r="AF92" s="2" t="s">
        <v>121</v>
      </c>
      <c r="AG92" s="2">
        <v>810</v>
      </c>
      <c r="AH92" s="2" t="s">
        <v>670</v>
      </c>
      <c r="AI92" s="2">
        <v>300</v>
      </c>
      <c r="AJ92" s="2" t="s">
        <v>543</v>
      </c>
      <c r="AK92" s="2">
        <v>20</v>
      </c>
      <c r="AL92" s="2" t="s">
        <v>1324</v>
      </c>
      <c r="AM92" s="2">
        <v>0.1</v>
      </c>
      <c r="AN92" s="2" t="s">
        <v>1288</v>
      </c>
      <c r="AO92" s="2">
        <v>-30</v>
      </c>
      <c r="AP92" s="2" t="s">
        <v>1325</v>
      </c>
      <c r="AQ92" s="2">
        <v>-60</v>
      </c>
      <c r="AR92" s="2" t="s">
        <v>130</v>
      </c>
      <c r="AS92" s="2">
        <v>1</v>
      </c>
      <c r="AT92" s="2" t="s">
        <v>1326</v>
      </c>
      <c r="AU92" s="2">
        <v>195</v>
      </c>
      <c r="AV92" s="2" t="s">
        <v>1327</v>
      </c>
      <c r="AW92" s="2">
        <v>785</v>
      </c>
      <c r="AX92" s="2" t="s">
        <v>380</v>
      </c>
      <c r="AY92" s="2" t="s">
        <v>1328</v>
      </c>
      <c r="AZ92" s="2" t="s">
        <v>1329</v>
      </c>
      <c r="BA92" s="2" t="s">
        <v>1330</v>
      </c>
      <c r="BB92" s="2"/>
      <c r="BC92" s="2"/>
    </row>
    <row r="93" spans="1:55">
      <c r="A93" s="2" t="s">
        <v>1331</v>
      </c>
      <c r="B93" s="2" t="s">
        <v>238</v>
      </c>
      <c r="C93" s="2" t="s">
        <v>238</v>
      </c>
      <c r="D93" s="2" t="s">
        <v>238</v>
      </c>
      <c r="E93" s="2" t="s">
        <v>239</v>
      </c>
      <c r="F93" s="2" t="s">
        <v>239</v>
      </c>
      <c r="G93" s="2" t="s">
        <v>239</v>
      </c>
      <c r="H93" s="2" t="s">
        <v>83</v>
      </c>
      <c r="I93" s="2" t="s">
        <v>1332</v>
      </c>
      <c r="J93" s="2" t="s">
        <v>1333</v>
      </c>
      <c r="K93" s="2">
        <v>5</v>
      </c>
      <c r="L93" s="2" t="s">
        <v>1334</v>
      </c>
      <c r="M93" s="2" t="s">
        <v>145</v>
      </c>
      <c r="N93" s="2"/>
      <c r="O93" s="2"/>
      <c r="P93" s="2"/>
      <c r="Q93" s="2"/>
      <c r="R93" s="2"/>
      <c r="S93" s="2"/>
      <c r="T93" s="2"/>
      <c r="U93" s="2"/>
      <c r="V93" s="2"/>
      <c r="W93" s="2"/>
      <c r="X93" s="2" t="s">
        <v>310</v>
      </c>
      <c r="Y93" s="2"/>
      <c r="Z93" s="2" t="s">
        <v>245</v>
      </c>
      <c r="AA93" s="2"/>
      <c r="AB93" s="2"/>
      <c r="AC93" s="2" t="s">
        <v>91</v>
      </c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</row>
    <row r="94" spans="1:55">
      <c r="A94" s="2" t="s">
        <v>1335</v>
      </c>
      <c r="B94" s="2" t="s">
        <v>1336</v>
      </c>
      <c r="C94" s="2" t="s">
        <v>1336</v>
      </c>
      <c r="D94" s="2" t="s">
        <v>1336</v>
      </c>
      <c r="E94" s="2" t="s">
        <v>1337</v>
      </c>
      <c r="F94" s="2" t="s">
        <v>1337</v>
      </c>
      <c r="G94" s="2" t="s">
        <v>1337</v>
      </c>
      <c r="H94" s="2" t="s">
        <v>83</v>
      </c>
      <c r="I94" s="2" t="s">
        <v>1338</v>
      </c>
      <c r="J94" s="2" t="s">
        <v>1339</v>
      </c>
      <c r="K94" s="2">
        <v>5</v>
      </c>
      <c r="L94" s="2" t="s">
        <v>167</v>
      </c>
      <c r="M94" s="2"/>
      <c r="N94" s="2"/>
      <c r="O94" s="2"/>
      <c r="P94" s="2"/>
      <c r="Q94" s="2" t="s">
        <v>89</v>
      </c>
      <c r="R94" s="2"/>
      <c r="S94" s="2"/>
      <c r="T94" s="2" t="s">
        <v>128</v>
      </c>
      <c r="U94" s="2" t="s">
        <v>267</v>
      </c>
      <c r="V94" s="2" t="s">
        <v>91</v>
      </c>
      <c r="W94" s="2" t="s">
        <v>1340</v>
      </c>
      <c r="X94" s="2" t="s">
        <v>93</v>
      </c>
      <c r="Y94" s="2"/>
      <c r="Z94" s="2" t="s">
        <v>539</v>
      </c>
      <c r="AA94" s="2" t="s">
        <v>1341</v>
      </c>
      <c r="AB94" s="2"/>
      <c r="AC94" s="2" t="s">
        <v>742</v>
      </c>
      <c r="AD94" s="2"/>
      <c r="AE94" s="2" t="s">
        <v>1342</v>
      </c>
      <c r="AF94" s="2" t="s">
        <v>171</v>
      </c>
      <c r="AG94" s="2" t="s">
        <v>1343</v>
      </c>
      <c r="AH94" s="2" t="s">
        <v>118</v>
      </c>
      <c r="AI94" s="2" t="s">
        <v>1344</v>
      </c>
      <c r="AJ94" s="2" t="s">
        <v>256</v>
      </c>
      <c r="AK94" s="2" t="s">
        <v>1086</v>
      </c>
      <c r="AL94" s="2" t="s">
        <v>1345</v>
      </c>
      <c r="AM94" s="2">
        <v>150</v>
      </c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</row>
    <row r="95" spans="1:55">
      <c r="A95" s="2" t="s">
        <v>1346</v>
      </c>
      <c r="B95" s="2" t="s">
        <v>1347</v>
      </c>
      <c r="C95" s="2" t="s">
        <v>1347</v>
      </c>
      <c r="D95" s="2" t="s">
        <v>1347</v>
      </c>
      <c r="E95" s="2" t="s">
        <v>1348</v>
      </c>
      <c r="F95" s="2" t="s">
        <v>1348</v>
      </c>
      <c r="G95" s="2" t="s">
        <v>1348</v>
      </c>
      <c r="H95" s="2" t="s">
        <v>83</v>
      </c>
      <c r="I95" s="2" t="s">
        <v>1349</v>
      </c>
      <c r="J95" s="2" t="s">
        <v>1350</v>
      </c>
      <c r="K95" s="2">
        <v>5</v>
      </c>
      <c r="L95" s="2" t="s">
        <v>167</v>
      </c>
      <c r="M95" s="2" t="s">
        <v>1283</v>
      </c>
      <c r="N95" s="2" t="s">
        <v>208</v>
      </c>
      <c r="O95" s="2" t="s">
        <v>109</v>
      </c>
      <c r="P95" s="2"/>
      <c r="Q95" s="2" t="s">
        <v>89</v>
      </c>
      <c r="R95" s="2"/>
      <c r="S95" s="2"/>
      <c r="T95" s="2" t="s">
        <v>128</v>
      </c>
      <c r="U95" s="2" t="s">
        <v>111</v>
      </c>
      <c r="V95" s="2" t="s">
        <v>91</v>
      </c>
      <c r="W95" s="2"/>
      <c r="X95" s="2" t="s">
        <v>93</v>
      </c>
      <c r="Y95" s="2"/>
      <c r="Z95" s="2" t="s">
        <v>464</v>
      </c>
      <c r="AA95" s="2" t="s">
        <v>1351</v>
      </c>
      <c r="AB95" s="2"/>
      <c r="AC95" s="2" t="s">
        <v>454</v>
      </c>
      <c r="AD95" s="2"/>
      <c r="AE95" s="2" t="s">
        <v>1060</v>
      </c>
      <c r="AF95" s="2" t="s">
        <v>1352</v>
      </c>
      <c r="AG95" s="2">
        <v>500</v>
      </c>
      <c r="AH95" s="2" t="s">
        <v>1353</v>
      </c>
      <c r="AI95" s="2">
        <v>8</v>
      </c>
      <c r="AJ95" s="2" t="s">
        <v>1354</v>
      </c>
      <c r="AK95" s="2">
        <v>15</v>
      </c>
      <c r="AL95" s="2" t="s">
        <v>1355</v>
      </c>
      <c r="AM95" s="2" t="s">
        <v>1356</v>
      </c>
      <c r="AN95" s="2" t="s">
        <v>1357</v>
      </c>
      <c r="AO95" s="2">
        <v>90</v>
      </c>
      <c r="AP95" s="2" t="s">
        <v>1358</v>
      </c>
      <c r="AQ95" s="2" t="s">
        <v>1359</v>
      </c>
      <c r="AR95" s="2" t="s">
        <v>1360</v>
      </c>
      <c r="AS95" s="2">
        <v>0.075</v>
      </c>
      <c r="AT95" s="2" t="s">
        <v>1361</v>
      </c>
      <c r="AU95" s="2">
        <v>0.1</v>
      </c>
      <c r="AV95" s="2" t="s">
        <v>1362</v>
      </c>
      <c r="AW95" s="2">
        <v>0.5</v>
      </c>
      <c r="AX95" s="2"/>
      <c r="AY95" s="2"/>
      <c r="AZ95" s="2"/>
      <c r="BA95" s="2"/>
      <c r="BB95" s="2"/>
      <c r="BC95" s="2"/>
    </row>
    <row r="96" spans="1:55">
      <c r="A96" s="2" t="s">
        <v>1363</v>
      </c>
      <c r="B96" s="2" t="s">
        <v>1364</v>
      </c>
      <c r="C96" s="2" t="s">
        <v>1364</v>
      </c>
      <c r="D96" s="2" t="s">
        <v>1364</v>
      </c>
      <c r="E96" s="2" t="s">
        <v>1365</v>
      </c>
      <c r="F96" s="2" t="s">
        <v>1365</v>
      </c>
      <c r="G96" s="2" t="s">
        <v>1365</v>
      </c>
      <c r="H96" s="2" t="s">
        <v>83</v>
      </c>
      <c r="I96" s="2" t="s">
        <v>1366</v>
      </c>
      <c r="J96" s="2" t="s">
        <v>1367</v>
      </c>
      <c r="K96" s="2">
        <v>5</v>
      </c>
      <c r="L96" s="2" t="s">
        <v>613</v>
      </c>
      <c r="M96" s="2"/>
      <c r="N96" s="2" t="s">
        <v>87</v>
      </c>
      <c r="O96" s="2" t="s">
        <v>88</v>
      </c>
      <c r="P96" s="2"/>
      <c r="Q96" s="2" t="s">
        <v>89</v>
      </c>
      <c r="R96" s="2"/>
      <c r="S96" s="2" t="s">
        <v>91</v>
      </c>
      <c r="T96" s="2" t="s">
        <v>128</v>
      </c>
      <c r="U96" s="2" t="s">
        <v>111</v>
      </c>
      <c r="V96" s="2" t="s">
        <v>91</v>
      </c>
      <c r="W96" s="2" t="s">
        <v>1368</v>
      </c>
      <c r="X96" s="2" t="s">
        <v>113</v>
      </c>
      <c r="Y96" s="2"/>
      <c r="Z96" s="2" t="s">
        <v>435</v>
      </c>
      <c r="AA96" s="2" t="s">
        <v>465</v>
      </c>
      <c r="AB96" s="2"/>
      <c r="AC96" s="2" t="s">
        <v>1369</v>
      </c>
      <c r="AD96" s="2"/>
      <c r="AE96" s="2" t="s">
        <v>665</v>
      </c>
      <c r="AF96" s="2" t="s">
        <v>171</v>
      </c>
      <c r="AG96" s="2" t="s">
        <v>1370</v>
      </c>
      <c r="AH96" s="2" t="s">
        <v>553</v>
      </c>
      <c r="AI96" s="2" t="s">
        <v>1371</v>
      </c>
      <c r="AJ96" s="2" t="s">
        <v>118</v>
      </c>
      <c r="AK96" s="2">
        <v>25</v>
      </c>
      <c r="AL96" s="2" t="s">
        <v>684</v>
      </c>
      <c r="AM96" s="2">
        <v>0.15</v>
      </c>
      <c r="AN96" s="2" t="s">
        <v>1372</v>
      </c>
      <c r="AO96" s="2">
        <v>2</v>
      </c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</row>
    <row r="97" spans="1:55">
      <c r="A97" s="2" t="s">
        <v>1373</v>
      </c>
      <c r="B97" s="2" t="s">
        <v>1374</v>
      </c>
      <c r="C97" s="2" t="s">
        <v>1374</v>
      </c>
      <c r="D97" s="2" t="s">
        <v>1374</v>
      </c>
      <c r="E97" s="2" t="s">
        <v>1375</v>
      </c>
      <c r="F97" s="2" t="s">
        <v>1375</v>
      </c>
      <c r="G97" s="2" t="s">
        <v>1375</v>
      </c>
      <c r="H97" s="2" t="s">
        <v>83</v>
      </c>
      <c r="I97" s="2" t="s">
        <v>1376</v>
      </c>
      <c r="J97" s="2" t="s">
        <v>1377</v>
      </c>
      <c r="K97" s="2">
        <v>5</v>
      </c>
      <c r="L97" s="2" t="s">
        <v>876</v>
      </c>
      <c r="M97" s="2"/>
      <c r="N97" s="2"/>
      <c r="O97" s="2"/>
      <c r="P97" s="2"/>
      <c r="Q97" s="2" t="s">
        <v>89</v>
      </c>
      <c r="R97" s="2"/>
      <c r="S97" s="2" t="s">
        <v>91</v>
      </c>
      <c r="T97" s="2" t="s">
        <v>128</v>
      </c>
      <c r="U97" s="2" t="s">
        <v>147</v>
      </c>
      <c r="V97" s="2"/>
      <c r="W97" s="2"/>
      <c r="X97" s="2" t="s">
        <v>113</v>
      </c>
      <c r="Y97" s="2" t="s">
        <v>151</v>
      </c>
      <c r="Z97" s="2" t="s">
        <v>146</v>
      </c>
      <c r="AA97" s="2"/>
      <c r="AB97" s="2"/>
      <c r="AC97" s="2" t="s">
        <v>1378</v>
      </c>
      <c r="AD97" s="2"/>
      <c r="AE97" s="2" t="s">
        <v>1189</v>
      </c>
      <c r="AF97" s="2" t="s">
        <v>118</v>
      </c>
      <c r="AG97" s="2">
        <v>5</v>
      </c>
      <c r="AH97" s="2" t="s">
        <v>566</v>
      </c>
      <c r="AI97" s="2" t="s">
        <v>1379</v>
      </c>
      <c r="AJ97" s="2" t="s">
        <v>383</v>
      </c>
      <c r="AK97" s="2">
        <v>600</v>
      </c>
      <c r="AL97" s="2" t="s">
        <v>1380</v>
      </c>
      <c r="AM97" s="2" t="s">
        <v>1381</v>
      </c>
      <c r="AN97" s="2" t="s">
        <v>1382</v>
      </c>
      <c r="AO97" s="2" t="s">
        <v>1383</v>
      </c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</row>
    <row r="98" spans="1:55">
      <c r="A98" s="2" t="s">
        <v>1384</v>
      </c>
      <c r="B98" s="2" t="s">
        <v>238</v>
      </c>
      <c r="C98" s="2" t="s">
        <v>238</v>
      </c>
      <c r="D98" s="2" t="s">
        <v>238</v>
      </c>
      <c r="E98" s="2" t="s">
        <v>239</v>
      </c>
      <c r="F98" s="2" t="s">
        <v>239</v>
      </c>
      <c r="G98" s="2" t="s">
        <v>239</v>
      </c>
      <c r="H98" s="2" t="s">
        <v>83</v>
      </c>
      <c r="I98" s="2" t="s">
        <v>1385</v>
      </c>
      <c r="J98" s="2" t="s">
        <v>1386</v>
      </c>
      <c r="K98" s="2">
        <v>5</v>
      </c>
      <c r="L98" s="2" t="s">
        <v>86</v>
      </c>
      <c r="M98" s="2"/>
      <c r="N98" s="2" t="s">
        <v>108</v>
      </c>
      <c r="O98" s="2" t="s">
        <v>109</v>
      </c>
      <c r="P98" s="2"/>
      <c r="Q98" s="2"/>
      <c r="R98" s="2"/>
      <c r="S98" s="2"/>
      <c r="T98" s="2" t="s">
        <v>297</v>
      </c>
      <c r="U98" s="2" t="s">
        <v>111</v>
      </c>
      <c r="V98" s="2"/>
      <c r="W98" s="2" t="s">
        <v>1387</v>
      </c>
      <c r="X98" s="2" t="s">
        <v>129</v>
      </c>
      <c r="Y98" s="2"/>
      <c r="Z98" s="2" t="s">
        <v>539</v>
      </c>
      <c r="AA98" s="2" t="s">
        <v>465</v>
      </c>
      <c r="AB98" s="2"/>
      <c r="AC98" s="2" t="s">
        <v>1388</v>
      </c>
      <c r="AD98" s="2"/>
      <c r="AE98" s="2" t="s">
        <v>97</v>
      </c>
      <c r="AF98" s="2" t="s">
        <v>118</v>
      </c>
      <c r="AG98" s="2" t="s">
        <v>810</v>
      </c>
      <c r="AH98" s="2" t="s">
        <v>1389</v>
      </c>
      <c r="AI98" s="2">
        <v>550</v>
      </c>
      <c r="AJ98" s="2" t="s">
        <v>351</v>
      </c>
      <c r="AK98" s="2" t="s">
        <v>352</v>
      </c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</row>
    <row r="99" spans="1:55">
      <c r="A99" s="2" t="s">
        <v>1390</v>
      </c>
      <c r="B99" s="2" t="s">
        <v>238</v>
      </c>
      <c r="C99" s="2" t="s">
        <v>238</v>
      </c>
      <c r="D99" s="2" t="s">
        <v>238</v>
      </c>
      <c r="E99" s="2" t="s">
        <v>239</v>
      </c>
      <c r="F99" s="2" t="s">
        <v>239</v>
      </c>
      <c r="G99" s="2" t="s">
        <v>239</v>
      </c>
      <c r="H99" s="2" t="s">
        <v>83</v>
      </c>
      <c r="I99" s="2" t="s">
        <v>1391</v>
      </c>
      <c r="J99" s="2" t="s">
        <v>1392</v>
      </c>
      <c r="K99" s="2">
        <v>5</v>
      </c>
      <c r="L99" s="2" t="s">
        <v>86</v>
      </c>
      <c r="M99" s="2"/>
      <c r="N99" s="2" t="s">
        <v>208</v>
      </c>
      <c r="O99" s="2" t="s">
        <v>109</v>
      </c>
      <c r="P99" s="2"/>
      <c r="Q99" s="2"/>
      <c r="R99" s="2" t="s">
        <v>91</v>
      </c>
      <c r="S99" s="2"/>
      <c r="T99" s="2" t="s">
        <v>128</v>
      </c>
      <c r="U99" s="2" t="s">
        <v>111</v>
      </c>
      <c r="V99" s="2"/>
      <c r="W99" s="2"/>
      <c r="X99" s="2" t="s">
        <v>129</v>
      </c>
      <c r="Y99" s="2"/>
      <c r="Z99" s="2" t="s">
        <v>252</v>
      </c>
      <c r="AA99" s="2" t="s">
        <v>169</v>
      </c>
      <c r="AB99" s="2"/>
      <c r="AC99" s="2" t="s">
        <v>1082</v>
      </c>
      <c r="AD99" s="2"/>
      <c r="AE99" s="2" t="s">
        <v>195</v>
      </c>
      <c r="AF99" s="2" t="s">
        <v>812</v>
      </c>
      <c r="AG99" s="2">
        <v>4</v>
      </c>
      <c r="AH99" s="2" t="s">
        <v>1083</v>
      </c>
      <c r="AI99" s="2" t="s">
        <v>1393</v>
      </c>
      <c r="AJ99" s="2" t="s">
        <v>1394</v>
      </c>
      <c r="AK99" s="2" t="s">
        <v>1395</v>
      </c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</row>
    <row r="100" spans="1:55">
      <c r="A100" s="2" t="s">
        <v>1396</v>
      </c>
      <c r="B100" s="2" t="s">
        <v>238</v>
      </c>
      <c r="C100" s="2" t="s">
        <v>238</v>
      </c>
      <c r="D100" s="2" t="s">
        <v>238</v>
      </c>
      <c r="E100" s="2" t="s">
        <v>239</v>
      </c>
      <c r="F100" s="2" t="s">
        <v>239</v>
      </c>
      <c r="G100" s="2" t="s">
        <v>239</v>
      </c>
      <c r="H100" s="2" t="s">
        <v>83</v>
      </c>
      <c r="I100" s="2" t="s">
        <v>1397</v>
      </c>
      <c r="J100" s="2" t="s">
        <v>1398</v>
      </c>
      <c r="K100" s="2">
        <v>5</v>
      </c>
      <c r="L100" s="2" t="s">
        <v>1399</v>
      </c>
      <c r="M100" s="2"/>
      <c r="N100" s="2" t="s">
        <v>208</v>
      </c>
      <c r="O100" s="2" t="s">
        <v>109</v>
      </c>
      <c r="P100" s="2"/>
      <c r="Q100" s="2"/>
      <c r="R100" s="2"/>
      <c r="S100" s="2"/>
      <c r="T100" s="2"/>
      <c r="U100" s="2"/>
      <c r="V100" s="2"/>
      <c r="W100" s="2"/>
      <c r="X100" s="2" t="s">
        <v>129</v>
      </c>
      <c r="Y100" s="2"/>
      <c r="Z100" s="2"/>
      <c r="AA100" s="2"/>
      <c r="AB100" s="2"/>
      <c r="AC100" s="2" t="s">
        <v>1400</v>
      </c>
      <c r="AD100" s="2"/>
      <c r="AE100" s="2"/>
      <c r="AF100" s="2" t="s">
        <v>276</v>
      </c>
      <c r="AG100" s="2">
        <v>2.25</v>
      </c>
      <c r="AH100" s="2" t="s">
        <v>1401</v>
      </c>
      <c r="AI100" s="2">
        <v>3</v>
      </c>
      <c r="AJ100" s="2" t="s">
        <v>1402</v>
      </c>
      <c r="AK100" s="2">
        <v>900</v>
      </c>
      <c r="AL100" s="2" t="s">
        <v>674</v>
      </c>
      <c r="AM100" s="2">
        <v>350</v>
      </c>
      <c r="AN100" s="2" t="s">
        <v>1403</v>
      </c>
      <c r="AO100" s="2">
        <v>5</v>
      </c>
      <c r="AP100" s="2" t="s">
        <v>331</v>
      </c>
      <c r="AQ100" s="2">
        <v>250</v>
      </c>
      <c r="AR100" s="2" t="s">
        <v>1404</v>
      </c>
      <c r="AS100" s="2">
        <v>0.7</v>
      </c>
      <c r="AT100" s="2"/>
      <c r="AU100" s="2"/>
      <c r="AV100" s="2"/>
      <c r="AW100" s="2"/>
      <c r="AX100" s="2"/>
      <c r="AY100" s="2"/>
      <c r="AZ100" s="2"/>
      <c r="BA100" s="2"/>
      <c r="BB100" s="2"/>
      <c r="BC100" s="2"/>
    </row>
    <row r="101" spans="1:55">
      <c r="A101" s="2" t="s">
        <v>1405</v>
      </c>
      <c r="B101" s="2" t="s">
        <v>1406</v>
      </c>
      <c r="C101" s="2" t="s">
        <v>1406</v>
      </c>
      <c r="D101" s="2" t="s">
        <v>1406</v>
      </c>
      <c r="E101" s="2" t="s">
        <v>1407</v>
      </c>
      <c r="F101" s="2" t="s">
        <v>1407</v>
      </c>
      <c r="G101" s="2" t="s">
        <v>1407</v>
      </c>
      <c r="H101" s="2" t="s">
        <v>83</v>
      </c>
      <c r="I101" s="2" t="s">
        <v>1408</v>
      </c>
      <c r="J101" s="2" t="s">
        <v>1409</v>
      </c>
      <c r="K101" s="2">
        <v>5</v>
      </c>
      <c r="L101" s="2" t="s">
        <v>266</v>
      </c>
      <c r="M101" s="2" t="s">
        <v>145</v>
      </c>
      <c r="N101" s="2" t="s">
        <v>208</v>
      </c>
      <c r="O101" s="2"/>
      <c r="P101" s="2"/>
      <c r="Q101" s="2" t="s">
        <v>89</v>
      </c>
      <c r="R101" s="2"/>
      <c r="S101" s="2"/>
      <c r="T101" s="2" t="s">
        <v>128</v>
      </c>
      <c r="U101" s="2" t="s">
        <v>147</v>
      </c>
      <c r="V101" s="2" t="s">
        <v>91</v>
      </c>
      <c r="W101" s="2"/>
      <c r="X101" s="2" t="s">
        <v>150</v>
      </c>
      <c r="Y101" s="2" t="s">
        <v>151</v>
      </c>
      <c r="Z101" s="2"/>
      <c r="AA101" s="2"/>
      <c r="AB101" s="2"/>
      <c r="AC101" s="2" t="s">
        <v>743</v>
      </c>
      <c r="AD101" s="2"/>
      <c r="AE101" s="2" t="s">
        <v>837</v>
      </c>
      <c r="AF101" s="2" t="s">
        <v>1410</v>
      </c>
      <c r="AG101" s="2" t="s">
        <v>1411</v>
      </c>
      <c r="AH101" s="2" t="s">
        <v>1412</v>
      </c>
      <c r="AI101" s="2">
        <v>0.25</v>
      </c>
      <c r="AJ101" s="2" t="s">
        <v>1413</v>
      </c>
      <c r="AK101" s="2">
        <v>300</v>
      </c>
      <c r="AL101" s="2" t="s">
        <v>1414</v>
      </c>
      <c r="AM101" s="2">
        <v>1</v>
      </c>
      <c r="AN101" s="2" t="s">
        <v>1415</v>
      </c>
      <c r="AO101" s="2">
        <v>200</v>
      </c>
      <c r="AP101" s="2" t="s">
        <v>1416</v>
      </c>
      <c r="AQ101" s="2">
        <v>1.8</v>
      </c>
      <c r="AR101" s="2" t="s">
        <v>1417</v>
      </c>
      <c r="AS101" s="2">
        <v>5</v>
      </c>
      <c r="AT101" s="2"/>
      <c r="AU101" s="2"/>
      <c r="AV101" s="2"/>
      <c r="AW101" s="2"/>
      <c r="AX101" s="2"/>
      <c r="AY101" s="2"/>
      <c r="AZ101" s="2"/>
      <c r="BA101" s="2"/>
      <c r="BB101" s="2"/>
      <c r="BC101" s="2"/>
    </row>
    <row r="102" spans="1:55">
      <c r="A102" s="2" t="s">
        <v>1418</v>
      </c>
      <c r="B102" s="2" t="s">
        <v>1419</v>
      </c>
      <c r="C102" s="2" t="s">
        <v>1419</v>
      </c>
      <c r="D102" s="2" t="s">
        <v>1419</v>
      </c>
      <c r="E102" s="2" t="s">
        <v>1420</v>
      </c>
      <c r="F102" s="2" t="s">
        <v>1420</v>
      </c>
      <c r="G102" s="2" t="s">
        <v>1420</v>
      </c>
      <c r="H102" s="2" t="s">
        <v>83</v>
      </c>
      <c r="I102" s="2" t="s">
        <v>1421</v>
      </c>
      <c r="J102" s="2" t="s">
        <v>1422</v>
      </c>
      <c r="K102" s="2">
        <v>5</v>
      </c>
      <c r="L102" s="2" t="s">
        <v>1423</v>
      </c>
      <c r="M102" s="2" t="s">
        <v>145</v>
      </c>
      <c r="N102" s="2"/>
      <c r="O102" s="2"/>
      <c r="P102" s="2"/>
      <c r="Q102" s="2" t="s">
        <v>89</v>
      </c>
      <c r="R102" s="2"/>
      <c r="S102" s="2"/>
      <c r="T102" s="2" t="s">
        <v>391</v>
      </c>
      <c r="U102" s="2"/>
      <c r="V102" s="2" t="s">
        <v>148</v>
      </c>
      <c r="W102" s="2" t="s">
        <v>1424</v>
      </c>
      <c r="X102" s="2" t="s">
        <v>150</v>
      </c>
      <c r="Y102" s="2"/>
      <c r="Z102" s="2" t="s">
        <v>252</v>
      </c>
      <c r="AA102" s="2" t="s">
        <v>663</v>
      </c>
      <c r="AB102" s="2"/>
      <c r="AC102" s="2" t="s">
        <v>1425</v>
      </c>
      <c r="AD102" s="2"/>
      <c r="AE102" s="2" t="s">
        <v>1426</v>
      </c>
      <c r="AF102" s="2" t="s">
        <v>118</v>
      </c>
      <c r="AG102" s="2">
        <v>45</v>
      </c>
      <c r="AH102" s="2" t="s">
        <v>1427</v>
      </c>
      <c r="AI102" s="2" t="s">
        <v>1428</v>
      </c>
      <c r="AJ102" s="2" t="s">
        <v>1429</v>
      </c>
      <c r="AK102" s="2" t="s">
        <v>1430</v>
      </c>
      <c r="AL102" s="2" t="s">
        <v>1431</v>
      </c>
      <c r="AM102" s="2">
        <v>100</v>
      </c>
      <c r="AN102" s="2" t="s">
        <v>1432</v>
      </c>
      <c r="AO102" s="2" t="s">
        <v>843</v>
      </c>
      <c r="AP102" s="2" t="s">
        <v>1433</v>
      </c>
      <c r="AQ102" s="2">
        <v>1300</v>
      </c>
      <c r="AR102" s="2" t="s">
        <v>1434</v>
      </c>
      <c r="AS102" s="2">
        <v>0</v>
      </c>
      <c r="AT102" s="2" t="s">
        <v>914</v>
      </c>
      <c r="AU102" s="2" t="s">
        <v>1435</v>
      </c>
      <c r="AV102" s="2" t="s">
        <v>1436</v>
      </c>
      <c r="AW102" s="2" t="s">
        <v>1437</v>
      </c>
      <c r="AX102" s="2" t="s">
        <v>1438</v>
      </c>
      <c r="AY102" s="2" t="s">
        <v>236</v>
      </c>
      <c r="AZ102" s="2"/>
      <c r="BA102" s="2"/>
      <c r="BB102" s="2"/>
      <c r="BC102" s="2"/>
    </row>
    <row r="103" spans="1:55">
      <c r="A103" s="2" t="s">
        <v>1439</v>
      </c>
      <c r="B103" s="2" t="s">
        <v>1440</v>
      </c>
      <c r="C103" s="2" t="s">
        <v>1440</v>
      </c>
      <c r="D103" s="2" t="s">
        <v>1440</v>
      </c>
      <c r="E103" s="2" t="s">
        <v>1441</v>
      </c>
      <c r="F103" s="2" t="s">
        <v>1441</v>
      </c>
      <c r="G103" s="2" t="s">
        <v>1441</v>
      </c>
      <c r="H103" s="2" t="s">
        <v>83</v>
      </c>
      <c r="I103" s="2" t="s">
        <v>1442</v>
      </c>
      <c r="J103" s="2" t="s">
        <v>1443</v>
      </c>
      <c r="K103" s="2">
        <v>5</v>
      </c>
      <c r="L103" s="2" t="s">
        <v>1444</v>
      </c>
      <c r="M103" s="2" t="s">
        <v>145</v>
      </c>
      <c r="N103" s="2" t="s">
        <v>208</v>
      </c>
      <c r="O103" s="2"/>
      <c r="P103" s="2"/>
      <c r="Q103" s="2"/>
      <c r="R103" s="2"/>
      <c r="S103" s="2"/>
      <c r="T103" s="2" t="s">
        <v>128</v>
      </c>
      <c r="U103" s="2" t="s">
        <v>111</v>
      </c>
      <c r="V103" s="2" t="s">
        <v>91</v>
      </c>
      <c r="W103" s="2"/>
      <c r="X103" s="2" t="s">
        <v>643</v>
      </c>
      <c r="Y103" s="2"/>
      <c r="Z103" s="2" t="s">
        <v>1445</v>
      </c>
      <c r="AA103" s="2" t="s">
        <v>1173</v>
      </c>
      <c r="AB103" s="2"/>
      <c r="AC103" s="2" t="s">
        <v>1446</v>
      </c>
      <c r="AD103" s="2"/>
      <c r="AE103" s="2" t="s">
        <v>577</v>
      </c>
      <c r="AF103" s="2" t="s">
        <v>1447</v>
      </c>
      <c r="AG103" s="2">
        <v>2000</v>
      </c>
      <c r="AH103" s="2" t="s">
        <v>1448</v>
      </c>
      <c r="AI103" s="2">
        <v>400</v>
      </c>
      <c r="AJ103" s="2" t="s">
        <v>1449</v>
      </c>
      <c r="AK103" s="2" t="s">
        <v>1450</v>
      </c>
      <c r="AL103" s="2" t="s">
        <v>1451</v>
      </c>
      <c r="AM103" s="2">
        <v>600</v>
      </c>
      <c r="AN103" s="2" t="s">
        <v>1452</v>
      </c>
      <c r="AO103" s="2">
        <v>300</v>
      </c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</row>
    <row r="104" spans="1:55">
      <c r="A104" s="2" t="s">
        <v>1453</v>
      </c>
      <c r="B104" s="2" t="s">
        <v>1454</v>
      </c>
      <c r="C104" s="2" t="s">
        <v>1454</v>
      </c>
      <c r="D104" s="2" t="s">
        <v>1454</v>
      </c>
      <c r="E104" s="2" t="s">
        <v>1455</v>
      </c>
      <c r="F104" s="2" t="s">
        <v>1455</v>
      </c>
      <c r="G104" s="2" t="s">
        <v>1455</v>
      </c>
      <c r="H104" s="2" t="s">
        <v>83</v>
      </c>
      <c r="I104" s="2" t="s">
        <v>1456</v>
      </c>
      <c r="J104" s="2" t="s">
        <v>1457</v>
      </c>
      <c r="K104" s="2">
        <v>5</v>
      </c>
      <c r="L104" s="2" t="s">
        <v>1458</v>
      </c>
      <c r="M104" s="2"/>
      <c r="N104" s="2" t="s">
        <v>208</v>
      </c>
      <c r="O104" s="2" t="s">
        <v>109</v>
      </c>
      <c r="P104" s="2"/>
      <c r="Q104" s="2" t="s">
        <v>251</v>
      </c>
      <c r="R104" s="2"/>
      <c r="S104" s="2"/>
      <c r="T104" s="2" t="s">
        <v>391</v>
      </c>
      <c r="U104" s="2"/>
      <c r="V104" s="2" t="s">
        <v>91</v>
      </c>
      <c r="W104" s="2"/>
      <c r="X104" s="2"/>
      <c r="Y104" s="2"/>
      <c r="Z104" s="2" t="s">
        <v>252</v>
      </c>
      <c r="AA104" s="2"/>
      <c r="AB104" s="2"/>
      <c r="AC104" s="2" t="s">
        <v>1459</v>
      </c>
      <c r="AD104" s="2"/>
      <c r="AE104" s="2" t="s">
        <v>508</v>
      </c>
      <c r="AF104" s="2" t="s">
        <v>118</v>
      </c>
      <c r="AG104" s="2">
        <v>1.1</v>
      </c>
      <c r="AH104" s="2" t="s">
        <v>1460</v>
      </c>
      <c r="AI104" s="2">
        <v>360</v>
      </c>
      <c r="AJ104" s="2" t="s">
        <v>1461</v>
      </c>
      <c r="AK104" s="2" t="s">
        <v>915</v>
      </c>
      <c r="AL104" s="2" t="s">
        <v>1462</v>
      </c>
      <c r="AM104" s="2">
        <v>250</v>
      </c>
      <c r="AN104" s="2" t="s">
        <v>1463</v>
      </c>
      <c r="AO104" s="2" t="s">
        <v>1464</v>
      </c>
      <c r="AP104" s="2"/>
      <c r="AQ104" s="2"/>
      <c r="AR104" s="2" t="s">
        <v>131</v>
      </c>
      <c r="AS104" s="2">
        <v>215</v>
      </c>
      <c r="AT104" s="2" t="s">
        <v>1465</v>
      </c>
      <c r="AU104" s="2">
        <v>3</v>
      </c>
      <c r="AV104" s="2" t="s">
        <v>1466</v>
      </c>
      <c r="AW104" s="2" t="s">
        <v>1467</v>
      </c>
      <c r="AX104" s="2" t="s">
        <v>1468</v>
      </c>
      <c r="AY104" s="2">
        <v>0.12</v>
      </c>
      <c r="AZ104" s="2" t="s">
        <v>1469</v>
      </c>
      <c r="BA104" s="2">
        <v>0.2</v>
      </c>
      <c r="BB104" s="2" t="s">
        <v>1470</v>
      </c>
      <c r="BC104" s="2">
        <v>-100</v>
      </c>
    </row>
    <row r="105" spans="1:55">
      <c r="A105" s="2" t="s">
        <v>1471</v>
      </c>
      <c r="B105" s="2" t="s">
        <v>1472</v>
      </c>
      <c r="C105" s="2" t="s">
        <v>1472</v>
      </c>
      <c r="D105" s="2" t="s">
        <v>1472</v>
      </c>
      <c r="E105" s="2" t="s">
        <v>1473</v>
      </c>
      <c r="F105" s="2" t="s">
        <v>1473</v>
      </c>
      <c r="G105" s="2" t="s">
        <v>1473</v>
      </c>
      <c r="H105" s="2" t="s">
        <v>83</v>
      </c>
      <c r="I105" s="2" t="s">
        <v>1474</v>
      </c>
      <c r="J105" s="2" t="s">
        <v>1475</v>
      </c>
      <c r="K105" s="2">
        <v>5</v>
      </c>
      <c r="L105" s="2" t="s">
        <v>707</v>
      </c>
      <c r="M105" s="2"/>
      <c r="N105" s="2"/>
      <c r="O105" s="2"/>
      <c r="P105" s="2"/>
      <c r="Q105" s="2" t="s">
        <v>89</v>
      </c>
      <c r="R105" s="2"/>
      <c r="S105" s="2"/>
      <c r="T105" s="2" t="s">
        <v>128</v>
      </c>
      <c r="U105" s="2" t="s">
        <v>111</v>
      </c>
      <c r="V105" s="2" t="s">
        <v>91</v>
      </c>
      <c r="W105" s="2"/>
      <c r="X105" s="2" t="s">
        <v>113</v>
      </c>
      <c r="Y105" s="2"/>
      <c r="Z105" s="2" t="s">
        <v>94</v>
      </c>
      <c r="AA105" s="2"/>
      <c r="AB105" s="2"/>
      <c r="AC105" s="2" t="s">
        <v>1082</v>
      </c>
      <c r="AD105" s="2"/>
      <c r="AE105" s="2" t="s">
        <v>665</v>
      </c>
      <c r="AF105" s="2" t="s">
        <v>1476</v>
      </c>
      <c r="AG105" s="2" t="s">
        <v>1477</v>
      </c>
      <c r="AH105" s="2" t="s">
        <v>1478</v>
      </c>
      <c r="AI105" s="2">
        <v>150</v>
      </c>
      <c r="AJ105" s="2" t="s">
        <v>994</v>
      </c>
      <c r="AK105" s="2">
        <v>1500</v>
      </c>
      <c r="AL105" s="2" t="s">
        <v>1479</v>
      </c>
      <c r="AM105" s="2">
        <v>2.5</v>
      </c>
      <c r="AN105" s="2" t="s">
        <v>1480</v>
      </c>
      <c r="AO105" s="2">
        <v>150</v>
      </c>
      <c r="AP105" s="2" t="s">
        <v>1481</v>
      </c>
      <c r="AQ105" s="2">
        <v>35</v>
      </c>
      <c r="AR105" s="2" t="s">
        <v>1482</v>
      </c>
      <c r="AS105" s="2" t="s">
        <v>485</v>
      </c>
      <c r="AT105" s="2" t="s">
        <v>182</v>
      </c>
      <c r="AU105" s="2">
        <v>0.5</v>
      </c>
      <c r="AV105" s="2" t="s">
        <v>1483</v>
      </c>
      <c r="AW105" s="2">
        <v>2</v>
      </c>
      <c r="AX105" s="2" t="s">
        <v>1484</v>
      </c>
      <c r="AY105" s="2">
        <v>250</v>
      </c>
      <c r="AZ105" s="2" t="s">
        <v>1485</v>
      </c>
      <c r="BA105" s="2">
        <v>100</v>
      </c>
      <c r="BB105" s="2" t="s">
        <v>1486</v>
      </c>
      <c r="BC105" s="2">
        <v>300</v>
      </c>
    </row>
    <row r="106" spans="1:55">
      <c r="A106" s="2" t="s">
        <v>1487</v>
      </c>
      <c r="B106" s="2" t="s">
        <v>1488</v>
      </c>
      <c r="C106" s="2" t="s">
        <v>1488</v>
      </c>
      <c r="D106" s="2" t="s">
        <v>1488</v>
      </c>
      <c r="E106" s="2" t="s">
        <v>1489</v>
      </c>
      <c r="F106" s="2" t="s">
        <v>1489</v>
      </c>
      <c r="G106" s="2" t="s">
        <v>1489</v>
      </c>
      <c r="H106" s="2" t="s">
        <v>83</v>
      </c>
      <c r="I106" s="2" t="s">
        <v>1490</v>
      </c>
      <c r="J106" s="2" t="s">
        <v>1491</v>
      </c>
      <c r="K106" s="2">
        <v>5</v>
      </c>
      <c r="L106" s="2" t="s">
        <v>127</v>
      </c>
      <c r="M106" s="2"/>
      <c r="N106" s="2" t="s">
        <v>108</v>
      </c>
      <c r="O106" s="2"/>
      <c r="P106" s="2"/>
      <c r="Q106" s="2"/>
      <c r="R106" s="2"/>
      <c r="S106" s="2"/>
      <c r="T106" s="2" t="s">
        <v>297</v>
      </c>
      <c r="U106" s="2"/>
      <c r="V106" s="2"/>
      <c r="W106" s="2"/>
      <c r="X106" s="2" t="s">
        <v>1492</v>
      </c>
      <c r="Y106" s="2" t="s">
        <v>244</v>
      </c>
      <c r="Z106" s="2" t="s">
        <v>245</v>
      </c>
      <c r="AA106" s="2"/>
      <c r="AB106" s="2"/>
      <c r="AC106" s="2"/>
      <c r="AD106" s="2"/>
      <c r="AE106" s="2"/>
      <c r="AF106" s="2" t="s">
        <v>1493</v>
      </c>
      <c r="AG106" s="2">
        <v>650</v>
      </c>
      <c r="AH106" s="2" t="s">
        <v>1494</v>
      </c>
      <c r="AI106" s="2" t="s">
        <v>1495</v>
      </c>
      <c r="AJ106" s="2" t="s">
        <v>1496</v>
      </c>
      <c r="AK106" s="2" t="s">
        <v>603</v>
      </c>
      <c r="AL106" s="2" t="s">
        <v>1497</v>
      </c>
      <c r="AM106" s="2">
        <v>3</v>
      </c>
      <c r="AN106" s="2" t="s">
        <v>1498</v>
      </c>
      <c r="AO106" s="2">
        <v>0</v>
      </c>
      <c r="AP106" s="2" t="s">
        <v>1499</v>
      </c>
      <c r="AQ106" s="2">
        <v>50</v>
      </c>
      <c r="AR106" s="2" t="s">
        <v>1500</v>
      </c>
      <c r="AS106" s="2">
        <v>35</v>
      </c>
      <c r="AT106" s="2"/>
      <c r="AU106" s="2"/>
      <c r="AV106" s="2"/>
      <c r="AW106" s="2"/>
      <c r="AX106" s="2"/>
      <c r="AY106" s="2"/>
      <c r="AZ106" s="2"/>
      <c r="BA106" s="2"/>
      <c r="BB106" s="2"/>
      <c r="BC106" s="2"/>
    </row>
    <row r="107" spans="1:55">
      <c r="A107" s="2" t="s">
        <v>1501</v>
      </c>
      <c r="B107" s="2" t="s">
        <v>238</v>
      </c>
      <c r="C107" s="2" t="s">
        <v>238</v>
      </c>
      <c r="D107" s="2" t="s">
        <v>238</v>
      </c>
      <c r="E107" s="2" t="s">
        <v>239</v>
      </c>
      <c r="F107" s="2" t="s">
        <v>239</v>
      </c>
      <c r="G107" s="2" t="s">
        <v>239</v>
      </c>
      <c r="H107" s="2" t="s">
        <v>83</v>
      </c>
      <c r="I107" s="2" t="s">
        <v>1502</v>
      </c>
      <c r="J107" s="2" t="s">
        <v>1503</v>
      </c>
      <c r="K107" s="2">
        <v>5</v>
      </c>
      <c r="L107" s="2" t="s">
        <v>1504</v>
      </c>
      <c r="M107" s="2"/>
      <c r="N107" s="2"/>
      <c r="O107" s="2"/>
      <c r="P107" s="2"/>
      <c r="Q107" s="2"/>
      <c r="R107" s="2"/>
      <c r="S107" s="2"/>
      <c r="T107" s="2" t="s">
        <v>128</v>
      </c>
      <c r="U107" s="2" t="s">
        <v>147</v>
      </c>
      <c r="V107" s="2"/>
      <c r="W107" s="2"/>
      <c r="X107" s="2" t="s">
        <v>310</v>
      </c>
      <c r="Y107" s="2"/>
      <c r="Z107" s="2" t="s">
        <v>269</v>
      </c>
      <c r="AA107" s="2" t="s">
        <v>1505</v>
      </c>
      <c r="AB107" s="2"/>
      <c r="AC107" s="2" t="s">
        <v>94</v>
      </c>
      <c r="AD107" s="2"/>
      <c r="AE107" s="2" t="s">
        <v>146</v>
      </c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</row>
    <row r="108" spans="1:55">
      <c r="A108" s="2" t="s">
        <v>1506</v>
      </c>
      <c r="B108" s="2" t="s">
        <v>1507</v>
      </c>
      <c r="C108" s="2" t="s">
        <v>1507</v>
      </c>
      <c r="D108" s="2" t="s">
        <v>1507</v>
      </c>
      <c r="E108" s="2" t="s">
        <v>1508</v>
      </c>
      <c r="F108" s="2" t="s">
        <v>1508</v>
      </c>
      <c r="G108" s="2" t="s">
        <v>1508</v>
      </c>
      <c r="H108" s="2" t="s">
        <v>83</v>
      </c>
      <c r="I108" s="2" t="s">
        <v>1509</v>
      </c>
      <c r="J108" s="2" t="s">
        <v>1510</v>
      </c>
      <c r="K108" s="2">
        <v>5</v>
      </c>
      <c r="L108" s="2" t="s">
        <v>1511</v>
      </c>
      <c r="M108" s="2" t="s">
        <v>145</v>
      </c>
      <c r="N108" s="2" t="s">
        <v>108</v>
      </c>
      <c r="O108" s="2" t="s">
        <v>286</v>
      </c>
      <c r="P108" s="2"/>
      <c r="Q108" s="2" t="s">
        <v>89</v>
      </c>
      <c r="R108" s="2"/>
      <c r="S108" s="2"/>
      <c r="T108" s="2" t="s">
        <v>128</v>
      </c>
      <c r="U108" s="2"/>
      <c r="V108" s="2" t="s">
        <v>91</v>
      </c>
      <c r="W108" s="2"/>
      <c r="X108" s="2" t="s">
        <v>150</v>
      </c>
      <c r="Y108" s="2"/>
      <c r="Z108" s="2" t="s">
        <v>1512</v>
      </c>
      <c r="AA108" s="2" t="s">
        <v>146</v>
      </c>
      <c r="AB108" s="2"/>
      <c r="AC108" s="2" t="s">
        <v>630</v>
      </c>
      <c r="AD108" s="2"/>
      <c r="AE108" s="2" t="s">
        <v>1119</v>
      </c>
      <c r="AF108" s="2" t="s">
        <v>1513</v>
      </c>
      <c r="AG108" s="2">
        <v>0.8</v>
      </c>
      <c r="AH108" s="2" t="s">
        <v>121</v>
      </c>
      <c r="AI108" s="2">
        <v>500</v>
      </c>
      <c r="AJ108" s="2" t="s">
        <v>1121</v>
      </c>
      <c r="AK108" s="2" t="s">
        <v>1514</v>
      </c>
      <c r="AL108" s="2" t="s">
        <v>1515</v>
      </c>
      <c r="AM108" s="2" t="s">
        <v>1516</v>
      </c>
      <c r="AN108" s="2" t="s">
        <v>1517</v>
      </c>
      <c r="AO108" s="2">
        <v>0.5</v>
      </c>
      <c r="AP108" s="2" t="s">
        <v>1518</v>
      </c>
      <c r="AQ108" s="2" t="s">
        <v>1519</v>
      </c>
      <c r="AR108" s="2" t="s">
        <v>1520</v>
      </c>
      <c r="AS108" s="2" t="s">
        <v>1521</v>
      </c>
      <c r="AT108" s="2" t="s">
        <v>1522</v>
      </c>
      <c r="AU108" s="2">
        <v>350</v>
      </c>
      <c r="AV108" s="2"/>
      <c r="AW108" s="2"/>
      <c r="AX108" s="2"/>
      <c r="AY108" s="2"/>
      <c r="AZ108" s="2"/>
      <c r="BA108" s="2"/>
      <c r="BB108" s="2"/>
      <c r="BC108" s="2"/>
    </row>
    <row r="109" spans="1:55">
      <c r="A109" s="2" t="s">
        <v>1523</v>
      </c>
      <c r="B109" s="2" t="s">
        <v>1524</v>
      </c>
      <c r="C109" s="2" t="s">
        <v>1524</v>
      </c>
      <c r="D109" s="2" t="s">
        <v>1524</v>
      </c>
      <c r="E109" s="2" t="s">
        <v>1525</v>
      </c>
      <c r="F109" s="2" t="s">
        <v>1525</v>
      </c>
      <c r="G109" s="2" t="s">
        <v>1525</v>
      </c>
      <c r="H109" s="2" t="s">
        <v>83</v>
      </c>
      <c r="I109" s="2" t="s">
        <v>1526</v>
      </c>
      <c r="J109" s="2" t="s">
        <v>1527</v>
      </c>
      <c r="K109" s="2">
        <v>5</v>
      </c>
      <c r="L109" s="2" t="s">
        <v>86</v>
      </c>
      <c r="M109" s="2"/>
      <c r="N109" s="2" t="s">
        <v>208</v>
      </c>
      <c r="O109" s="2" t="s">
        <v>109</v>
      </c>
      <c r="P109" s="2"/>
      <c r="Q109" s="2" t="s">
        <v>251</v>
      </c>
      <c r="R109" s="2" t="s">
        <v>91</v>
      </c>
      <c r="S109" s="2"/>
      <c r="T109" s="2" t="s">
        <v>128</v>
      </c>
      <c r="U109" s="2" t="s">
        <v>111</v>
      </c>
      <c r="V109" s="2" t="s">
        <v>91</v>
      </c>
      <c r="W109" s="2" t="s">
        <v>1528</v>
      </c>
      <c r="X109" s="2" t="s">
        <v>93</v>
      </c>
      <c r="Y109" s="2"/>
      <c r="Z109" s="2" t="s">
        <v>464</v>
      </c>
      <c r="AA109" s="2" t="s">
        <v>476</v>
      </c>
      <c r="AB109" s="2"/>
      <c r="AC109" s="2" t="s">
        <v>1529</v>
      </c>
      <c r="AD109" s="2"/>
      <c r="AE109" s="2" t="s">
        <v>665</v>
      </c>
      <c r="AF109" s="2" t="s">
        <v>1530</v>
      </c>
      <c r="AG109" s="2" t="s">
        <v>370</v>
      </c>
      <c r="AH109" s="2" t="s">
        <v>1531</v>
      </c>
      <c r="AI109" s="2" t="s">
        <v>1532</v>
      </c>
      <c r="AJ109" s="2" t="s">
        <v>1533</v>
      </c>
      <c r="AK109" s="2" t="s">
        <v>1534</v>
      </c>
      <c r="AL109" s="2" t="s">
        <v>1535</v>
      </c>
      <c r="AM109" s="2" t="s">
        <v>213</v>
      </c>
      <c r="AN109" s="2" t="s">
        <v>380</v>
      </c>
      <c r="AO109" s="2" t="s">
        <v>1536</v>
      </c>
      <c r="AP109" s="2" t="s">
        <v>1537</v>
      </c>
      <c r="AQ109" s="2" t="s">
        <v>1538</v>
      </c>
      <c r="AR109" s="2" t="s">
        <v>994</v>
      </c>
      <c r="AS109" s="2">
        <v>1300</v>
      </c>
      <c r="AT109" s="2" t="s">
        <v>118</v>
      </c>
      <c r="AU109" s="2" t="s">
        <v>1539</v>
      </c>
      <c r="AV109" s="2"/>
      <c r="AW109" s="2"/>
      <c r="AX109" s="2"/>
      <c r="AY109" s="2"/>
      <c r="AZ109" s="2"/>
      <c r="BA109" s="2"/>
      <c r="BB109" s="2"/>
      <c r="BC109" s="2"/>
    </row>
    <row r="110" spans="1:55">
      <c r="A110" s="2" t="s">
        <v>1540</v>
      </c>
      <c r="B110" s="2" t="s">
        <v>1541</v>
      </c>
      <c r="C110" s="2" t="s">
        <v>1541</v>
      </c>
      <c r="D110" s="2" t="s">
        <v>1541</v>
      </c>
      <c r="E110" s="2" t="s">
        <v>1542</v>
      </c>
      <c r="F110" s="2" t="s">
        <v>1542</v>
      </c>
      <c r="G110" s="2" t="s">
        <v>1542</v>
      </c>
      <c r="H110" s="2" t="s">
        <v>83</v>
      </c>
      <c r="I110" s="2" t="s">
        <v>1543</v>
      </c>
      <c r="J110" s="2" t="s">
        <v>1544</v>
      </c>
      <c r="K110" s="2">
        <v>5</v>
      </c>
      <c r="L110" s="2" t="s">
        <v>1545</v>
      </c>
      <c r="M110" s="2"/>
      <c r="N110" s="2" t="s">
        <v>108</v>
      </c>
      <c r="O110" s="2" t="s">
        <v>286</v>
      </c>
      <c r="P110" s="2"/>
      <c r="Q110" s="2"/>
      <c r="R110" s="2"/>
      <c r="S110" s="2"/>
      <c r="T110" s="2" t="s">
        <v>297</v>
      </c>
      <c r="U110" s="2" t="s">
        <v>147</v>
      </c>
      <c r="V110" s="2" t="s">
        <v>91</v>
      </c>
      <c r="W110" s="2" t="s">
        <v>1546</v>
      </c>
      <c r="X110" s="2" t="s">
        <v>1547</v>
      </c>
      <c r="Y110" s="2" t="s">
        <v>244</v>
      </c>
      <c r="Z110" s="2" t="s">
        <v>114</v>
      </c>
      <c r="AA110" s="2" t="s">
        <v>344</v>
      </c>
      <c r="AB110" s="2"/>
      <c r="AC110" s="2" t="s">
        <v>1548</v>
      </c>
      <c r="AD110" s="2"/>
      <c r="AE110" s="2" t="s">
        <v>577</v>
      </c>
      <c r="AF110" s="2" t="s">
        <v>118</v>
      </c>
      <c r="AG110" s="2" t="s">
        <v>1549</v>
      </c>
      <c r="AH110" s="2" t="s">
        <v>1550</v>
      </c>
      <c r="AI110" s="2" t="s">
        <v>1551</v>
      </c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</row>
    <row r="111" spans="1:55">
      <c r="A111" s="2" t="s">
        <v>1552</v>
      </c>
      <c r="B111" s="2" t="s">
        <v>1553</v>
      </c>
      <c r="C111" s="2" t="s">
        <v>1553</v>
      </c>
      <c r="D111" s="2" t="s">
        <v>1553</v>
      </c>
      <c r="E111" s="2" t="s">
        <v>1554</v>
      </c>
      <c r="F111" s="2" t="s">
        <v>1554</v>
      </c>
      <c r="G111" s="2" t="s">
        <v>1554</v>
      </c>
      <c r="H111" s="2" t="s">
        <v>83</v>
      </c>
      <c r="I111" s="2" t="s">
        <v>1555</v>
      </c>
      <c r="J111" s="2" t="s">
        <v>1556</v>
      </c>
      <c r="K111" s="2">
        <v>5</v>
      </c>
      <c r="L111" s="2" t="s">
        <v>613</v>
      </c>
      <c r="M111" s="2"/>
      <c r="N111" s="2" t="s">
        <v>108</v>
      </c>
      <c r="O111" s="2" t="s">
        <v>109</v>
      </c>
      <c r="P111" s="2"/>
      <c r="Q111" s="2" t="s">
        <v>251</v>
      </c>
      <c r="R111" s="2"/>
      <c r="S111" s="2" t="s">
        <v>91</v>
      </c>
      <c r="T111" s="2" t="s">
        <v>391</v>
      </c>
      <c r="U111" s="2"/>
      <c r="V111" s="2"/>
      <c r="W111" s="2" t="s">
        <v>1557</v>
      </c>
      <c r="X111" s="2" t="s">
        <v>129</v>
      </c>
      <c r="Y111" s="2"/>
      <c r="Z111" s="2" t="s">
        <v>464</v>
      </c>
      <c r="AA111" s="2" t="s">
        <v>298</v>
      </c>
      <c r="AB111" s="2"/>
      <c r="AC111" s="2" t="s">
        <v>796</v>
      </c>
      <c r="AD111" s="2"/>
      <c r="AE111" s="2" t="s">
        <v>272</v>
      </c>
      <c r="AF111" s="2" t="s">
        <v>1558</v>
      </c>
      <c r="AG111" s="2">
        <v>475</v>
      </c>
      <c r="AH111" s="2" t="s">
        <v>781</v>
      </c>
      <c r="AI111" s="2">
        <v>185</v>
      </c>
      <c r="AJ111" s="2" t="s">
        <v>1559</v>
      </c>
      <c r="AK111" s="2" t="s">
        <v>810</v>
      </c>
      <c r="AL111" s="2" t="s">
        <v>1560</v>
      </c>
      <c r="AM111" s="2" t="s">
        <v>1539</v>
      </c>
      <c r="AN111" s="2" t="s">
        <v>566</v>
      </c>
      <c r="AO111" s="2" t="s">
        <v>1561</v>
      </c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</row>
    <row r="112" spans="1:55">
      <c r="A112" s="2" t="s">
        <v>1562</v>
      </c>
      <c r="B112" s="2" t="s">
        <v>1563</v>
      </c>
      <c r="C112" s="2" t="s">
        <v>1563</v>
      </c>
      <c r="D112" s="2" t="s">
        <v>1563</v>
      </c>
      <c r="E112" s="2" t="s">
        <v>1564</v>
      </c>
      <c r="F112" s="2" t="s">
        <v>1564</v>
      </c>
      <c r="G112" s="2" t="s">
        <v>1564</v>
      </c>
      <c r="H112" s="2" t="s">
        <v>83</v>
      </c>
      <c r="I112" s="2" t="s">
        <v>1565</v>
      </c>
      <c r="J112" s="2" t="s">
        <v>1566</v>
      </c>
      <c r="K112" s="2">
        <v>5</v>
      </c>
      <c r="L112" s="2" t="s">
        <v>127</v>
      </c>
      <c r="M112" s="2" t="s">
        <v>145</v>
      </c>
      <c r="N112" s="2"/>
      <c r="O112" s="2"/>
      <c r="P112" s="2"/>
      <c r="Q112" s="2"/>
      <c r="R112" s="2"/>
      <c r="S112" s="2"/>
      <c r="T112" s="2" t="s">
        <v>128</v>
      </c>
      <c r="U112" s="2" t="s">
        <v>147</v>
      </c>
      <c r="V112" s="2" t="s">
        <v>148</v>
      </c>
      <c r="W112" s="2" t="s">
        <v>1567</v>
      </c>
      <c r="X112" s="2"/>
      <c r="Y112" s="2"/>
      <c r="Z112" s="2"/>
      <c r="AA112" s="2" t="s">
        <v>1173</v>
      </c>
      <c r="AB112" s="2"/>
      <c r="AC112" s="2"/>
      <c r="AD112" s="2"/>
      <c r="AE112" s="2"/>
      <c r="AF112" s="2" t="s">
        <v>1568</v>
      </c>
      <c r="AG112" s="2" t="s">
        <v>1569</v>
      </c>
      <c r="AH112" s="2" t="s">
        <v>1570</v>
      </c>
      <c r="AI112" s="2" t="s">
        <v>1571</v>
      </c>
      <c r="AJ112" s="2" t="s">
        <v>118</v>
      </c>
      <c r="AK112" s="2">
        <v>8</v>
      </c>
      <c r="AL112" s="2" t="s">
        <v>121</v>
      </c>
      <c r="AM112" s="2">
        <v>1200</v>
      </c>
      <c r="AN112" s="2" t="s">
        <v>1382</v>
      </c>
      <c r="AO112" s="2" t="s">
        <v>1572</v>
      </c>
      <c r="AP112" s="2" t="s">
        <v>1573</v>
      </c>
      <c r="AQ112" s="2" t="s">
        <v>1574</v>
      </c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</row>
    <row r="113" spans="1:55">
      <c r="A113" s="2" t="s">
        <v>1575</v>
      </c>
      <c r="B113" s="2" t="s">
        <v>238</v>
      </c>
      <c r="C113" s="2" t="s">
        <v>238</v>
      </c>
      <c r="D113" s="2" t="s">
        <v>238</v>
      </c>
      <c r="E113" s="2" t="s">
        <v>239</v>
      </c>
      <c r="F113" s="2" t="s">
        <v>239</v>
      </c>
      <c r="G113" s="2" t="s">
        <v>239</v>
      </c>
      <c r="H113" s="2" t="s">
        <v>83</v>
      </c>
      <c r="I113" s="2" t="s">
        <v>1576</v>
      </c>
      <c r="J113" s="2" t="s">
        <v>1577</v>
      </c>
      <c r="K113" s="2">
        <v>5</v>
      </c>
      <c r="L113" s="2" t="s">
        <v>1578</v>
      </c>
      <c r="M113" s="2"/>
      <c r="N113" s="2" t="s">
        <v>208</v>
      </c>
      <c r="O113" s="2" t="s">
        <v>109</v>
      </c>
      <c r="P113" s="2" t="s">
        <v>1579</v>
      </c>
      <c r="Q113" s="2" t="s">
        <v>89</v>
      </c>
      <c r="R113" s="2"/>
      <c r="S113" s="2"/>
      <c r="T113" s="2" t="s">
        <v>128</v>
      </c>
      <c r="U113" s="2"/>
      <c r="V113" s="2" t="s">
        <v>91</v>
      </c>
      <c r="W113" s="2" t="s">
        <v>1580</v>
      </c>
      <c r="X113" s="2" t="s">
        <v>93</v>
      </c>
      <c r="Y113" s="2"/>
      <c r="Z113" s="2" t="s">
        <v>252</v>
      </c>
      <c r="AA113" s="2" t="s">
        <v>465</v>
      </c>
      <c r="AB113" s="2"/>
      <c r="AC113" s="2" t="s">
        <v>1581</v>
      </c>
      <c r="AD113" s="2"/>
      <c r="AE113" s="2" t="s">
        <v>1582</v>
      </c>
      <c r="AF113" s="2" t="s">
        <v>1530</v>
      </c>
      <c r="AG113" s="2">
        <v>110</v>
      </c>
      <c r="AH113" s="2" t="s">
        <v>1531</v>
      </c>
      <c r="AI113" s="2">
        <v>300</v>
      </c>
      <c r="AJ113" s="2" t="s">
        <v>713</v>
      </c>
      <c r="AK113" s="2" t="s">
        <v>1583</v>
      </c>
      <c r="AL113" s="2" t="s">
        <v>404</v>
      </c>
      <c r="AM113" s="2" t="s">
        <v>1584</v>
      </c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</row>
    <row r="114" spans="1:55">
      <c r="A114" s="2" t="s">
        <v>1585</v>
      </c>
      <c r="B114" s="2" t="s">
        <v>1586</v>
      </c>
      <c r="C114" s="2" t="s">
        <v>1586</v>
      </c>
      <c r="D114" s="2" t="s">
        <v>1586</v>
      </c>
      <c r="E114" s="2" t="s">
        <v>1587</v>
      </c>
      <c r="F114" s="2" t="s">
        <v>1587</v>
      </c>
      <c r="G114" s="2" t="s">
        <v>1587</v>
      </c>
      <c r="H114" s="2" t="s">
        <v>83</v>
      </c>
      <c r="I114" s="2" t="s">
        <v>1588</v>
      </c>
      <c r="J114" s="2" t="s">
        <v>1589</v>
      </c>
      <c r="K114" s="2">
        <v>5</v>
      </c>
      <c r="L114" s="2" t="s">
        <v>661</v>
      </c>
      <c r="M114" s="2"/>
      <c r="N114" s="2"/>
      <c r="O114" s="2"/>
      <c r="P114" s="2"/>
      <c r="Q114" s="2"/>
      <c r="R114" s="2"/>
      <c r="S114" s="2"/>
      <c r="T114" s="2" t="s">
        <v>128</v>
      </c>
      <c r="U114" s="2" t="s">
        <v>111</v>
      </c>
      <c r="V114" s="2"/>
      <c r="W114" s="2" t="s">
        <v>1590</v>
      </c>
      <c r="X114" s="2" t="s">
        <v>113</v>
      </c>
      <c r="Y114" s="2"/>
      <c r="Z114" s="2" t="s">
        <v>539</v>
      </c>
      <c r="AA114" s="2" t="s">
        <v>209</v>
      </c>
      <c r="AB114" s="2" t="s">
        <v>810</v>
      </c>
      <c r="AC114" s="2" t="s">
        <v>809</v>
      </c>
      <c r="AD114" s="2"/>
      <c r="AE114" s="2" t="s">
        <v>541</v>
      </c>
      <c r="AF114" s="2" t="s">
        <v>121</v>
      </c>
      <c r="AG114" s="2">
        <v>425</v>
      </c>
      <c r="AH114" s="2" t="s">
        <v>118</v>
      </c>
      <c r="AI114" s="2" t="s">
        <v>1591</v>
      </c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</row>
    <row r="115" spans="1:55">
      <c r="A115" s="2" t="s">
        <v>1592</v>
      </c>
      <c r="B115" s="2" t="s">
        <v>1593</v>
      </c>
      <c r="C115" s="2" t="s">
        <v>1593</v>
      </c>
      <c r="D115" s="2" t="s">
        <v>1593</v>
      </c>
      <c r="E115" s="2" t="s">
        <v>1594</v>
      </c>
      <c r="F115" s="2" t="s">
        <v>1594</v>
      </c>
      <c r="G115" s="2" t="s">
        <v>1594</v>
      </c>
      <c r="H115" s="2" t="s">
        <v>83</v>
      </c>
      <c r="I115" s="2" t="s">
        <v>1595</v>
      </c>
      <c r="J115" s="2" t="s">
        <v>1596</v>
      </c>
      <c r="K115" s="2">
        <v>5</v>
      </c>
      <c r="L115" s="2" t="s">
        <v>340</v>
      </c>
      <c r="M115" s="2"/>
      <c r="N115" s="2" t="s">
        <v>208</v>
      </c>
      <c r="O115" s="2" t="s">
        <v>109</v>
      </c>
      <c r="P115" s="2"/>
      <c r="Q115" s="2" t="s">
        <v>89</v>
      </c>
      <c r="R115" s="2" t="s">
        <v>91</v>
      </c>
      <c r="S115" s="2"/>
      <c r="T115" s="2" t="s">
        <v>128</v>
      </c>
      <c r="U115" s="2" t="s">
        <v>147</v>
      </c>
      <c r="V115" s="2" t="s">
        <v>91</v>
      </c>
      <c r="W115" s="2" t="s">
        <v>1597</v>
      </c>
      <c r="X115" s="2" t="s">
        <v>1598</v>
      </c>
      <c r="Y115" s="2" t="s">
        <v>244</v>
      </c>
      <c r="Z115" s="2" t="s">
        <v>1011</v>
      </c>
      <c r="AA115" s="2" t="s">
        <v>115</v>
      </c>
      <c r="AB115" s="2"/>
      <c r="AC115" s="2" t="s">
        <v>146</v>
      </c>
      <c r="AD115" s="2"/>
      <c r="AE115" s="2" t="s">
        <v>508</v>
      </c>
      <c r="AF115" s="2" t="s">
        <v>256</v>
      </c>
      <c r="AG115" s="2">
        <v>14</v>
      </c>
      <c r="AH115" s="2" t="s">
        <v>1599</v>
      </c>
      <c r="AI115" s="2" t="s">
        <v>1600</v>
      </c>
      <c r="AJ115" s="2" t="s">
        <v>1601</v>
      </c>
      <c r="AK115" s="2">
        <v>6</v>
      </c>
      <c r="AL115" s="2" t="s">
        <v>1602</v>
      </c>
      <c r="AM115" s="2">
        <v>0</v>
      </c>
      <c r="AN115" s="2" t="s">
        <v>1603</v>
      </c>
      <c r="AO115" s="2">
        <v>250</v>
      </c>
      <c r="AP115" s="2" t="s">
        <v>1604</v>
      </c>
      <c r="AQ115" s="2" t="s">
        <v>1605</v>
      </c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</row>
    <row r="116" spans="1:55">
      <c r="A116" s="2" t="s">
        <v>1606</v>
      </c>
      <c r="B116" s="2" t="s">
        <v>1607</v>
      </c>
      <c r="C116" s="2" t="s">
        <v>1607</v>
      </c>
      <c r="D116" s="2" t="s">
        <v>1607</v>
      </c>
      <c r="E116" s="2" t="s">
        <v>1608</v>
      </c>
      <c r="F116" s="2" t="s">
        <v>1608</v>
      </c>
      <c r="G116" s="2" t="s">
        <v>1608</v>
      </c>
      <c r="H116" s="2" t="s">
        <v>83</v>
      </c>
      <c r="I116" s="2" t="s">
        <v>1609</v>
      </c>
      <c r="J116" s="2" t="s">
        <v>1610</v>
      </c>
      <c r="K116" s="2">
        <v>5</v>
      </c>
      <c r="L116" s="2" t="s">
        <v>308</v>
      </c>
      <c r="M116" s="2" t="s">
        <v>145</v>
      </c>
      <c r="N116" s="2"/>
      <c r="O116" s="2"/>
      <c r="P116" s="2"/>
      <c r="Q116" s="2" t="s">
        <v>251</v>
      </c>
      <c r="R116" s="2"/>
      <c r="S116" s="2" t="s">
        <v>91</v>
      </c>
      <c r="T116" s="2" t="s">
        <v>391</v>
      </c>
      <c r="U116" s="2" t="s">
        <v>147</v>
      </c>
      <c r="V116" s="2" t="s">
        <v>148</v>
      </c>
      <c r="W116" s="2" t="s">
        <v>1611</v>
      </c>
      <c r="X116" s="2" t="s">
        <v>150</v>
      </c>
      <c r="Y116" s="2"/>
      <c r="Z116" s="2" t="s">
        <v>776</v>
      </c>
      <c r="AA116" s="2"/>
      <c r="AB116" s="2" t="s">
        <v>299</v>
      </c>
      <c r="AC116" s="2" t="s">
        <v>1612</v>
      </c>
      <c r="AD116" s="2"/>
      <c r="AE116" s="2" t="s">
        <v>390</v>
      </c>
      <c r="AF116" s="2" t="s">
        <v>121</v>
      </c>
      <c r="AG116" s="2" t="s">
        <v>1613</v>
      </c>
      <c r="AH116" s="2" t="s">
        <v>1614</v>
      </c>
      <c r="AI116" s="2" t="s">
        <v>1615</v>
      </c>
      <c r="AJ116" s="2" t="s">
        <v>1616</v>
      </c>
      <c r="AK116" s="2">
        <v>525</v>
      </c>
      <c r="AL116" s="2" t="s">
        <v>1402</v>
      </c>
      <c r="AM116" s="2" t="s">
        <v>1617</v>
      </c>
      <c r="AN116" s="2" t="s">
        <v>1618</v>
      </c>
      <c r="AO116" s="2" t="s">
        <v>1619</v>
      </c>
      <c r="AP116" s="2" t="s">
        <v>278</v>
      </c>
      <c r="AQ116" s="2">
        <v>59</v>
      </c>
      <c r="AR116" s="2" t="s">
        <v>331</v>
      </c>
      <c r="AS116" s="2">
        <v>64</v>
      </c>
      <c r="AT116" s="2" t="s">
        <v>1620</v>
      </c>
      <c r="AU116" s="2" t="s">
        <v>1621</v>
      </c>
      <c r="AV116" s="2" t="s">
        <v>1622</v>
      </c>
      <c r="AW116" s="2">
        <v>61</v>
      </c>
      <c r="AX116" s="2" t="s">
        <v>1623</v>
      </c>
      <c r="AY116" s="2">
        <v>0.35</v>
      </c>
      <c r="AZ116" s="2" t="s">
        <v>1624</v>
      </c>
      <c r="BA116" s="2" t="s">
        <v>1625</v>
      </c>
      <c r="BB116" s="2" t="s">
        <v>1626</v>
      </c>
      <c r="BC116" s="2" t="s">
        <v>1627</v>
      </c>
    </row>
    <row r="117" spans="1:55">
      <c r="A117" s="2" t="s">
        <v>1628</v>
      </c>
      <c r="B117" s="2" t="s">
        <v>1629</v>
      </c>
      <c r="C117" s="2" t="s">
        <v>1629</v>
      </c>
      <c r="D117" s="2" t="s">
        <v>1629</v>
      </c>
      <c r="E117" s="2" t="s">
        <v>1630</v>
      </c>
      <c r="F117" s="2" t="s">
        <v>1630</v>
      </c>
      <c r="G117" s="2" t="s">
        <v>1630</v>
      </c>
      <c r="H117" s="2" t="s">
        <v>83</v>
      </c>
      <c r="I117" s="2" t="s">
        <v>1631</v>
      </c>
      <c r="J117" s="2" t="s">
        <v>1632</v>
      </c>
      <c r="K117" s="2">
        <v>5</v>
      </c>
      <c r="L117" s="2" t="s">
        <v>340</v>
      </c>
      <c r="M117" s="2"/>
      <c r="N117" s="2" t="s">
        <v>208</v>
      </c>
      <c r="O117" s="2" t="s">
        <v>109</v>
      </c>
      <c r="P117" s="2"/>
      <c r="Q117" s="2" t="s">
        <v>89</v>
      </c>
      <c r="R117" s="2" t="s">
        <v>91</v>
      </c>
      <c r="S117" s="2"/>
      <c r="T117" s="2" t="s">
        <v>128</v>
      </c>
      <c r="U117" s="2" t="s">
        <v>111</v>
      </c>
      <c r="V117" s="2" t="s">
        <v>91</v>
      </c>
      <c r="W117" s="2" t="s">
        <v>1633</v>
      </c>
      <c r="X117" s="2" t="s">
        <v>1634</v>
      </c>
      <c r="Y117" s="2" t="s">
        <v>244</v>
      </c>
      <c r="Z117" s="2" t="s">
        <v>1635</v>
      </c>
      <c r="AA117" s="2" t="s">
        <v>1636</v>
      </c>
      <c r="AB117" s="2"/>
      <c r="AC117" s="2" t="s">
        <v>1637</v>
      </c>
      <c r="AD117" s="2"/>
      <c r="AE117" s="2" t="s">
        <v>254</v>
      </c>
      <c r="AF117" s="2" t="s">
        <v>121</v>
      </c>
      <c r="AG117" s="2">
        <v>240</v>
      </c>
      <c r="AH117" s="2" t="s">
        <v>1638</v>
      </c>
      <c r="AI117" s="2" t="s">
        <v>1639</v>
      </c>
      <c r="AJ117" s="2" t="s">
        <v>1640</v>
      </c>
      <c r="AK117" s="2" t="s">
        <v>1641</v>
      </c>
      <c r="AL117" s="2" t="s">
        <v>1642</v>
      </c>
      <c r="AM117" s="2" t="s">
        <v>1643</v>
      </c>
      <c r="AN117" s="2" t="s">
        <v>130</v>
      </c>
      <c r="AO117" s="2">
        <v>0.1</v>
      </c>
      <c r="AP117" s="2" t="s">
        <v>1644</v>
      </c>
      <c r="AQ117" s="2">
        <v>100</v>
      </c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</row>
    <row r="118" spans="1:55">
      <c r="A118" s="2" t="s">
        <v>1645</v>
      </c>
      <c r="B118" s="2" t="s">
        <v>238</v>
      </c>
      <c r="C118" s="2" t="s">
        <v>238</v>
      </c>
      <c r="D118" s="2" t="s">
        <v>238</v>
      </c>
      <c r="E118" s="2" t="s">
        <v>239</v>
      </c>
      <c r="F118" s="2" t="s">
        <v>239</v>
      </c>
      <c r="G118" s="2" t="s">
        <v>239</v>
      </c>
      <c r="H118" s="2" t="s">
        <v>83</v>
      </c>
      <c r="I118" s="2" t="s">
        <v>1646</v>
      </c>
      <c r="J118" s="2" t="s">
        <v>1647</v>
      </c>
      <c r="K118" s="2">
        <v>5</v>
      </c>
      <c r="L118" s="2" t="s">
        <v>86</v>
      </c>
      <c r="M118" s="2"/>
      <c r="N118" s="2" t="s">
        <v>208</v>
      </c>
      <c r="O118" s="2" t="s">
        <v>286</v>
      </c>
      <c r="P118" s="2"/>
      <c r="Q118" s="2"/>
      <c r="R118" s="2"/>
      <c r="S118" s="2"/>
      <c r="T118" s="2" t="s">
        <v>128</v>
      </c>
      <c r="U118" s="2" t="s">
        <v>147</v>
      </c>
      <c r="V118" s="2" t="s">
        <v>91</v>
      </c>
      <c r="W118" s="2" t="s">
        <v>1648</v>
      </c>
      <c r="X118" s="2" t="s">
        <v>113</v>
      </c>
      <c r="Y118" s="2"/>
      <c r="Z118" s="2" t="s">
        <v>1635</v>
      </c>
      <c r="AA118" s="2" t="s">
        <v>1649</v>
      </c>
      <c r="AB118" s="2"/>
      <c r="AC118" s="2" t="s">
        <v>1650</v>
      </c>
      <c r="AD118" s="2"/>
      <c r="AE118" s="2" t="s">
        <v>1012</v>
      </c>
      <c r="AF118" s="2" t="s">
        <v>1651</v>
      </c>
      <c r="AG118" s="2" t="s">
        <v>345</v>
      </c>
      <c r="AH118" s="2" t="s">
        <v>1150</v>
      </c>
      <c r="AI118" s="2" t="s">
        <v>1649</v>
      </c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</row>
    <row r="119" spans="1:55">
      <c r="A119" s="2" t="s">
        <v>1652</v>
      </c>
      <c r="B119" s="2" t="s">
        <v>1653</v>
      </c>
      <c r="C119" s="2" t="s">
        <v>1653</v>
      </c>
      <c r="D119" s="2" t="s">
        <v>1653</v>
      </c>
      <c r="E119" s="2" t="s">
        <v>1654</v>
      </c>
      <c r="F119" s="2" t="s">
        <v>1654</v>
      </c>
      <c r="G119" s="2" t="s">
        <v>1654</v>
      </c>
      <c r="H119" s="2" t="s">
        <v>83</v>
      </c>
      <c r="I119" s="2" t="s">
        <v>1655</v>
      </c>
      <c r="J119" s="2" t="s">
        <v>1656</v>
      </c>
      <c r="K119" s="2">
        <v>5</v>
      </c>
      <c r="L119" s="2" t="s">
        <v>493</v>
      </c>
      <c r="M119" s="2"/>
      <c r="N119" s="2"/>
      <c r="O119" s="2"/>
      <c r="P119" s="2"/>
      <c r="Q119" s="2"/>
      <c r="R119" s="2"/>
      <c r="S119" s="2"/>
      <c r="T119" s="2" t="s">
        <v>128</v>
      </c>
      <c r="U119" s="2"/>
      <c r="V119" s="2" t="s">
        <v>91</v>
      </c>
      <c r="W119" s="2" t="s">
        <v>1657</v>
      </c>
      <c r="X119" s="2" t="s">
        <v>1658</v>
      </c>
      <c r="Y119" s="2" t="s">
        <v>244</v>
      </c>
      <c r="Z119" s="2" t="s">
        <v>1635</v>
      </c>
      <c r="AA119" s="2" t="s">
        <v>1659</v>
      </c>
      <c r="AB119" s="2"/>
      <c r="AC119" s="2" t="s">
        <v>1388</v>
      </c>
      <c r="AD119" s="2"/>
      <c r="AE119" s="2" t="s">
        <v>1660</v>
      </c>
      <c r="AF119" s="2" t="s">
        <v>121</v>
      </c>
      <c r="AG119" s="2">
        <v>350</v>
      </c>
      <c r="AH119" s="2" t="s">
        <v>1661</v>
      </c>
      <c r="AI119" s="2" t="s">
        <v>1662</v>
      </c>
      <c r="AJ119" s="2" t="s">
        <v>527</v>
      </c>
      <c r="AK119" s="2" t="s">
        <v>1663</v>
      </c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</row>
    <row r="120" spans="1:55">
      <c r="A120" s="2" t="s">
        <v>1664</v>
      </c>
      <c r="B120" s="2" t="s">
        <v>1665</v>
      </c>
      <c r="C120" s="2" t="s">
        <v>1665</v>
      </c>
      <c r="D120" s="2" t="s">
        <v>1665</v>
      </c>
      <c r="E120" s="2" t="s">
        <v>1666</v>
      </c>
      <c r="F120" s="2" t="s">
        <v>1666</v>
      </c>
      <c r="G120" s="2" t="s">
        <v>1666</v>
      </c>
      <c r="H120" s="2" t="s">
        <v>83</v>
      </c>
      <c r="I120" s="2" t="s">
        <v>1667</v>
      </c>
      <c r="J120" s="2" t="s">
        <v>1668</v>
      </c>
      <c r="K120" s="2">
        <v>5</v>
      </c>
      <c r="L120" s="2" t="s">
        <v>493</v>
      </c>
      <c r="M120" s="2" t="s">
        <v>145</v>
      </c>
      <c r="N120" s="2"/>
      <c r="O120" s="2"/>
      <c r="P120" s="2"/>
      <c r="Q120" s="2" t="s">
        <v>89</v>
      </c>
      <c r="R120" s="2"/>
      <c r="S120" s="2" t="s">
        <v>91</v>
      </c>
      <c r="T120" s="2" t="s">
        <v>128</v>
      </c>
      <c r="U120" s="2" t="s">
        <v>147</v>
      </c>
      <c r="V120" s="2" t="s">
        <v>148</v>
      </c>
      <c r="W120" s="2" t="s">
        <v>1669</v>
      </c>
      <c r="X120" s="2" t="s">
        <v>1670</v>
      </c>
      <c r="Y120" s="2" t="s">
        <v>244</v>
      </c>
      <c r="Z120" s="2" t="s">
        <v>1635</v>
      </c>
      <c r="AA120" s="2" t="s">
        <v>1636</v>
      </c>
      <c r="AB120" s="2"/>
      <c r="AC120" s="2" t="s">
        <v>1671</v>
      </c>
      <c r="AD120" s="2"/>
      <c r="AE120" s="2" t="s">
        <v>1672</v>
      </c>
      <c r="AF120" s="2" t="s">
        <v>121</v>
      </c>
      <c r="AG120" s="2">
        <v>500</v>
      </c>
      <c r="AH120" s="2" t="s">
        <v>1673</v>
      </c>
      <c r="AI120" s="2" t="s">
        <v>1674</v>
      </c>
      <c r="AJ120" s="2" t="s">
        <v>1140</v>
      </c>
      <c r="AK120" s="2" t="s">
        <v>1675</v>
      </c>
      <c r="AL120" s="2" t="s">
        <v>527</v>
      </c>
      <c r="AM120" s="2" t="s">
        <v>1676</v>
      </c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</row>
    <row r="121" spans="1:55">
      <c r="A121" s="2" t="s">
        <v>1677</v>
      </c>
      <c r="B121" s="2" t="s">
        <v>1678</v>
      </c>
      <c r="C121" s="2" t="s">
        <v>1678</v>
      </c>
      <c r="D121" s="2" t="s">
        <v>1678</v>
      </c>
      <c r="E121" s="2" t="s">
        <v>1679</v>
      </c>
      <c r="F121" s="2" t="s">
        <v>1679</v>
      </c>
      <c r="G121" s="2" t="s">
        <v>1679</v>
      </c>
      <c r="H121" s="2" t="s">
        <v>83</v>
      </c>
      <c r="I121" s="2" t="s">
        <v>1680</v>
      </c>
      <c r="J121" s="2" t="s">
        <v>1681</v>
      </c>
      <c r="K121" s="2">
        <v>5</v>
      </c>
      <c r="L121" s="2" t="s">
        <v>1682</v>
      </c>
      <c r="M121" s="2"/>
      <c r="N121" s="2" t="s">
        <v>1683</v>
      </c>
      <c r="O121" s="2" t="s">
        <v>1684</v>
      </c>
      <c r="P121" s="2"/>
      <c r="Q121" s="2"/>
      <c r="R121" s="2"/>
      <c r="S121" s="2"/>
      <c r="T121" s="2"/>
      <c r="U121" s="2" t="s">
        <v>147</v>
      </c>
      <c r="V121" s="2"/>
      <c r="W121" s="2" t="s">
        <v>1685</v>
      </c>
      <c r="X121" s="2" t="s">
        <v>93</v>
      </c>
      <c r="Y121" s="2"/>
      <c r="Z121" s="2" t="s">
        <v>464</v>
      </c>
      <c r="AA121" s="2" t="s">
        <v>1532</v>
      </c>
      <c r="AB121" s="2"/>
      <c r="AC121" s="2" t="s">
        <v>437</v>
      </c>
      <c r="AD121" s="2"/>
      <c r="AE121" s="2" t="s">
        <v>363</v>
      </c>
      <c r="AF121" s="2" t="s">
        <v>1686</v>
      </c>
      <c r="AG121" s="2" t="s">
        <v>1687</v>
      </c>
      <c r="AH121" s="2" t="s">
        <v>1688</v>
      </c>
      <c r="AI121" s="2">
        <v>0</v>
      </c>
      <c r="AJ121" s="2" t="s">
        <v>1689</v>
      </c>
      <c r="AK121" s="2" t="s">
        <v>1690</v>
      </c>
      <c r="AL121" s="2" t="s">
        <v>1691</v>
      </c>
      <c r="AM121" s="2">
        <v>99999</v>
      </c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</row>
    <row r="122" spans="1:55">
      <c r="A122" s="2" t="s">
        <v>1692</v>
      </c>
      <c r="B122" s="2" t="s">
        <v>1693</v>
      </c>
      <c r="C122" s="2" t="s">
        <v>1693</v>
      </c>
      <c r="D122" s="2" t="s">
        <v>1693</v>
      </c>
      <c r="E122" s="2" t="s">
        <v>1694</v>
      </c>
      <c r="F122" s="2" t="s">
        <v>1694</v>
      </c>
      <c r="G122" s="2" t="s">
        <v>1694</v>
      </c>
      <c r="H122" s="2" t="s">
        <v>83</v>
      </c>
      <c r="I122" s="2" t="s">
        <v>1695</v>
      </c>
      <c r="J122" s="2" t="s">
        <v>1696</v>
      </c>
      <c r="K122" s="2">
        <v>5</v>
      </c>
      <c r="L122" s="2" t="s">
        <v>308</v>
      </c>
      <c r="M122" s="2"/>
      <c r="N122" s="2"/>
      <c r="O122" s="2"/>
      <c r="P122" s="2"/>
      <c r="Q122" s="2" t="s">
        <v>89</v>
      </c>
      <c r="R122" s="2"/>
      <c r="S122" s="2"/>
      <c r="T122" s="2" t="s">
        <v>128</v>
      </c>
      <c r="U122" s="2" t="s">
        <v>147</v>
      </c>
      <c r="V122" s="2" t="s">
        <v>91</v>
      </c>
      <c r="W122" s="2" t="s">
        <v>1697</v>
      </c>
      <c r="X122" s="2" t="s">
        <v>113</v>
      </c>
      <c r="Y122" s="2"/>
      <c r="Z122" s="2" t="s">
        <v>245</v>
      </c>
      <c r="AA122" s="2" t="s">
        <v>1698</v>
      </c>
      <c r="AB122" s="2"/>
      <c r="AC122" s="2" t="s">
        <v>1699</v>
      </c>
      <c r="AD122" s="2"/>
      <c r="AE122" s="2" t="s">
        <v>1700</v>
      </c>
      <c r="AF122" s="2" t="s">
        <v>553</v>
      </c>
      <c r="AG122" s="2" t="s">
        <v>1701</v>
      </c>
      <c r="AH122" s="2" t="s">
        <v>121</v>
      </c>
      <c r="AI122" s="2" t="s">
        <v>1698</v>
      </c>
      <c r="AJ122" s="2" t="s">
        <v>1702</v>
      </c>
      <c r="AK122" s="2" t="s">
        <v>1703</v>
      </c>
      <c r="AL122" s="2" t="s">
        <v>118</v>
      </c>
      <c r="AM122" s="2">
        <v>15</v>
      </c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</row>
    <row r="123" spans="1:55">
      <c r="A123" s="2" t="s">
        <v>1704</v>
      </c>
      <c r="B123" s="2" t="s">
        <v>1705</v>
      </c>
      <c r="C123" s="2" t="s">
        <v>1705</v>
      </c>
      <c r="D123" s="2" t="s">
        <v>1705</v>
      </c>
      <c r="E123" s="2" t="s">
        <v>1706</v>
      </c>
      <c r="F123" s="2" t="s">
        <v>1706</v>
      </c>
      <c r="G123" s="2" t="s">
        <v>1706</v>
      </c>
      <c r="H123" s="2" t="s">
        <v>83</v>
      </c>
      <c r="I123" s="2" t="s">
        <v>1707</v>
      </c>
      <c r="J123" s="2" t="s">
        <v>1708</v>
      </c>
      <c r="K123" s="2">
        <v>5</v>
      </c>
      <c r="L123" s="2" t="s">
        <v>377</v>
      </c>
      <c r="M123" s="2"/>
      <c r="N123" s="2" t="s">
        <v>208</v>
      </c>
      <c r="O123" s="2" t="s">
        <v>109</v>
      </c>
      <c r="P123" s="2"/>
      <c r="Q123" s="2" t="s">
        <v>89</v>
      </c>
      <c r="R123" s="2" t="s">
        <v>91</v>
      </c>
      <c r="S123" s="2"/>
      <c r="T123" s="2" t="s">
        <v>128</v>
      </c>
      <c r="U123" s="2" t="s">
        <v>111</v>
      </c>
      <c r="V123" s="2"/>
      <c r="W123" s="2" t="s">
        <v>1709</v>
      </c>
      <c r="X123" s="2" t="s">
        <v>129</v>
      </c>
      <c r="Y123" s="2"/>
      <c r="Z123" s="2" t="s">
        <v>245</v>
      </c>
      <c r="AA123" s="2" t="s">
        <v>1710</v>
      </c>
      <c r="AB123" s="2"/>
      <c r="AC123" s="2" t="s">
        <v>1711</v>
      </c>
      <c r="AD123" s="2"/>
      <c r="AE123" s="2" t="s">
        <v>1712</v>
      </c>
      <c r="AF123" s="2" t="s">
        <v>1482</v>
      </c>
      <c r="AG123" s="2" t="s">
        <v>1713</v>
      </c>
      <c r="AH123" s="2" t="s">
        <v>1714</v>
      </c>
      <c r="AI123" s="2" t="s">
        <v>1715</v>
      </c>
      <c r="AJ123" s="2" t="s">
        <v>183</v>
      </c>
      <c r="AK123" s="2">
        <v>4</v>
      </c>
      <c r="AL123" s="2" t="s">
        <v>515</v>
      </c>
      <c r="AM123" s="2">
        <v>0.6</v>
      </c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</row>
    <row r="124" spans="1:55">
      <c r="A124" s="2" t="s">
        <v>1716</v>
      </c>
      <c r="B124" s="2" t="s">
        <v>238</v>
      </c>
      <c r="C124" s="2" t="s">
        <v>238</v>
      </c>
      <c r="D124" s="2" t="s">
        <v>238</v>
      </c>
      <c r="E124" s="2" t="s">
        <v>239</v>
      </c>
      <c r="F124" s="2" t="s">
        <v>239</v>
      </c>
      <c r="G124" s="2" t="s">
        <v>239</v>
      </c>
      <c r="H124" s="2" t="s">
        <v>83</v>
      </c>
      <c r="I124" s="2" t="s">
        <v>1717</v>
      </c>
      <c r="J124" s="2" t="s">
        <v>1718</v>
      </c>
      <c r="K124" s="2">
        <v>5</v>
      </c>
      <c r="L124" s="2" t="s">
        <v>1719</v>
      </c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 t="s">
        <v>150</v>
      </c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</row>
    <row r="125" spans="1:55">
      <c r="A125" s="2" t="s">
        <v>1720</v>
      </c>
      <c r="B125" s="2" t="s">
        <v>238</v>
      </c>
      <c r="C125" s="2" t="s">
        <v>238</v>
      </c>
      <c r="D125" s="2" t="s">
        <v>238</v>
      </c>
      <c r="E125" s="2" t="s">
        <v>239</v>
      </c>
      <c r="F125" s="2" t="s">
        <v>239</v>
      </c>
      <c r="G125" s="2" t="s">
        <v>239</v>
      </c>
      <c r="H125" s="2" t="s">
        <v>83</v>
      </c>
      <c r="I125" s="2" t="s">
        <v>1721</v>
      </c>
      <c r="J125" s="2" t="s">
        <v>1722</v>
      </c>
      <c r="K125" s="2">
        <v>5</v>
      </c>
      <c r="L125" s="2" t="s">
        <v>1719</v>
      </c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 t="s">
        <v>643</v>
      </c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</row>
    <row r="126" spans="1:55">
      <c r="A126" s="2" t="s">
        <v>1723</v>
      </c>
      <c r="B126" s="2" t="s">
        <v>1724</v>
      </c>
      <c r="C126" s="2" t="s">
        <v>1724</v>
      </c>
      <c r="D126" s="2" t="s">
        <v>1724</v>
      </c>
      <c r="E126" s="2" t="s">
        <v>1725</v>
      </c>
      <c r="F126" s="2" t="s">
        <v>1725</v>
      </c>
      <c r="G126" s="2" t="s">
        <v>1725</v>
      </c>
      <c r="H126" s="2" t="s">
        <v>83</v>
      </c>
      <c r="I126" s="2" t="s">
        <v>1726</v>
      </c>
      <c r="J126" s="2" t="s">
        <v>1727</v>
      </c>
      <c r="K126" s="2">
        <v>5</v>
      </c>
      <c r="L126" s="2" t="s">
        <v>86</v>
      </c>
      <c r="M126" s="2" t="s">
        <v>145</v>
      </c>
      <c r="N126" s="2" t="s">
        <v>208</v>
      </c>
      <c r="O126" s="2" t="s">
        <v>109</v>
      </c>
      <c r="P126" s="2"/>
      <c r="Q126" s="2" t="s">
        <v>564</v>
      </c>
      <c r="R126" s="2"/>
      <c r="S126" s="2" t="s">
        <v>91</v>
      </c>
      <c r="T126" s="2" t="s">
        <v>391</v>
      </c>
      <c r="U126" s="2" t="s">
        <v>147</v>
      </c>
      <c r="V126" s="2" t="s">
        <v>148</v>
      </c>
      <c r="W126" s="2"/>
      <c r="X126" s="2" t="s">
        <v>1728</v>
      </c>
      <c r="Y126" s="2"/>
      <c r="Z126" s="2" t="s">
        <v>168</v>
      </c>
      <c r="AA126" s="2" t="s">
        <v>1729</v>
      </c>
      <c r="AB126" s="2"/>
      <c r="AC126" s="2" t="s">
        <v>1612</v>
      </c>
      <c r="AD126" s="2"/>
      <c r="AE126" s="2" t="s">
        <v>1119</v>
      </c>
      <c r="AF126" s="2" t="s">
        <v>479</v>
      </c>
      <c r="AG126" s="2" t="s">
        <v>1730</v>
      </c>
      <c r="AH126" s="2" t="s">
        <v>380</v>
      </c>
      <c r="AI126" s="2" t="s">
        <v>1731</v>
      </c>
      <c r="AJ126" s="2" t="s">
        <v>1732</v>
      </c>
      <c r="AK126" s="2" t="s">
        <v>1621</v>
      </c>
      <c r="AL126" s="2" t="s">
        <v>760</v>
      </c>
      <c r="AM126" s="2">
        <v>100</v>
      </c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</row>
    <row r="127" spans="1:55">
      <c r="A127" s="2" t="s">
        <v>1733</v>
      </c>
      <c r="B127" s="2" t="s">
        <v>1734</v>
      </c>
      <c r="C127" s="2" t="s">
        <v>1734</v>
      </c>
      <c r="D127" s="2" t="s">
        <v>1734</v>
      </c>
      <c r="E127" s="2" t="s">
        <v>1735</v>
      </c>
      <c r="F127" s="2" t="s">
        <v>1735</v>
      </c>
      <c r="G127" s="2" t="s">
        <v>1735</v>
      </c>
      <c r="H127" s="2" t="s">
        <v>83</v>
      </c>
      <c r="I127" s="2" t="s">
        <v>1736</v>
      </c>
      <c r="J127" s="2" t="s">
        <v>1737</v>
      </c>
      <c r="K127" s="2">
        <v>5</v>
      </c>
      <c r="L127" s="2" t="s">
        <v>1738</v>
      </c>
      <c r="M127" s="2"/>
      <c r="N127" s="2" t="s">
        <v>208</v>
      </c>
      <c r="O127" s="2" t="s">
        <v>109</v>
      </c>
      <c r="P127" s="2" t="s">
        <v>1739</v>
      </c>
      <c r="Q127" s="2" t="s">
        <v>89</v>
      </c>
      <c r="R127" s="2"/>
      <c r="S127" s="2"/>
      <c r="T127" s="2" t="s">
        <v>128</v>
      </c>
      <c r="U127" s="2" t="s">
        <v>111</v>
      </c>
      <c r="V127" s="2" t="s">
        <v>91</v>
      </c>
      <c r="W127" s="2" t="s">
        <v>1740</v>
      </c>
      <c r="X127" s="2" t="s">
        <v>93</v>
      </c>
      <c r="Y127" s="2"/>
      <c r="Z127" s="2" t="s">
        <v>252</v>
      </c>
      <c r="AA127" s="2" t="s">
        <v>465</v>
      </c>
      <c r="AB127" s="2"/>
      <c r="AC127" s="2" t="s">
        <v>602</v>
      </c>
      <c r="AD127" s="2"/>
      <c r="AE127" s="2" t="s">
        <v>272</v>
      </c>
      <c r="AF127" s="2" t="s">
        <v>1530</v>
      </c>
      <c r="AG127" s="2" t="s">
        <v>1093</v>
      </c>
      <c r="AH127" s="2" t="s">
        <v>1531</v>
      </c>
      <c r="AI127" s="2" t="s">
        <v>1741</v>
      </c>
      <c r="AJ127" s="2" t="s">
        <v>713</v>
      </c>
      <c r="AK127" s="2">
        <v>750</v>
      </c>
      <c r="AL127" s="2" t="s">
        <v>404</v>
      </c>
      <c r="AM127" s="2">
        <v>1050</v>
      </c>
      <c r="AN127" s="2" t="s">
        <v>1742</v>
      </c>
      <c r="AO127" s="2" t="s">
        <v>1743</v>
      </c>
      <c r="AP127" s="2" t="s">
        <v>118</v>
      </c>
      <c r="AQ127" s="2">
        <v>11</v>
      </c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</row>
    <row r="128" spans="1:55">
      <c r="A128" s="2" t="s">
        <v>1744</v>
      </c>
      <c r="B128" s="2" t="s">
        <v>238</v>
      </c>
      <c r="C128" s="2" t="s">
        <v>238</v>
      </c>
      <c r="D128" s="2" t="s">
        <v>238</v>
      </c>
      <c r="E128" s="2" t="s">
        <v>239</v>
      </c>
      <c r="F128" s="2" t="s">
        <v>239</v>
      </c>
      <c r="G128" s="2" t="s">
        <v>239</v>
      </c>
      <c r="H128" s="2" t="s">
        <v>83</v>
      </c>
      <c r="I128" s="2" t="s">
        <v>1745</v>
      </c>
      <c r="J128" s="2" t="s">
        <v>1746</v>
      </c>
      <c r="K128" s="2">
        <v>5</v>
      </c>
      <c r="L128" s="2" t="s">
        <v>86</v>
      </c>
      <c r="M128" s="2"/>
      <c r="N128" s="2" t="s">
        <v>208</v>
      </c>
      <c r="O128" s="2" t="s">
        <v>109</v>
      </c>
      <c r="P128" s="2" t="s">
        <v>1747</v>
      </c>
      <c r="Q128" s="2" t="s">
        <v>89</v>
      </c>
      <c r="R128" s="2"/>
      <c r="S128" s="2"/>
      <c r="T128" s="2" t="s">
        <v>128</v>
      </c>
      <c r="U128" s="2" t="s">
        <v>267</v>
      </c>
      <c r="V128" s="2" t="s">
        <v>91</v>
      </c>
      <c r="W128" s="2" t="s">
        <v>1748</v>
      </c>
      <c r="X128" s="2" t="s">
        <v>113</v>
      </c>
      <c r="Y128" s="2"/>
      <c r="Z128" s="2" t="s">
        <v>245</v>
      </c>
      <c r="AA128" s="2" t="s">
        <v>577</v>
      </c>
      <c r="AB128" s="2"/>
      <c r="AC128" s="2" t="s">
        <v>540</v>
      </c>
      <c r="AD128" s="2"/>
      <c r="AE128" s="2" t="s">
        <v>1189</v>
      </c>
      <c r="AF128" s="2" t="s">
        <v>1083</v>
      </c>
      <c r="AG128" s="2" t="s">
        <v>1749</v>
      </c>
      <c r="AH128" s="2" t="s">
        <v>1750</v>
      </c>
      <c r="AI128" s="2">
        <v>400</v>
      </c>
      <c r="AJ128" s="2" t="s">
        <v>994</v>
      </c>
      <c r="AK128" s="2">
        <v>1600</v>
      </c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</row>
    <row r="129" spans="1:55">
      <c r="A129" s="2" t="s">
        <v>1751</v>
      </c>
      <c r="B129" s="2" t="s">
        <v>1752</v>
      </c>
      <c r="C129" s="2" t="s">
        <v>1752</v>
      </c>
      <c r="D129" s="2" t="s">
        <v>1752</v>
      </c>
      <c r="E129" s="2" t="s">
        <v>1753</v>
      </c>
      <c r="F129" s="2" t="s">
        <v>1753</v>
      </c>
      <c r="G129" s="2" t="s">
        <v>1753</v>
      </c>
      <c r="H129" s="2" t="s">
        <v>83</v>
      </c>
      <c r="I129" s="2" t="s">
        <v>1754</v>
      </c>
      <c r="J129" s="2" t="s">
        <v>1755</v>
      </c>
      <c r="K129" s="2">
        <v>5</v>
      </c>
      <c r="L129" s="2" t="s">
        <v>127</v>
      </c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 t="s">
        <v>129</v>
      </c>
      <c r="Y129" s="2"/>
      <c r="Z129" s="2"/>
      <c r="AA129" s="2"/>
      <c r="AB129" s="2"/>
      <c r="AC129" s="2"/>
      <c r="AD129" s="2"/>
      <c r="AE129" s="2"/>
      <c r="AF129" s="2" t="s">
        <v>317</v>
      </c>
      <c r="AG129" s="2" t="s">
        <v>1756</v>
      </c>
      <c r="AH129" s="2" t="s">
        <v>1757</v>
      </c>
      <c r="AI129" s="2" t="s">
        <v>1758</v>
      </c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</row>
    <row r="130" spans="1:55">
      <c r="A130" s="2" t="s">
        <v>1759</v>
      </c>
      <c r="B130" s="2" t="s">
        <v>238</v>
      </c>
      <c r="C130" s="2" t="s">
        <v>238</v>
      </c>
      <c r="D130" s="2" t="s">
        <v>238</v>
      </c>
      <c r="E130" s="2" t="s">
        <v>239</v>
      </c>
      <c r="F130" s="2" t="s">
        <v>239</v>
      </c>
      <c r="G130" s="2" t="s">
        <v>239</v>
      </c>
      <c r="H130" s="2" t="s">
        <v>83</v>
      </c>
      <c r="I130" s="2" t="s">
        <v>1760</v>
      </c>
      <c r="J130" s="2" t="s">
        <v>1761</v>
      </c>
      <c r="K130" s="2">
        <v>5</v>
      </c>
      <c r="L130" s="2" t="s">
        <v>1762</v>
      </c>
      <c r="M130" s="2" t="s">
        <v>1283</v>
      </c>
      <c r="N130" s="2"/>
      <c r="O130" s="2"/>
      <c r="P130" s="2"/>
      <c r="Q130" s="2" t="s">
        <v>89</v>
      </c>
      <c r="R130" s="2"/>
      <c r="S130" s="2"/>
      <c r="T130" s="2" t="s">
        <v>128</v>
      </c>
      <c r="U130" s="2"/>
      <c r="V130" s="2" t="s">
        <v>91</v>
      </c>
      <c r="W130" s="2"/>
      <c r="X130" s="2" t="s">
        <v>93</v>
      </c>
      <c r="Y130" s="2"/>
      <c r="Z130" s="2" t="s">
        <v>252</v>
      </c>
      <c r="AA130" s="2" t="s">
        <v>1763</v>
      </c>
      <c r="AB130" s="2"/>
      <c r="AC130" s="2" t="s">
        <v>454</v>
      </c>
      <c r="AD130" s="2"/>
      <c r="AE130" s="2" t="s">
        <v>1012</v>
      </c>
      <c r="AF130" s="2" t="s">
        <v>121</v>
      </c>
      <c r="AG130" s="2">
        <v>450</v>
      </c>
      <c r="AH130" s="2" t="s">
        <v>256</v>
      </c>
      <c r="AI130" s="2">
        <v>80</v>
      </c>
      <c r="AJ130" s="2" t="s">
        <v>118</v>
      </c>
      <c r="AK130" s="2">
        <v>10</v>
      </c>
      <c r="AL130" s="2" t="s">
        <v>182</v>
      </c>
      <c r="AM130" s="2">
        <v>0.5</v>
      </c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</row>
    <row r="131" spans="1:55">
      <c r="A131" s="2" t="s">
        <v>1764</v>
      </c>
      <c r="B131" s="2" t="s">
        <v>1765</v>
      </c>
      <c r="C131" s="2" t="s">
        <v>1765</v>
      </c>
      <c r="D131" s="2" t="s">
        <v>1765</v>
      </c>
      <c r="E131" s="2" t="s">
        <v>1766</v>
      </c>
      <c r="F131" s="2" t="s">
        <v>1766</v>
      </c>
      <c r="G131" s="2" t="s">
        <v>1766</v>
      </c>
      <c r="H131" s="2" t="s">
        <v>83</v>
      </c>
      <c r="I131" s="2" t="s">
        <v>1767</v>
      </c>
      <c r="J131" s="2" t="s">
        <v>1768</v>
      </c>
      <c r="K131" s="2">
        <v>5</v>
      </c>
      <c r="L131" s="2" t="s">
        <v>308</v>
      </c>
      <c r="M131" s="2" t="s">
        <v>145</v>
      </c>
      <c r="N131" s="2"/>
      <c r="O131" s="2"/>
      <c r="P131" s="2"/>
      <c r="Q131" s="2" t="s">
        <v>89</v>
      </c>
      <c r="R131" s="2"/>
      <c r="S131" s="2" t="s">
        <v>91</v>
      </c>
      <c r="T131" s="2" t="s">
        <v>90</v>
      </c>
      <c r="U131" s="2" t="s">
        <v>147</v>
      </c>
      <c r="V131" s="2" t="s">
        <v>148</v>
      </c>
      <c r="W131" s="2" t="s">
        <v>1769</v>
      </c>
      <c r="X131" s="2" t="s">
        <v>310</v>
      </c>
      <c r="Y131" s="2"/>
      <c r="Z131" s="2"/>
      <c r="AA131" s="2"/>
      <c r="AB131" s="2"/>
      <c r="AC131" s="2" t="s">
        <v>1770</v>
      </c>
      <c r="AD131" s="2"/>
      <c r="AE131" s="2" t="s">
        <v>1771</v>
      </c>
      <c r="AF131" s="2" t="s">
        <v>118</v>
      </c>
      <c r="AG131" s="2">
        <v>60</v>
      </c>
      <c r="AH131" s="2" t="s">
        <v>1772</v>
      </c>
      <c r="AI131" s="2">
        <v>25</v>
      </c>
      <c r="AJ131" s="2" t="s">
        <v>1773</v>
      </c>
      <c r="AK131" s="2" t="s">
        <v>1774</v>
      </c>
      <c r="AL131" s="2" t="s">
        <v>1775</v>
      </c>
      <c r="AM131" s="2">
        <v>0</v>
      </c>
      <c r="AN131" s="2" t="s">
        <v>1776</v>
      </c>
      <c r="AO131" s="2" t="s">
        <v>1777</v>
      </c>
      <c r="AP131" s="2" t="s">
        <v>1778</v>
      </c>
      <c r="AQ131" s="2" t="s">
        <v>1779</v>
      </c>
      <c r="AR131" s="2" t="s">
        <v>1780</v>
      </c>
      <c r="AS131" s="2">
        <v>350</v>
      </c>
      <c r="AT131" s="2" t="s">
        <v>1781</v>
      </c>
      <c r="AU131" s="2" t="s">
        <v>1782</v>
      </c>
      <c r="AV131" s="2" t="s">
        <v>1783</v>
      </c>
      <c r="AW131" s="2">
        <f>-40-40-40-60</f>
        <v>-180</v>
      </c>
      <c r="AX131" s="2" t="s">
        <v>1784</v>
      </c>
      <c r="AY131" s="2">
        <f>-40-40-40-60</f>
        <v>-180</v>
      </c>
      <c r="AZ131" s="2" t="s">
        <v>1785</v>
      </c>
      <c r="BA131" s="2" t="s">
        <v>1786</v>
      </c>
      <c r="BB131" s="2" t="s">
        <v>1787</v>
      </c>
      <c r="BC131" s="2">
        <v>300</v>
      </c>
    </row>
    <row r="132" spans="1:55">
      <c r="A132" s="2" t="s">
        <v>1788</v>
      </c>
      <c r="B132" s="2" t="s">
        <v>1789</v>
      </c>
      <c r="C132" s="2" t="s">
        <v>1789</v>
      </c>
      <c r="D132" s="2" t="s">
        <v>1789</v>
      </c>
      <c r="E132" s="2" t="s">
        <v>1790</v>
      </c>
      <c r="F132" s="2" t="s">
        <v>1790</v>
      </c>
      <c r="G132" s="2" t="s">
        <v>1790</v>
      </c>
      <c r="H132" s="2" t="s">
        <v>83</v>
      </c>
      <c r="I132" s="2" t="s">
        <v>1791</v>
      </c>
      <c r="J132" s="2" t="s">
        <v>1792</v>
      </c>
      <c r="K132" s="2">
        <v>5</v>
      </c>
      <c r="L132" s="2" t="s">
        <v>377</v>
      </c>
      <c r="M132" s="2"/>
      <c r="N132" s="2" t="s">
        <v>208</v>
      </c>
      <c r="O132" s="2" t="s">
        <v>109</v>
      </c>
      <c r="P132" s="2" t="s">
        <v>446</v>
      </c>
      <c r="Q132" s="2" t="s">
        <v>251</v>
      </c>
      <c r="R132" s="2" t="s">
        <v>91</v>
      </c>
      <c r="S132" s="2"/>
      <c r="T132" s="2" t="s">
        <v>128</v>
      </c>
      <c r="U132" s="2" t="s">
        <v>111</v>
      </c>
      <c r="V132" s="2"/>
      <c r="W132" s="2" t="s">
        <v>1793</v>
      </c>
      <c r="X132" s="2" t="s">
        <v>93</v>
      </c>
      <c r="Y132" s="2"/>
      <c r="Z132" s="2" t="s">
        <v>245</v>
      </c>
      <c r="AA132" s="2" t="s">
        <v>629</v>
      </c>
      <c r="AB132" s="2" t="s">
        <v>1794</v>
      </c>
      <c r="AC132" s="2" t="s">
        <v>245</v>
      </c>
      <c r="AD132" s="2"/>
      <c r="AE132" s="2" t="s">
        <v>1795</v>
      </c>
      <c r="AF132" s="2" t="s">
        <v>1796</v>
      </c>
      <c r="AG132" s="2">
        <f>-10-25-40-55</f>
        <v>-130</v>
      </c>
      <c r="AH132" s="2" t="s">
        <v>256</v>
      </c>
      <c r="AI132" s="2" t="s">
        <v>1797</v>
      </c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</row>
    <row r="133" spans="1:55">
      <c r="A133" s="2" t="s">
        <v>1798</v>
      </c>
      <c r="B133" s="2" t="s">
        <v>1799</v>
      </c>
      <c r="C133" s="2" t="s">
        <v>1799</v>
      </c>
      <c r="D133" s="2" t="s">
        <v>1799</v>
      </c>
      <c r="E133" s="2" t="s">
        <v>1800</v>
      </c>
      <c r="F133" s="2" t="s">
        <v>1800</v>
      </c>
      <c r="G133" s="2" t="s">
        <v>1800</v>
      </c>
      <c r="H133" s="2" t="s">
        <v>83</v>
      </c>
      <c r="I133" s="2" t="s">
        <v>1801</v>
      </c>
      <c r="J133" s="2" t="s">
        <v>1802</v>
      </c>
      <c r="K133" s="2">
        <v>5</v>
      </c>
      <c r="L133" s="2" t="s">
        <v>707</v>
      </c>
      <c r="M133" s="2"/>
      <c r="N133" s="2"/>
      <c r="O133" s="2"/>
      <c r="P133" s="2"/>
      <c r="Q133" s="2"/>
      <c r="R133" s="2"/>
      <c r="S133" s="2"/>
      <c r="T133" s="2" t="s">
        <v>128</v>
      </c>
      <c r="U133" s="2" t="s">
        <v>111</v>
      </c>
      <c r="V133" s="2" t="s">
        <v>91</v>
      </c>
      <c r="W133" s="2" t="s">
        <v>1803</v>
      </c>
      <c r="X133" s="2" t="s">
        <v>113</v>
      </c>
      <c r="Y133" s="2"/>
      <c r="Z133" s="2" t="s">
        <v>94</v>
      </c>
      <c r="AA133" s="2" t="s">
        <v>209</v>
      </c>
      <c r="AB133" s="2"/>
      <c r="AC133" s="2" t="s">
        <v>1804</v>
      </c>
      <c r="AD133" s="2"/>
      <c r="AE133" s="2" t="s">
        <v>836</v>
      </c>
      <c r="AF133" s="2" t="s">
        <v>1805</v>
      </c>
      <c r="AG133" s="2">
        <v>2000</v>
      </c>
      <c r="AH133" s="2" t="s">
        <v>1806</v>
      </c>
      <c r="AI133" s="2">
        <v>250</v>
      </c>
      <c r="AJ133" s="2" t="s">
        <v>1807</v>
      </c>
      <c r="AK133" s="2" t="s">
        <v>1237</v>
      </c>
      <c r="AL133" s="2" t="s">
        <v>1808</v>
      </c>
      <c r="AM133" s="2">
        <v>450</v>
      </c>
      <c r="AN133" s="2" t="s">
        <v>676</v>
      </c>
      <c r="AO133" s="2" t="s">
        <v>1809</v>
      </c>
      <c r="AP133" s="2" t="s">
        <v>675</v>
      </c>
      <c r="AQ133" s="2">
        <v>0</v>
      </c>
      <c r="AR133" s="2" t="s">
        <v>1810</v>
      </c>
      <c r="AS133" s="2">
        <v>900</v>
      </c>
      <c r="AT133" s="2"/>
      <c r="AU133" s="2"/>
      <c r="AV133" s="2"/>
      <c r="AW133" s="2"/>
      <c r="AX133" s="2"/>
      <c r="AY133" s="2"/>
      <c r="AZ133" s="2"/>
      <c r="BA133" s="2"/>
      <c r="BB133" s="2"/>
      <c r="BC133" s="2"/>
    </row>
    <row r="134" spans="1:55">
      <c r="A134" s="2" t="s">
        <v>1811</v>
      </c>
      <c r="B134" s="2" t="s">
        <v>1812</v>
      </c>
      <c r="C134" s="2" t="s">
        <v>1812</v>
      </c>
      <c r="D134" s="2" t="s">
        <v>1812</v>
      </c>
      <c r="E134" s="2" t="s">
        <v>1813</v>
      </c>
      <c r="F134" s="2" t="s">
        <v>1813</v>
      </c>
      <c r="G134" s="2" t="s">
        <v>1813</v>
      </c>
      <c r="H134" s="2" t="s">
        <v>83</v>
      </c>
      <c r="I134" s="2" t="s">
        <v>1814</v>
      </c>
      <c r="J134" s="2" t="s">
        <v>1815</v>
      </c>
      <c r="K134" s="2">
        <v>5</v>
      </c>
      <c r="L134" s="2" t="s">
        <v>1816</v>
      </c>
      <c r="M134" s="2"/>
      <c r="N134" s="2" t="s">
        <v>208</v>
      </c>
      <c r="O134" s="2" t="s">
        <v>109</v>
      </c>
      <c r="P134" s="2"/>
      <c r="Q134" s="2" t="s">
        <v>251</v>
      </c>
      <c r="R134" s="2"/>
      <c r="S134" s="2"/>
      <c r="T134" s="2" t="s">
        <v>128</v>
      </c>
      <c r="U134" s="2"/>
      <c r="V134" s="2" t="s">
        <v>91</v>
      </c>
      <c r="W134" s="2"/>
      <c r="X134" s="2" t="s">
        <v>1817</v>
      </c>
      <c r="Y134" s="2"/>
      <c r="Z134" s="2" t="s">
        <v>269</v>
      </c>
      <c r="AA134" s="2"/>
      <c r="AB134" s="2"/>
      <c r="AC134" s="2" t="s">
        <v>1818</v>
      </c>
      <c r="AD134" s="2"/>
      <c r="AE134" s="2" t="s">
        <v>496</v>
      </c>
      <c r="AF134" s="2" t="s">
        <v>1819</v>
      </c>
      <c r="AG134" s="2">
        <v>3</v>
      </c>
      <c r="AH134" s="2" t="s">
        <v>1820</v>
      </c>
      <c r="AI134" s="2">
        <v>4</v>
      </c>
      <c r="AJ134" s="2" t="s">
        <v>1821</v>
      </c>
      <c r="AK134" s="2" t="s">
        <v>1822</v>
      </c>
      <c r="AL134" s="2" t="s">
        <v>1823</v>
      </c>
      <c r="AM134" s="2" t="s">
        <v>1824</v>
      </c>
      <c r="AN134" s="2" t="s">
        <v>1825</v>
      </c>
      <c r="AO134" s="2">
        <v>90</v>
      </c>
      <c r="AP134" s="2" t="s">
        <v>1826</v>
      </c>
      <c r="AQ134" s="2">
        <v>1200</v>
      </c>
      <c r="AR134" s="2" t="s">
        <v>1827</v>
      </c>
      <c r="AS134" s="2">
        <v>2</v>
      </c>
      <c r="AT134" s="2" t="s">
        <v>1828</v>
      </c>
      <c r="AU134" s="2">
        <v>50</v>
      </c>
      <c r="AV134" s="2"/>
      <c r="AW134" s="2"/>
      <c r="AX134" s="2"/>
      <c r="AY134" s="2"/>
      <c r="AZ134" s="2"/>
      <c r="BA134" s="2"/>
      <c r="BB134" s="2"/>
      <c r="BC134" s="2"/>
    </row>
    <row r="135" spans="1:55">
      <c r="A135" s="2" t="s">
        <v>1829</v>
      </c>
      <c r="B135" s="2" t="s">
        <v>1830</v>
      </c>
      <c r="C135" s="2" t="s">
        <v>1830</v>
      </c>
      <c r="D135" s="2" t="s">
        <v>1830</v>
      </c>
      <c r="E135" s="2" t="s">
        <v>1831</v>
      </c>
      <c r="F135" s="2" t="s">
        <v>1831</v>
      </c>
      <c r="G135" s="2" t="s">
        <v>1831</v>
      </c>
      <c r="H135" s="2" t="s">
        <v>83</v>
      </c>
      <c r="I135" s="2" t="s">
        <v>1832</v>
      </c>
      <c r="J135" s="2" t="s">
        <v>1833</v>
      </c>
      <c r="K135" s="2">
        <v>5</v>
      </c>
      <c r="L135" s="2" t="s">
        <v>127</v>
      </c>
      <c r="M135" s="2" t="s">
        <v>145</v>
      </c>
      <c r="N135" s="2"/>
      <c r="O135" s="2"/>
      <c r="P135" s="2"/>
      <c r="Q135" s="2" t="s">
        <v>251</v>
      </c>
      <c r="R135" s="2"/>
      <c r="S135" s="2" t="s">
        <v>91</v>
      </c>
      <c r="T135" s="2" t="s">
        <v>391</v>
      </c>
      <c r="U135" s="2"/>
      <c r="V135" s="2"/>
      <c r="W135" s="2"/>
      <c r="X135" s="2" t="s">
        <v>150</v>
      </c>
      <c r="Y135" s="2"/>
      <c r="Z135" s="2"/>
      <c r="AA135" s="2" t="s">
        <v>854</v>
      </c>
      <c r="AB135" s="2"/>
      <c r="AC135" s="2"/>
      <c r="AD135" s="2"/>
      <c r="AE135" s="2"/>
      <c r="AF135" s="2" t="s">
        <v>1160</v>
      </c>
      <c r="AG135" s="2" t="s">
        <v>1834</v>
      </c>
      <c r="AH135" s="2" t="s">
        <v>1835</v>
      </c>
      <c r="AI135" s="2" t="s">
        <v>1836</v>
      </c>
      <c r="AJ135" s="2" t="s">
        <v>1837</v>
      </c>
      <c r="AK135" s="2" t="s">
        <v>1838</v>
      </c>
      <c r="AL135" s="2" t="s">
        <v>1839</v>
      </c>
      <c r="AM135" s="2">
        <v>1200</v>
      </c>
      <c r="AN135" s="2" t="s">
        <v>1840</v>
      </c>
      <c r="AO135" s="2" t="s">
        <v>236</v>
      </c>
      <c r="AP135" s="2" t="s">
        <v>557</v>
      </c>
      <c r="AQ135" s="2" t="s">
        <v>1841</v>
      </c>
      <c r="AR135" s="2" t="s">
        <v>1842</v>
      </c>
      <c r="AS135" s="2" t="s">
        <v>1843</v>
      </c>
      <c r="AT135" s="2" t="s">
        <v>1844</v>
      </c>
      <c r="AU135" s="2">
        <v>400</v>
      </c>
      <c r="AV135" s="2"/>
      <c r="AW135" s="2"/>
      <c r="AX135" s="2"/>
      <c r="AY135" s="2"/>
      <c r="AZ135" s="2"/>
      <c r="BA135" s="2"/>
      <c r="BB135" s="2"/>
      <c r="BC135" s="2"/>
    </row>
    <row r="136" spans="1:55">
      <c r="A136" s="2" t="s">
        <v>1845</v>
      </c>
      <c r="B136" s="2" t="s">
        <v>1846</v>
      </c>
      <c r="C136" s="2" t="s">
        <v>1846</v>
      </c>
      <c r="D136" s="2" t="s">
        <v>1846</v>
      </c>
      <c r="E136" s="2" t="s">
        <v>1847</v>
      </c>
      <c r="F136" s="2" t="s">
        <v>1847</v>
      </c>
      <c r="G136" s="2" t="s">
        <v>1847</v>
      </c>
      <c r="H136" s="2" t="s">
        <v>83</v>
      </c>
      <c r="I136" s="2" t="s">
        <v>1848</v>
      </c>
      <c r="J136" s="2" t="s">
        <v>1849</v>
      </c>
      <c r="K136" s="2">
        <v>5</v>
      </c>
      <c r="L136" s="2" t="s">
        <v>1850</v>
      </c>
      <c r="M136" s="2"/>
      <c r="N136" s="2" t="s">
        <v>87</v>
      </c>
      <c r="O136" s="2" t="s">
        <v>88</v>
      </c>
      <c r="P136" s="2"/>
      <c r="Q136" s="2" t="s">
        <v>89</v>
      </c>
      <c r="R136" s="2"/>
      <c r="S136" s="2"/>
      <c r="T136" s="2" t="s">
        <v>128</v>
      </c>
      <c r="U136" s="2" t="s">
        <v>267</v>
      </c>
      <c r="V136" s="2" t="s">
        <v>91</v>
      </c>
      <c r="W136" s="2" t="s">
        <v>1851</v>
      </c>
      <c r="X136" s="2" t="s">
        <v>93</v>
      </c>
      <c r="Y136" s="2" t="s">
        <v>244</v>
      </c>
      <c r="Z136" s="2" t="s">
        <v>1852</v>
      </c>
      <c r="AA136" s="2" t="s">
        <v>577</v>
      </c>
      <c r="AB136" s="2"/>
      <c r="AC136" s="2" t="s">
        <v>1853</v>
      </c>
      <c r="AD136" s="2"/>
      <c r="AE136" s="2" t="s">
        <v>1012</v>
      </c>
      <c r="AF136" s="2" t="s">
        <v>121</v>
      </c>
      <c r="AG136" s="2">
        <v>180</v>
      </c>
      <c r="AH136" s="2" t="s">
        <v>1854</v>
      </c>
      <c r="AI136" s="2">
        <v>200</v>
      </c>
      <c r="AJ136" s="2" t="s">
        <v>1855</v>
      </c>
      <c r="AK136" s="2" t="s">
        <v>1856</v>
      </c>
      <c r="AL136" s="2" t="s">
        <v>1481</v>
      </c>
      <c r="AM136" s="2">
        <v>50</v>
      </c>
      <c r="AN136" s="2" t="s">
        <v>118</v>
      </c>
      <c r="AO136" s="2" t="s">
        <v>1857</v>
      </c>
      <c r="AP136" s="2" t="s">
        <v>404</v>
      </c>
      <c r="AQ136" s="2">
        <v>900</v>
      </c>
      <c r="AR136" s="2" t="s">
        <v>1858</v>
      </c>
      <c r="AS136" s="2" t="s">
        <v>1859</v>
      </c>
      <c r="AT136" s="2" t="s">
        <v>1860</v>
      </c>
      <c r="AU136" s="2">
        <v>2000</v>
      </c>
      <c r="AV136" s="2" t="s">
        <v>1861</v>
      </c>
      <c r="AW136" s="2">
        <v>200</v>
      </c>
      <c r="AX136" s="2"/>
      <c r="AY136" s="2"/>
      <c r="AZ136" s="2"/>
      <c r="BA136" s="2"/>
      <c r="BB136" s="2"/>
      <c r="BC136" s="2"/>
    </row>
    <row r="137" spans="1:55">
      <c r="A137" s="2" t="s">
        <v>1862</v>
      </c>
      <c r="B137" s="2" t="s">
        <v>1863</v>
      </c>
      <c r="C137" s="2" t="s">
        <v>1863</v>
      </c>
      <c r="D137" s="2" t="s">
        <v>1863</v>
      </c>
      <c r="E137" s="2" t="s">
        <v>1864</v>
      </c>
      <c r="F137" s="2" t="s">
        <v>1864</v>
      </c>
      <c r="G137" s="2" t="s">
        <v>1864</v>
      </c>
      <c r="H137" s="2" t="s">
        <v>83</v>
      </c>
      <c r="I137" s="2" t="s">
        <v>1865</v>
      </c>
      <c r="J137" s="2" t="s">
        <v>1866</v>
      </c>
      <c r="K137" s="2">
        <v>5</v>
      </c>
      <c r="L137" s="2" t="s">
        <v>1867</v>
      </c>
      <c r="M137" s="2"/>
      <c r="N137" s="2"/>
      <c r="O137" s="2"/>
      <c r="P137" s="2"/>
      <c r="Q137" s="2" t="s">
        <v>89</v>
      </c>
      <c r="R137" s="2"/>
      <c r="S137" s="2"/>
      <c r="T137" s="2" t="s">
        <v>128</v>
      </c>
      <c r="U137" s="2"/>
      <c r="V137" s="2"/>
      <c r="W137" s="2" t="s">
        <v>1868</v>
      </c>
      <c r="X137" s="2" t="s">
        <v>113</v>
      </c>
      <c r="Y137" s="2"/>
      <c r="Z137" s="2" t="s">
        <v>1852</v>
      </c>
      <c r="AA137" s="2" t="s">
        <v>1869</v>
      </c>
      <c r="AB137" s="2"/>
      <c r="AC137" s="2" t="s">
        <v>1870</v>
      </c>
      <c r="AD137" s="2"/>
      <c r="AE137" s="2" t="s">
        <v>97</v>
      </c>
      <c r="AF137" s="2" t="s">
        <v>121</v>
      </c>
      <c r="AG137" s="2">
        <v>160</v>
      </c>
      <c r="AH137" s="2" t="s">
        <v>404</v>
      </c>
      <c r="AI137" s="2">
        <v>800</v>
      </c>
      <c r="AJ137" s="2" t="s">
        <v>1871</v>
      </c>
      <c r="AK137" s="2">
        <v>1600</v>
      </c>
      <c r="AL137" s="2" t="s">
        <v>1872</v>
      </c>
      <c r="AM137" s="2" t="s">
        <v>1873</v>
      </c>
      <c r="AN137" s="2" t="s">
        <v>1874</v>
      </c>
      <c r="AO137" s="2" t="s">
        <v>1875</v>
      </c>
      <c r="AP137" s="2" t="s">
        <v>812</v>
      </c>
      <c r="AQ137" s="2">
        <v>0.6</v>
      </c>
      <c r="AR137" s="2" t="s">
        <v>380</v>
      </c>
      <c r="AS137" s="2" t="s">
        <v>1876</v>
      </c>
      <c r="AT137" s="2" t="s">
        <v>1083</v>
      </c>
      <c r="AU137" s="2" t="s">
        <v>1877</v>
      </c>
      <c r="AV137" s="2" t="s">
        <v>1878</v>
      </c>
      <c r="AW137" s="2" t="s">
        <v>1879</v>
      </c>
      <c r="AX137" s="2"/>
      <c r="AY137" s="2"/>
      <c r="AZ137" s="2"/>
      <c r="BA137" s="2"/>
      <c r="BB137" s="2"/>
      <c r="BC137" s="2"/>
    </row>
    <row r="138" spans="1:55">
      <c r="A138" s="2" t="s">
        <v>1880</v>
      </c>
      <c r="B138" s="2" t="s">
        <v>1881</v>
      </c>
      <c r="C138" s="2" t="s">
        <v>1881</v>
      </c>
      <c r="D138" s="2" t="s">
        <v>1881</v>
      </c>
      <c r="E138" s="2" t="s">
        <v>1882</v>
      </c>
      <c r="F138" s="2" t="s">
        <v>1882</v>
      </c>
      <c r="G138" s="2" t="s">
        <v>1882</v>
      </c>
      <c r="H138" s="2" t="s">
        <v>83</v>
      </c>
      <c r="I138" s="2" t="s">
        <v>1883</v>
      </c>
      <c r="J138" s="2" t="s">
        <v>1884</v>
      </c>
      <c r="K138" s="2">
        <v>5</v>
      </c>
      <c r="L138" s="2" t="s">
        <v>1850</v>
      </c>
      <c r="M138" s="2"/>
      <c r="N138" s="2" t="s">
        <v>108</v>
      </c>
      <c r="O138" s="2" t="s">
        <v>88</v>
      </c>
      <c r="P138" s="2"/>
      <c r="Q138" s="2" t="s">
        <v>89</v>
      </c>
      <c r="R138" s="2"/>
      <c r="S138" s="2"/>
      <c r="T138" s="2" t="s">
        <v>128</v>
      </c>
      <c r="U138" s="2" t="s">
        <v>111</v>
      </c>
      <c r="V138" s="2" t="s">
        <v>91</v>
      </c>
      <c r="W138" s="2" t="s">
        <v>1885</v>
      </c>
      <c r="X138" s="2" t="s">
        <v>129</v>
      </c>
      <c r="Y138" s="2" t="s">
        <v>244</v>
      </c>
      <c r="Z138" s="2" t="s">
        <v>1852</v>
      </c>
      <c r="AA138" s="2" t="s">
        <v>1886</v>
      </c>
      <c r="AB138" s="2"/>
      <c r="AC138" s="2" t="s">
        <v>911</v>
      </c>
      <c r="AD138" s="2"/>
      <c r="AE138" s="2" t="s">
        <v>1012</v>
      </c>
      <c r="AF138" s="2" t="s">
        <v>121</v>
      </c>
      <c r="AG138" s="2">
        <v>180</v>
      </c>
      <c r="AH138" s="2" t="s">
        <v>1855</v>
      </c>
      <c r="AI138" s="2" t="s">
        <v>1887</v>
      </c>
      <c r="AJ138" s="2" t="s">
        <v>527</v>
      </c>
      <c r="AK138" s="2" t="s">
        <v>1888</v>
      </c>
      <c r="AL138" s="2" t="s">
        <v>1889</v>
      </c>
      <c r="AM138" s="2">
        <v>600</v>
      </c>
      <c r="AN138" s="2" t="s">
        <v>1890</v>
      </c>
      <c r="AO138" s="2">
        <v>900</v>
      </c>
      <c r="AP138" s="2" t="s">
        <v>404</v>
      </c>
      <c r="AQ138" s="2">
        <v>800</v>
      </c>
      <c r="AR138" s="2" t="s">
        <v>1891</v>
      </c>
      <c r="AS138" s="2">
        <v>1400</v>
      </c>
      <c r="AT138" s="2"/>
      <c r="AU138" s="2"/>
      <c r="AV138" s="2"/>
      <c r="AW138" s="2"/>
      <c r="AX138" s="2"/>
      <c r="AY138" s="2"/>
      <c r="AZ138" s="2"/>
      <c r="BA138" s="2"/>
      <c r="BB138" s="2"/>
      <c r="BC138" s="2"/>
    </row>
    <row r="139" spans="1:55">
      <c r="A139" s="2" t="s">
        <v>1892</v>
      </c>
      <c r="B139" s="2" t="s">
        <v>1893</v>
      </c>
      <c r="C139" s="2" t="s">
        <v>1893</v>
      </c>
      <c r="D139" s="2" t="s">
        <v>1893</v>
      </c>
      <c r="E139" s="2" t="s">
        <v>1894</v>
      </c>
      <c r="F139" s="2" t="s">
        <v>1894</v>
      </c>
      <c r="G139" s="2" t="s">
        <v>1894</v>
      </c>
      <c r="H139" s="2" t="s">
        <v>83</v>
      </c>
      <c r="I139" s="2" t="s">
        <v>1895</v>
      </c>
      <c r="J139" s="2" t="s">
        <v>1896</v>
      </c>
      <c r="K139" s="2">
        <v>5</v>
      </c>
      <c r="L139" s="2" t="s">
        <v>1897</v>
      </c>
      <c r="M139" s="2" t="s">
        <v>1283</v>
      </c>
      <c r="N139" s="2"/>
      <c r="O139" s="2"/>
      <c r="P139" s="2"/>
      <c r="Q139" s="2"/>
      <c r="R139" s="2" t="s">
        <v>91</v>
      </c>
      <c r="S139" s="2" t="s">
        <v>91</v>
      </c>
      <c r="T139" s="2"/>
      <c r="U139" s="2"/>
      <c r="V139" s="2"/>
      <c r="W139" s="2" t="s">
        <v>1898</v>
      </c>
      <c r="X139" s="2" t="s">
        <v>1899</v>
      </c>
      <c r="Y139" s="2" t="s">
        <v>244</v>
      </c>
      <c r="Z139" s="2" t="s">
        <v>269</v>
      </c>
      <c r="AA139" s="2" t="s">
        <v>1886</v>
      </c>
      <c r="AB139" s="2"/>
      <c r="AC139" s="2" t="s">
        <v>269</v>
      </c>
      <c r="AD139" s="2"/>
      <c r="AE139" s="2" t="s">
        <v>146</v>
      </c>
      <c r="AF139" s="2" t="s">
        <v>118</v>
      </c>
      <c r="AG139" s="2">
        <v>60</v>
      </c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</row>
    <row r="140" spans="1:55">
      <c r="A140" s="2" t="s">
        <v>1900</v>
      </c>
      <c r="B140" s="2" t="s">
        <v>238</v>
      </c>
      <c r="C140" s="2" t="s">
        <v>238</v>
      </c>
      <c r="D140" s="2" t="s">
        <v>238</v>
      </c>
      <c r="E140" s="2" t="s">
        <v>239</v>
      </c>
      <c r="F140" s="2" t="s">
        <v>239</v>
      </c>
      <c r="G140" s="2" t="s">
        <v>239</v>
      </c>
      <c r="H140" s="2" t="s">
        <v>83</v>
      </c>
      <c r="I140" s="2" t="s">
        <v>1901</v>
      </c>
      <c r="J140" s="2" t="s">
        <v>1902</v>
      </c>
      <c r="K140" s="2">
        <v>5</v>
      </c>
      <c r="L140" s="2" t="s">
        <v>296</v>
      </c>
      <c r="M140" s="2"/>
      <c r="N140" s="2" t="s">
        <v>1683</v>
      </c>
      <c r="O140" s="2" t="s">
        <v>1684</v>
      </c>
      <c r="P140" s="2"/>
      <c r="Q140" s="2" t="s">
        <v>89</v>
      </c>
      <c r="R140" s="2"/>
      <c r="S140" s="2" t="s">
        <v>91</v>
      </c>
      <c r="T140" s="2" t="s">
        <v>128</v>
      </c>
      <c r="U140" s="2" t="s">
        <v>147</v>
      </c>
      <c r="V140" s="2" t="s">
        <v>91</v>
      </c>
      <c r="W140" s="2" t="s">
        <v>1903</v>
      </c>
      <c r="X140" s="2" t="s">
        <v>643</v>
      </c>
      <c r="Y140" s="2"/>
      <c r="Z140" s="2" t="s">
        <v>252</v>
      </c>
      <c r="AA140" s="2" t="s">
        <v>300</v>
      </c>
      <c r="AB140" s="2"/>
      <c r="AC140" s="2" t="s">
        <v>1904</v>
      </c>
      <c r="AD140" s="2"/>
      <c r="AE140" s="2" t="s">
        <v>577</v>
      </c>
      <c r="AF140" s="2" t="s">
        <v>766</v>
      </c>
      <c r="AG140" s="2" t="s">
        <v>1905</v>
      </c>
      <c r="AH140" s="2" t="s">
        <v>1906</v>
      </c>
      <c r="AI140" s="2" t="s">
        <v>1907</v>
      </c>
      <c r="AJ140" s="2" t="s">
        <v>1908</v>
      </c>
      <c r="AK140" s="2" t="s">
        <v>1907</v>
      </c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</row>
    <row r="141" spans="1:55">
      <c r="A141" s="2" t="s">
        <v>1909</v>
      </c>
      <c r="B141" s="2" t="s">
        <v>238</v>
      </c>
      <c r="C141" s="2" t="s">
        <v>238</v>
      </c>
      <c r="D141" s="2" t="s">
        <v>238</v>
      </c>
      <c r="E141" s="2" t="s">
        <v>239</v>
      </c>
      <c r="F141" s="2" t="s">
        <v>239</v>
      </c>
      <c r="G141" s="2" t="s">
        <v>239</v>
      </c>
      <c r="H141" s="2" t="s">
        <v>83</v>
      </c>
      <c r="I141" s="2" t="s">
        <v>1910</v>
      </c>
      <c r="J141" s="2" t="s">
        <v>1911</v>
      </c>
      <c r="K141" s="2">
        <v>5</v>
      </c>
      <c r="L141" s="2" t="s">
        <v>1912</v>
      </c>
      <c r="M141" s="2" t="s">
        <v>145</v>
      </c>
      <c r="N141" s="2"/>
      <c r="O141" s="2"/>
      <c r="P141" s="2"/>
      <c r="Q141" s="2" t="s">
        <v>89</v>
      </c>
      <c r="R141" s="2"/>
      <c r="S141" s="2"/>
      <c r="T141" s="2" t="s">
        <v>391</v>
      </c>
      <c r="U141" s="2" t="s">
        <v>111</v>
      </c>
      <c r="V141" s="2" t="s">
        <v>148</v>
      </c>
      <c r="W141" s="2" t="s">
        <v>1913</v>
      </c>
      <c r="X141" s="2" t="s">
        <v>1728</v>
      </c>
      <c r="Y141" s="2" t="s">
        <v>244</v>
      </c>
      <c r="Z141" s="2" t="s">
        <v>1852</v>
      </c>
      <c r="AA141" s="2" t="s">
        <v>1914</v>
      </c>
      <c r="AB141" s="2"/>
      <c r="AC141" s="2" t="s">
        <v>1446</v>
      </c>
      <c r="AD141" s="2"/>
      <c r="AE141" s="2" t="s">
        <v>1915</v>
      </c>
      <c r="AF141" s="2" t="s">
        <v>1916</v>
      </c>
      <c r="AG141" s="2">
        <v>350</v>
      </c>
      <c r="AH141" s="2" t="s">
        <v>481</v>
      </c>
      <c r="AI141" s="2" t="s">
        <v>1917</v>
      </c>
      <c r="AJ141" s="2" t="s">
        <v>1918</v>
      </c>
      <c r="AK141" s="2">
        <v>6</v>
      </c>
      <c r="AL141" s="2" t="s">
        <v>1919</v>
      </c>
      <c r="AM141" s="2">
        <v>400</v>
      </c>
      <c r="AN141" s="2" t="s">
        <v>1920</v>
      </c>
      <c r="AO141" s="2">
        <v>600</v>
      </c>
      <c r="AP141" s="2" t="s">
        <v>1921</v>
      </c>
      <c r="AQ141" s="2">
        <v>1</v>
      </c>
      <c r="AR141" s="2" t="s">
        <v>1922</v>
      </c>
      <c r="AS141" s="2">
        <v>8</v>
      </c>
      <c r="AT141" s="2" t="s">
        <v>426</v>
      </c>
      <c r="AU141" s="2">
        <v>5</v>
      </c>
      <c r="AV141" s="2" t="s">
        <v>130</v>
      </c>
      <c r="AW141" s="2">
        <v>2</v>
      </c>
      <c r="AX141" s="2"/>
      <c r="AY141" s="2"/>
      <c r="AZ141" s="2"/>
      <c r="BA141" s="2"/>
      <c r="BB141" s="2"/>
      <c r="BC141" s="2"/>
    </row>
    <row r="142" spans="1:55">
      <c r="A142" s="2" t="s">
        <v>1923</v>
      </c>
      <c r="B142" s="2" t="s">
        <v>1924</v>
      </c>
      <c r="C142" s="2" t="s">
        <v>1924</v>
      </c>
      <c r="D142" s="2" t="s">
        <v>1924</v>
      </c>
      <c r="E142" s="2" t="s">
        <v>1925</v>
      </c>
      <c r="F142" s="2" t="s">
        <v>1925</v>
      </c>
      <c r="G142" s="2" t="s">
        <v>1925</v>
      </c>
      <c r="H142" s="2" t="s">
        <v>83</v>
      </c>
      <c r="I142" s="2" t="s">
        <v>1926</v>
      </c>
      <c r="J142" s="2" t="s">
        <v>1927</v>
      </c>
      <c r="K142" s="2">
        <v>5</v>
      </c>
      <c r="L142" s="2" t="s">
        <v>1928</v>
      </c>
      <c r="M142" s="2"/>
      <c r="N142" s="2" t="s">
        <v>208</v>
      </c>
      <c r="O142" s="2" t="s">
        <v>109</v>
      </c>
      <c r="P142" s="2" t="s">
        <v>1929</v>
      </c>
      <c r="Q142" s="2" t="s">
        <v>89</v>
      </c>
      <c r="R142" s="2" t="s">
        <v>91</v>
      </c>
      <c r="S142" s="2"/>
      <c r="T142" s="2" t="s">
        <v>128</v>
      </c>
      <c r="U142" s="2" t="s">
        <v>267</v>
      </c>
      <c r="V142" s="2" t="s">
        <v>91</v>
      </c>
      <c r="W142" s="2" t="s">
        <v>1930</v>
      </c>
      <c r="X142" s="2" t="s">
        <v>93</v>
      </c>
      <c r="Y142" s="2"/>
      <c r="Z142" s="2" t="s">
        <v>1931</v>
      </c>
      <c r="AA142" s="2" t="s">
        <v>1763</v>
      </c>
      <c r="AB142" s="2"/>
      <c r="AC142" s="2" t="s">
        <v>194</v>
      </c>
      <c r="AD142" s="2"/>
      <c r="AE142" s="2" t="s">
        <v>1932</v>
      </c>
      <c r="AF142" s="2" t="s">
        <v>1933</v>
      </c>
      <c r="AG142" s="2" t="s">
        <v>1934</v>
      </c>
      <c r="AH142" s="2" t="s">
        <v>1935</v>
      </c>
      <c r="AI142" s="2" t="s">
        <v>1936</v>
      </c>
      <c r="AJ142" s="2" t="s">
        <v>1937</v>
      </c>
      <c r="AK142" s="2">
        <v>225</v>
      </c>
      <c r="AL142" s="2" t="s">
        <v>349</v>
      </c>
      <c r="AM142" s="2" t="s">
        <v>1938</v>
      </c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</row>
    <row r="143" spans="1:55">
      <c r="A143" s="2" t="s">
        <v>1939</v>
      </c>
      <c r="B143" s="2" t="s">
        <v>1940</v>
      </c>
      <c r="C143" s="2" t="s">
        <v>1940</v>
      </c>
      <c r="D143" s="2" t="s">
        <v>1940</v>
      </c>
      <c r="E143" s="2" t="s">
        <v>1941</v>
      </c>
      <c r="F143" s="2" t="s">
        <v>1941</v>
      </c>
      <c r="G143" s="2" t="s">
        <v>1941</v>
      </c>
      <c r="H143" s="2" t="s">
        <v>83</v>
      </c>
      <c r="I143" s="2" t="s">
        <v>1942</v>
      </c>
      <c r="J143" s="2" t="s">
        <v>1943</v>
      </c>
      <c r="K143" s="2">
        <v>5</v>
      </c>
      <c r="L143" s="2" t="s">
        <v>308</v>
      </c>
      <c r="M143" s="2"/>
      <c r="N143" s="2" t="s">
        <v>208</v>
      </c>
      <c r="O143" s="2" t="s">
        <v>109</v>
      </c>
      <c r="P143" s="2" t="s">
        <v>446</v>
      </c>
      <c r="Q143" s="2"/>
      <c r="R143" s="2"/>
      <c r="S143" s="2" t="s">
        <v>91</v>
      </c>
      <c r="T143" s="2"/>
      <c r="U143" s="2" t="s">
        <v>111</v>
      </c>
      <c r="V143" s="2" t="s">
        <v>91</v>
      </c>
      <c r="W143" s="2" t="s">
        <v>1944</v>
      </c>
      <c r="X143" s="2" t="s">
        <v>113</v>
      </c>
      <c r="Y143" s="2"/>
      <c r="Z143" s="2" t="s">
        <v>1931</v>
      </c>
      <c r="AA143" s="2" t="s">
        <v>146</v>
      </c>
      <c r="AB143" s="2" t="s">
        <v>1400</v>
      </c>
      <c r="AC143" s="2" t="s">
        <v>1945</v>
      </c>
      <c r="AD143" s="2"/>
      <c r="AE143" s="2" t="s">
        <v>939</v>
      </c>
      <c r="AF143" s="2" t="s">
        <v>1946</v>
      </c>
      <c r="AG143" s="2" t="s">
        <v>1947</v>
      </c>
      <c r="AH143" s="2" t="s">
        <v>1948</v>
      </c>
      <c r="AI143" s="2" t="s">
        <v>978</v>
      </c>
      <c r="AJ143" s="2" t="s">
        <v>1949</v>
      </c>
      <c r="AK143" s="2">
        <v>300</v>
      </c>
      <c r="AL143" s="2" t="s">
        <v>1950</v>
      </c>
      <c r="AM143" s="2">
        <v>950</v>
      </c>
      <c r="AN143" s="2" t="s">
        <v>1951</v>
      </c>
      <c r="AO143" s="2">
        <v>100</v>
      </c>
      <c r="AP143" s="2" t="s">
        <v>1952</v>
      </c>
      <c r="AQ143" s="2">
        <v>4000</v>
      </c>
      <c r="AR143" s="2" t="s">
        <v>1953</v>
      </c>
      <c r="AS143" s="2">
        <v>3000</v>
      </c>
      <c r="AT143" s="2" t="s">
        <v>1954</v>
      </c>
      <c r="AU143" s="2">
        <v>1</v>
      </c>
      <c r="AV143" s="2" t="s">
        <v>1773</v>
      </c>
      <c r="AW143" s="2">
        <v>75</v>
      </c>
      <c r="AX143" s="2"/>
      <c r="AY143" s="2"/>
      <c r="AZ143" s="2"/>
      <c r="BA143" s="2"/>
      <c r="BB143" s="2"/>
      <c r="BC143" s="2"/>
    </row>
    <row r="144" spans="1:55">
      <c r="A144" s="2" t="s">
        <v>1955</v>
      </c>
      <c r="B144" s="2" t="s">
        <v>1956</v>
      </c>
      <c r="C144" s="2" t="s">
        <v>1956</v>
      </c>
      <c r="D144" s="2" t="s">
        <v>1956</v>
      </c>
      <c r="E144" s="2" t="s">
        <v>1957</v>
      </c>
      <c r="F144" s="2" t="s">
        <v>1957</v>
      </c>
      <c r="G144" s="2" t="s">
        <v>1957</v>
      </c>
      <c r="H144" s="2" t="s">
        <v>83</v>
      </c>
      <c r="I144" s="2" t="s">
        <v>1958</v>
      </c>
      <c r="J144" s="2" t="s">
        <v>1959</v>
      </c>
      <c r="K144" s="2">
        <v>5</v>
      </c>
      <c r="L144" s="2" t="s">
        <v>127</v>
      </c>
      <c r="M144" s="2"/>
      <c r="N144" s="2"/>
      <c r="O144" s="2"/>
      <c r="P144" s="2" t="s">
        <v>1960</v>
      </c>
      <c r="Q144" s="2" t="s">
        <v>89</v>
      </c>
      <c r="R144" s="2"/>
      <c r="S144" s="2"/>
      <c r="T144" s="2" t="s">
        <v>128</v>
      </c>
      <c r="U144" s="2" t="s">
        <v>267</v>
      </c>
      <c r="V144" s="2"/>
      <c r="W144" s="2"/>
      <c r="X144" s="2" t="s">
        <v>129</v>
      </c>
      <c r="Y144" s="2"/>
      <c r="Z144" s="2"/>
      <c r="AA144" s="2"/>
      <c r="AB144" s="2" t="s">
        <v>1961</v>
      </c>
      <c r="AC144" s="2"/>
      <c r="AD144" s="2"/>
      <c r="AE144" s="2"/>
      <c r="AF144" s="2" t="s">
        <v>1949</v>
      </c>
      <c r="AG144" s="2">
        <v>300</v>
      </c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</row>
    <row r="145" spans="1:55">
      <c r="A145" s="2" t="s">
        <v>1962</v>
      </c>
      <c r="B145" s="2" t="s">
        <v>238</v>
      </c>
      <c r="C145" s="2" t="s">
        <v>238</v>
      </c>
      <c r="D145" s="2" t="s">
        <v>238</v>
      </c>
      <c r="E145" s="2" t="s">
        <v>239</v>
      </c>
      <c r="F145" s="2" t="s">
        <v>239</v>
      </c>
      <c r="G145" s="2" t="s">
        <v>239</v>
      </c>
      <c r="H145" s="2" t="s">
        <v>83</v>
      </c>
      <c r="I145" s="2" t="s">
        <v>1963</v>
      </c>
      <c r="J145" s="2" t="s">
        <v>1964</v>
      </c>
      <c r="K145" s="2">
        <v>5</v>
      </c>
      <c r="L145" s="2" t="s">
        <v>308</v>
      </c>
      <c r="M145" s="2" t="s">
        <v>145</v>
      </c>
      <c r="N145" s="2"/>
      <c r="O145" s="2"/>
      <c r="P145" s="2"/>
      <c r="Q145" s="2" t="s">
        <v>89</v>
      </c>
      <c r="R145" s="2"/>
      <c r="S145" s="2"/>
      <c r="T145" s="2" t="s">
        <v>128</v>
      </c>
      <c r="U145" s="2"/>
      <c r="V145" s="2" t="s">
        <v>148</v>
      </c>
      <c r="W145" s="2" t="s">
        <v>1965</v>
      </c>
      <c r="X145" s="2" t="s">
        <v>150</v>
      </c>
      <c r="Y145" s="2"/>
      <c r="Z145" s="2" t="s">
        <v>446</v>
      </c>
      <c r="AA145" s="2"/>
      <c r="AB145" s="2"/>
      <c r="AC145" s="2" t="s">
        <v>1966</v>
      </c>
      <c r="AD145" s="2"/>
      <c r="AE145" s="2" t="s">
        <v>1967</v>
      </c>
      <c r="AF145" s="2" t="s">
        <v>1968</v>
      </c>
      <c r="AG145" s="2" t="s">
        <v>1969</v>
      </c>
      <c r="AH145" s="2" t="s">
        <v>1970</v>
      </c>
      <c r="AI145" s="2">
        <v>600</v>
      </c>
      <c r="AJ145" s="2" t="s">
        <v>1971</v>
      </c>
      <c r="AK145" s="2">
        <v>600</v>
      </c>
      <c r="AL145" s="2" t="s">
        <v>1972</v>
      </c>
      <c r="AM145" s="2" t="s">
        <v>1973</v>
      </c>
      <c r="AN145" s="2" t="s">
        <v>1974</v>
      </c>
      <c r="AO145" s="2" t="s">
        <v>1975</v>
      </c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</row>
    <row r="146" spans="1:55">
      <c r="A146" s="2" t="s">
        <v>1976</v>
      </c>
      <c r="B146" s="2" t="s">
        <v>1977</v>
      </c>
      <c r="C146" s="2" t="s">
        <v>1977</v>
      </c>
      <c r="D146" s="2" t="s">
        <v>1977</v>
      </c>
      <c r="E146" s="2" t="s">
        <v>1978</v>
      </c>
      <c r="F146" s="2" t="s">
        <v>1978</v>
      </c>
      <c r="G146" s="2" t="s">
        <v>1978</v>
      </c>
      <c r="H146" s="2" t="s">
        <v>83</v>
      </c>
      <c r="I146" s="2" t="s">
        <v>1979</v>
      </c>
      <c r="J146" s="2" t="s">
        <v>1980</v>
      </c>
      <c r="K146" s="2">
        <v>5</v>
      </c>
      <c r="L146" s="2" t="s">
        <v>1981</v>
      </c>
      <c r="M146" s="2"/>
      <c r="N146" s="2"/>
      <c r="O146" s="2"/>
      <c r="P146" s="2"/>
      <c r="Q146" s="2" t="s">
        <v>251</v>
      </c>
      <c r="R146" s="2" t="s">
        <v>91</v>
      </c>
      <c r="S146" s="2"/>
      <c r="T146" s="2" t="s">
        <v>128</v>
      </c>
      <c r="U146" s="2" t="s">
        <v>267</v>
      </c>
      <c r="V146" s="2" t="s">
        <v>91</v>
      </c>
      <c r="W146" s="2" t="s">
        <v>1982</v>
      </c>
      <c r="X146" s="2" t="s">
        <v>310</v>
      </c>
      <c r="Y146" s="2"/>
      <c r="Z146" s="2" t="s">
        <v>539</v>
      </c>
      <c r="AA146" s="2" t="s">
        <v>115</v>
      </c>
      <c r="AB146" s="2"/>
      <c r="AC146" s="2" t="s">
        <v>602</v>
      </c>
      <c r="AD146" s="2"/>
      <c r="AE146" s="2" t="s">
        <v>1012</v>
      </c>
      <c r="AF146" s="2" t="s">
        <v>1983</v>
      </c>
      <c r="AG146" s="2">
        <v>1.7</v>
      </c>
      <c r="AH146" s="2" t="s">
        <v>121</v>
      </c>
      <c r="AI146" s="2">
        <v>500</v>
      </c>
      <c r="AJ146" s="2" t="s">
        <v>1984</v>
      </c>
      <c r="AK146" s="2" t="s">
        <v>1985</v>
      </c>
      <c r="AL146" s="2" t="s">
        <v>1986</v>
      </c>
      <c r="AM146" s="2" t="s">
        <v>1987</v>
      </c>
      <c r="AN146" s="2" t="s">
        <v>1988</v>
      </c>
      <c r="AO146" s="2">
        <v>0.2</v>
      </c>
      <c r="AP146" s="2" t="s">
        <v>620</v>
      </c>
      <c r="AQ146" s="2">
        <v>0</v>
      </c>
      <c r="AR146" s="2" t="s">
        <v>1989</v>
      </c>
      <c r="AS146" s="2" t="s">
        <v>1990</v>
      </c>
      <c r="AT146" s="2"/>
      <c r="AU146" s="2"/>
      <c r="AV146" s="2"/>
      <c r="AW146" s="2"/>
      <c r="AX146" s="2"/>
      <c r="AY146" s="2"/>
      <c r="AZ146" s="2"/>
      <c r="BA146" s="2"/>
      <c r="BB146" s="2"/>
      <c r="BC146" s="2"/>
    </row>
    <row r="147" spans="1:55">
      <c r="A147" s="2" t="s">
        <v>1991</v>
      </c>
      <c r="B147" s="2" t="s">
        <v>1992</v>
      </c>
      <c r="C147" s="2" t="s">
        <v>1992</v>
      </c>
      <c r="D147" s="2" t="s">
        <v>1992</v>
      </c>
      <c r="E147" s="2" t="s">
        <v>1993</v>
      </c>
      <c r="F147" s="2" t="s">
        <v>1993</v>
      </c>
      <c r="G147" s="2" t="s">
        <v>1993</v>
      </c>
      <c r="H147" s="2" t="s">
        <v>83</v>
      </c>
      <c r="I147" s="2" t="s">
        <v>1994</v>
      </c>
      <c r="J147" s="2" t="s">
        <v>1995</v>
      </c>
      <c r="K147" s="2">
        <v>5</v>
      </c>
      <c r="L147" s="2" t="s">
        <v>493</v>
      </c>
      <c r="M147" s="2"/>
      <c r="N147" s="2"/>
      <c r="O147" s="2"/>
      <c r="P147" s="2"/>
      <c r="Q147" s="2" t="s">
        <v>89</v>
      </c>
      <c r="R147" s="2"/>
      <c r="S147" s="2" t="s">
        <v>91</v>
      </c>
      <c r="T147" s="2" t="s">
        <v>391</v>
      </c>
      <c r="U147" s="2" t="s">
        <v>111</v>
      </c>
      <c r="V147" s="2"/>
      <c r="W147" s="2" t="s">
        <v>1996</v>
      </c>
      <c r="X147" s="2" t="s">
        <v>1997</v>
      </c>
      <c r="Y147" s="2" t="s">
        <v>244</v>
      </c>
      <c r="Z147" s="2" t="s">
        <v>435</v>
      </c>
      <c r="AA147" s="2" t="s">
        <v>1173</v>
      </c>
      <c r="AB147" s="2"/>
      <c r="AC147" s="2" t="s">
        <v>1998</v>
      </c>
      <c r="AD147" s="2"/>
      <c r="AE147" s="2" t="s">
        <v>541</v>
      </c>
      <c r="AF147" s="2" t="s">
        <v>121</v>
      </c>
      <c r="AG147" s="2">
        <v>275</v>
      </c>
      <c r="AH147" s="2" t="s">
        <v>1999</v>
      </c>
      <c r="AI147" s="2">
        <v>50</v>
      </c>
      <c r="AJ147" s="2" t="s">
        <v>2000</v>
      </c>
      <c r="AK147" s="2">
        <v>8</v>
      </c>
      <c r="AL147" s="2" t="s">
        <v>1071</v>
      </c>
      <c r="AM147" s="2">
        <v>10</v>
      </c>
      <c r="AN147" s="2" t="s">
        <v>404</v>
      </c>
      <c r="AO147" s="2">
        <v>900</v>
      </c>
      <c r="AP147" s="2" t="s">
        <v>2001</v>
      </c>
      <c r="AQ147" s="2">
        <v>1</v>
      </c>
      <c r="AR147" s="2" t="s">
        <v>2002</v>
      </c>
      <c r="AS147" s="2">
        <v>7</v>
      </c>
      <c r="AT147" s="2" t="s">
        <v>2003</v>
      </c>
      <c r="AU147" s="2" t="s">
        <v>2004</v>
      </c>
      <c r="AV147" s="2" t="s">
        <v>2005</v>
      </c>
      <c r="AW147" s="2" t="s">
        <v>2006</v>
      </c>
      <c r="AX147" s="2" t="s">
        <v>2007</v>
      </c>
      <c r="AY147" s="2">
        <v>0.5</v>
      </c>
      <c r="AZ147" s="2" t="s">
        <v>2008</v>
      </c>
      <c r="BA147" s="2" t="s">
        <v>2009</v>
      </c>
      <c r="BB147" s="2" t="s">
        <v>2010</v>
      </c>
      <c r="BC147" s="2">
        <v>40</v>
      </c>
    </row>
    <row r="148" spans="1:55">
      <c r="A148" s="2" t="s">
        <v>2011</v>
      </c>
      <c r="B148" s="2" t="s">
        <v>2012</v>
      </c>
      <c r="C148" s="2" t="s">
        <v>2012</v>
      </c>
      <c r="D148" s="2" t="s">
        <v>2012</v>
      </c>
      <c r="E148" s="2" t="s">
        <v>2013</v>
      </c>
      <c r="F148" s="2" t="s">
        <v>2013</v>
      </c>
      <c r="G148" s="2" t="s">
        <v>2013</v>
      </c>
      <c r="H148" s="2" t="s">
        <v>83</v>
      </c>
      <c r="I148" s="2" t="s">
        <v>2014</v>
      </c>
      <c r="J148" s="2" t="s">
        <v>2015</v>
      </c>
      <c r="K148" s="2">
        <v>5</v>
      </c>
      <c r="L148" s="2" t="s">
        <v>207</v>
      </c>
      <c r="M148" s="2"/>
      <c r="N148" s="2" t="s">
        <v>208</v>
      </c>
      <c r="O148" s="2" t="s">
        <v>109</v>
      </c>
      <c r="P148" s="2"/>
      <c r="Q148" s="2"/>
      <c r="R148" s="2"/>
      <c r="S148" s="2"/>
      <c r="T148" s="2" t="s">
        <v>128</v>
      </c>
      <c r="U148" s="2"/>
      <c r="V148" s="2"/>
      <c r="W148" s="2"/>
      <c r="X148" s="2" t="s">
        <v>310</v>
      </c>
      <c r="Y148" s="2"/>
      <c r="Z148" s="2"/>
      <c r="AA148" s="2"/>
      <c r="AB148" s="2"/>
      <c r="AC148" s="2"/>
      <c r="AD148" s="2"/>
      <c r="AE148" s="2"/>
      <c r="AF148" s="2" t="s">
        <v>121</v>
      </c>
      <c r="AG148" s="2">
        <v>350</v>
      </c>
      <c r="AH148" s="2" t="s">
        <v>2016</v>
      </c>
      <c r="AI148" s="2" t="s">
        <v>2017</v>
      </c>
      <c r="AJ148" s="2" t="s">
        <v>2018</v>
      </c>
      <c r="AK148" s="2" t="s">
        <v>2017</v>
      </c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</row>
    <row r="149" spans="1:55">
      <c r="A149" s="2" t="s">
        <v>2019</v>
      </c>
      <c r="B149" s="2" t="s">
        <v>2020</v>
      </c>
      <c r="C149" s="2" t="s">
        <v>2020</v>
      </c>
      <c r="D149" s="2" t="s">
        <v>2020</v>
      </c>
      <c r="E149" s="2" t="s">
        <v>2021</v>
      </c>
      <c r="F149" s="2" t="s">
        <v>2021</v>
      </c>
      <c r="G149" s="2" t="s">
        <v>2021</v>
      </c>
      <c r="H149" s="2" t="s">
        <v>83</v>
      </c>
      <c r="I149" s="2" t="s">
        <v>2022</v>
      </c>
      <c r="J149" s="2" t="s">
        <v>2023</v>
      </c>
      <c r="K149" s="2">
        <v>5</v>
      </c>
      <c r="L149" s="2" t="s">
        <v>707</v>
      </c>
      <c r="M149" s="2" t="s">
        <v>145</v>
      </c>
      <c r="N149" s="2" t="s">
        <v>208</v>
      </c>
      <c r="O149" s="2" t="s">
        <v>109</v>
      </c>
      <c r="P149" s="2"/>
      <c r="Q149" s="2" t="s">
        <v>89</v>
      </c>
      <c r="R149" s="2"/>
      <c r="S149" s="2"/>
      <c r="T149" s="2" t="s">
        <v>391</v>
      </c>
      <c r="U149" s="2" t="s">
        <v>111</v>
      </c>
      <c r="V149" s="2" t="s">
        <v>148</v>
      </c>
      <c r="W149" s="2" t="s">
        <v>2024</v>
      </c>
      <c r="X149" s="2" t="s">
        <v>643</v>
      </c>
      <c r="Y149" s="2"/>
      <c r="Z149" s="2" t="s">
        <v>910</v>
      </c>
      <c r="AA149" s="2" t="s">
        <v>2025</v>
      </c>
      <c r="AB149" s="2"/>
      <c r="AC149" s="2" t="s">
        <v>630</v>
      </c>
      <c r="AD149" s="2"/>
      <c r="AE149" s="2" t="s">
        <v>1672</v>
      </c>
      <c r="AF149" s="2" t="s">
        <v>2026</v>
      </c>
      <c r="AG149" s="2">
        <v>2.7182</v>
      </c>
      <c r="AH149" s="2" t="s">
        <v>2027</v>
      </c>
      <c r="AI149" s="2">
        <v>315</v>
      </c>
      <c r="AJ149" s="2" t="s">
        <v>2028</v>
      </c>
      <c r="AK149" s="2">
        <v>2400</v>
      </c>
      <c r="AL149" s="2" t="s">
        <v>2029</v>
      </c>
      <c r="AM149" s="2" t="s">
        <v>2030</v>
      </c>
      <c r="AN149" s="2" t="s">
        <v>130</v>
      </c>
      <c r="AO149" s="2" t="s">
        <v>2031</v>
      </c>
      <c r="AP149" s="2" t="s">
        <v>404</v>
      </c>
      <c r="AQ149" s="2">
        <v>1100</v>
      </c>
      <c r="AR149" s="2" t="s">
        <v>802</v>
      </c>
      <c r="AS149" s="2" t="s">
        <v>2030</v>
      </c>
      <c r="AT149" s="2" t="s">
        <v>2032</v>
      </c>
      <c r="AU149" s="2">
        <v>500</v>
      </c>
      <c r="AV149" s="2" t="s">
        <v>2033</v>
      </c>
      <c r="AW149" s="2">
        <v>0.22</v>
      </c>
      <c r="AX149" s="2" t="s">
        <v>1290</v>
      </c>
      <c r="AY149" s="2">
        <v>4</v>
      </c>
      <c r="AZ149" s="2" t="s">
        <v>2034</v>
      </c>
      <c r="BA149" s="2">
        <v>200</v>
      </c>
      <c r="BB149" s="2" t="s">
        <v>2035</v>
      </c>
      <c r="BC149" s="2">
        <v>12</v>
      </c>
    </row>
    <row r="150" spans="1:55">
      <c r="A150" s="2" t="s">
        <v>2036</v>
      </c>
      <c r="B150" s="2" t="s">
        <v>238</v>
      </c>
      <c r="C150" s="2" t="s">
        <v>238</v>
      </c>
      <c r="D150" s="2" t="s">
        <v>238</v>
      </c>
      <c r="E150" s="2" t="s">
        <v>239</v>
      </c>
      <c r="F150" s="2" t="s">
        <v>239</v>
      </c>
      <c r="G150" s="2" t="s">
        <v>239</v>
      </c>
      <c r="H150" s="2" t="s">
        <v>83</v>
      </c>
      <c r="I150" s="2" t="s">
        <v>2037</v>
      </c>
      <c r="J150" s="2" t="s">
        <v>2038</v>
      </c>
      <c r="K150" s="2">
        <v>5</v>
      </c>
      <c r="L150" s="2" t="s">
        <v>2039</v>
      </c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 t="s">
        <v>310</v>
      </c>
      <c r="Y150" s="2"/>
      <c r="Z150" s="2" t="s">
        <v>245</v>
      </c>
      <c r="AA150" s="2"/>
      <c r="AB150" s="2"/>
      <c r="AC150" s="2" t="s">
        <v>2040</v>
      </c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</row>
    <row r="151" spans="1:55">
      <c r="A151" s="2" t="s">
        <v>2041</v>
      </c>
      <c r="B151" s="2" t="s">
        <v>238</v>
      </c>
      <c r="C151" s="2" t="s">
        <v>238</v>
      </c>
      <c r="D151" s="2" t="s">
        <v>238</v>
      </c>
      <c r="E151" s="2" t="s">
        <v>239</v>
      </c>
      <c r="F151" s="2" t="s">
        <v>239</v>
      </c>
      <c r="G151" s="2" t="s">
        <v>239</v>
      </c>
      <c r="H151" s="2" t="s">
        <v>83</v>
      </c>
      <c r="I151" s="2" t="s">
        <v>2042</v>
      </c>
      <c r="J151" s="2" t="s">
        <v>2043</v>
      </c>
      <c r="K151" s="2">
        <v>5</v>
      </c>
      <c r="L151" s="2" t="s">
        <v>308</v>
      </c>
      <c r="M151" s="2"/>
      <c r="N151" s="2"/>
      <c r="O151" s="2"/>
      <c r="P151" s="2"/>
      <c r="Q151" s="2" t="s">
        <v>89</v>
      </c>
      <c r="R151" s="2"/>
      <c r="S151" s="2"/>
      <c r="T151" s="2" t="s">
        <v>128</v>
      </c>
      <c r="U151" s="2" t="s">
        <v>111</v>
      </c>
      <c r="V151" s="2" t="s">
        <v>91</v>
      </c>
      <c r="W151" s="2" t="s">
        <v>2044</v>
      </c>
      <c r="X151" s="2" t="s">
        <v>93</v>
      </c>
      <c r="Y151" s="2"/>
      <c r="Z151" s="2" t="s">
        <v>146</v>
      </c>
      <c r="AA151" s="2" t="s">
        <v>854</v>
      </c>
      <c r="AB151" s="2"/>
      <c r="AC151" s="2" t="s">
        <v>1132</v>
      </c>
      <c r="AD151" s="2"/>
      <c r="AE151" s="2" t="s">
        <v>541</v>
      </c>
      <c r="AF151" s="2" t="s">
        <v>527</v>
      </c>
      <c r="AG151" s="2" t="s">
        <v>2045</v>
      </c>
      <c r="AH151" s="2" t="s">
        <v>121</v>
      </c>
      <c r="AI151" s="2">
        <v>400</v>
      </c>
      <c r="AJ151" s="2" t="s">
        <v>2046</v>
      </c>
      <c r="AK151" s="2" t="s">
        <v>1579</v>
      </c>
      <c r="AL151" s="2" t="s">
        <v>684</v>
      </c>
      <c r="AM151" s="2">
        <v>0.5</v>
      </c>
      <c r="AN151" s="2" t="s">
        <v>2047</v>
      </c>
      <c r="AO151" s="2">
        <v>2</v>
      </c>
      <c r="AP151" s="2" t="s">
        <v>2048</v>
      </c>
      <c r="AQ151" s="2">
        <v>500</v>
      </c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</row>
    <row r="152" spans="1:55">
      <c r="A152" s="2" t="s">
        <v>2049</v>
      </c>
      <c r="B152" s="2" t="s">
        <v>2050</v>
      </c>
      <c r="C152" s="2" t="s">
        <v>2050</v>
      </c>
      <c r="D152" s="2" t="s">
        <v>2050</v>
      </c>
      <c r="E152" s="2" t="s">
        <v>2051</v>
      </c>
      <c r="F152" s="2" t="s">
        <v>2051</v>
      </c>
      <c r="G152" s="2" t="s">
        <v>2051</v>
      </c>
      <c r="H152" s="2" t="s">
        <v>83</v>
      </c>
      <c r="I152" s="2" t="s">
        <v>2052</v>
      </c>
      <c r="J152" s="2" t="s">
        <v>2053</v>
      </c>
      <c r="K152" s="2">
        <v>5</v>
      </c>
      <c r="L152" s="2" t="s">
        <v>2054</v>
      </c>
      <c r="M152" s="2"/>
      <c r="N152" s="2"/>
      <c r="O152" s="2"/>
      <c r="P152" s="2"/>
      <c r="Q152" s="2" t="s">
        <v>251</v>
      </c>
      <c r="R152" s="2"/>
      <c r="S152" s="2"/>
      <c r="T152" s="2" t="s">
        <v>391</v>
      </c>
      <c r="U152" s="2"/>
      <c r="V152" s="2" t="s">
        <v>91</v>
      </c>
      <c r="W152" s="2"/>
      <c r="X152" s="2" t="s">
        <v>113</v>
      </c>
      <c r="Y152" s="2"/>
      <c r="Z152" s="2" t="s">
        <v>146</v>
      </c>
      <c r="AA152" s="2" t="s">
        <v>1285</v>
      </c>
      <c r="AB152" s="2"/>
      <c r="AC152" s="2" t="s">
        <v>2055</v>
      </c>
      <c r="AD152" s="2"/>
      <c r="AE152" s="2" t="s">
        <v>97</v>
      </c>
      <c r="AF152" s="2" t="s">
        <v>121</v>
      </c>
      <c r="AG152" s="2" t="s">
        <v>2056</v>
      </c>
      <c r="AH152" s="2" t="s">
        <v>2057</v>
      </c>
      <c r="AI152" s="2" t="s">
        <v>2058</v>
      </c>
      <c r="AJ152" s="2" t="s">
        <v>1412</v>
      </c>
      <c r="AK152" s="2">
        <v>0.2</v>
      </c>
      <c r="AL152" s="2" t="s">
        <v>2059</v>
      </c>
      <c r="AM152" s="2" t="s">
        <v>2060</v>
      </c>
      <c r="AN152" s="2" t="s">
        <v>1208</v>
      </c>
      <c r="AO152" s="2" t="s">
        <v>2061</v>
      </c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</row>
    <row r="153" spans="1:55">
      <c r="A153" s="2" t="s">
        <v>2062</v>
      </c>
      <c r="B153" s="2" t="s">
        <v>2063</v>
      </c>
      <c r="C153" s="2" t="s">
        <v>2063</v>
      </c>
      <c r="D153" s="2" t="s">
        <v>2063</v>
      </c>
      <c r="E153" s="2" t="s">
        <v>2064</v>
      </c>
      <c r="F153" s="2" t="s">
        <v>2064</v>
      </c>
      <c r="G153" s="2" t="s">
        <v>2064</v>
      </c>
      <c r="H153" s="2" t="s">
        <v>83</v>
      </c>
      <c r="I153" s="2" t="s">
        <v>2065</v>
      </c>
      <c r="J153" s="2" t="s">
        <v>2066</v>
      </c>
      <c r="K153" s="2">
        <v>5</v>
      </c>
      <c r="L153" s="2" t="s">
        <v>308</v>
      </c>
      <c r="M153" s="2"/>
      <c r="N153" s="2"/>
      <c r="O153" s="2"/>
      <c r="P153" s="2"/>
      <c r="Q153" s="2" t="s">
        <v>89</v>
      </c>
      <c r="R153" s="2"/>
      <c r="S153" s="2"/>
      <c r="T153" s="2" t="s">
        <v>128</v>
      </c>
      <c r="U153" s="2" t="s">
        <v>111</v>
      </c>
      <c r="V153" s="2"/>
      <c r="W153" s="2" t="s">
        <v>2067</v>
      </c>
      <c r="X153" s="2" t="s">
        <v>129</v>
      </c>
      <c r="Y153" s="2"/>
      <c r="Z153" s="2" t="s">
        <v>146</v>
      </c>
      <c r="AA153" s="2" t="s">
        <v>854</v>
      </c>
      <c r="AB153" s="2"/>
      <c r="AC153" s="2" t="s">
        <v>2068</v>
      </c>
      <c r="AD153" s="2"/>
      <c r="AE153" s="2" t="s">
        <v>541</v>
      </c>
      <c r="AF153" s="2" t="s">
        <v>118</v>
      </c>
      <c r="AG153" s="2" t="s">
        <v>824</v>
      </c>
      <c r="AH153" s="2" t="s">
        <v>121</v>
      </c>
      <c r="AI153" s="2">
        <v>400</v>
      </c>
      <c r="AJ153" s="2" t="s">
        <v>2069</v>
      </c>
      <c r="AK153" s="2" t="s">
        <v>2070</v>
      </c>
      <c r="AL153" s="2" t="s">
        <v>684</v>
      </c>
      <c r="AM153" s="2">
        <v>0.2</v>
      </c>
      <c r="AN153" s="2" t="s">
        <v>553</v>
      </c>
      <c r="AO153" s="2" t="s">
        <v>2071</v>
      </c>
      <c r="AP153" s="2" t="s">
        <v>2072</v>
      </c>
      <c r="AQ153" s="2">
        <v>50</v>
      </c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</row>
    <row r="154" spans="1:55">
      <c r="A154" s="2" t="s">
        <v>2073</v>
      </c>
      <c r="B154" s="2" t="s">
        <v>238</v>
      </c>
      <c r="C154" s="2" t="s">
        <v>238</v>
      </c>
      <c r="D154" s="2" t="s">
        <v>238</v>
      </c>
      <c r="E154" s="2" t="s">
        <v>239</v>
      </c>
      <c r="F154" s="2" t="s">
        <v>239</v>
      </c>
      <c r="G154" s="2" t="s">
        <v>239</v>
      </c>
      <c r="H154" s="2" t="s">
        <v>83</v>
      </c>
      <c r="I154" s="2" t="s">
        <v>2074</v>
      </c>
      <c r="J154" s="2" t="s">
        <v>2075</v>
      </c>
      <c r="K154" s="2">
        <v>5</v>
      </c>
      <c r="L154" s="2" t="s">
        <v>2076</v>
      </c>
      <c r="M154" s="2" t="s">
        <v>1283</v>
      </c>
      <c r="N154" s="2"/>
      <c r="O154" s="2"/>
      <c r="P154" s="2"/>
      <c r="Q154" s="2" t="s">
        <v>89</v>
      </c>
      <c r="R154" s="2"/>
      <c r="S154" s="2"/>
      <c r="T154" s="2" t="s">
        <v>128</v>
      </c>
      <c r="U154" s="2"/>
      <c r="V154" s="2" t="s">
        <v>91</v>
      </c>
      <c r="W154" s="2"/>
      <c r="X154" s="2" t="s">
        <v>150</v>
      </c>
      <c r="Y154" s="2"/>
      <c r="Z154" s="2" t="s">
        <v>269</v>
      </c>
      <c r="AA154" s="2" t="s">
        <v>2077</v>
      </c>
      <c r="AB154" s="2"/>
      <c r="AC154" s="2" t="s">
        <v>269</v>
      </c>
      <c r="AD154" s="2"/>
      <c r="AE154" s="2" t="s">
        <v>577</v>
      </c>
      <c r="AF154" s="2" t="s">
        <v>2078</v>
      </c>
      <c r="AG154" s="2">
        <v>250</v>
      </c>
      <c r="AH154" s="2" t="s">
        <v>1372</v>
      </c>
      <c r="AI154" s="2">
        <v>3</v>
      </c>
      <c r="AJ154" s="2" t="s">
        <v>2079</v>
      </c>
      <c r="AK154" s="2">
        <v>35</v>
      </c>
      <c r="AL154" s="2" t="s">
        <v>256</v>
      </c>
      <c r="AM154" s="2" t="s">
        <v>230</v>
      </c>
      <c r="AN154" s="2" t="s">
        <v>121</v>
      </c>
      <c r="AO154" s="2">
        <v>450</v>
      </c>
      <c r="AP154" s="2" t="s">
        <v>404</v>
      </c>
      <c r="AQ154" s="2">
        <v>1300</v>
      </c>
      <c r="AR154" s="2" t="s">
        <v>2080</v>
      </c>
      <c r="AS154" s="2" t="s">
        <v>2081</v>
      </c>
      <c r="AT154" s="2" t="s">
        <v>2082</v>
      </c>
      <c r="AU154" s="2">
        <v>300</v>
      </c>
      <c r="AV154" s="2"/>
      <c r="AW154" s="2"/>
      <c r="AX154" s="2"/>
      <c r="AY154" s="2"/>
      <c r="AZ154" s="2"/>
      <c r="BA154" s="2"/>
      <c r="BB154" s="2"/>
      <c r="BC154" s="2"/>
    </row>
    <row r="155" spans="1:55">
      <c r="A155" s="2" t="s">
        <v>2083</v>
      </c>
      <c r="B155" s="2" t="s">
        <v>2084</v>
      </c>
      <c r="C155" s="2" t="s">
        <v>2084</v>
      </c>
      <c r="D155" s="2" t="s">
        <v>2084</v>
      </c>
      <c r="E155" s="2" t="s">
        <v>2085</v>
      </c>
      <c r="F155" s="2" t="s">
        <v>2085</v>
      </c>
      <c r="G155" s="2" t="s">
        <v>2085</v>
      </c>
      <c r="H155" s="2" t="s">
        <v>83</v>
      </c>
      <c r="I155" s="2" t="s">
        <v>2086</v>
      </c>
      <c r="J155" s="2" t="s">
        <v>2087</v>
      </c>
      <c r="K155" s="2">
        <v>5</v>
      </c>
      <c r="L155" s="2" t="s">
        <v>707</v>
      </c>
      <c r="M155" s="2" t="s">
        <v>145</v>
      </c>
      <c r="N155" s="2"/>
      <c r="O155" s="2"/>
      <c r="P155" s="2"/>
      <c r="Q155" s="2" t="s">
        <v>89</v>
      </c>
      <c r="R155" s="2" t="s">
        <v>91</v>
      </c>
      <c r="S155" s="2" t="s">
        <v>91</v>
      </c>
      <c r="T155" s="2" t="s">
        <v>128</v>
      </c>
      <c r="U155" s="2"/>
      <c r="V155" s="2"/>
      <c r="W155" s="2" t="s">
        <v>2088</v>
      </c>
      <c r="X155" s="2" t="s">
        <v>310</v>
      </c>
      <c r="Y155" s="2"/>
      <c r="Z155" s="2" t="s">
        <v>269</v>
      </c>
      <c r="AA155" s="2" t="s">
        <v>1763</v>
      </c>
      <c r="AB155" s="2"/>
      <c r="AC155" s="2" t="s">
        <v>269</v>
      </c>
      <c r="AD155" s="2"/>
      <c r="AE155" s="2" t="s">
        <v>146</v>
      </c>
      <c r="AF155" s="2" t="s">
        <v>2078</v>
      </c>
      <c r="AG155" s="2">
        <v>250</v>
      </c>
      <c r="AH155" s="2" t="s">
        <v>1604</v>
      </c>
      <c r="AI155" s="2" t="s">
        <v>2089</v>
      </c>
      <c r="AJ155" s="2" t="s">
        <v>256</v>
      </c>
      <c r="AK155" s="2" t="s">
        <v>230</v>
      </c>
      <c r="AL155" s="2" t="s">
        <v>121</v>
      </c>
      <c r="AM155" s="2">
        <v>450</v>
      </c>
      <c r="AN155" s="2" t="s">
        <v>118</v>
      </c>
      <c r="AO155" s="2">
        <v>45</v>
      </c>
      <c r="AP155" s="2" t="s">
        <v>2090</v>
      </c>
      <c r="AQ155" s="2" t="s">
        <v>2091</v>
      </c>
      <c r="AR155" s="2" t="s">
        <v>2092</v>
      </c>
      <c r="AS155" s="2" t="s">
        <v>236</v>
      </c>
      <c r="AT155" s="2" t="s">
        <v>2093</v>
      </c>
      <c r="AU155" s="2" t="s">
        <v>326</v>
      </c>
      <c r="AV155" s="2" t="s">
        <v>2080</v>
      </c>
      <c r="AW155" s="2" t="s">
        <v>2081</v>
      </c>
      <c r="AX155" s="2"/>
      <c r="AY155" s="2"/>
      <c r="AZ155" s="2"/>
      <c r="BA155" s="2"/>
      <c r="BB155" s="2"/>
      <c r="BC155" s="2"/>
    </row>
    <row r="156" spans="1:55">
      <c r="A156" s="2" t="s">
        <v>2094</v>
      </c>
      <c r="B156" s="2" t="s">
        <v>2095</v>
      </c>
      <c r="C156" s="2" t="s">
        <v>2095</v>
      </c>
      <c r="D156" s="2" t="s">
        <v>2095</v>
      </c>
      <c r="E156" s="2" t="s">
        <v>2096</v>
      </c>
      <c r="F156" s="2" t="s">
        <v>2096</v>
      </c>
      <c r="G156" s="2" t="s">
        <v>2096</v>
      </c>
      <c r="H156" s="2" t="s">
        <v>83</v>
      </c>
      <c r="I156" s="2" t="s">
        <v>2097</v>
      </c>
      <c r="J156" s="2" t="s">
        <v>2098</v>
      </c>
      <c r="K156" s="2">
        <v>5</v>
      </c>
      <c r="L156" s="2" t="s">
        <v>377</v>
      </c>
      <c r="M156" s="2"/>
      <c r="N156" s="2" t="s">
        <v>208</v>
      </c>
      <c r="O156" s="2" t="s">
        <v>109</v>
      </c>
      <c r="P156" s="2"/>
      <c r="Q156" s="2" t="s">
        <v>564</v>
      </c>
      <c r="R156" s="2"/>
      <c r="S156" s="2"/>
      <c r="T156" s="2" t="s">
        <v>128</v>
      </c>
      <c r="U156" s="2"/>
      <c r="V156" s="2" t="s">
        <v>91</v>
      </c>
      <c r="W156" s="2" t="s">
        <v>2099</v>
      </c>
      <c r="X156" s="2" t="s">
        <v>150</v>
      </c>
      <c r="Y156" s="2"/>
      <c r="Z156" s="2" t="s">
        <v>2040</v>
      </c>
      <c r="AA156" s="2" t="s">
        <v>95</v>
      </c>
      <c r="AB156" s="2" t="s">
        <v>2100</v>
      </c>
      <c r="AC156" s="2" t="s">
        <v>2101</v>
      </c>
      <c r="AD156" s="2"/>
      <c r="AE156" s="2" t="s">
        <v>711</v>
      </c>
      <c r="AF156" s="2" t="s">
        <v>2102</v>
      </c>
      <c r="AG156" s="2" t="s">
        <v>2103</v>
      </c>
      <c r="AH156" s="2" t="s">
        <v>2104</v>
      </c>
      <c r="AI156" s="2">
        <v>1750</v>
      </c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</row>
    <row r="157" spans="1:55">
      <c r="A157" s="2" t="s">
        <v>2105</v>
      </c>
      <c r="B157" s="2" t="s">
        <v>2106</v>
      </c>
      <c r="C157" s="2" t="s">
        <v>2106</v>
      </c>
      <c r="D157" s="2" t="s">
        <v>2106</v>
      </c>
      <c r="E157" s="2" t="s">
        <v>2107</v>
      </c>
      <c r="F157" s="2" t="s">
        <v>2107</v>
      </c>
      <c r="G157" s="2" t="s">
        <v>2107</v>
      </c>
      <c r="H157" s="2" t="s">
        <v>83</v>
      </c>
      <c r="I157" s="2" t="s">
        <v>2108</v>
      </c>
      <c r="J157" s="2" t="s">
        <v>2109</v>
      </c>
      <c r="K157" s="2">
        <v>5</v>
      </c>
      <c r="L157" s="2" t="s">
        <v>86</v>
      </c>
      <c r="M157" s="2"/>
      <c r="N157" s="2" t="s">
        <v>208</v>
      </c>
      <c r="O157" s="2" t="s">
        <v>109</v>
      </c>
      <c r="P157" s="2"/>
      <c r="Q157" s="2"/>
      <c r="R157" s="2"/>
      <c r="S157" s="2"/>
      <c r="T157" s="2" t="s">
        <v>128</v>
      </c>
      <c r="U157" s="2" t="s">
        <v>111</v>
      </c>
      <c r="V157" s="2"/>
      <c r="W157" s="2" t="s">
        <v>2110</v>
      </c>
      <c r="X157" s="2" t="s">
        <v>113</v>
      </c>
      <c r="Y157" s="2"/>
      <c r="Z157" s="2" t="s">
        <v>464</v>
      </c>
      <c r="AA157" s="2" t="s">
        <v>1285</v>
      </c>
      <c r="AB157" s="2" t="s">
        <v>2111</v>
      </c>
      <c r="AC157" s="2" t="s">
        <v>2112</v>
      </c>
      <c r="AD157" s="2"/>
      <c r="AE157" s="2" t="s">
        <v>363</v>
      </c>
      <c r="AF157" s="2" t="s">
        <v>2113</v>
      </c>
      <c r="AG157" s="2" t="s">
        <v>667</v>
      </c>
      <c r="AH157" s="2" t="s">
        <v>2114</v>
      </c>
      <c r="AI157" s="2" t="s">
        <v>2115</v>
      </c>
      <c r="AJ157" s="2" t="s">
        <v>2116</v>
      </c>
      <c r="AK157" s="2" t="s">
        <v>213</v>
      </c>
      <c r="AL157" s="2" t="s">
        <v>2117</v>
      </c>
      <c r="AM157" s="2" t="s">
        <v>681</v>
      </c>
      <c r="AN157" s="2" t="s">
        <v>1124</v>
      </c>
      <c r="AO157" s="2">
        <v>-55</v>
      </c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</row>
    <row r="158" spans="1:55">
      <c r="A158" s="2" t="s">
        <v>2118</v>
      </c>
      <c r="B158" s="2" t="s">
        <v>2119</v>
      </c>
      <c r="C158" s="2" t="s">
        <v>2119</v>
      </c>
      <c r="D158" s="2" t="s">
        <v>2119</v>
      </c>
      <c r="E158" s="2" t="s">
        <v>2120</v>
      </c>
      <c r="F158" s="2" t="s">
        <v>2120</v>
      </c>
      <c r="G158" s="2" t="s">
        <v>2120</v>
      </c>
      <c r="H158" s="2" t="s">
        <v>83</v>
      </c>
      <c r="I158" s="2" t="s">
        <v>2121</v>
      </c>
      <c r="J158" s="2" t="s">
        <v>2122</v>
      </c>
      <c r="K158" s="2">
        <v>5</v>
      </c>
      <c r="L158" s="2" t="s">
        <v>308</v>
      </c>
      <c r="M158" s="2"/>
      <c r="N158" s="2"/>
      <c r="O158" s="2"/>
      <c r="P158" s="2"/>
      <c r="Q158" s="2"/>
      <c r="R158" s="2" t="s">
        <v>91</v>
      </c>
      <c r="S158" s="2"/>
      <c r="T158" s="2" t="s">
        <v>297</v>
      </c>
      <c r="U158" s="2" t="s">
        <v>147</v>
      </c>
      <c r="V158" s="2"/>
      <c r="W158" s="2" t="s">
        <v>2123</v>
      </c>
      <c r="X158" s="2" t="s">
        <v>129</v>
      </c>
      <c r="Y158" s="2"/>
      <c r="Z158" s="2" t="s">
        <v>464</v>
      </c>
      <c r="AA158" s="2"/>
      <c r="AB158" s="2" t="s">
        <v>1247</v>
      </c>
      <c r="AC158" s="2" t="s">
        <v>299</v>
      </c>
      <c r="AD158" s="2"/>
      <c r="AE158" s="2" t="s">
        <v>2124</v>
      </c>
      <c r="AF158" s="2" t="s">
        <v>2125</v>
      </c>
      <c r="AG158" s="2">
        <v>0.5</v>
      </c>
      <c r="AH158" s="2" t="s">
        <v>2126</v>
      </c>
      <c r="AI158" s="2" t="s">
        <v>2127</v>
      </c>
      <c r="AJ158" s="2" t="s">
        <v>121</v>
      </c>
      <c r="AK158" s="2" t="s">
        <v>364</v>
      </c>
      <c r="AL158" s="2" t="s">
        <v>2128</v>
      </c>
      <c r="AM158" s="2" t="s">
        <v>2129</v>
      </c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</row>
    <row r="159" spans="1:55">
      <c r="A159" s="2" t="s">
        <v>2130</v>
      </c>
      <c r="B159" s="2" t="s">
        <v>238</v>
      </c>
      <c r="C159" s="2" t="s">
        <v>238</v>
      </c>
      <c r="D159" s="2" t="s">
        <v>238</v>
      </c>
      <c r="E159" s="2" t="s">
        <v>239</v>
      </c>
      <c r="F159" s="2" t="s">
        <v>239</v>
      </c>
      <c r="G159" s="2" t="s">
        <v>239</v>
      </c>
      <c r="H159" s="2" t="s">
        <v>83</v>
      </c>
      <c r="I159" s="2" t="s">
        <v>2131</v>
      </c>
      <c r="J159" s="2" t="s">
        <v>2132</v>
      </c>
      <c r="K159" s="2">
        <v>5</v>
      </c>
      <c r="L159" s="2" t="s">
        <v>2133</v>
      </c>
      <c r="M159" s="2"/>
      <c r="N159" s="2"/>
      <c r="O159" s="2" t="s">
        <v>2134</v>
      </c>
      <c r="P159" s="2"/>
      <c r="Q159" s="2"/>
      <c r="R159" s="2"/>
      <c r="S159" s="2" t="s">
        <v>91</v>
      </c>
      <c r="T159" s="2" t="s">
        <v>128</v>
      </c>
      <c r="U159" s="2"/>
      <c r="V159" s="2" t="s">
        <v>91</v>
      </c>
      <c r="W159" s="2" t="s">
        <v>2110</v>
      </c>
      <c r="X159" s="2" t="s">
        <v>150</v>
      </c>
      <c r="Y159" s="2" t="s">
        <v>244</v>
      </c>
      <c r="Z159" s="2"/>
      <c r="AA159" s="2"/>
      <c r="AB159" s="2"/>
      <c r="AC159" s="2" t="s">
        <v>2135</v>
      </c>
      <c r="AD159" s="2"/>
      <c r="AE159" s="2" t="s">
        <v>97</v>
      </c>
      <c r="AF159" s="2" t="s">
        <v>2136</v>
      </c>
      <c r="AG159" s="2" t="s">
        <v>2137</v>
      </c>
      <c r="AH159" s="2" t="s">
        <v>2138</v>
      </c>
      <c r="AI159" s="2" t="s">
        <v>2139</v>
      </c>
      <c r="AJ159" s="2" t="s">
        <v>2140</v>
      </c>
      <c r="AK159" s="2" t="s">
        <v>2141</v>
      </c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</row>
    <row r="160" spans="1:55">
      <c r="A160" s="2" t="s">
        <v>2142</v>
      </c>
      <c r="B160" s="2" t="s">
        <v>2143</v>
      </c>
      <c r="C160" s="2" t="s">
        <v>2143</v>
      </c>
      <c r="D160" s="2" t="s">
        <v>2143</v>
      </c>
      <c r="E160" s="2" t="s">
        <v>2144</v>
      </c>
      <c r="F160" s="2" t="s">
        <v>2144</v>
      </c>
      <c r="G160" s="2" t="s">
        <v>2144</v>
      </c>
      <c r="H160" s="2" t="s">
        <v>83</v>
      </c>
      <c r="I160" s="2" t="s">
        <v>2145</v>
      </c>
      <c r="J160" s="2" t="s">
        <v>2146</v>
      </c>
      <c r="K160" s="2">
        <v>5</v>
      </c>
      <c r="L160" s="2" t="s">
        <v>127</v>
      </c>
      <c r="M160" s="2" t="s">
        <v>145</v>
      </c>
      <c r="N160" s="2"/>
      <c r="O160" s="2"/>
      <c r="P160" s="2"/>
      <c r="Q160" s="2"/>
      <c r="R160" s="2"/>
      <c r="S160" s="2" t="s">
        <v>91</v>
      </c>
      <c r="T160" s="2" t="s">
        <v>391</v>
      </c>
      <c r="U160" s="2" t="s">
        <v>111</v>
      </c>
      <c r="V160" s="2"/>
      <c r="W160" s="2"/>
      <c r="X160" s="2" t="s">
        <v>93</v>
      </c>
      <c r="Y160" s="2"/>
      <c r="Z160" s="2"/>
      <c r="AA160" s="2"/>
      <c r="AB160" s="2"/>
      <c r="AC160" s="2"/>
      <c r="AD160" s="2"/>
      <c r="AE160" s="2"/>
      <c r="AF160" s="2" t="s">
        <v>2147</v>
      </c>
      <c r="AG160" s="2" t="s">
        <v>2148</v>
      </c>
      <c r="AH160" s="2" t="s">
        <v>130</v>
      </c>
      <c r="AI160" s="2">
        <v>4</v>
      </c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</row>
    <row r="161" spans="1:55">
      <c r="A161" s="2" t="s">
        <v>2149</v>
      </c>
      <c r="B161" s="2" t="s">
        <v>238</v>
      </c>
      <c r="C161" s="2" t="s">
        <v>238</v>
      </c>
      <c r="D161" s="2" t="s">
        <v>238</v>
      </c>
      <c r="E161" s="2" t="s">
        <v>239</v>
      </c>
      <c r="F161" s="2" t="s">
        <v>239</v>
      </c>
      <c r="G161" s="2" t="s">
        <v>239</v>
      </c>
      <c r="H161" s="2" t="s">
        <v>83</v>
      </c>
      <c r="I161" s="2" t="s">
        <v>2150</v>
      </c>
      <c r="J161" s="2" t="s">
        <v>2151</v>
      </c>
      <c r="K161" s="2">
        <v>5</v>
      </c>
      <c r="L161" s="2" t="s">
        <v>86</v>
      </c>
      <c r="M161" s="2"/>
      <c r="N161" s="2" t="s">
        <v>208</v>
      </c>
      <c r="O161" s="2" t="s">
        <v>109</v>
      </c>
      <c r="P161" s="2"/>
      <c r="Q161" s="2" t="s">
        <v>89</v>
      </c>
      <c r="R161" s="2"/>
      <c r="S161" s="2"/>
      <c r="T161" s="2" t="s">
        <v>128</v>
      </c>
      <c r="U161" s="2" t="s">
        <v>111</v>
      </c>
      <c r="V161" s="2" t="s">
        <v>91</v>
      </c>
      <c r="W161" s="2" t="s">
        <v>2152</v>
      </c>
      <c r="X161" s="2" t="s">
        <v>93</v>
      </c>
      <c r="Y161" s="2"/>
      <c r="Z161" s="2" t="s">
        <v>464</v>
      </c>
      <c r="AA161" s="2" t="s">
        <v>465</v>
      </c>
      <c r="AB161" s="2"/>
      <c r="AC161" s="2" t="s">
        <v>1400</v>
      </c>
      <c r="AD161" s="2"/>
      <c r="AE161" s="2" t="s">
        <v>1060</v>
      </c>
      <c r="AF161" s="2" t="s">
        <v>260</v>
      </c>
      <c r="AG161" s="2" t="s">
        <v>1641</v>
      </c>
      <c r="AH161" s="2" t="s">
        <v>1083</v>
      </c>
      <c r="AI161" s="2" t="s">
        <v>2153</v>
      </c>
      <c r="AJ161" s="2" t="s">
        <v>566</v>
      </c>
      <c r="AK161" s="2" t="s">
        <v>138</v>
      </c>
      <c r="AL161" s="2" t="s">
        <v>118</v>
      </c>
      <c r="AM161" s="2" t="s">
        <v>345</v>
      </c>
      <c r="AN161" s="2" t="s">
        <v>2154</v>
      </c>
      <c r="AO161" s="2" t="s">
        <v>2155</v>
      </c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</row>
    <row r="162" spans="1:55">
      <c r="A162" s="2" t="s">
        <v>2156</v>
      </c>
      <c r="B162" s="2" t="s">
        <v>2157</v>
      </c>
      <c r="C162" s="2" t="s">
        <v>2157</v>
      </c>
      <c r="D162" s="2" t="s">
        <v>2157</v>
      </c>
      <c r="E162" s="2" t="s">
        <v>2158</v>
      </c>
      <c r="F162" s="2" t="s">
        <v>2158</v>
      </c>
      <c r="G162" s="2" t="s">
        <v>2158</v>
      </c>
      <c r="H162" s="2" t="s">
        <v>83</v>
      </c>
      <c r="I162" s="2" t="s">
        <v>2159</v>
      </c>
      <c r="J162" s="2" t="s">
        <v>2160</v>
      </c>
      <c r="K162" s="2">
        <v>5</v>
      </c>
      <c r="L162" s="2" t="s">
        <v>613</v>
      </c>
      <c r="M162" s="2"/>
      <c r="N162" s="2" t="s">
        <v>1683</v>
      </c>
      <c r="O162" s="2" t="s">
        <v>1684</v>
      </c>
      <c r="P162" s="2"/>
      <c r="Q162" s="2"/>
      <c r="R162" s="2"/>
      <c r="S162" s="2"/>
      <c r="T162" s="2"/>
      <c r="U162" s="2"/>
      <c r="V162" s="2"/>
      <c r="W162" s="2" t="s">
        <v>2161</v>
      </c>
      <c r="X162" s="2" t="s">
        <v>113</v>
      </c>
      <c r="Y162" s="2"/>
      <c r="Z162" s="2" t="s">
        <v>464</v>
      </c>
      <c r="AA162" s="2" t="s">
        <v>1285</v>
      </c>
      <c r="AB162" s="2" t="s">
        <v>394</v>
      </c>
      <c r="AC162" s="2" t="s">
        <v>1699</v>
      </c>
      <c r="AD162" s="2"/>
      <c r="AE162" s="2" t="s">
        <v>2162</v>
      </c>
      <c r="AF162" s="2" t="s">
        <v>2163</v>
      </c>
      <c r="AG162" s="2" t="s">
        <v>2164</v>
      </c>
      <c r="AH162" s="2" t="s">
        <v>2165</v>
      </c>
      <c r="AI162" s="2" t="s">
        <v>2166</v>
      </c>
      <c r="AJ162" s="2" t="s">
        <v>2167</v>
      </c>
      <c r="AK162" s="2" t="s">
        <v>2168</v>
      </c>
      <c r="AL162" s="2" t="s">
        <v>2169</v>
      </c>
      <c r="AM162" s="2" t="s">
        <v>1641</v>
      </c>
      <c r="AN162" s="2" t="s">
        <v>2170</v>
      </c>
      <c r="AO162" s="2" t="s">
        <v>2171</v>
      </c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</row>
    <row r="163" spans="1:55">
      <c r="A163" s="2" t="s">
        <v>2172</v>
      </c>
      <c r="B163" s="2" t="s">
        <v>2173</v>
      </c>
      <c r="C163" s="2" t="s">
        <v>2173</v>
      </c>
      <c r="D163" s="2" t="s">
        <v>2173</v>
      </c>
      <c r="E163" s="2" t="s">
        <v>2174</v>
      </c>
      <c r="F163" s="2" t="s">
        <v>2174</v>
      </c>
      <c r="G163" s="2" t="s">
        <v>2174</v>
      </c>
      <c r="H163" s="2" t="s">
        <v>83</v>
      </c>
      <c r="I163" s="2" t="s">
        <v>2175</v>
      </c>
      <c r="J163" s="2" t="s">
        <v>2176</v>
      </c>
      <c r="K163" s="2">
        <v>5</v>
      </c>
      <c r="L163" s="2" t="s">
        <v>358</v>
      </c>
      <c r="M163" s="2"/>
      <c r="N163" s="2"/>
      <c r="O163" s="2"/>
      <c r="P163" s="2"/>
      <c r="Q163" s="2" t="s">
        <v>89</v>
      </c>
      <c r="R163" s="2"/>
      <c r="S163" s="2"/>
      <c r="T163" s="2" t="s">
        <v>391</v>
      </c>
      <c r="U163" s="2"/>
      <c r="V163" s="2" t="s">
        <v>91</v>
      </c>
      <c r="W163" s="2" t="s">
        <v>2177</v>
      </c>
      <c r="X163" s="2" t="s">
        <v>2178</v>
      </c>
      <c r="Y163" s="2" t="s">
        <v>244</v>
      </c>
      <c r="Z163" s="2" t="s">
        <v>1011</v>
      </c>
      <c r="AA163" s="2" t="s">
        <v>1285</v>
      </c>
      <c r="AB163" s="2"/>
      <c r="AC163" s="2" t="s">
        <v>1699</v>
      </c>
      <c r="AD163" s="2"/>
      <c r="AE163" s="2" t="s">
        <v>2179</v>
      </c>
      <c r="AF163" s="2" t="s">
        <v>171</v>
      </c>
      <c r="AG163" s="2" t="s">
        <v>2180</v>
      </c>
      <c r="AH163" s="2" t="s">
        <v>1266</v>
      </c>
      <c r="AI163" s="2" t="s">
        <v>2181</v>
      </c>
      <c r="AJ163" s="2" t="s">
        <v>479</v>
      </c>
      <c r="AK163" s="2" t="s">
        <v>2182</v>
      </c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</row>
    <row r="164" spans="1:55">
      <c r="A164" s="2" t="s">
        <v>2183</v>
      </c>
      <c r="B164" s="2" t="s">
        <v>2184</v>
      </c>
      <c r="C164" s="2" t="s">
        <v>2184</v>
      </c>
      <c r="D164" s="2" t="s">
        <v>2184</v>
      </c>
      <c r="E164" s="2" t="s">
        <v>2185</v>
      </c>
      <c r="F164" s="2" t="s">
        <v>2185</v>
      </c>
      <c r="G164" s="2" t="s">
        <v>2185</v>
      </c>
      <c r="H164" s="2" t="s">
        <v>83</v>
      </c>
      <c r="I164" s="2" t="s">
        <v>2186</v>
      </c>
      <c r="J164" s="2" t="s">
        <v>2187</v>
      </c>
      <c r="K164" s="2">
        <v>5</v>
      </c>
      <c r="L164" s="2" t="s">
        <v>2188</v>
      </c>
      <c r="M164" s="2" t="s">
        <v>145</v>
      </c>
      <c r="N164" s="2"/>
      <c r="O164" s="2"/>
      <c r="P164" s="2"/>
      <c r="Q164" s="2" t="s">
        <v>564</v>
      </c>
      <c r="R164" s="2" t="s">
        <v>91</v>
      </c>
      <c r="S164" s="2" t="s">
        <v>91</v>
      </c>
      <c r="T164" s="2" t="s">
        <v>391</v>
      </c>
      <c r="U164" s="2"/>
      <c r="V164" s="2" t="s">
        <v>148</v>
      </c>
      <c r="W164" s="2"/>
      <c r="X164" s="2" t="s">
        <v>150</v>
      </c>
      <c r="Y164" s="2"/>
      <c r="Z164" s="2" t="s">
        <v>889</v>
      </c>
      <c r="AA164" s="2" t="s">
        <v>2189</v>
      </c>
      <c r="AB164" s="2"/>
      <c r="AC164" s="2" t="s">
        <v>2190</v>
      </c>
      <c r="AD164" s="2"/>
      <c r="AE164" s="2" t="s">
        <v>2191</v>
      </c>
      <c r="AF164" s="2" t="s">
        <v>256</v>
      </c>
      <c r="AG164" s="2" t="s">
        <v>837</v>
      </c>
      <c r="AH164" s="2" t="s">
        <v>121</v>
      </c>
      <c r="AI164" s="2">
        <v>420</v>
      </c>
      <c r="AJ164" s="2" t="s">
        <v>2192</v>
      </c>
      <c r="AK164" s="2">
        <v>30</v>
      </c>
      <c r="AL164" s="2" t="s">
        <v>260</v>
      </c>
      <c r="AM164" s="2" t="s">
        <v>2193</v>
      </c>
      <c r="AN164" s="2" t="s">
        <v>118</v>
      </c>
      <c r="AO164" s="2" t="s">
        <v>2194</v>
      </c>
      <c r="AP164" s="2" t="s">
        <v>1182</v>
      </c>
      <c r="AQ164" s="2" t="s">
        <v>2195</v>
      </c>
      <c r="AR164" s="2" t="s">
        <v>2196</v>
      </c>
      <c r="AS164" s="2">
        <v>0.25</v>
      </c>
      <c r="AT164" s="2" t="s">
        <v>620</v>
      </c>
      <c r="AU164" s="2">
        <v>0.2</v>
      </c>
      <c r="AV164" s="2" t="s">
        <v>2197</v>
      </c>
      <c r="AW164" s="2">
        <v>7</v>
      </c>
      <c r="AX164" s="2" t="s">
        <v>759</v>
      </c>
      <c r="AY164" s="2">
        <v>1200</v>
      </c>
      <c r="AZ164" s="2" t="s">
        <v>2198</v>
      </c>
      <c r="BA164" s="2">
        <v>175</v>
      </c>
      <c r="BB164" s="2" t="s">
        <v>2199</v>
      </c>
      <c r="BC164" s="2">
        <v>0.1</v>
      </c>
    </row>
    <row r="165" spans="1:55">
      <c r="A165" s="2" t="s">
        <v>2200</v>
      </c>
      <c r="B165" s="2" t="s">
        <v>2201</v>
      </c>
      <c r="C165" s="2" t="s">
        <v>2201</v>
      </c>
      <c r="D165" s="2" t="s">
        <v>2201</v>
      </c>
      <c r="E165" s="2" t="s">
        <v>2202</v>
      </c>
      <c r="F165" s="2" t="s">
        <v>2202</v>
      </c>
      <c r="G165" s="2" t="s">
        <v>2202</v>
      </c>
      <c r="H165" s="2" t="s">
        <v>83</v>
      </c>
      <c r="I165" s="2" t="s">
        <v>2203</v>
      </c>
      <c r="J165" s="2" t="s">
        <v>2204</v>
      </c>
      <c r="K165" s="2">
        <v>5</v>
      </c>
      <c r="L165" s="2" t="s">
        <v>2205</v>
      </c>
      <c r="M165" s="2"/>
      <c r="N165" s="2"/>
      <c r="O165" s="2"/>
      <c r="P165" s="2"/>
      <c r="Q165" s="2"/>
      <c r="R165" s="2" t="s">
        <v>91</v>
      </c>
      <c r="S165" s="2" t="s">
        <v>91</v>
      </c>
      <c r="T165" s="2" t="s">
        <v>297</v>
      </c>
      <c r="U165" s="2"/>
      <c r="V165" s="2"/>
      <c r="W165" s="2" t="s">
        <v>2206</v>
      </c>
      <c r="X165" s="2" t="s">
        <v>93</v>
      </c>
      <c r="Y165" s="2"/>
      <c r="Z165" s="2" t="s">
        <v>114</v>
      </c>
      <c r="AA165" s="2" t="s">
        <v>146</v>
      </c>
      <c r="AB165" s="2"/>
      <c r="AC165" s="2" t="s">
        <v>2207</v>
      </c>
      <c r="AD165" s="2"/>
      <c r="AE165" s="2" t="s">
        <v>1712</v>
      </c>
      <c r="AF165" s="2" t="s">
        <v>404</v>
      </c>
      <c r="AG165" s="2">
        <v>3000</v>
      </c>
      <c r="AH165" s="2" t="s">
        <v>2208</v>
      </c>
      <c r="AI165" s="2" t="s">
        <v>2209</v>
      </c>
      <c r="AJ165" s="2" t="s">
        <v>2210</v>
      </c>
      <c r="AK165" s="2">
        <v>2</v>
      </c>
      <c r="AL165" s="2" t="s">
        <v>977</v>
      </c>
      <c r="AM165" s="2" t="s">
        <v>2211</v>
      </c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</row>
    <row r="166" spans="1:55">
      <c r="A166" s="2" t="s">
        <v>2212</v>
      </c>
      <c r="B166" s="2" t="s">
        <v>238</v>
      </c>
      <c r="C166" s="2" t="s">
        <v>238</v>
      </c>
      <c r="D166" s="2" t="s">
        <v>238</v>
      </c>
      <c r="E166" s="2" t="s">
        <v>239</v>
      </c>
      <c r="F166" s="2" t="s">
        <v>239</v>
      </c>
      <c r="G166" s="2" t="s">
        <v>239</v>
      </c>
      <c r="H166" s="2" t="s">
        <v>83</v>
      </c>
      <c r="I166" s="2" t="s">
        <v>2213</v>
      </c>
      <c r="J166" s="2" t="s">
        <v>2214</v>
      </c>
      <c r="K166" s="2">
        <v>5</v>
      </c>
      <c r="L166" s="2" t="s">
        <v>308</v>
      </c>
      <c r="M166" s="2"/>
      <c r="N166" s="2"/>
      <c r="O166" s="2"/>
      <c r="P166" s="2"/>
      <c r="Q166" s="2"/>
      <c r="R166" s="2"/>
      <c r="S166" s="2"/>
      <c r="T166" s="2" t="s">
        <v>128</v>
      </c>
      <c r="U166" s="2" t="s">
        <v>111</v>
      </c>
      <c r="V166" s="2"/>
      <c r="W166" s="2" t="s">
        <v>2215</v>
      </c>
      <c r="X166" s="2" t="s">
        <v>113</v>
      </c>
      <c r="Y166" s="2"/>
      <c r="Z166" s="2" t="s">
        <v>1011</v>
      </c>
      <c r="AA166" s="2"/>
      <c r="AB166" s="2"/>
      <c r="AC166" s="2" t="s">
        <v>2112</v>
      </c>
      <c r="AD166" s="2"/>
      <c r="AE166" s="2" t="s">
        <v>1700</v>
      </c>
      <c r="AF166" s="2" t="s">
        <v>121</v>
      </c>
      <c r="AG166" s="2">
        <v>775</v>
      </c>
      <c r="AH166" s="2" t="s">
        <v>118</v>
      </c>
      <c r="AI166" s="2" t="s">
        <v>595</v>
      </c>
      <c r="AJ166" s="2" t="s">
        <v>382</v>
      </c>
      <c r="AK166" s="2">
        <v>10</v>
      </c>
      <c r="AL166" s="2" t="s">
        <v>2216</v>
      </c>
      <c r="AM166" s="2">
        <v>60</v>
      </c>
      <c r="AN166" s="2" t="s">
        <v>2217</v>
      </c>
      <c r="AO166" s="2" t="s">
        <v>2218</v>
      </c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</row>
    <row r="167" spans="1:55">
      <c r="A167" s="2" t="s">
        <v>2219</v>
      </c>
      <c r="B167" s="2" t="s">
        <v>2220</v>
      </c>
      <c r="C167" s="2" t="s">
        <v>2220</v>
      </c>
      <c r="D167" s="2" t="s">
        <v>2220</v>
      </c>
      <c r="E167" s="2" t="s">
        <v>2221</v>
      </c>
      <c r="F167" s="2" t="s">
        <v>2221</v>
      </c>
      <c r="G167" s="2" t="s">
        <v>2221</v>
      </c>
      <c r="H167" s="2" t="s">
        <v>83</v>
      </c>
      <c r="I167" s="2" t="s">
        <v>2222</v>
      </c>
      <c r="J167" s="2" t="s">
        <v>2223</v>
      </c>
      <c r="K167" s="2">
        <v>5</v>
      </c>
      <c r="L167" s="2" t="s">
        <v>127</v>
      </c>
      <c r="M167" s="2"/>
      <c r="N167" s="2"/>
      <c r="O167" s="2"/>
      <c r="P167" s="2"/>
      <c r="Q167" s="2" t="s">
        <v>89</v>
      </c>
      <c r="R167" s="2"/>
      <c r="S167" s="2"/>
      <c r="T167" s="2" t="s">
        <v>391</v>
      </c>
      <c r="U167" s="2" t="s">
        <v>267</v>
      </c>
      <c r="V167" s="2"/>
      <c r="W167" s="2" t="s">
        <v>2224</v>
      </c>
      <c r="X167" s="2" t="s">
        <v>129</v>
      </c>
      <c r="Y167" s="2"/>
      <c r="Z167" s="2"/>
      <c r="AA167" s="2"/>
      <c r="AB167" s="2"/>
      <c r="AC167" s="2"/>
      <c r="AD167" s="2"/>
      <c r="AE167" s="2"/>
      <c r="AF167" s="2" t="s">
        <v>118</v>
      </c>
      <c r="AG167" s="2">
        <v>0.65</v>
      </c>
      <c r="AH167" s="2" t="s">
        <v>2225</v>
      </c>
      <c r="AI167" s="2">
        <v>2</v>
      </c>
      <c r="AJ167" s="2" t="s">
        <v>2226</v>
      </c>
      <c r="AK167" s="2" t="s">
        <v>966</v>
      </c>
      <c r="AL167" s="2" t="s">
        <v>856</v>
      </c>
      <c r="AM167" s="2" t="s">
        <v>2227</v>
      </c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</row>
    <row r="168" spans="1:55">
      <c r="A168" s="2" t="s">
        <v>2228</v>
      </c>
      <c r="B168" s="2" t="s">
        <v>238</v>
      </c>
      <c r="C168" s="2" t="s">
        <v>238</v>
      </c>
      <c r="D168" s="2" t="s">
        <v>238</v>
      </c>
      <c r="E168" s="2" t="s">
        <v>239</v>
      </c>
      <c r="F168" s="2" t="s">
        <v>239</v>
      </c>
      <c r="G168" s="2" t="s">
        <v>239</v>
      </c>
      <c r="H168" s="2" t="s">
        <v>83</v>
      </c>
      <c r="I168" s="2" t="s">
        <v>2229</v>
      </c>
      <c r="J168" s="2" t="s">
        <v>2230</v>
      </c>
      <c r="K168" s="2">
        <v>5</v>
      </c>
      <c r="L168" s="2" t="s">
        <v>2231</v>
      </c>
      <c r="M168" s="2"/>
      <c r="N168" s="2"/>
      <c r="O168" s="2"/>
      <c r="P168" s="2"/>
      <c r="Q168" s="2"/>
      <c r="R168" s="2"/>
      <c r="S168" s="2"/>
      <c r="T168" s="2" t="s">
        <v>297</v>
      </c>
      <c r="U168" s="2"/>
      <c r="V168" s="2"/>
      <c r="W168" s="2" t="s">
        <v>2206</v>
      </c>
      <c r="X168" s="2" t="s">
        <v>93</v>
      </c>
      <c r="Y168" s="2"/>
      <c r="Z168" s="2" t="s">
        <v>146</v>
      </c>
      <c r="AA168" s="2" t="s">
        <v>146</v>
      </c>
      <c r="AB168" s="2"/>
      <c r="AC168" s="2" t="s">
        <v>168</v>
      </c>
      <c r="AD168" s="2"/>
      <c r="AE168" s="2" t="s">
        <v>146</v>
      </c>
      <c r="AF168" s="2" t="s">
        <v>1071</v>
      </c>
      <c r="AG168" s="2">
        <v>3000</v>
      </c>
      <c r="AH168" s="2" t="s">
        <v>404</v>
      </c>
      <c r="AI168" s="2">
        <v>3000</v>
      </c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</row>
    <row r="169" spans="1:55">
      <c r="A169" s="2" t="s">
        <v>2232</v>
      </c>
      <c r="B169" s="2" t="s">
        <v>2233</v>
      </c>
      <c r="C169" s="2" t="s">
        <v>2233</v>
      </c>
      <c r="D169" s="2" t="s">
        <v>2233</v>
      </c>
      <c r="E169" s="2" t="s">
        <v>2234</v>
      </c>
      <c r="F169" s="2" t="s">
        <v>2234</v>
      </c>
      <c r="G169" s="2" t="s">
        <v>2234</v>
      </c>
      <c r="H169" s="2" t="s">
        <v>83</v>
      </c>
      <c r="I169" s="2" t="s">
        <v>2235</v>
      </c>
      <c r="J169" s="2" t="s">
        <v>2236</v>
      </c>
      <c r="K169" s="2">
        <v>5</v>
      </c>
      <c r="L169" s="2" t="s">
        <v>661</v>
      </c>
      <c r="M169" s="2" t="s">
        <v>145</v>
      </c>
      <c r="N169" s="2"/>
      <c r="O169" s="2"/>
      <c r="P169" s="2"/>
      <c r="Q169" s="2"/>
      <c r="R169" s="2"/>
      <c r="S169" s="2"/>
      <c r="T169" s="2" t="s">
        <v>391</v>
      </c>
      <c r="U169" s="2" t="s">
        <v>147</v>
      </c>
      <c r="V169" s="2" t="s">
        <v>148</v>
      </c>
      <c r="W169" s="2" t="s">
        <v>2237</v>
      </c>
      <c r="X169" s="2" t="s">
        <v>150</v>
      </c>
      <c r="Y169" s="2"/>
      <c r="Z169" s="2" t="s">
        <v>2238</v>
      </c>
      <c r="AA169" s="2" t="s">
        <v>115</v>
      </c>
      <c r="AB169" s="2"/>
      <c r="AC169" s="2" t="s">
        <v>2239</v>
      </c>
      <c r="AD169" s="2"/>
      <c r="AE169" s="2" t="s">
        <v>779</v>
      </c>
      <c r="AF169" s="2" t="s">
        <v>171</v>
      </c>
      <c r="AG169" s="2" t="s">
        <v>2240</v>
      </c>
      <c r="AH169" s="2" t="s">
        <v>118</v>
      </c>
      <c r="AI169" s="2" t="s">
        <v>2241</v>
      </c>
      <c r="AJ169" s="2" t="s">
        <v>1182</v>
      </c>
      <c r="AK169" s="2">
        <v>475</v>
      </c>
      <c r="AL169" s="2" t="s">
        <v>1192</v>
      </c>
      <c r="AM169" s="2">
        <v>0</v>
      </c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</row>
    <row r="170" spans="1:55">
      <c r="A170" s="2" t="s">
        <v>2242</v>
      </c>
      <c r="B170" s="2" t="s">
        <v>2243</v>
      </c>
      <c r="C170" s="2" t="s">
        <v>2243</v>
      </c>
      <c r="D170" s="2" t="s">
        <v>2243</v>
      </c>
      <c r="E170" s="2" t="s">
        <v>2244</v>
      </c>
      <c r="F170" s="2" t="s">
        <v>2244</v>
      </c>
      <c r="G170" s="2" t="s">
        <v>2244</v>
      </c>
      <c r="H170" s="2" t="s">
        <v>83</v>
      </c>
      <c r="I170" s="2" t="s">
        <v>2245</v>
      </c>
      <c r="J170" s="2" t="s">
        <v>2246</v>
      </c>
      <c r="K170" s="2">
        <v>5</v>
      </c>
      <c r="L170" s="2" t="s">
        <v>1578</v>
      </c>
      <c r="M170" s="2"/>
      <c r="N170" s="2" t="s">
        <v>87</v>
      </c>
      <c r="O170" s="2" t="s">
        <v>109</v>
      </c>
      <c r="P170" s="2"/>
      <c r="Q170" s="2"/>
      <c r="R170" s="2" t="s">
        <v>91</v>
      </c>
      <c r="S170" s="2"/>
      <c r="T170" s="2"/>
      <c r="U170" s="2"/>
      <c r="V170" s="2" t="s">
        <v>91</v>
      </c>
      <c r="W170" s="2" t="s">
        <v>2247</v>
      </c>
      <c r="X170" s="2" t="s">
        <v>93</v>
      </c>
      <c r="Y170" s="2"/>
      <c r="Z170" s="2" t="s">
        <v>2248</v>
      </c>
      <c r="AA170" s="2" t="s">
        <v>2249</v>
      </c>
      <c r="AB170" s="2"/>
      <c r="AC170" s="2" t="s">
        <v>1286</v>
      </c>
      <c r="AD170" s="2"/>
      <c r="AE170" s="2" t="s">
        <v>2250</v>
      </c>
      <c r="AF170" s="2" t="s">
        <v>333</v>
      </c>
      <c r="AG170" s="2">
        <v>500</v>
      </c>
      <c r="AH170" s="2" t="s">
        <v>118</v>
      </c>
      <c r="AI170" s="2" t="s">
        <v>810</v>
      </c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</row>
    <row r="171" spans="1:55">
      <c r="A171" s="2" t="s">
        <v>2251</v>
      </c>
      <c r="B171" s="2" t="s">
        <v>2252</v>
      </c>
      <c r="C171" s="2" t="s">
        <v>2252</v>
      </c>
      <c r="D171" s="2" t="s">
        <v>2252</v>
      </c>
      <c r="E171" s="2" t="s">
        <v>2253</v>
      </c>
      <c r="F171" s="2" t="s">
        <v>2253</v>
      </c>
      <c r="G171" s="2" t="s">
        <v>2253</v>
      </c>
      <c r="H171" s="2" t="s">
        <v>83</v>
      </c>
      <c r="I171" s="2" t="s">
        <v>2254</v>
      </c>
      <c r="J171" s="2" t="s">
        <v>2255</v>
      </c>
      <c r="K171" s="2">
        <v>5</v>
      </c>
      <c r="L171" s="2" t="s">
        <v>2256</v>
      </c>
      <c r="M171" s="2"/>
      <c r="N171" s="2"/>
      <c r="O171" s="2"/>
      <c r="P171" s="2"/>
      <c r="Q171" s="2"/>
      <c r="R171" s="2"/>
      <c r="S171" s="2"/>
      <c r="T171" s="2"/>
      <c r="U171" s="2" t="s">
        <v>147</v>
      </c>
      <c r="V171" s="2"/>
      <c r="W171" s="2" t="s">
        <v>2257</v>
      </c>
      <c r="X171" s="2" t="s">
        <v>113</v>
      </c>
      <c r="Y171" s="2"/>
      <c r="Z171" s="2" t="s">
        <v>2258</v>
      </c>
      <c r="AA171" s="2" t="s">
        <v>146</v>
      </c>
      <c r="AB171" s="2"/>
      <c r="AC171" s="2" t="s">
        <v>2259</v>
      </c>
      <c r="AD171" s="2"/>
      <c r="AE171" s="2" t="s">
        <v>2260</v>
      </c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</row>
    <row r="172" spans="1:55">
      <c r="A172" s="2" t="s">
        <v>2261</v>
      </c>
      <c r="B172" s="2" t="s">
        <v>2262</v>
      </c>
      <c r="C172" s="2" t="s">
        <v>2262</v>
      </c>
      <c r="D172" s="2" t="s">
        <v>2262</v>
      </c>
      <c r="E172" s="2" t="s">
        <v>2263</v>
      </c>
      <c r="F172" s="2" t="s">
        <v>2263</v>
      </c>
      <c r="G172" s="2" t="s">
        <v>2263</v>
      </c>
      <c r="H172" s="2" t="s">
        <v>83</v>
      </c>
      <c r="I172" s="2" t="s">
        <v>2264</v>
      </c>
      <c r="J172" s="2" t="s">
        <v>2265</v>
      </c>
      <c r="K172" s="2">
        <v>5</v>
      </c>
      <c r="L172" s="2" t="s">
        <v>167</v>
      </c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 t="s">
        <v>2266</v>
      </c>
      <c r="X172" s="2" t="s">
        <v>129</v>
      </c>
      <c r="Y172" s="2"/>
      <c r="Z172" s="2" t="s">
        <v>673</v>
      </c>
      <c r="AA172" s="2" t="s">
        <v>1056</v>
      </c>
      <c r="AB172" s="2"/>
      <c r="AC172" s="2" t="s">
        <v>2267</v>
      </c>
      <c r="AD172" s="2"/>
      <c r="AE172" s="2" t="s">
        <v>254</v>
      </c>
      <c r="AF172" s="2" t="s">
        <v>2268</v>
      </c>
      <c r="AG172" s="2" t="s">
        <v>2269</v>
      </c>
      <c r="AH172" s="2" t="s">
        <v>2270</v>
      </c>
      <c r="AI172" s="2" t="s">
        <v>2271</v>
      </c>
      <c r="AJ172" s="2" t="s">
        <v>118</v>
      </c>
      <c r="AK172" s="2" t="s">
        <v>730</v>
      </c>
      <c r="AL172" s="2" t="s">
        <v>2272</v>
      </c>
      <c r="AM172" s="2" t="s">
        <v>2273</v>
      </c>
      <c r="AN172" s="2" t="s">
        <v>2274</v>
      </c>
      <c r="AO172" s="2" t="s">
        <v>2275</v>
      </c>
      <c r="AP172" s="2" t="s">
        <v>2276</v>
      </c>
      <c r="AQ172" s="2">
        <v>825</v>
      </c>
      <c r="AR172" s="2" t="s">
        <v>2277</v>
      </c>
      <c r="AS172" s="2" t="s">
        <v>2278</v>
      </c>
      <c r="AT172" s="2" t="s">
        <v>2279</v>
      </c>
      <c r="AU172" s="2" t="s">
        <v>2280</v>
      </c>
      <c r="AV172" s="2" t="s">
        <v>2281</v>
      </c>
      <c r="AW172" s="2" t="s">
        <v>2282</v>
      </c>
      <c r="AX172" s="2"/>
      <c r="AY172" s="2"/>
      <c r="AZ172" s="2"/>
      <c r="BA172" s="2"/>
      <c r="BB172" s="2"/>
      <c r="BC172" s="2"/>
    </row>
    <row r="173" spans="1:55">
      <c r="A173" s="2" t="s">
        <v>2283</v>
      </c>
      <c r="B173" s="2" t="s">
        <v>2284</v>
      </c>
      <c r="C173" s="2" t="s">
        <v>2284</v>
      </c>
      <c r="D173" s="2" t="s">
        <v>2284</v>
      </c>
      <c r="E173" s="2" t="s">
        <v>2285</v>
      </c>
      <c r="F173" s="2" t="s">
        <v>2285</v>
      </c>
      <c r="G173" s="2" t="s">
        <v>2285</v>
      </c>
      <c r="H173" s="2" t="s">
        <v>83</v>
      </c>
      <c r="I173" s="2" t="s">
        <v>2286</v>
      </c>
      <c r="J173" s="2" t="s">
        <v>2287</v>
      </c>
      <c r="K173" s="2">
        <v>5</v>
      </c>
      <c r="L173" s="2" t="s">
        <v>1578</v>
      </c>
      <c r="M173" s="2" t="s">
        <v>145</v>
      </c>
      <c r="N173" s="2" t="s">
        <v>208</v>
      </c>
      <c r="O173" s="2" t="s">
        <v>88</v>
      </c>
      <c r="P173" s="2"/>
      <c r="Q173" s="2" t="s">
        <v>89</v>
      </c>
      <c r="R173" s="2"/>
      <c r="S173" s="2" t="s">
        <v>91</v>
      </c>
      <c r="T173" s="2" t="s">
        <v>128</v>
      </c>
      <c r="U173" s="2"/>
      <c r="V173" s="2" t="s">
        <v>148</v>
      </c>
      <c r="W173" s="2" t="s">
        <v>2288</v>
      </c>
      <c r="X173" s="2" t="s">
        <v>150</v>
      </c>
      <c r="Y173" s="2"/>
      <c r="Z173" s="2" t="s">
        <v>776</v>
      </c>
      <c r="AA173" s="2" t="s">
        <v>146</v>
      </c>
      <c r="AB173" s="2"/>
      <c r="AC173" s="2" t="s">
        <v>2289</v>
      </c>
      <c r="AD173" s="2"/>
      <c r="AE173" s="2" t="s">
        <v>2290</v>
      </c>
      <c r="AF173" s="2" t="s">
        <v>1559</v>
      </c>
      <c r="AG173" s="2">
        <v>18</v>
      </c>
      <c r="AH173" s="2" t="s">
        <v>380</v>
      </c>
      <c r="AI173" s="2" t="s">
        <v>2291</v>
      </c>
      <c r="AJ173" s="2" t="s">
        <v>2292</v>
      </c>
      <c r="AK173" s="2">
        <v>10</v>
      </c>
      <c r="AL173" s="2" t="s">
        <v>2293</v>
      </c>
      <c r="AM173" s="2">
        <v>0.25</v>
      </c>
      <c r="AN173" s="2" t="s">
        <v>2294</v>
      </c>
      <c r="AO173" s="2" t="s">
        <v>1075</v>
      </c>
      <c r="AP173" s="2" t="s">
        <v>2295</v>
      </c>
      <c r="AQ173" s="2">
        <v>50</v>
      </c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</row>
    <row r="174" spans="1:55">
      <c r="A174" s="2" t="s">
        <v>2296</v>
      </c>
      <c r="B174" s="2" t="s">
        <v>2297</v>
      </c>
      <c r="C174" s="2" t="s">
        <v>2297</v>
      </c>
      <c r="D174" s="2" t="s">
        <v>2297</v>
      </c>
      <c r="E174" s="2" t="s">
        <v>2298</v>
      </c>
      <c r="F174" s="2" t="s">
        <v>2298</v>
      </c>
      <c r="G174" s="2" t="s">
        <v>2298</v>
      </c>
      <c r="H174" s="2" t="s">
        <v>83</v>
      </c>
      <c r="I174" s="2" t="s">
        <v>2299</v>
      </c>
      <c r="J174" s="2" t="s">
        <v>2300</v>
      </c>
      <c r="K174" s="2">
        <v>5</v>
      </c>
      <c r="L174" s="2" t="s">
        <v>707</v>
      </c>
      <c r="M174" s="2"/>
      <c r="N174" s="2"/>
      <c r="O174" s="2"/>
      <c r="P174" s="2"/>
      <c r="Q174" s="2" t="s">
        <v>89</v>
      </c>
      <c r="R174" s="2"/>
      <c r="S174" s="2"/>
      <c r="T174" s="2" t="s">
        <v>128</v>
      </c>
      <c r="U174" s="2" t="s">
        <v>111</v>
      </c>
      <c r="V174" s="2" t="s">
        <v>91</v>
      </c>
      <c r="W174" s="2"/>
      <c r="X174" s="2" t="s">
        <v>129</v>
      </c>
      <c r="Y174" s="2"/>
      <c r="Z174" s="2" t="s">
        <v>2301</v>
      </c>
      <c r="AA174" s="2" t="s">
        <v>1763</v>
      </c>
      <c r="AB174" s="2"/>
      <c r="AC174" s="2" t="s">
        <v>2302</v>
      </c>
      <c r="AD174" s="2"/>
      <c r="AE174" s="2" t="s">
        <v>117</v>
      </c>
      <c r="AF174" s="2" t="s">
        <v>1530</v>
      </c>
      <c r="AG174" s="2">
        <v>120</v>
      </c>
      <c r="AH174" s="2" t="s">
        <v>1531</v>
      </c>
      <c r="AI174" s="2">
        <v>160</v>
      </c>
      <c r="AJ174" s="2" t="s">
        <v>994</v>
      </c>
      <c r="AK174" s="2">
        <v>2400</v>
      </c>
      <c r="AL174" s="2" t="s">
        <v>2303</v>
      </c>
      <c r="AM174" s="2" t="s">
        <v>2304</v>
      </c>
      <c r="AN174" s="2" t="s">
        <v>2305</v>
      </c>
      <c r="AO174" s="2" t="s">
        <v>2306</v>
      </c>
      <c r="AP174" s="2" t="s">
        <v>2307</v>
      </c>
      <c r="AQ174" s="2" t="s">
        <v>499</v>
      </c>
      <c r="AR174" s="2" t="s">
        <v>130</v>
      </c>
      <c r="AS174" s="2">
        <v>1.5</v>
      </c>
      <c r="AT174" s="2" t="s">
        <v>1290</v>
      </c>
      <c r="AU174" s="2">
        <v>2</v>
      </c>
      <c r="AV174" s="2" t="s">
        <v>486</v>
      </c>
      <c r="AW174" s="2" t="s">
        <v>2308</v>
      </c>
      <c r="AX174" s="2"/>
      <c r="AY174" s="2"/>
      <c r="AZ174" s="2"/>
      <c r="BA174" s="2"/>
      <c r="BB174" s="2"/>
      <c r="BC174" s="2"/>
    </row>
    <row r="175" spans="1:55">
      <c r="A175" s="2" t="s">
        <v>2309</v>
      </c>
      <c r="B175" s="2" t="s">
        <v>2310</v>
      </c>
      <c r="C175" s="2" t="s">
        <v>2310</v>
      </c>
      <c r="D175" s="2" t="s">
        <v>2310</v>
      </c>
      <c r="E175" s="2" t="s">
        <v>2311</v>
      </c>
      <c r="F175" s="2" t="s">
        <v>2311</v>
      </c>
      <c r="G175" s="2" t="s">
        <v>2311</v>
      </c>
      <c r="H175" s="2" t="s">
        <v>83</v>
      </c>
      <c r="I175" s="2" t="s">
        <v>2312</v>
      </c>
      <c r="J175" s="2" t="s">
        <v>2313</v>
      </c>
      <c r="K175" s="2">
        <v>5</v>
      </c>
      <c r="L175" s="2" t="s">
        <v>340</v>
      </c>
      <c r="M175" s="2"/>
      <c r="N175" s="2" t="s">
        <v>208</v>
      </c>
      <c r="O175" s="2" t="s">
        <v>109</v>
      </c>
      <c r="P175" s="2"/>
      <c r="Q175" s="2" t="s">
        <v>89</v>
      </c>
      <c r="R175" s="2"/>
      <c r="S175" s="2"/>
      <c r="T175" s="2" t="s">
        <v>128</v>
      </c>
      <c r="U175" s="2" t="s">
        <v>147</v>
      </c>
      <c r="V175" s="2" t="s">
        <v>91</v>
      </c>
      <c r="W175" s="2"/>
      <c r="X175" s="2" t="s">
        <v>2314</v>
      </c>
      <c r="Y175" s="2" t="s">
        <v>244</v>
      </c>
      <c r="Z175" s="2" t="s">
        <v>269</v>
      </c>
      <c r="AA175" s="2" t="s">
        <v>209</v>
      </c>
      <c r="AB175" s="2"/>
      <c r="AC175" s="2" t="s">
        <v>1548</v>
      </c>
      <c r="AD175" s="2"/>
      <c r="AE175" s="2" t="s">
        <v>195</v>
      </c>
      <c r="AF175" s="2" t="s">
        <v>2315</v>
      </c>
      <c r="AG175" s="2">
        <v>0</v>
      </c>
      <c r="AH175" s="2" t="s">
        <v>404</v>
      </c>
      <c r="AI175" s="2">
        <v>750</v>
      </c>
      <c r="AJ175" s="2" t="s">
        <v>1355</v>
      </c>
      <c r="AK175" s="2">
        <v>5</v>
      </c>
      <c r="AL175" s="2" t="s">
        <v>2316</v>
      </c>
      <c r="AM175" s="2" t="s">
        <v>2317</v>
      </c>
      <c r="AN175" s="2" t="s">
        <v>2318</v>
      </c>
      <c r="AO175" s="2">
        <v>3</v>
      </c>
      <c r="AP175" s="2" t="s">
        <v>2319</v>
      </c>
      <c r="AQ175" s="2" t="s">
        <v>1797</v>
      </c>
      <c r="AR175" s="2" t="s">
        <v>2320</v>
      </c>
      <c r="AS175" s="2" t="s">
        <v>2321</v>
      </c>
      <c r="AT175" s="2" t="s">
        <v>2322</v>
      </c>
      <c r="AU175" s="2">
        <v>4</v>
      </c>
      <c r="AV175" s="2" t="s">
        <v>684</v>
      </c>
      <c r="AW175" s="2">
        <v>0.5</v>
      </c>
      <c r="AX175" s="2" t="s">
        <v>2323</v>
      </c>
      <c r="AY175" s="2">
        <v>1000</v>
      </c>
      <c r="AZ175" s="2" t="s">
        <v>2324</v>
      </c>
      <c r="BA175" s="2" t="s">
        <v>2325</v>
      </c>
      <c r="BB175" s="2" t="s">
        <v>2326</v>
      </c>
      <c r="BC175" s="2">
        <v>750</v>
      </c>
    </row>
    <row r="176" spans="1:55">
      <c r="A176" s="2" t="s">
        <v>2327</v>
      </c>
      <c r="B176" s="2" t="s">
        <v>2328</v>
      </c>
      <c r="C176" s="2" t="s">
        <v>2328</v>
      </c>
      <c r="D176" s="2" t="s">
        <v>2328</v>
      </c>
      <c r="E176" s="2" t="s">
        <v>2329</v>
      </c>
      <c r="F176" s="2" t="s">
        <v>2329</v>
      </c>
      <c r="G176" s="2" t="s">
        <v>2329</v>
      </c>
      <c r="H176" s="2" t="s">
        <v>83</v>
      </c>
      <c r="I176" s="2" t="s">
        <v>2330</v>
      </c>
      <c r="J176" s="2" t="s">
        <v>2331</v>
      </c>
      <c r="K176" s="2">
        <v>5</v>
      </c>
      <c r="L176" s="2" t="s">
        <v>613</v>
      </c>
      <c r="M176" s="2"/>
      <c r="N176" s="2" t="s">
        <v>108</v>
      </c>
      <c r="O176" s="2" t="s">
        <v>109</v>
      </c>
      <c r="P176" s="2"/>
      <c r="Q176" s="2" t="s">
        <v>89</v>
      </c>
      <c r="R176" s="2" t="s">
        <v>91</v>
      </c>
      <c r="S176" s="2"/>
      <c r="T176" s="2" t="s">
        <v>128</v>
      </c>
      <c r="U176" s="2" t="s">
        <v>111</v>
      </c>
      <c r="V176" s="2" t="s">
        <v>91</v>
      </c>
      <c r="W176" s="2" t="s">
        <v>2332</v>
      </c>
      <c r="X176" s="2" t="s">
        <v>93</v>
      </c>
      <c r="Y176" s="2" t="s">
        <v>244</v>
      </c>
      <c r="Z176" s="2" t="s">
        <v>525</v>
      </c>
      <c r="AA176" s="2" t="s">
        <v>2333</v>
      </c>
      <c r="AB176" s="2"/>
      <c r="AC176" s="2" t="s">
        <v>2334</v>
      </c>
      <c r="AD176" s="2"/>
      <c r="AE176" s="2" t="s">
        <v>2335</v>
      </c>
      <c r="AF176" s="2" t="s">
        <v>1071</v>
      </c>
      <c r="AG176" s="2">
        <v>3</v>
      </c>
      <c r="AH176" s="2" t="s">
        <v>2336</v>
      </c>
      <c r="AI176" s="2" t="s">
        <v>2337</v>
      </c>
      <c r="AJ176" s="2" t="s">
        <v>171</v>
      </c>
      <c r="AK176" s="2" t="s">
        <v>2338</v>
      </c>
      <c r="AL176" s="2" t="s">
        <v>2339</v>
      </c>
      <c r="AM176" s="2" t="s">
        <v>1379</v>
      </c>
      <c r="AN176" s="2" t="s">
        <v>276</v>
      </c>
      <c r="AO176" s="2" t="s">
        <v>2340</v>
      </c>
      <c r="AP176" s="2" t="s">
        <v>2319</v>
      </c>
      <c r="AQ176" s="2" t="s">
        <v>2341</v>
      </c>
      <c r="AR176" s="2" t="s">
        <v>260</v>
      </c>
      <c r="AS176" s="2">
        <v>0.2</v>
      </c>
      <c r="AT176" s="2" t="s">
        <v>2342</v>
      </c>
      <c r="AU176" s="2" t="s">
        <v>915</v>
      </c>
      <c r="AV176" s="2" t="s">
        <v>2343</v>
      </c>
      <c r="AW176" s="2">
        <v>2.5</v>
      </c>
      <c r="AX176" s="2"/>
      <c r="AY176" s="2"/>
      <c r="AZ176" s="2"/>
      <c r="BA176" s="2"/>
      <c r="BB176" s="2"/>
      <c r="BC176" s="2"/>
    </row>
    <row r="177" spans="1:55">
      <c r="A177" s="2" t="s">
        <v>2344</v>
      </c>
      <c r="B177" s="2" t="s">
        <v>238</v>
      </c>
      <c r="C177" s="2" t="s">
        <v>238</v>
      </c>
      <c r="D177" s="2" t="s">
        <v>238</v>
      </c>
      <c r="E177" s="2" t="s">
        <v>239</v>
      </c>
      <c r="F177" s="2" t="s">
        <v>239</v>
      </c>
      <c r="G177" s="2" t="s">
        <v>239</v>
      </c>
      <c r="H177" s="2" t="s">
        <v>83</v>
      </c>
      <c r="I177" s="2" t="s">
        <v>2345</v>
      </c>
      <c r="J177" s="2" t="s">
        <v>2346</v>
      </c>
      <c r="K177" s="2">
        <v>5</v>
      </c>
      <c r="L177" s="2" t="s">
        <v>296</v>
      </c>
      <c r="M177" s="2"/>
      <c r="N177" s="2" t="s">
        <v>208</v>
      </c>
      <c r="O177" s="2" t="s">
        <v>286</v>
      </c>
      <c r="P177" s="2"/>
      <c r="Q177" s="2"/>
      <c r="R177" s="2"/>
      <c r="S177" s="2" t="s">
        <v>91</v>
      </c>
      <c r="T177" s="2" t="s">
        <v>128</v>
      </c>
      <c r="U177" s="2"/>
      <c r="V177" s="2" t="s">
        <v>91</v>
      </c>
      <c r="W177" s="2"/>
      <c r="X177" s="2" t="s">
        <v>2314</v>
      </c>
      <c r="Y177" s="2" t="s">
        <v>244</v>
      </c>
      <c r="Z177" s="2" t="s">
        <v>269</v>
      </c>
      <c r="AA177" s="2" t="s">
        <v>1173</v>
      </c>
      <c r="AB177" s="2"/>
      <c r="AC177" s="2" t="s">
        <v>299</v>
      </c>
      <c r="AD177" s="2"/>
      <c r="AE177" s="2" t="s">
        <v>1710</v>
      </c>
      <c r="AF177" s="2" t="s">
        <v>2347</v>
      </c>
      <c r="AG177" s="2" t="s">
        <v>2348</v>
      </c>
      <c r="AH177" s="2" t="s">
        <v>2349</v>
      </c>
      <c r="AI177" s="2" t="s">
        <v>2350</v>
      </c>
      <c r="AJ177" s="2" t="s">
        <v>2351</v>
      </c>
      <c r="AK177" s="2" t="s">
        <v>2141</v>
      </c>
      <c r="AL177" s="2" t="s">
        <v>2352</v>
      </c>
      <c r="AM177" s="2" t="s">
        <v>2353</v>
      </c>
      <c r="AN177" s="2" t="s">
        <v>2354</v>
      </c>
      <c r="AO177" s="2" t="s">
        <v>2211</v>
      </c>
      <c r="AP177" s="2" t="s">
        <v>2355</v>
      </c>
      <c r="AQ177" s="2" t="s">
        <v>2356</v>
      </c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</row>
    <row r="178" spans="1:55">
      <c r="A178" s="2" t="s">
        <v>2357</v>
      </c>
      <c r="B178" s="2" t="s">
        <v>238</v>
      </c>
      <c r="C178" s="2" t="s">
        <v>238</v>
      </c>
      <c r="D178" s="2" t="s">
        <v>238</v>
      </c>
      <c r="E178" s="2" t="s">
        <v>239</v>
      </c>
      <c r="F178" s="2" t="s">
        <v>239</v>
      </c>
      <c r="G178" s="2" t="s">
        <v>239</v>
      </c>
      <c r="H178" s="2" t="s">
        <v>83</v>
      </c>
      <c r="I178" s="2" t="s">
        <v>2358</v>
      </c>
      <c r="J178" s="2" t="s">
        <v>2359</v>
      </c>
      <c r="K178" s="2">
        <v>5</v>
      </c>
      <c r="L178" s="2" t="s">
        <v>462</v>
      </c>
      <c r="M178" s="2" t="s">
        <v>145</v>
      </c>
      <c r="N178" s="2" t="s">
        <v>208</v>
      </c>
      <c r="O178" s="2" t="s">
        <v>286</v>
      </c>
      <c r="P178" s="2"/>
      <c r="Q178" s="2"/>
      <c r="R178" s="2"/>
      <c r="S178" s="2" t="s">
        <v>91</v>
      </c>
      <c r="T178" s="2" t="s">
        <v>391</v>
      </c>
      <c r="U178" s="2" t="s">
        <v>147</v>
      </c>
      <c r="V178" s="2" t="s">
        <v>91</v>
      </c>
      <c r="W178" s="2"/>
      <c r="X178" s="2" t="s">
        <v>2360</v>
      </c>
      <c r="Y178" s="2" t="s">
        <v>244</v>
      </c>
      <c r="Z178" s="2" t="s">
        <v>525</v>
      </c>
      <c r="AA178" s="2" t="s">
        <v>2361</v>
      </c>
      <c r="AB178" s="2"/>
      <c r="AC178" s="2" t="s">
        <v>2362</v>
      </c>
      <c r="AD178" s="2"/>
      <c r="AE178" s="2" t="s">
        <v>1119</v>
      </c>
      <c r="AF178" s="2" t="s">
        <v>2363</v>
      </c>
      <c r="AG178" s="2" t="s">
        <v>2364</v>
      </c>
      <c r="AH178" s="2" t="s">
        <v>2365</v>
      </c>
      <c r="AI178" s="2">
        <v>600</v>
      </c>
      <c r="AJ178" s="2" t="s">
        <v>2366</v>
      </c>
      <c r="AK178" s="2">
        <v>700</v>
      </c>
      <c r="AL178" s="2" t="s">
        <v>2367</v>
      </c>
      <c r="AM178" s="2">
        <v>1.3</v>
      </c>
      <c r="AN178" s="2" t="s">
        <v>2368</v>
      </c>
      <c r="AO178" s="2">
        <v>50</v>
      </c>
      <c r="AP178" s="2" t="s">
        <v>2369</v>
      </c>
      <c r="AQ178" s="2">
        <v>50</v>
      </c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</row>
    <row r="179" spans="1:55">
      <c r="A179" s="2" t="s">
        <v>2370</v>
      </c>
      <c r="B179" s="2" t="s">
        <v>2371</v>
      </c>
      <c r="C179" s="2" t="s">
        <v>2371</v>
      </c>
      <c r="D179" s="2" t="s">
        <v>2371</v>
      </c>
      <c r="E179" s="2" t="s">
        <v>2372</v>
      </c>
      <c r="F179" s="2" t="s">
        <v>2372</v>
      </c>
      <c r="G179" s="2" t="s">
        <v>2372</v>
      </c>
      <c r="H179" s="2" t="s">
        <v>83</v>
      </c>
      <c r="I179" s="2" t="s">
        <v>2373</v>
      </c>
      <c r="J179" s="2" t="s">
        <v>2374</v>
      </c>
      <c r="K179" s="2">
        <v>5</v>
      </c>
      <c r="L179" s="2" t="s">
        <v>266</v>
      </c>
      <c r="M179" s="2"/>
      <c r="N179" s="2"/>
      <c r="O179" s="2"/>
      <c r="P179" s="2"/>
      <c r="Q179" s="2" t="s">
        <v>89</v>
      </c>
      <c r="R179" s="2" t="s">
        <v>91</v>
      </c>
      <c r="S179" s="2"/>
      <c r="T179" s="2" t="s">
        <v>128</v>
      </c>
      <c r="U179" s="2" t="s">
        <v>111</v>
      </c>
      <c r="V179" s="2" t="s">
        <v>91</v>
      </c>
      <c r="W179" s="2"/>
      <c r="X179" s="2" t="s">
        <v>93</v>
      </c>
      <c r="Y179" s="2"/>
      <c r="Z179" s="2" t="s">
        <v>146</v>
      </c>
      <c r="AA179" s="2" t="s">
        <v>146</v>
      </c>
      <c r="AB179" s="2" t="s">
        <v>2375</v>
      </c>
      <c r="AC179" s="2" t="s">
        <v>2376</v>
      </c>
      <c r="AD179" s="2"/>
      <c r="AE179" s="2" t="s">
        <v>1118</v>
      </c>
      <c r="AF179" s="2" t="s">
        <v>121</v>
      </c>
      <c r="AG179" s="2">
        <v>400</v>
      </c>
      <c r="AH179" s="2" t="s">
        <v>2377</v>
      </c>
      <c r="AI179" s="2">
        <v>10</v>
      </c>
      <c r="AJ179" s="2" t="s">
        <v>2378</v>
      </c>
      <c r="AK179" s="2" t="s">
        <v>2379</v>
      </c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</row>
    <row r="180" spans="1:55">
      <c r="A180" s="2" t="s">
        <v>2380</v>
      </c>
      <c r="B180" s="2" t="s">
        <v>2381</v>
      </c>
      <c r="C180" s="2" t="s">
        <v>2381</v>
      </c>
      <c r="D180" s="2" t="s">
        <v>2381</v>
      </c>
      <c r="E180" s="2" t="s">
        <v>2382</v>
      </c>
      <c r="F180" s="2" t="s">
        <v>2382</v>
      </c>
      <c r="G180" s="2" t="s">
        <v>2382</v>
      </c>
      <c r="H180" s="2" t="s">
        <v>83</v>
      </c>
      <c r="I180" s="2" t="s">
        <v>2383</v>
      </c>
      <c r="J180" s="2" t="s">
        <v>2384</v>
      </c>
      <c r="K180" s="2">
        <v>5</v>
      </c>
      <c r="L180" s="2" t="s">
        <v>340</v>
      </c>
      <c r="M180" s="2"/>
      <c r="N180" s="2" t="s">
        <v>208</v>
      </c>
      <c r="O180" s="2" t="s">
        <v>109</v>
      </c>
      <c r="P180" s="2" t="s">
        <v>2385</v>
      </c>
      <c r="Q180" s="2" t="s">
        <v>89</v>
      </c>
      <c r="R180" s="2"/>
      <c r="S180" s="2"/>
      <c r="T180" s="2" t="s">
        <v>128</v>
      </c>
      <c r="U180" s="2" t="s">
        <v>267</v>
      </c>
      <c r="V180" s="2" t="s">
        <v>91</v>
      </c>
      <c r="W180" s="2"/>
      <c r="X180" s="2" t="s">
        <v>113</v>
      </c>
      <c r="Y180" s="2"/>
      <c r="Z180" s="2" t="s">
        <v>146</v>
      </c>
      <c r="AA180" s="2" t="s">
        <v>2386</v>
      </c>
      <c r="AB180" s="2"/>
      <c r="AC180" s="2" t="s">
        <v>2387</v>
      </c>
      <c r="AD180" s="2"/>
      <c r="AE180" s="2" t="s">
        <v>2335</v>
      </c>
      <c r="AF180" s="2" t="s">
        <v>2388</v>
      </c>
      <c r="AG180" s="2">
        <v>3</v>
      </c>
      <c r="AH180" s="2" t="s">
        <v>2389</v>
      </c>
      <c r="AI180" s="2">
        <v>6</v>
      </c>
      <c r="AJ180" s="2" t="s">
        <v>1083</v>
      </c>
      <c r="AK180" s="2" t="s">
        <v>2390</v>
      </c>
      <c r="AL180" s="2" t="s">
        <v>2391</v>
      </c>
      <c r="AM180" s="2" t="s">
        <v>2392</v>
      </c>
      <c r="AN180" s="2" t="s">
        <v>278</v>
      </c>
      <c r="AO180" s="2">
        <v>50</v>
      </c>
      <c r="AP180" s="2" t="s">
        <v>1402</v>
      </c>
      <c r="AQ180" s="2">
        <v>1500</v>
      </c>
      <c r="AR180" s="2" t="s">
        <v>2393</v>
      </c>
      <c r="AS180" s="2">
        <v>2.5</v>
      </c>
      <c r="AT180" s="2" t="s">
        <v>2394</v>
      </c>
      <c r="AU180" s="2">
        <v>34</v>
      </c>
      <c r="AV180" s="2" t="s">
        <v>404</v>
      </c>
      <c r="AW180" s="2">
        <v>500</v>
      </c>
      <c r="AX180" s="2" t="s">
        <v>2395</v>
      </c>
      <c r="AY180" s="2">
        <v>20</v>
      </c>
      <c r="AZ180" s="2" t="s">
        <v>2322</v>
      </c>
      <c r="BA180" s="2">
        <v>4</v>
      </c>
      <c r="BB180" s="2" t="s">
        <v>1208</v>
      </c>
      <c r="BC180" s="2" t="s">
        <v>2396</v>
      </c>
    </row>
    <row r="181" spans="1:55">
      <c r="A181" s="2" t="s">
        <v>2397</v>
      </c>
      <c r="B181" s="2" t="s">
        <v>2398</v>
      </c>
      <c r="C181" s="2" t="s">
        <v>2398</v>
      </c>
      <c r="D181" s="2" t="s">
        <v>2398</v>
      </c>
      <c r="E181" s="2" t="s">
        <v>2399</v>
      </c>
      <c r="F181" s="2" t="s">
        <v>2399</v>
      </c>
      <c r="G181" s="2" t="s">
        <v>2399</v>
      </c>
      <c r="H181" s="2" t="s">
        <v>83</v>
      </c>
      <c r="I181" s="2" t="s">
        <v>2400</v>
      </c>
      <c r="J181" s="2" t="s">
        <v>2401</v>
      </c>
      <c r="K181" s="2">
        <v>5</v>
      </c>
      <c r="L181" s="2" t="s">
        <v>266</v>
      </c>
      <c r="M181" s="2"/>
      <c r="N181" s="2"/>
      <c r="O181" s="2"/>
      <c r="P181" s="2"/>
      <c r="Q181" s="2" t="s">
        <v>251</v>
      </c>
      <c r="R181" s="2"/>
      <c r="S181" s="2" t="s">
        <v>91</v>
      </c>
      <c r="T181" s="2" t="s">
        <v>391</v>
      </c>
      <c r="U181" s="2" t="s">
        <v>147</v>
      </c>
      <c r="V181" s="2" t="s">
        <v>91</v>
      </c>
      <c r="W181" s="2" t="s">
        <v>2402</v>
      </c>
      <c r="X181" s="2" t="s">
        <v>129</v>
      </c>
      <c r="Y181" s="2"/>
      <c r="Z181" s="2" t="s">
        <v>446</v>
      </c>
      <c r="AA181" s="2"/>
      <c r="AB181" s="2" t="s">
        <v>2403</v>
      </c>
      <c r="AC181" s="2" t="s">
        <v>2404</v>
      </c>
      <c r="AD181" s="2"/>
      <c r="AE181" s="2" t="s">
        <v>2260</v>
      </c>
      <c r="AF181" s="2" t="s">
        <v>121</v>
      </c>
      <c r="AG181" s="2">
        <v>1250</v>
      </c>
      <c r="AH181" s="2" t="s">
        <v>2405</v>
      </c>
      <c r="AI181" s="2" t="s">
        <v>1237</v>
      </c>
      <c r="AJ181" s="2" t="s">
        <v>994</v>
      </c>
      <c r="AK181" s="2">
        <v>800</v>
      </c>
      <c r="AL181" s="2" t="s">
        <v>2406</v>
      </c>
      <c r="AM181" s="2" t="s">
        <v>2407</v>
      </c>
      <c r="AN181" s="2" t="s">
        <v>1382</v>
      </c>
      <c r="AO181" s="2" t="s">
        <v>2408</v>
      </c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</row>
    <row r="182" spans="1:55">
      <c r="A182" s="2" t="s">
        <v>2409</v>
      </c>
      <c r="B182" s="2" t="s">
        <v>238</v>
      </c>
      <c r="C182" s="2" t="s">
        <v>238</v>
      </c>
      <c r="D182" s="2" t="s">
        <v>238</v>
      </c>
      <c r="E182" s="2" t="s">
        <v>239</v>
      </c>
      <c r="F182" s="2" t="s">
        <v>239</v>
      </c>
      <c r="G182" s="2" t="s">
        <v>239</v>
      </c>
      <c r="H182" s="2" t="s">
        <v>83</v>
      </c>
      <c r="I182" s="2" t="s">
        <v>2410</v>
      </c>
      <c r="J182" s="2" t="s">
        <v>2411</v>
      </c>
      <c r="K182" s="2">
        <v>5</v>
      </c>
      <c r="L182" s="2" t="s">
        <v>167</v>
      </c>
      <c r="M182" s="2" t="s">
        <v>145</v>
      </c>
      <c r="N182" s="2"/>
      <c r="O182" s="2"/>
      <c r="P182" s="2"/>
      <c r="Q182" s="2" t="s">
        <v>89</v>
      </c>
      <c r="R182" s="2"/>
      <c r="S182" s="2"/>
      <c r="T182" s="2" t="s">
        <v>128</v>
      </c>
      <c r="U182" s="2" t="s">
        <v>111</v>
      </c>
      <c r="V182" s="2" t="s">
        <v>148</v>
      </c>
      <c r="W182" s="2" t="s">
        <v>2412</v>
      </c>
      <c r="X182" s="2" t="s">
        <v>310</v>
      </c>
      <c r="Y182" s="2"/>
      <c r="Z182" s="2" t="s">
        <v>889</v>
      </c>
      <c r="AA182" s="2" t="s">
        <v>890</v>
      </c>
      <c r="AB182" s="2"/>
      <c r="AC182" s="2" t="s">
        <v>1118</v>
      </c>
      <c r="AD182" s="2"/>
      <c r="AE182" s="2" t="s">
        <v>2413</v>
      </c>
      <c r="AF182" s="2" t="s">
        <v>2414</v>
      </c>
      <c r="AG182" s="2">
        <v>2</v>
      </c>
      <c r="AH182" s="2" t="s">
        <v>2415</v>
      </c>
      <c r="AI182" s="2">
        <v>4</v>
      </c>
      <c r="AJ182" s="2" t="s">
        <v>2416</v>
      </c>
      <c r="AK182" s="2" t="s">
        <v>2417</v>
      </c>
      <c r="AL182" s="2" t="s">
        <v>2418</v>
      </c>
      <c r="AM182" s="2" t="s">
        <v>1675</v>
      </c>
      <c r="AN182" s="2" t="s">
        <v>2419</v>
      </c>
      <c r="AO182" s="2">
        <v>30</v>
      </c>
      <c r="AP182" s="2" t="s">
        <v>2420</v>
      </c>
      <c r="AQ182" s="2">
        <v>60</v>
      </c>
      <c r="AR182" s="2" t="s">
        <v>121</v>
      </c>
      <c r="AS182" s="2">
        <v>600</v>
      </c>
      <c r="AT182" s="2" t="s">
        <v>2421</v>
      </c>
      <c r="AU182" s="2">
        <v>0</v>
      </c>
      <c r="AV182" s="2" t="s">
        <v>2422</v>
      </c>
      <c r="AW182" s="2" t="s">
        <v>2290</v>
      </c>
      <c r="AX182" s="2" t="s">
        <v>2423</v>
      </c>
      <c r="AY182" s="2">
        <v>2</v>
      </c>
      <c r="AZ182" s="2"/>
      <c r="BA182" s="2"/>
      <c r="BB182" s="2"/>
      <c r="BC182" s="2"/>
    </row>
    <row r="183" spans="1:55">
      <c r="A183" s="2" t="s">
        <v>2424</v>
      </c>
      <c r="B183" s="2" t="s">
        <v>238</v>
      </c>
      <c r="C183" s="2" t="s">
        <v>238</v>
      </c>
      <c r="D183" s="2" t="s">
        <v>238</v>
      </c>
      <c r="E183" s="2" t="s">
        <v>239</v>
      </c>
      <c r="F183" s="2" t="s">
        <v>239</v>
      </c>
      <c r="G183" s="2" t="s">
        <v>239</v>
      </c>
      <c r="H183" s="2" t="s">
        <v>83</v>
      </c>
      <c r="I183" s="2" t="s">
        <v>2425</v>
      </c>
      <c r="J183" s="2" t="s">
        <v>2426</v>
      </c>
      <c r="K183" s="2">
        <v>5</v>
      </c>
      <c r="L183" s="2" t="s">
        <v>2427</v>
      </c>
      <c r="M183" s="2"/>
      <c r="N183" s="2" t="s">
        <v>208</v>
      </c>
      <c r="O183" s="2" t="s">
        <v>88</v>
      </c>
      <c r="P183" s="2"/>
      <c r="Q183" s="2" t="s">
        <v>251</v>
      </c>
      <c r="R183" s="2"/>
      <c r="S183" s="2"/>
      <c r="T183" s="2" t="s">
        <v>391</v>
      </c>
      <c r="U183" s="2"/>
      <c r="V183" s="2"/>
      <c r="W183" s="2"/>
      <c r="X183" s="2" t="s">
        <v>93</v>
      </c>
      <c r="Y183" s="2"/>
      <c r="Z183" s="2" t="s">
        <v>252</v>
      </c>
      <c r="AA183" s="2" t="s">
        <v>95</v>
      </c>
      <c r="AB183" s="2"/>
      <c r="AC183" s="2" t="s">
        <v>540</v>
      </c>
      <c r="AD183" s="2"/>
      <c r="AE183" s="2" t="s">
        <v>2428</v>
      </c>
      <c r="AF183" s="2" t="s">
        <v>2429</v>
      </c>
      <c r="AG183" s="2" t="s">
        <v>2430</v>
      </c>
      <c r="AH183" s="2" t="s">
        <v>2431</v>
      </c>
      <c r="AI183" s="2" t="s">
        <v>2432</v>
      </c>
      <c r="AJ183" s="2" t="s">
        <v>2433</v>
      </c>
      <c r="AK183" s="2">
        <v>75</v>
      </c>
      <c r="AL183" s="2" t="s">
        <v>2434</v>
      </c>
      <c r="AM183" s="2" t="s">
        <v>1985</v>
      </c>
      <c r="AN183" s="2" t="s">
        <v>2435</v>
      </c>
      <c r="AO183" s="2">
        <v>525</v>
      </c>
      <c r="AP183" s="2" t="s">
        <v>2436</v>
      </c>
      <c r="AQ183" s="2">
        <v>0.25</v>
      </c>
      <c r="AR183" s="2" t="s">
        <v>382</v>
      </c>
      <c r="AS183" s="2">
        <v>100</v>
      </c>
      <c r="AT183" s="2" t="s">
        <v>2437</v>
      </c>
      <c r="AU183" s="2">
        <v>0.1</v>
      </c>
      <c r="AV183" s="2"/>
      <c r="AW183" s="2"/>
      <c r="AX183" s="2"/>
      <c r="AY183" s="2"/>
      <c r="AZ183" s="2"/>
      <c r="BA183" s="2"/>
      <c r="BB183" s="2"/>
      <c r="BC183" s="2"/>
    </row>
    <row r="184" spans="1:55">
      <c r="A184" s="2" t="s">
        <v>2438</v>
      </c>
      <c r="B184" s="2" t="s">
        <v>238</v>
      </c>
      <c r="C184" s="2" t="s">
        <v>238</v>
      </c>
      <c r="D184" s="2" t="s">
        <v>238</v>
      </c>
      <c r="E184" s="2" t="s">
        <v>239</v>
      </c>
      <c r="F184" s="2" t="s">
        <v>239</v>
      </c>
      <c r="G184" s="2" t="s">
        <v>239</v>
      </c>
      <c r="H184" s="2" t="s">
        <v>83</v>
      </c>
      <c r="I184" s="2" t="s">
        <v>2439</v>
      </c>
      <c r="J184" s="2" t="s">
        <v>2440</v>
      </c>
      <c r="K184" s="2">
        <v>5</v>
      </c>
      <c r="L184" s="2" t="s">
        <v>167</v>
      </c>
      <c r="M184" s="2"/>
      <c r="N184" s="2"/>
      <c r="O184" s="2" t="s">
        <v>2441</v>
      </c>
      <c r="P184" s="2"/>
      <c r="Q184" s="2" t="s">
        <v>89</v>
      </c>
      <c r="R184" s="2"/>
      <c r="S184" s="2"/>
      <c r="T184" s="2"/>
      <c r="U184" s="2" t="s">
        <v>267</v>
      </c>
      <c r="V184" s="2"/>
      <c r="W184" s="2"/>
      <c r="X184" s="2" t="s">
        <v>113</v>
      </c>
      <c r="Y184" s="2"/>
      <c r="Z184" s="2" t="s">
        <v>252</v>
      </c>
      <c r="AA184" s="2" t="s">
        <v>890</v>
      </c>
      <c r="AB184" s="2"/>
      <c r="AC184" s="2" t="s">
        <v>1400</v>
      </c>
      <c r="AD184" s="2"/>
      <c r="AE184" s="2" t="s">
        <v>272</v>
      </c>
      <c r="AF184" s="2" t="s">
        <v>2442</v>
      </c>
      <c r="AG184" s="2">
        <v>265</v>
      </c>
      <c r="AH184" s="2" t="s">
        <v>2436</v>
      </c>
      <c r="AI184" s="2" t="s">
        <v>2443</v>
      </c>
      <c r="AJ184" s="2" t="s">
        <v>994</v>
      </c>
      <c r="AK184" s="2">
        <v>1200</v>
      </c>
      <c r="AL184" s="2" t="s">
        <v>2046</v>
      </c>
      <c r="AM184" s="2" t="s">
        <v>1579</v>
      </c>
      <c r="AN184" s="2" t="s">
        <v>620</v>
      </c>
      <c r="AO184" s="2">
        <v>0.3</v>
      </c>
      <c r="AP184" s="2" t="s">
        <v>2444</v>
      </c>
      <c r="AQ184" s="2">
        <v>50</v>
      </c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</row>
    <row r="185" spans="1:55">
      <c r="A185" s="2" t="s">
        <v>2445</v>
      </c>
      <c r="B185" s="2" t="s">
        <v>2446</v>
      </c>
      <c r="C185" s="2" t="s">
        <v>2446</v>
      </c>
      <c r="D185" s="2" t="s">
        <v>2446</v>
      </c>
      <c r="E185" s="2" t="s">
        <v>2447</v>
      </c>
      <c r="F185" s="2" t="s">
        <v>2447</v>
      </c>
      <c r="G185" s="2" t="s">
        <v>2447</v>
      </c>
      <c r="H185" s="2" t="s">
        <v>83</v>
      </c>
      <c r="I185" s="2" t="s">
        <v>2448</v>
      </c>
      <c r="J185" s="2" t="s">
        <v>2449</v>
      </c>
      <c r="K185" s="2">
        <v>5</v>
      </c>
      <c r="L185" s="2" t="s">
        <v>266</v>
      </c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 t="s">
        <v>129</v>
      </c>
      <c r="Y185" s="2"/>
      <c r="Z185" s="2" t="s">
        <v>269</v>
      </c>
      <c r="AA185" s="2" t="s">
        <v>2189</v>
      </c>
      <c r="AB185" s="2"/>
      <c r="AC185" s="2" t="s">
        <v>269</v>
      </c>
      <c r="AD185" s="2"/>
      <c r="AE185" s="2" t="s">
        <v>299</v>
      </c>
      <c r="AF185" s="2" t="s">
        <v>121</v>
      </c>
      <c r="AG185" s="2">
        <v>275</v>
      </c>
      <c r="AH185" s="2" t="s">
        <v>2450</v>
      </c>
      <c r="AI185" s="2" t="s">
        <v>257</v>
      </c>
      <c r="AJ185" s="2" t="s">
        <v>118</v>
      </c>
      <c r="AK185" s="2">
        <v>4</v>
      </c>
      <c r="AL185" s="2" t="s">
        <v>2451</v>
      </c>
      <c r="AM185" s="2" t="s">
        <v>2452</v>
      </c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</row>
    <row r="186" spans="1:55">
      <c r="A186" s="2" t="s">
        <v>2453</v>
      </c>
      <c r="B186" s="2" t="s">
        <v>238</v>
      </c>
      <c r="C186" s="2" t="s">
        <v>238</v>
      </c>
      <c r="D186" s="2" t="s">
        <v>238</v>
      </c>
      <c r="E186" s="2" t="s">
        <v>239</v>
      </c>
      <c r="F186" s="2" t="s">
        <v>239</v>
      </c>
      <c r="G186" s="2" t="s">
        <v>239</v>
      </c>
      <c r="H186" s="2" t="s">
        <v>83</v>
      </c>
      <c r="I186" s="2" t="s">
        <v>2454</v>
      </c>
      <c r="J186" s="2" t="s">
        <v>2455</v>
      </c>
      <c r="K186" s="2">
        <v>5</v>
      </c>
      <c r="L186" s="2" t="s">
        <v>2456</v>
      </c>
      <c r="M186" s="2"/>
      <c r="N186" s="2" t="s">
        <v>108</v>
      </c>
      <c r="O186" s="2" t="s">
        <v>286</v>
      </c>
      <c r="P186" s="2"/>
      <c r="Q186" s="2"/>
      <c r="R186" s="2" t="s">
        <v>91</v>
      </c>
      <c r="S186" s="2"/>
      <c r="T186" s="2" t="s">
        <v>128</v>
      </c>
      <c r="U186" s="2" t="s">
        <v>111</v>
      </c>
      <c r="V186" s="2"/>
      <c r="W186" s="2"/>
      <c r="X186" s="2" t="s">
        <v>113</v>
      </c>
      <c r="Y186" s="2"/>
      <c r="Z186" s="2" t="s">
        <v>146</v>
      </c>
      <c r="AA186" s="2" t="s">
        <v>146</v>
      </c>
      <c r="AB186" s="2"/>
      <c r="AC186" s="2" t="s">
        <v>2457</v>
      </c>
      <c r="AD186" s="2"/>
      <c r="AE186" s="2" t="s">
        <v>97</v>
      </c>
      <c r="AF186" s="2" t="s">
        <v>118</v>
      </c>
      <c r="AG186" s="2">
        <v>12</v>
      </c>
      <c r="AH186" s="2" t="s">
        <v>2458</v>
      </c>
      <c r="AI186" s="2">
        <v>250</v>
      </c>
      <c r="AJ186" s="2" t="s">
        <v>2459</v>
      </c>
      <c r="AK186" s="2">
        <v>1</v>
      </c>
      <c r="AL186" s="2" t="s">
        <v>2460</v>
      </c>
      <c r="AM186" s="2">
        <v>-100</v>
      </c>
      <c r="AN186" s="2" t="s">
        <v>2461</v>
      </c>
      <c r="AO186" s="2">
        <v>100</v>
      </c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</row>
    <row r="187" spans="1:55">
      <c r="A187" s="2" t="s">
        <v>2462</v>
      </c>
      <c r="B187" s="2" t="s">
        <v>238</v>
      </c>
      <c r="C187" s="2" t="s">
        <v>238</v>
      </c>
      <c r="D187" s="2" t="s">
        <v>238</v>
      </c>
      <c r="E187" s="2" t="s">
        <v>239</v>
      </c>
      <c r="F187" s="2" t="s">
        <v>239</v>
      </c>
      <c r="G187" s="2" t="s">
        <v>239</v>
      </c>
      <c r="H187" s="2" t="s">
        <v>83</v>
      </c>
      <c r="I187" s="2" t="s">
        <v>2463</v>
      </c>
      <c r="J187" s="2" t="s">
        <v>2464</v>
      </c>
      <c r="K187" s="2">
        <v>5</v>
      </c>
      <c r="L187" s="2" t="s">
        <v>2465</v>
      </c>
      <c r="M187" s="2"/>
      <c r="N187" s="2" t="s">
        <v>87</v>
      </c>
      <c r="O187" s="2" t="s">
        <v>109</v>
      </c>
      <c r="P187" s="2"/>
      <c r="Q187" s="2" t="s">
        <v>89</v>
      </c>
      <c r="R187" s="2"/>
      <c r="S187" s="2" t="s">
        <v>91</v>
      </c>
      <c r="T187" s="2" t="s">
        <v>128</v>
      </c>
      <c r="U187" s="2" t="s">
        <v>111</v>
      </c>
      <c r="V187" s="2" t="s">
        <v>91</v>
      </c>
      <c r="W187" s="2" t="s">
        <v>2466</v>
      </c>
      <c r="X187" s="2" t="s">
        <v>113</v>
      </c>
      <c r="Y187" s="2"/>
      <c r="Z187" s="2" t="s">
        <v>252</v>
      </c>
      <c r="AA187" s="2" t="s">
        <v>890</v>
      </c>
      <c r="AB187" s="2"/>
      <c r="AC187" s="2" t="s">
        <v>2467</v>
      </c>
      <c r="AD187" s="2"/>
      <c r="AE187" s="2" t="s">
        <v>300</v>
      </c>
      <c r="AF187" s="2" t="s">
        <v>404</v>
      </c>
      <c r="AG187" s="2">
        <v>900</v>
      </c>
      <c r="AH187" s="2" t="s">
        <v>121</v>
      </c>
      <c r="AI187" s="2">
        <v>150</v>
      </c>
      <c r="AJ187" s="2" t="s">
        <v>256</v>
      </c>
      <c r="AK187" s="2">
        <v>350</v>
      </c>
      <c r="AL187" s="2" t="s">
        <v>2468</v>
      </c>
      <c r="AM187" s="2">
        <v>7</v>
      </c>
      <c r="AN187" s="2" t="s">
        <v>2029</v>
      </c>
      <c r="AO187" s="2">
        <v>20</v>
      </c>
      <c r="AP187" s="2" t="s">
        <v>800</v>
      </c>
      <c r="AQ187" s="2">
        <v>25</v>
      </c>
      <c r="AR187" s="2" t="s">
        <v>2469</v>
      </c>
      <c r="AS187" s="2">
        <v>25</v>
      </c>
      <c r="AT187" s="2" t="s">
        <v>712</v>
      </c>
      <c r="AU187" s="2">
        <v>400</v>
      </c>
      <c r="AV187" s="2" t="s">
        <v>720</v>
      </c>
      <c r="AW187" s="2">
        <v>0.5</v>
      </c>
      <c r="AX187" s="2" t="s">
        <v>721</v>
      </c>
      <c r="AY187" s="2">
        <v>1.2</v>
      </c>
      <c r="AZ187" s="2"/>
      <c r="BA187" s="2"/>
      <c r="BB187" s="2"/>
      <c r="BC187" s="2"/>
    </row>
    <row r="188" spans="1:55">
      <c r="A188" s="2" t="s">
        <v>2470</v>
      </c>
      <c r="B188" s="2" t="s">
        <v>2471</v>
      </c>
      <c r="C188" s="2" t="s">
        <v>2471</v>
      </c>
      <c r="D188" s="2" t="s">
        <v>2471</v>
      </c>
      <c r="E188" s="2" t="s">
        <v>2472</v>
      </c>
      <c r="F188" s="2" t="s">
        <v>2472</v>
      </c>
      <c r="G188" s="2" t="s">
        <v>2472</v>
      </c>
      <c r="H188" s="2" t="s">
        <v>83</v>
      </c>
      <c r="I188" s="2" t="s">
        <v>2473</v>
      </c>
      <c r="J188" s="2" t="s">
        <v>2474</v>
      </c>
      <c r="K188" s="2">
        <v>5</v>
      </c>
      <c r="L188" s="2" t="s">
        <v>1928</v>
      </c>
      <c r="M188" s="2" t="s">
        <v>145</v>
      </c>
      <c r="N188" s="2"/>
      <c r="O188" s="2"/>
      <c r="P188" s="2"/>
      <c r="Q188" s="2" t="s">
        <v>89</v>
      </c>
      <c r="R188" s="2"/>
      <c r="S188" s="2"/>
      <c r="T188" s="2" t="s">
        <v>128</v>
      </c>
      <c r="U188" s="2" t="s">
        <v>111</v>
      </c>
      <c r="V188" s="2" t="s">
        <v>91</v>
      </c>
      <c r="W188" s="2" t="s">
        <v>2475</v>
      </c>
      <c r="X188" s="2" t="s">
        <v>2476</v>
      </c>
      <c r="Y188" s="2"/>
      <c r="Z188" s="2" t="s">
        <v>269</v>
      </c>
      <c r="AA188" s="2" t="s">
        <v>1869</v>
      </c>
      <c r="AB188" s="2"/>
      <c r="AC188" s="2" t="s">
        <v>1904</v>
      </c>
      <c r="AD188" s="2"/>
      <c r="AE188" s="2" t="s">
        <v>1672</v>
      </c>
      <c r="AF188" s="2" t="s">
        <v>1826</v>
      </c>
      <c r="AG188" s="2">
        <v>2200</v>
      </c>
      <c r="AH188" s="2" t="s">
        <v>1825</v>
      </c>
      <c r="AI188" s="2">
        <v>125</v>
      </c>
      <c r="AJ188" s="2" t="s">
        <v>2477</v>
      </c>
      <c r="AK188" s="2">
        <v>3000</v>
      </c>
      <c r="AL188" s="2" t="s">
        <v>2478</v>
      </c>
      <c r="AM188" s="2">
        <v>350</v>
      </c>
      <c r="AN188" s="2" t="s">
        <v>2479</v>
      </c>
      <c r="AO188" s="2" t="s">
        <v>2480</v>
      </c>
      <c r="AP188" s="2" t="s">
        <v>331</v>
      </c>
      <c r="AQ188" s="2" t="s">
        <v>2481</v>
      </c>
      <c r="AR188" s="2" t="s">
        <v>2482</v>
      </c>
      <c r="AS188" s="2">
        <v>350</v>
      </c>
      <c r="AT188" s="2" t="s">
        <v>2483</v>
      </c>
      <c r="AU188" s="2">
        <v>75</v>
      </c>
      <c r="AV188" s="2" t="s">
        <v>2484</v>
      </c>
      <c r="AW188" s="2">
        <v>0.4</v>
      </c>
      <c r="AX188" s="2" t="s">
        <v>2485</v>
      </c>
      <c r="AY188" s="2">
        <v>5</v>
      </c>
      <c r="AZ188" s="2" t="s">
        <v>2486</v>
      </c>
      <c r="BA188" s="2">
        <v>5</v>
      </c>
      <c r="BB188" s="2" t="s">
        <v>2487</v>
      </c>
      <c r="BC188" s="2" t="s">
        <v>2030</v>
      </c>
    </row>
    <row r="189" spans="1:55">
      <c r="A189" s="2" t="s">
        <v>2488</v>
      </c>
      <c r="B189" s="2" t="s">
        <v>238</v>
      </c>
      <c r="C189" s="2" t="s">
        <v>238</v>
      </c>
      <c r="D189" s="2" t="s">
        <v>238</v>
      </c>
      <c r="E189" s="2" t="s">
        <v>239</v>
      </c>
      <c r="F189" s="2" t="s">
        <v>239</v>
      </c>
      <c r="G189" s="2" t="s">
        <v>239</v>
      </c>
      <c r="H189" s="2" t="s">
        <v>83</v>
      </c>
      <c r="I189" s="2" t="s">
        <v>2489</v>
      </c>
      <c r="J189" s="2" t="s">
        <v>2490</v>
      </c>
      <c r="K189" s="2">
        <v>5</v>
      </c>
      <c r="L189" s="2" t="s">
        <v>2491</v>
      </c>
      <c r="M189" s="2" t="s">
        <v>145</v>
      </c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 t="s">
        <v>2492</v>
      </c>
      <c r="Y189" s="2"/>
      <c r="Z189" s="2" t="s">
        <v>269</v>
      </c>
      <c r="AA189" s="2" t="s">
        <v>2493</v>
      </c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</row>
    <row r="190" spans="1:55">
      <c r="A190" s="2" t="s">
        <v>2494</v>
      </c>
      <c r="B190" s="2" t="s">
        <v>2495</v>
      </c>
      <c r="C190" s="2" t="s">
        <v>2495</v>
      </c>
      <c r="D190" s="2" t="s">
        <v>2495</v>
      </c>
      <c r="E190" s="2" t="s">
        <v>2496</v>
      </c>
      <c r="F190" s="2" t="s">
        <v>2496</v>
      </c>
      <c r="G190" s="2" t="s">
        <v>2496</v>
      </c>
      <c r="H190" s="2" t="s">
        <v>83</v>
      </c>
      <c r="I190" s="2" t="s">
        <v>2497</v>
      </c>
      <c r="J190" s="2" t="s">
        <v>2498</v>
      </c>
      <c r="K190" s="2">
        <v>5</v>
      </c>
      <c r="L190" s="2" t="s">
        <v>308</v>
      </c>
      <c r="M190" s="2"/>
      <c r="N190" s="2"/>
      <c r="O190" s="2"/>
      <c r="P190" s="2"/>
      <c r="Q190" s="2" t="s">
        <v>89</v>
      </c>
      <c r="R190" s="2" t="s">
        <v>91</v>
      </c>
      <c r="S190" s="2"/>
      <c r="T190" s="2" t="s">
        <v>128</v>
      </c>
      <c r="U190" s="2" t="s">
        <v>111</v>
      </c>
      <c r="V190" s="2"/>
      <c r="W190" s="2" t="s">
        <v>2499</v>
      </c>
      <c r="X190" s="2" t="s">
        <v>93</v>
      </c>
      <c r="Y190" s="2"/>
      <c r="Z190" s="2" t="s">
        <v>252</v>
      </c>
      <c r="AA190" s="2" t="s">
        <v>115</v>
      </c>
      <c r="AB190" s="2"/>
      <c r="AC190" s="2" t="s">
        <v>602</v>
      </c>
      <c r="AD190" s="2"/>
      <c r="AE190" s="2" t="s">
        <v>1960</v>
      </c>
      <c r="AF190" s="2" t="s">
        <v>256</v>
      </c>
      <c r="AG190" s="2" t="s">
        <v>2500</v>
      </c>
      <c r="AH190" s="2" t="s">
        <v>121</v>
      </c>
      <c r="AI190" s="2">
        <v>500</v>
      </c>
      <c r="AJ190" s="2" t="s">
        <v>2501</v>
      </c>
      <c r="AK190" s="2" t="s">
        <v>2502</v>
      </c>
      <c r="AL190" s="2" t="s">
        <v>674</v>
      </c>
      <c r="AM190" s="2">
        <v>400</v>
      </c>
      <c r="AN190" s="2" t="s">
        <v>676</v>
      </c>
      <c r="AO190" s="2">
        <v>1</v>
      </c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</row>
    <row r="191" spans="1:55">
      <c r="A191" s="2" t="s">
        <v>2503</v>
      </c>
      <c r="B191" s="2" t="s">
        <v>2504</v>
      </c>
      <c r="C191" s="2" t="s">
        <v>2504</v>
      </c>
      <c r="D191" s="2" t="s">
        <v>2504</v>
      </c>
      <c r="E191" s="2" t="s">
        <v>2505</v>
      </c>
      <c r="F191" s="2" t="s">
        <v>2505</v>
      </c>
      <c r="G191" s="2" t="s">
        <v>2505</v>
      </c>
      <c r="H191" s="2" t="s">
        <v>83</v>
      </c>
      <c r="I191" s="2" t="s">
        <v>2506</v>
      </c>
      <c r="J191" s="2" t="s">
        <v>2507</v>
      </c>
      <c r="K191" s="2">
        <v>5</v>
      </c>
      <c r="L191" s="2" t="s">
        <v>377</v>
      </c>
      <c r="M191" s="2"/>
      <c r="N191" s="2" t="s">
        <v>208</v>
      </c>
      <c r="O191" s="2" t="s">
        <v>109</v>
      </c>
      <c r="P191" s="2"/>
      <c r="Q191" s="2" t="s">
        <v>89</v>
      </c>
      <c r="R191" s="2"/>
      <c r="S191" s="2"/>
      <c r="T191" s="2" t="s">
        <v>128</v>
      </c>
      <c r="U191" s="2" t="s">
        <v>147</v>
      </c>
      <c r="V191" s="2"/>
      <c r="W191" s="2" t="s">
        <v>2508</v>
      </c>
      <c r="X191" s="2" t="s">
        <v>113</v>
      </c>
      <c r="Y191" s="2"/>
      <c r="Z191" s="2" t="s">
        <v>245</v>
      </c>
      <c r="AA191" s="2" t="s">
        <v>2509</v>
      </c>
      <c r="AB191" s="2" t="s">
        <v>710</v>
      </c>
      <c r="AC191" s="2" t="s">
        <v>245</v>
      </c>
      <c r="AD191" s="2"/>
      <c r="AE191" s="2" t="s">
        <v>446</v>
      </c>
      <c r="AF191" s="2" t="s">
        <v>2510</v>
      </c>
      <c r="AG191" s="2">
        <v>3</v>
      </c>
      <c r="AH191" s="2" t="s">
        <v>2511</v>
      </c>
      <c r="AI191" s="2" t="s">
        <v>2512</v>
      </c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</row>
    <row r="192" spans="1:55">
      <c r="A192" s="2" t="s">
        <v>2513</v>
      </c>
      <c r="B192" s="2" t="s">
        <v>2514</v>
      </c>
      <c r="C192" s="2" t="s">
        <v>2514</v>
      </c>
      <c r="D192" s="2" t="s">
        <v>2514</v>
      </c>
      <c r="E192" s="2" t="s">
        <v>2515</v>
      </c>
      <c r="F192" s="2" t="s">
        <v>2515</v>
      </c>
      <c r="G192" s="2" t="s">
        <v>2515</v>
      </c>
      <c r="H192" s="2" t="s">
        <v>83</v>
      </c>
      <c r="I192" s="2" t="s">
        <v>2516</v>
      </c>
      <c r="J192" s="2" t="s">
        <v>2517</v>
      </c>
      <c r="K192" s="2">
        <v>5</v>
      </c>
      <c r="L192" s="2" t="s">
        <v>127</v>
      </c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 t="s">
        <v>129</v>
      </c>
      <c r="Y192" s="2"/>
      <c r="Z192" s="2"/>
      <c r="AA192" s="2"/>
      <c r="AB192" s="2"/>
      <c r="AC192" s="2"/>
      <c r="AD192" s="2"/>
      <c r="AE192" s="2"/>
      <c r="AF192" s="2" t="s">
        <v>2518</v>
      </c>
      <c r="AG192" s="2" t="s">
        <v>2519</v>
      </c>
      <c r="AH192" s="2" t="s">
        <v>2520</v>
      </c>
      <c r="AI192" s="2" t="s">
        <v>2521</v>
      </c>
      <c r="AJ192" s="2" t="s">
        <v>2522</v>
      </c>
      <c r="AK192" s="2">
        <v>10</v>
      </c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</row>
    <row r="193" spans="1:55">
      <c r="A193" s="2" t="s">
        <v>2523</v>
      </c>
      <c r="B193" s="2" t="s">
        <v>2524</v>
      </c>
      <c r="C193" s="2" t="s">
        <v>2524</v>
      </c>
      <c r="D193" s="2" t="s">
        <v>2524</v>
      </c>
      <c r="E193" s="2" t="s">
        <v>2525</v>
      </c>
      <c r="F193" s="2" t="s">
        <v>2525</v>
      </c>
      <c r="G193" s="2" t="s">
        <v>2525</v>
      </c>
      <c r="H193" s="2" t="s">
        <v>83</v>
      </c>
      <c r="I193" s="2" t="s">
        <v>2526</v>
      </c>
      <c r="J193" s="2" t="s">
        <v>2527</v>
      </c>
      <c r="K193" s="2">
        <v>5</v>
      </c>
      <c r="L193" s="2" t="s">
        <v>86</v>
      </c>
      <c r="M193" s="2" t="s">
        <v>145</v>
      </c>
      <c r="N193" s="2" t="s">
        <v>208</v>
      </c>
      <c r="O193" s="2" t="s">
        <v>88</v>
      </c>
      <c r="P193" s="2"/>
      <c r="Q193" s="2" t="s">
        <v>89</v>
      </c>
      <c r="R193" s="2"/>
      <c r="S193" s="2" t="s">
        <v>91</v>
      </c>
      <c r="T193" s="2" t="s">
        <v>391</v>
      </c>
      <c r="U193" s="2" t="s">
        <v>111</v>
      </c>
      <c r="V193" s="2" t="s">
        <v>148</v>
      </c>
      <c r="W193" s="2" t="s">
        <v>2528</v>
      </c>
      <c r="X193" s="2" t="s">
        <v>150</v>
      </c>
      <c r="Y193" s="2"/>
      <c r="Z193" s="2" t="s">
        <v>889</v>
      </c>
      <c r="AA193" s="2" t="s">
        <v>1299</v>
      </c>
      <c r="AB193" s="2" t="s">
        <v>1022</v>
      </c>
      <c r="AC193" s="2" t="s">
        <v>2529</v>
      </c>
      <c r="AD193" s="2"/>
      <c r="AE193" s="2" t="s">
        <v>153</v>
      </c>
      <c r="AF193" s="2" t="s">
        <v>2530</v>
      </c>
      <c r="AG193" s="2" t="s">
        <v>2531</v>
      </c>
      <c r="AH193" s="2" t="s">
        <v>2532</v>
      </c>
      <c r="AI193" s="2" t="s">
        <v>2531</v>
      </c>
      <c r="AJ193" s="2" t="s">
        <v>2533</v>
      </c>
      <c r="AK193" s="2">
        <v>1200</v>
      </c>
      <c r="AL193" s="2" t="s">
        <v>2534</v>
      </c>
      <c r="AM193" s="2" t="s">
        <v>2535</v>
      </c>
      <c r="AN193" s="2" t="s">
        <v>2536</v>
      </c>
      <c r="AO193" s="2" t="s">
        <v>2537</v>
      </c>
      <c r="AP193" s="2" t="s">
        <v>2538</v>
      </c>
      <c r="AQ193" s="2">
        <f>-60-60-60</f>
        <v>-180</v>
      </c>
      <c r="AR193" s="2" t="s">
        <v>2539</v>
      </c>
      <c r="AS193" s="2" t="s">
        <v>1022</v>
      </c>
      <c r="AT193" s="2" t="s">
        <v>2540</v>
      </c>
      <c r="AU193" s="2" t="s">
        <v>2541</v>
      </c>
      <c r="AV193" s="2" t="s">
        <v>2542</v>
      </c>
      <c r="AW193" s="2" t="s">
        <v>2543</v>
      </c>
      <c r="AX193" s="2"/>
      <c r="AY193" s="2"/>
      <c r="AZ193" s="2"/>
      <c r="BA193" s="2"/>
      <c r="BB193" s="2"/>
      <c r="BC193" s="2"/>
    </row>
    <row r="194" spans="1:55">
      <c r="A194" s="2" t="s">
        <v>2544</v>
      </c>
      <c r="B194" s="2" t="s">
        <v>238</v>
      </c>
      <c r="C194" s="2" t="s">
        <v>238</v>
      </c>
      <c r="D194" s="2" t="s">
        <v>238</v>
      </c>
      <c r="E194" s="2" t="s">
        <v>239</v>
      </c>
      <c r="F194" s="2" t="s">
        <v>239</v>
      </c>
      <c r="G194" s="2" t="s">
        <v>239</v>
      </c>
      <c r="H194" s="2" t="s">
        <v>83</v>
      </c>
      <c r="I194" s="2" t="s">
        <v>2545</v>
      </c>
      <c r="J194" s="2" t="s">
        <v>2546</v>
      </c>
      <c r="K194" s="2">
        <v>5</v>
      </c>
      <c r="L194" s="2" t="s">
        <v>266</v>
      </c>
      <c r="M194" s="2"/>
      <c r="N194" s="2"/>
      <c r="O194" s="2"/>
      <c r="P194" s="2"/>
      <c r="Q194" s="2"/>
      <c r="R194" s="2"/>
      <c r="S194" s="2"/>
      <c r="T194" s="2"/>
      <c r="U194" s="2" t="s">
        <v>147</v>
      </c>
      <c r="V194" s="2"/>
      <c r="W194" s="2"/>
      <c r="X194" s="2" t="s">
        <v>310</v>
      </c>
      <c r="Y194" s="2"/>
      <c r="Z194" s="2"/>
      <c r="AA194" s="2"/>
      <c r="AB194" s="2"/>
      <c r="AC194" s="2" t="s">
        <v>146</v>
      </c>
      <c r="AD194" s="2"/>
      <c r="AE194" s="2" t="s">
        <v>146</v>
      </c>
      <c r="AF194" s="2" t="s">
        <v>2547</v>
      </c>
      <c r="AG194" s="2" t="s">
        <v>2548</v>
      </c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</row>
    <row r="195" spans="1:55">
      <c r="A195" s="2" t="s">
        <v>2549</v>
      </c>
      <c r="B195" s="2" t="s">
        <v>2550</v>
      </c>
      <c r="C195" s="2" t="s">
        <v>2550</v>
      </c>
      <c r="D195" s="2" t="s">
        <v>2550</v>
      </c>
      <c r="E195" s="2" t="s">
        <v>2551</v>
      </c>
      <c r="F195" s="2" t="s">
        <v>2551</v>
      </c>
      <c r="G195" s="2" t="s">
        <v>2551</v>
      </c>
      <c r="H195" s="2" t="s">
        <v>83</v>
      </c>
      <c r="I195" s="2" t="s">
        <v>2552</v>
      </c>
      <c r="J195" s="2" t="s">
        <v>2553</v>
      </c>
      <c r="K195" s="2">
        <v>5</v>
      </c>
      <c r="L195" s="2" t="s">
        <v>2554</v>
      </c>
      <c r="M195" s="2"/>
      <c r="N195" s="2"/>
      <c r="O195" s="2"/>
      <c r="P195" s="2"/>
      <c r="Q195" s="2" t="s">
        <v>89</v>
      </c>
      <c r="R195" s="2"/>
      <c r="S195" s="2"/>
      <c r="T195" s="2" t="s">
        <v>128</v>
      </c>
      <c r="U195" s="2"/>
      <c r="V195" s="2"/>
      <c r="W195" s="2" t="s">
        <v>2555</v>
      </c>
      <c r="X195" s="2" t="s">
        <v>310</v>
      </c>
      <c r="Y195" s="2"/>
      <c r="Z195" s="2" t="s">
        <v>2556</v>
      </c>
      <c r="AA195" s="2" t="s">
        <v>2557</v>
      </c>
      <c r="AB195" s="2"/>
      <c r="AC195" s="2" t="s">
        <v>743</v>
      </c>
      <c r="AD195" s="2"/>
      <c r="AE195" s="2" t="s">
        <v>300</v>
      </c>
      <c r="AF195" s="2" t="s">
        <v>2558</v>
      </c>
      <c r="AG195" s="2" t="s">
        <v>2559</v>
      </c>
      <c r="AH195" s="2" t="s">
        <v>2268</v>
      </c>
      <c r="AI195" s="2">
        <v>675</v>
      </c>
      <c r="AJ195" s="2" t="s">
        <v>2560</v>
      </c>
      <c r="AK195" s="2" t="s">
        <v>2561</v>
      </c>
      <c r="AL195" s="2" t="s">
        <v>2562</v>
      </c>
      <c r="AM195" s="2">
        <v>60</v>
      </c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</row>
    <row r="196" spans="1:55">
      <c r="A196" s="2" t="s">
        <v>2563</v>
      </c>
      <c r="B196" s="2" t="s">
        <v>2564</v>
      </c>
      <c r="C196" s="2" t="s">
        <v>2564</v>
      </c>
      <c r="D196" s="2" t="s">
        <v>2564</v>
      </c>
      <c r="E196" s="2" t="s">
        <v>2565</v>
      </c>
      <c r="F196" s="2" t="s">
        <v>2565</v>
      </c>
      <c r="G196" s="2" t="s">
        <v>2565</v>
      </c>
      <c r="H196" s="2" t="s">
        <v>83</v>
      </c>
      <c r="I196" s="2" t="s">
        <v>2566</v>
      </c>
      <c r="J196" s="2" t="s">
        <v>2567</v>
      </c>
      <c r="K196" s="2">
        <v>5</v>
      </c>
      <c r="L196" s="2" t="s">
        <v>2568</v>
      </c>
      <c r="M196" s="2"/>
      <c r="N196" s="2" t="s">
        <v>108</v>
      </c>
      <c r="O196" s="2" t="s">
        <v>88</v>
      </c>
      <c r="P196" s="2"/>
      <c r="Q196" s="2"/>
      <c r="R196" s="2"/>
      <c r="S196" s="2"/>
      <c r="T196" s="2" t="s">
        <v>297</v>
      </c>
      <c r="U196" s="2" t="s">
        <v>111</v>
      </c>
      <c r="V196" s="2"/>
      <c r="W196" s="2" t="s">
        <v>2569</v>
      </c>
      <c r="X196" s="2" t="s">
        <v>310</v>
      </c>
      <c r="Y196" s="2"/>
      <c r="Z196" s="2" t="s">
        <v>2556</v>
      </c>
      <c r="AA196" s="2" t="s">
        <v>987</v>
      </c>
      <c r="AB196" s="2"/>
      <c r="AC196" s="2" t="s">
        <v>2570</v>
      </c>
      <c r="AD196" s="2"/>
      <c r="AE196" s="2" t="s">
        <v>437</v>
      </c>
      <c r="AF196" s="2" t="s">
        <v>2571</v>
      </c>
      <c r="AG196" s="2" t="s">
        <v>2572</v>
      </c>
      <c r="AH196" s="2" t="s">
        <v>2573</v>
      </c>
      <c r="AI196" s="2" t="s">
        <v>2574</v>
      </c>
      <c r="AJ196" s="2" t="s">
        <v>118</v>
      </c>
      <c r="AK196" s="2">
        <v>9</v>
      </c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</row>
    <row r="197" spans="1:55">
      <c r="A197" s="2" t="s">
        <v>2575</v>
      </c>
      <c r="B197" s="2" t="s">
        <v>238</v>
      </c>
      <c r="C197" s="2" t="s">
        <v>238</v>
      </c>
      <c r="D197" s="2" t="s">
        <v>238</v>
      </c>
      <c r="E197" s="2" t="s">
        <v>239</v>
      </c>
      <c r="F197" s="2" t="s">
        <v>239</v>
      </c>
      <c r="G197" s="2" t="s">
        <v>239</v>
      </c>
      <c r="H197" s="2" t="s">
        <v>83</v>
      </c>
      <c r="I197" s="2" t="s">
        <v>2576</v>
      </c>
      <c r="J197" s="2" t="s">
        <v>2575</v>
      </c>
      <c r="K197" s="2">
        <v>5</v>
      </c>
      <c r="L197" s="2" t="s">
        <v>2554</v>
      </c>
      <c r="M197" s="2"/>
      <c r="N197" s="2"/>
      <c r="O197" s="2"/>
      <c r="P197" s="2"/>
      <c r="Q197" s="2" t="s">
        <v>564</v>
      </c>
      <c r="R197" s="2"/>
      <c r="S197" s="2" t="s">
        <v>91</v>
      </c>
      <c r="T197" s="2" t="s">
        <v>391</v>
      </c>
      <c r="U197" s="2"/>
      <c r="V197" s="2" t="s">
        <v>91</v>
      </c>
      <c r="W197" s="2" t="s">
        <v>2577</v>
      </c>
      <c r="X197" s="2" t="s">
        <v>310</v>
      </c>
      <c r="Y197" s="2"/>
      <c r="Z197" s="2" t="s">
        <v>2556</v>
      </c>
      <c r="AA197" s="2" t="s">
        <v>146</v>
      </c>
      <c r="AB197" s="2"/>
      <c r="AC197" s="2" t="s">
        <v>797</v>
      </c>
      <c r="AD197" s="2"/>
      <c r="AE197" s="2" t="s">
        <v>395</v>
      </c>
      <c r="AF197" s="2" t="s">
        <v>812</v>
      </c>
      <c r="AG197" s="2">
        <v>1.7</v>
      </c>
      <c r="AH197" s="2" t="s">
        <v>2268</v>
      </c>
      <c r="AI197" s="2">
        <v>175</v>
      </c>
      <c r="AJ197" s="2" t="s">
        <v>2578</v>
      </c>
      <c r="AK197" s="2" t="s">
        <v>2579</v>
      </c>
      <c r="AL197" s="2" t="s">
        <v>2580</v>
      </c>
      <c r="AM197" s="2">
        <v>400</v>
      </c>
      <c r="AN197" s="2" t="s">
        <v>1290</v>
      </c>
      <c r="AO197" s="2">
        <v>4</v>
      </c>
      <c r="AP197" s="2" t="s">
        <v>2581</v>
      </c>
      <c r="AQ197" s="2">
        <v>100</v>
      </c>
      <c r="AR197" s="2" t="s">
        <v>2582</v>
      </c>
      <c r="AS197" s="2">
        <v>160</v>
      </c>
      <c r="AT197" s="2" t="s">
        <v>2583</v>
      </c>
      <c r="AU197" s="2">
        <v>200</v>
      </c>
      <c r="AV197" s="2"/>
      <c r="AW197" s="2"/>
      <c r="AX197" s="2"/>
      <c r="AY197" s="2"/>
      <c r="AZ197" s="2"/>
      <c r="BA197" s="2"/>
      <c r="BB197" s="2"/>
      <c r="BC197" s="2"/>
    </row>
    <row r="198" spans="1:55">
      <c r="A198" s="2" t="s">
        <v>2584</v>
      </c>
      <c r="B198" s="2" t="s">
        <v>238</v>
      </c>
      <c r="C198" s="2" t="s">
        <v>238</v>
      </c>
      <c r="D198" s="2" t="s">
        <v>238</v>
      </c>
      <c r="E198" s="2" t="s">
        <v>239</v>
      </c>
      <c r="F198" s="2" t="s">
        <v>239</v>
      </c>
      <c r="G198" s="2" t="s">
        <v>239</v>
      </c>
      <c r="H198" s="2" t="s">
        <v>83</v>
      </c>
      <c r="I198" s="2" t="s">
        <v>2585</v>
      </c>
      <c r="J198" s="2" t="s">
        <v>2584</v>
      </c>
      <c r="K198" s="2">
        <v>5</v>
      </c>
      <c r="L198" s="2" t="s">
        <v>2586</v>
      </c>
      <c r="M198" s="2"/>
      <c r="N198" s="2"/>
      <c r="O198" s="2"/>
      <c r="P198" s="2"/>
      <c r="Q198" s="2"/>
      <c r="R198" s="2"/>
      <c r="S198" s="2"/>
      <c r="T198" s="2" t="s">
        <v>128</v>
      </c>
      <c r="U198" s="2"/>
      <c r="V198" s="2"/>
      <c r="W198" s="2" t="s">
        <v>2587</v>
      </c>
      <c r="X198" s="2" t="s">
        <v>310</v>
      </c>
      <c r="Y198" s="2"/>
      <c r="Z198" s="2" t="s">
        <v>2556</v>
      </c>
      <c r="AA198" s="2"/>
      <c r="AB198" s="2"/>
      <c r="AC198" s="2" t="s">
        <v>743</v>
      </c>
      <c r="AD198" s="2"/>
      <c r="AE198" s="2" t="s">
        <v>478</v>
      </c>
      <c r="AF198" s="2" t="s">
        <v>2588</v>
      </c>
      <c r="AG198" s="2" t="s">
        <v>2589</v>
      </c>
      <c r="AH198" s="2" t="s">
        <v>2590</v>
      </c>
      <c r="AI198" s="2" t="s">
        <v>2591</v>
      </c>
      <c r="AJ198" s="2" t="s">
        <v>2592</v>
      </c>
      <c r="AK198" s="2" t="s">
        <v>2593</v>
      </c>
      <c r="AL198" s="2" t="s">
        <v>2594</v>
      </c>
      <c r="AM198" s="2" t="s">
        <v>2595</v>
      </c>
      <c r="AN198" s="2" t="s">
        <v>2596</v>
      </c>
      <c r="AO198" s="2" t="s">
        <v>2597</v>
      </c>
      <c r="AP198" s="2" t="s">
        <v>2598</v>
      </c>
      <c r="AQ198" s="2" t="s">
        <v>2599</v>
      </c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</row>
    <row r="199" spans="1:55">
      <c r="A199" s="2" t="s">
        <v>2600</v>
      </c>
      <c r="B199" s="2" t="s">
        <v>238</v>
      </c>
      <c r="C199" s="2" t="s">
        <v>238</v>
      </c>
      <c r="D199" s="2" t="s">
        <v>238</v>
      </c>
      <c r="E199" s="2" t="s">
        <v>239</v>
      </c>
      <c r="F199" s="2" t="s">
        <v>239</v>
      </c>
      <c r="G199" s="2" t="s">
        <v>239</v>
      </c>
      <c r="H199" s="2" t="s">
        <v>83</v>
      </c>
      <c r="I199" s="2" t="s">
        <v>2601</v>
      </c>
      <c r="J199" s="2" t="s">
        <v>2600</v>
      </c>
      <c r="K199" s="2">
        <v>5</v>
      </c>
      <c r="L199" s="2" t="s">
        <v>2586</v>
      </c>
      <c r="M199" s="2"/>
      <c r="N199" s="2"/>
      <c r="O199" s="2"/>
      <c r="P199" s="2"/>
      <c r="Q199" s="2" t="s">
        <v>89</v>
      </c>
      <c r="R199" s="2"/>
      <c r="S199" s="2"/>
      <c r="T199" s="2" t="s">
        <v>128</v>
      </c>
      <c r="U199" s="2" t="s">
        <v>147</v>
      </c>
      <c r="V199" s="2" t="s">
        <v>91</v>
      </c>
      <c r="W199" s="2" t="s">
        <v>2602</v>
      </c>
      <c r="X199" s="2" t="s">
        <v>310</v>
      </c>
      <c r="Y199" s="2"/>
      <c r="Z199" s="2" t="s">
        <v>2556</v>
      </c>
      <c r="AA199" s="2"/>
      <c r="AB199" s="2"/>
      <c r="AC199" s="2" t="s">
        <v>797</v>
      </c>
      <c r="AD199" s="2"/>
      <c r="AE199" s="2" t="s">
        <v>395</v>
      </c>
      <c r="AF199" s="2" t="s">
        <v>2603</v>
      </c>
      <c r="AG199" s="2" t="s">
        <v>2604</v>
      </c>
      <c r="AH199" s="2" t="s">
        <v>2605</v>
      </c>
      <c r="AI199" s="2" t="s">
        <v>2606</v>
      </c>
      <c r="AJ199" s="2" t="s">
        <v>130</v>
      </c>
      <c r="AK199" s="2">
        <v>2</v>
      </c>
      <c r="AL199" s="2" t="s">
        <v>2607</v>
      </c>
      <c r="AM199" s="2" t="s">
        <v>2608</v>
      </c>
      <c r="AN199" s="2" t="s">
        <v>2609</v>
      </c>
      <c r="AO199" s="2">
        <v>200</v>
      </c>
      <c r="AP199" s="2" t="s">
        <v>2610</v>
      </c>
      <c r="AQ199" s="2">
        <v>15</v>
      </c>
      <c r="AR199" s="2" t="s">
        <v>2611</v>
      </c>
      <c r="AS199" s="2">
        <v>80</v>
      </c>
      <c r="AT199" s="2" t="s">
        <v>2612</v>
      </c>
      <c r="AU199" s="2">
        <v>105</v>
      </c>
      <c r="AV199" s="2"/>
      <c r="AW199" s="2"/>
      <c r="AX199" s="2"/>
      <c r="AY199" s="2"/>
      <c r="AZ199" s="2"/>
      <c r="BA199" s="2"/>
      <c r="BB199" s="2"/>
      <c r="BC199" s="2"/>
    </row>
    <row r="200" spans="1:55">
      <c r="A200" s="2" t="s">
        <v>2613</v>
      </c>
      <c r="B200" s="2" t="s">
        <v>238</v>
      </c>
      <c r="C200" s="2" t="s">
        <v>238</v>
      </c>
      <c r="D200" s="2" t="s">
        <v>238</v>
      </c>
      <c r="E200" s="2" t="s">
        <v>239</v>
      </c>
      <c r="F200" s="2" t="s">
        <v>239</v>
      </c>
      <c r="G200" s="2" t="s">
        <v>239</v>
      </c>
      <c r="H200" s="2" t="s">
        <v>83</v>
      </c>
      <c r="I200" s="2" t="s">
        <v>2614</v>
      </c>
      <c r="J200" s="2" t="s">
        <v>2613</v>
      </c>
      <c r="K200" s="2">
        <v>5</v>
      </c>
      <c r="L200" s="2" t="s">
        <v>2615</v>
      </c>
      <c r="M200" s="2"/>
      <c r="N200" s="2"/>
      <c r="O200" s="2"/>
      <c r="P200" s="2"/>
      <c r="Q200" s="2" t="s">
        <v>89</v>
      </c>
      <c r="R200" s="2"/>
      <c r="S200" s="2"/>
      <c r="T200" s="2" t="s">
        <v>128</v>
      </c>
      <c r="U200" s="2" t="s">
        <v>147</v>
      </c>
      <c r="V200" s="2" t="s">
        <v>91</v>
      </c>
      <c r="W200" s="2" t="s">
        <v>2616</v>
      </c>
      <c r="X200" s="2" t="s">
        <v>310</v>
      </c>
      <c r="Y200" s="2"/>
      <c r="Z200" s="2" t="s">
        <v>2556</v>
      </c>
      <c r="AA200" s="2" t="s">
        <v>890</v>
      </c>
      <c r="AB200" s="2"/>
      <c r="AC200" s="2" t="s">
        <v>1712</v>
      </c>
      <c r="AD200" s="2"/>
      <c r="AE200" s="2" t="s">
        <v>2617</v>
      </c>
      <c r="AF200" s="2" t="s">
        <v>2618</v>
      </c>
      <c r="AG200" s="2">
        <v>1000</v>
      </c>
      <c r="AH200" s="2" t="s">
        <v>2619</v>
      </c>
      <c r="AI200" s="2">
        <v>1100</v>
      </c>
      <c r="AJ200" s="2" t="s">
        <v>2620</v>
      </c>
      <c r="AK200" s="2">
        <v>175</v>
      </c>
      <c r="AL200" s="2" t="s">
        <v>2621</v>
      </c>
      <c r="AM200" s="2">
        <v>225</v>
      </c>
      <c r="AN200" s="2" t="s">
        <v>2622</v>
      </c>
      <c r="AO200" s="2">
        <v>1.75</v>
      </c>
      <c r="AP200" s="2" t="s">
        <v>2578</v>
      </c>
      <c r="AQ200" s="2" t="s">
        <v>2623</v>
      </c>
      <c r="AR200" s="2" t="s">
        <v>2624</v>
      </c>
      <c r="AS200" s="2" t="s">
        <v>2625</v>
      </c>
      <c r="AT200" s="2" t="s">
        <v>2626</v>
      </c>
      <c r="AU200" s="2" t="s">
        <v>2627</v>
      </c>
      <c r="AV200" s="2"/>
      <c r="AW200" s="2"/>
      <c r="AX200" s="2"/>
      <c r="AY200" s="2"/>
      <c r="AZ200" s="2"/>
      <c r="BA200" s="2"/>
      <c r="BB200" s="2"/>
      <c r="BC200" s="2"/>
    </row>
    <row r="201" spans="1:55">
      <c r="A201" s="2" t="s">
        <v>2628</v>
      </c>
      <c r="B201" s="2" t="s">
        <v>238</v>
      </c>
      <c r="C201" s="2" t="s">
        <v>238</v>
      </c>
      <c r="D201" s="2" t="s">
        <v>238</v>
      </c>
      <c r="E201" s="2" t="s">
        <v>239</v>
      </c>
      <c r="F201" s="2" t="s">
        <v>239</v>
      </c>
      <c r="G201" s="2" t="s">
        <v>239</v>
      </c>
      <c r="H201" s="2" t="s">
        <v>83</v>
      </c>
      <c r="I201" s="2" t="s">
        <v>2629</v>
      </c>
      <c r="J201" s="2" t="s">
        <v>2630</v>
      </c>
      <c r="K201" s="2">
        <v>5</v>
      </c>
      <c r="L201" s="2" t="s">
        <v>266</v>
      </c>
      <c r="M201" s="2"/>
      <c r="N201" s="2"/>
      <c r="O201" s="2"/>
      <c r="P201" s="2"/>
      <c r="Q201" s="2"/>
      <c r="R201" s="2"/>
      <c r="S201" s="2"/>
      <c r="T201" s="2"/>
      <c r="U201" s="2" t="s">
        <v>147</v>
      </c>
      <c r="V201" s="2"/>
      <c r="W201" s="2"/>
      <c r="X201" s="2" t="s">
        <v>310</v>
      </c>
      <c r="Y201" s="2"/>
      <c r="Z201" s="2"/>
      <c r="AA201" s="2"/>
      <c r="AB201" s="2"/>
      <c r="AC201" s="2" t="s">
        <v>146</v>
      </c>
      <c r="AD201" s="2"/>
      <c r="AE201" s="2" t="s">
        <v>146</v>
      </c>
      <c r="AF201" s="2" t="s">
        <v>2631</v>
      </c>
      <c r="AG201" s="2" t="s">
        <v>2548</v>
      </c>
      <c r="AH201" s="2" t="s">
        <v>2632</v>
      </c>
      <c r="AI201" s="2" t="s">
        <v>2548</v>
      </c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</row>
    <row r="202" spans="1:55">
      <c r="A202" s="2" t="s">
        <v>2633</v>
      </c>
      <c r="B202" s="2" t="s">
        <v>238</v>
      </c>
      <c r="C202" s="2" t="s">
        <v>238</v>
      </c>
      <c r="D202" s="2" t="s">
        <v>238</v>
      </c>
      <c r="E202" s="2" t="s">
        <v>239</v>
      </c>
      <c r="F202" s="2" t="s">
        <v>239</v>
      </c>
      <c r="G202" s="2" t="s">
        <v>239</v>
      </c>
      <c r="H202" s="2" t="s">
        <v>83</v>
      </c>
      <c r="I202" s="2" t="s">
        <v>2634</v>
      </c>
      <c r="J202" s="2" t="s">
        <v>2635</v>
      </c>
      <c r="K202" s="2">
        <v>5</v>
      </c>
      <c r="L202" s="2" t="s">
        <v>266</v>
      </c>
      <c r="M202" s="2"/>
      <c r="N202" s="2"/>
      <c r="O202" s="2"/>
      <c r="P202" s="2"/>
      <c r="Q202" s="2"/>
      <c r="R202" s="2"/>
      <c r="S202" s="2"/>
      <c r="T202" s="2"/>
      <c r="U202" s="2" t="s">
        <v>147</v>
      </c>
      <c r="V202" s="2"/>
      <c r="W202" s="2"/>
      <c r="X202" s="2" t="s">
        <v>310</v>
      </c>
      <c r="Y202" s="2"/>
      <c r="Z202" s="2"/>
      <c r="AA202" s="2"/>
      <c r="AB202" s="2"/>
      <c r="AC202" s="2" t="s">
        <v>146</v>
      </c>
      <c r="AD202" s="2"/>
      <c r="AE202" s="2" t="s">
        <v>146</v>
      </c>
      <c r="AF202" s="2" t="s">
        <v>2636</v>
      </c>
      <c r="AG202" s="2" t="s">
        <v>2637</v>
      </c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</row>
    <row r="203" spans="1:55">
      <c r="A203" s="2" t="s">
        <v>2638</v>
      </c>
      <c r="B203" s="2" t="s">
        <v>238</v>
      </c>
      <c r="C203" s="2" t="s">
        <v>238</v>
      </c>
      <c r="D203" s="2" t="s">
        <v>238</v>
      </c>
      <c r="E203" s="2" t="s">
        <v>239</v>
      </c>
      <c r="F203" s="2" t="s">
        <v>239</v>
      </c>
      <c r="G203" s="2" t="s">
        <v>239</v>
      </c>
      <c r="H203" s="2" t="s">
        <v>83</v>
      </c>
      <c r="I203" s="2" t="s">
        <v>2639</v>
      </c>
      <c r="J203" s="2" t="s">
        <v>2640</v>
      </c>
      <c r="K203" s="2">
        <v>5</v>
      </c>
      <c r="L203" s="2" t="s">
        <v>1719</v>
      </c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 t="s">
        <v>310</v>
      </c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</row>
    <row r="204" spans="1:55">
      <c r="A204" s="2" t="s">
        <v>2641</v>
      </c>
      <c r="B204" s="2" t="s">
        <v>238</v>
      </c>
      <c r="C204" s="2" t="s">
        <v>238</v>
      </c>
      <c r="D204" s="2" t="s">
        <v>238</v>
      </c>
      <c r="E204" s="2" t="s">
        <v>239</v>
      </c>
      <c r="F204" s="2" t="s">
        <v>239</v>
      </c>
      <c r="G204" s="2" t="s">
        <v>239</v>
      </c>
      <c r="H204" s="2" t="s">
        <v>83</v>
      </c>
      <c r="I204" s="2" t="s">
        <v>2642</v>
      </c>
      <c r="J204" s="2" t="s">
        <v>2643</v>
      </c>
      <c r="K204" s="2">
        <v>5</v>
      </c>
      <c r="L204" s="2" t="s">
        <v>1719</v>
      </c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 t="s">
        <v>310</v>
      </c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</row>
    <row r="205" spans="1:55">
      <c r="A205" s="2" t="s">
        <v>2644</v>
      </c>
      <c r="B205" s="2" t="s">
        <v>238</v>
      </c>
      <c r="C205" s="2" t="s">
        <v>238</v>
      </c>
      <c r="D205" s="2" t="s">
        <v>238</v>
      </c>
      <c r="E205" s="2" t="s">
        <v>239</v>
      </c>
      <c r="F205" s="2" t="s">
        <v>239</v>
      </c>
      <c r="G205" s="2" t="s">
        <v>239</v>
      </c>
      <c r="H205" s="2" t="s">
        <v>83</v>
      </c>
      <c r="I205" s="2" t="s">
        <v>2645</v>
      </c>
      <c r="J205" s="2" t="s">
        <v>2646</v>
      </c>
      <c r="K205" s="2">
        <v>5</v>
      </c>
      <c r="L205" s="2" t="s">
        <v>2647</v>
      </c>
      <c r="M205" s="2" t="s">
        <v>145</v>
      </c>
      <c r="N205" s="2"/>
      <c r="O205" s="2"/>
      <c r="P205" s="2"/>
      <c r="Q205" s="2"/>
      <c r="R205" s="2"/>
      <c r="S205" s="2"/>
      <c r="T205" s="2"/>
      <c r="U205" s="2"/>
      <c r="V205" s="2"/>
      <c r="W205" s="2" t="s">
        <v>2648</v>
      </c>
      <c r="X205" s="2" t="s">
        <v>310</v>
      </c>
      <c r="Y205" s="2"/>
      <c r="Z205" s="2"/>
      <c r="AA205" s="2"/>
      <c r="AB205" s="2"/>
      <c r="AC205" s="2" t="s">
        <v>2649</v>
      </c>
      <c r="AD205" s="2"/>
      <c r="AE205" s="2" t="s">
        <v>146</v>
      </c>
      <c r="AF205" s="2" t="s">
        <v>2650</v>
      </c>
      <c r="AG205" s="2">
        <v>2</v>
      </c>
      <c r="AH205" s="2" t="s">
        <v>2651</v>
      </c>
      <c r="AI205" s="2">
        <v>0.3</v>
      </c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</row>
    <row r="206" spans="1:55">
      <c r="A206" s="2" t="s">
        <v>2652</v>
      </c>
      <c r="B206" s="2" t="s">
        <v>2653</v>
      </c>
      <c r="C206" s="2" t="s">
        <v>2653</v>
      </c>
      <c r="D206" s="2" t="s">
        <v>2653</v>
      </c>
      <c r="E206" s="2" t="s">
        <v>2654</v>
      </c>
      <c r="F206" s="2" t="s">
        <v>2654</v>
      </c>
      <c r="G206" s="2" t="s">
        <v>2654</v>
      </c>
      <c r="H206" s="2" t="s">
        <v>83</v>
      </c>
      <c r="I206" s="2" t="s">
        <v>2655</v>
      </c>
      <c r="J206" s="2" t="s">
        <v>2656</v>
      </c>
      <c r="K206" s="2">
        <v>5</v>
      </c>
      <c r="L206" s="2" t="s">
        <v>2657</v>
      </c>
      <c r="M206" s="2"/>
      <c r="N206" s="2" t="s">
        <v>208</v>
      </c>
      <c r="O206" s="2" t="s">
        <v>109</v>
      </c>
      <c r="P206" s="2"/>
      <c r="Q206" s="2" t="s">
        <v>89</v>
      </c>
      <c r="R206" s="2"/>
      <c r="S206" s="2"/>
      <c r="T206" s="2" t="s">
        <v>128</v>
      </c>
      <c r="U206" s="2" t="s">
        <v>111</v>
      </c>
      <c r="V206" s="2" t="s">
        <v>91</v>
      </c>
      <c r="W206" s="2" t="s">
        <v>2658</v>
      </c>
      <c r="X206" s="2" t="s">
        <v>310</v>
      </c>
      <c r="Y206" s="2"/>
      <c r="Z206" s="2" t="s">
        <v>2556</v>
      </c>
      <c r="AA206" s="2" t="s">
        <v>890</v>
      </c>
      <c r="AB206" s="2"/>
      <c r="AC206" s="2" t="s">
        <v>454</v>
      </c>
      <c r="AD206" s="2"/>
      <c r="AE206" s="2" t="s">
        <v>1012</v>
      </c>
      <c r="AF206" s="2" t="s">
        <v>2659</v>
      </c>
      <c r="AG206" s="2" t="s">
        <v>2660</v>
      </c>
      <c r="AH206" s="2" t="s">
        <v>2661</v>
      </c>
      <c r="AI206" s="2">
        <v>0.4</v>
      </c>
      <c r="AJ206" s="2" t="s">
        <v>2662</v>
      </c>
      <c r="AK206" s="2" t="s">
        <v>2663</v>
      </c>
      <c r="AL206" s="2" t="s">
        <v>2664</v>
      </c>
      <c r="AM206" s="2" t="s">
        <v>2665</v>
      </c>
      <c r="AN206" s="2" t="s">
        <v>2666</v>
      </c>
      <c r="AO206" s="2">
        <v>10</v>
      </c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</row>
    <row r="207" spans="1:55">
      <c r="A207" s="2" t="s">
        <v>2667</v>
      </c>
      <c r="B207" s="2" t="s">
        <v>238</v>
      </c>
      <c r="C207" s="2" t="s">
        <v>238</v>
      </c>
      <c r="D207" s="2" t="s">
        <v>238</v>
      </c>
      <c r="E207" s="2" t="s">
        <v>239</v>
      </c>
      <c r="F207" s="2" t="s">
        <v>239</v>
      </c>
      <c r="G207" s="2" t="s">
        <v>239</v>
      </c>
      <c r="H207" s="2" t="s">
        <v>83</v>
      </c>
      <c r="I207" s="2" t="s">
        <v>2668</v>
      </c>
      <c r="J207" s="2" t="s">
        <v>2669</v>
      </c>
      <c r="K207" s="2">
        <v>5</v>
      </c>
      <c r="L207" s="2" t="s">
        <v>2670</v>
      </c>
      <c r="M207" s="2"/>
      <c r="N207" s="2"/>
      <c r="O207" s="2"/>
      <c r="P207" s="2"/>
      <c r="Q207" s="2"/>
      <c r="R207" s="2"/>
      <c r="S207" s="2"/>
      <c r="T207" s="2" t="s">
        <v>128</v>
      </c>
      <c r="U207" s="2" t="s">
        <v>147</v>
      </c>
      <c r="V207" s="2"/>
      <c r="W207" s="2" t="s">
        <v>2671</v>
      </c>
      <c r="X207" s="2" t="s">
        <v>310</v>
      </c>
      <c r="Y207" s="2"/>
      <c r="Z207" s="2" t="s">
        <v>2556</v>
      </c>
      <c r="AA207" s="2"/>
      <c r="AB207" s="2"/>
      <c r="AC207" s="2" t="s">
        <v>1904</v>
      </c>
      <c r="AD207" s="2"/>
      <c r="AE207" s="2" t="s">
        <v>1710</v>
      </c>
      <c r="AF207" s="2" t="s">
        <v>118</v>
      </c>
      <c r="AG207" s="2">
        <v>100</v>
      </c>
      <c r="AH207" s="2" t="s">
        <v>2268</v>
      </c>
      <c r="AI207" s="2">
        <v>400</v>
      </c>
      <c r="AJ207" s="2" t="s">
        <v>2672</v>
      </c>
      <c r="AK207" s="2" t="s">
        <v>2673</v>
      </c>
      <c r="AL207" s="2" t="s">
        <v>2674</v>
      </c>
      <c r="AM207" s="2" t="s">
        <v>2675</v>
      </c>
      <c r="AN207" s="2" t="s">
        <v>2676</v>
      </c>
      <c r="AO207" s="2">
        <v>2</v>
      </c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</row>
    <row r="208" spans="1:55">
      <c r="A208" s="2" t="s">
        <v>2677</v>
      </c>
      <c r="B208" s="2" t="s">
        <v>238</v>
      </c>
      <c r="C208" s="2" t="s">
        <v>238</v>
      </c>
      <c r="D208" s="2" t="s">
        <v>238</v>
      </c>
      <c r="E208" s="2" t="s">
        <v>239</v>
      </c>
      <c r="F208" s="2" t="s">
        <v>239</v>
      </c>
      <c r="G208" s="2" t="s">
        <v>239</v>
      </c>
      <c r="H208" s="2" t="s">
        <v>83</v>
      </c>
      <c r="I208" s="2" t="s">
        <v>2678</v>
      </c>
      <c r="J208" s="2" t="s">
        <v>2679</v>
      </c>
      <c r="K208" s="2">
        <v>5</v>
      </c>
      <c r="L208" s="2" t="s">
        <v>2615</v>
      </c>
      <c r="M208" s="2"/>
      <c r="N208" s="2"/>
      <c r="O208" s="2"/>
      <c r="P208" s="2"/>
      <c r="Q208" s="2" t="s">
        <v>89</v>
      </c>
      <c r="R208" s="2"/>
      <c r="S208" s="2"/>
      <c r="T208" s="2" t="s">
        <v>128</v>
      </c>
      <c r="U208" s="2" t="s">
        <v>111</v>
      </c>
      <c r="V208" s="2"/>
      <c r="W208" s="2" t="s">
        <v>2680</v>
      </c>
      <c r="X208" s="2" t="s">
        <v>310</v>
      </c>
      <c r="Y208" s="2"/>
      <c r="Z208" s="2" t="s">
        <v>2556</v>
      </c>
      <c r="AA208" s="2" t="s">
        <v>507</v>
      </c>
      <c r="AB208" s="2"/>
      <c r="AC208" s="2" t="s">
        <v>743</v>
      </c>
      <c r="AD208" s="2"/>
      <c r="AE208" s="2" t="s">
        <v>577</v>
      </c>
      <c r="AF208" s="2" t="s">
        <v>2681</v>
      </c>
      <c r="AG208" s="2" t="s">
        <v>2682</v>
      </c>
      <c r="AH208" s="2" t="s">
        <v>2619</v>
      </c>
      <c r="AI208" s="2">
        <v>1000</v>
      </c>
      <c r="AJ208" s="2" t="s">
        <v>2268</v>
      </c>
      <c r="AK208" s="2">
        <v>200</v>
      </c>
      <c r="AL208" s="2" t="s">
        <v>2580</v>
      </c>
      <c r="AM208" s="2">
        <v>200</v>
      </c>
      <c r="AN208" s="2" t="s">
        <v>2622</v>
      </c>
      <c r="AO208" s="2">
        <v>1.75</v>
      </c>
      <c r="AP208" s="2" t="s">
        <v>2683</v>
      </c>
      <c r="AQ208" s="2" t="s">
        <v>2684</v>
      </c>
      <c r="AR208" s="2" t="s">
        <v>1121</v>
      </c>
      <c r="AS208" s="2">
        <v>70</v>
      </c>
      <c r="AT208" s="2" t="s">
        <v>2685</v>
      </c>
      <c r="AU208" s="2" t="s">
        <v>2686</v>
      </c>
      <c r="AV208" s="2" t="s">
        <v>2687</v>
      </c>
      <c r="AW208" s="2" t="s">
        <v>2688</v>
      </c>
      <c r="AX208" s="2"/>
      <c r="AY208" s="2"/>
      <c r="AZ208" s="2"/>
      <c r="BA208" s="2"/>
      <c r="BB208" s="2"/>
      <c r="BC208" s="2"/>
    </row>
    <row r="209" spans="1:55">
      <c r="A209" s="2" t="s">
        <v>2689</v>
      </c>
      <c r="B209" s="2" t="s">
        <v>2690</v>
      </c>
      <c r="C209" s="2" t="s">
        <v>2690</v>
      </c>
      <c r="D209" s="2" t="s">
        <v>2690</v>
      </c>
      <c r="E209" s="2" t="s">
        <v>2691</v>
      </c>
      <c r="F209" s="2" t="s">
        <v>2691</v>
      </c>
      <c r="G209" s="2" t="s">
        <v>2691</v>
      </c>
      <c r="H209" s="2" t="s">
        <v>83</v>
      </c>
      <c r="I209" s="2" t="s">
        <v>2692</v>
      </c>
      <c r="J209" s="2" t="s">
        <v>2693</v>
      </c>
      <c r="K209" s="2">
        <v>5</v>
      </c>
      <c r="L209" s="2" t="s">
        <v>225</v>
      </c>
      <c r="M209" s="2"/>
      <c r="N209" s="2" t="s">
        <v>208</v>
      </c>
      <c r="O209" s="2" t="s">
        <v>109</v>
      </c>
      <c r="P209" s="2" t="s">
        <v>146</v>
      </c>
      <c r="Q209" s="2" t="s">
        <v>89</v>
      </c>
      <c r="R209" s="2"/>
      <c r="S209" s="2"/>
      <c r="T209" s="2" t="s">
        <v>128</v>
      </c>
      <c r="U209" s="2" t="s">
        <v>111</v>
      </c>
      <c r="V209" s="2" t="s">
        <v>91</v>
      </c>
      <c r="W209" s="2" t="s">
        <v>2694</v>
      </c>
      <c r="X209" s="2" t="s">
        <v>93</v>
      </c>
      <c r="Y209" s="2"/>
      <c r="Z209" s="2" t="s">
        <v>953</v>
      </c>
      <c r="AA209" s="2" t="s">
        <v>1056</v>
      </c>
      <c r="AB209" s="2" t="s">
        <v>1945</v>
      </c>
      <c r="AC209" s="2" t="s">
        <v>2695</v>
      </c>
      <c r="AD209" s="2"/>
      <c r="AE209" s="2" t="s">
        <v>2162</v>
      </c>
      <c r="AF209" s="2" t="s">
        <v>1530</v>
      </c>
      <c r="AG209" s="2">
        <v>225</v>
      </c>
      <c r="AH209" s="2" t="s">
        <v>1531</v>
      </c>
      <c r="AI209" s="2">
        <v>275</v>
      </c>
      <c r="AJ209" s="2" t="s">
        <v>2208</v>
      </c>
      <c r="AK209" s="2" t="s">
        <v>2696</v>
      </c>
      <c r="AL209" s="2" t="s">
        <v>404</v>
      </c>
      <c r="AM209" s="2">
        <v>1050</v>
      </c>
      <c r="AN209" s="2" t="s">
        <v>2697</v>
      </c>
      <c r="AO209" s="2">
        <v>0.2</v>
      </c>
      <c r="AP209" s="2" t="s">
        <v>2511</v>
      </c>
      <c r="AQ209" s="2" t="s">
        <v>2698</v>
      </c>
      <c r="AR209" s="2" t="s">
        <v>782</v>
      </c>
      <c r="AS209" s="2">
        <f>-28-32-36-40</f>
        <v>-136</v>
      </c>
      <c r="AT209" s="2" t="s">
        <v>783</v>
      </c>
      <c r="AU209" s="2">
        <f>-28-32-36-40</f>
        <v>-136</v>
      </c>
      <c r="AV209" s="2" t="s">
        <v>2699</v>
      </c>
      <c r="AW209" s="2">
        <v>1050</v>
      </c>
      <c r="AX209" s="2"/>
      <c r="AY209" s="2"/>
      <c r="AZ209" s="2"/>
      <c r="BA209" s="2"/>
      <c r="BB209" s="2"/>
      <c r="BC209" s="2"/>
    </row>
    <row r="210" spans="1:55">
      <c r="A210" s="2" t="s">
        <v>2700</v>
      </c>
      <c r="B210" s="2" t="s">
        <v>2701</v>
      </c>
      <c r="C210" s="2" t="s">
        <v>2701</v>
      </c>
      <c r="D210" s="2" t="s">
        <v>2701</v>
      </c>
      <c r="E210" s="2" t="s">
        <v>2702</v>
      </c>
      <c r="F210" s="2" t="s">
        <v>2702</v>
      </c>
      <c r="G210" s="2" t="s">
        <v>2702</v>
      </c>
      <c r="H210" s="2" t="s">
        <v>83</v>
      </c>
      <c r="I210" s="2" t="s">
        <v>2703</v>
      </c>
      <c r="J210" s="2" t="s">
        <v>2704</v>
      </c>
      <c r="K210" s="2">
        <v>5</v>
      </c>
      <c r="L210" s="2" t="s">
        <v>707</v>
      </c>
      <c r="M210" s="2"/>
      <c r="N210" s="2" t="s">
        <v>208</v>
      </c>
      <c r="O210" s="2" t="s">
        <v>109</v>
      </c>
      <c r="P210" s="2" t="s">
        <v>146</v>
      </c>
      <c r="Q210" s="2" t="s">
        <v>89</v>
      </c>
      <c r="R210" s="2"/>
      <c r="S210" s="2"/>
      <c r="T210" s="2" t="s">
        <v>128</v>
      </c>
      <c r="U210" s="2" t="s">
        <v>267</v>
      </c>
      <c r="V210" s="2" t="s">
        <v>91</v>
      </c>
      <c r="W210" s="2" t="s">
        <v>2705</v>
      </c>
      <c r="X210" s="2" t="s">
        <v>113</v>
      </c>
      <c r="Y210" s="2"/>
      <c r="Z210" s="2" t="s">
        <v>2706</v>
      </c>
      <c r="AA210" s="2" t="s">
        <v>1173</v>
      </c>
      <c r="AB210" s="2"/>
      <c r="AC210" s="2" t="s">
        <v>2707</v>
      </c>
      <c r="AD210" s="2"/>
      <c r="AE210" s="2" t="s">
        <v>1012</v>
      </c>
      <c r="AF210" s="2" t="s">
        <v>2708</v>
      </c>
      <c r="AG210" s="2">
        <v>0.5</v>
      </c>
      <c r="AH210" s="2" t="s">
        <v>527</v>
      </c>
      <c r="AI210" s="2" t="s">
        <v>2709</v>
      </c>
      <c r="AJ210" s="2" t="s">
        <v>399</v>
      </c>
      <c r="AK210" s="2">
        <v>150</v>
      </c>
      <c r="AL210" s="2" t="s">
        <v>256</v>
      </c>
      <c r="AM210" s="2">
        <v>50</v>
      </c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</row>
    <row r="211" spans="1:55">
      <c r="A211" s="2" t="s">
        <v>2710</v>
      </c>
      <c r="B211" s="2" t="s">
        <v>2711</v>
      </c>
      <c r="C211" s="2" t="s">
        <v>2711</v>
      </c>
      <c r="D211" s="2" t="s">
        <v>2711</v>
      </c>
      <c r="E211" s="2" t="s">
        <v>2712</v>
      </c>
      <c r="F211" s="2" t="s">
        <v>2712</v>
      </c>
      <c r="G211" s="2" t="s">
        <v>2712</v>
      </c>
      <c r="H211" s="2" t="s">
        <v>83</v>
      </c>
      <c r="I211" s="2" t="s">
        <v>2713</v>
      </c>
      <c r="J211" s="2" t="s">
        <v>2714</v>
      </c>
      <c r="K211" s="2">
        <v>5</v>
      </c>
      <c r="L211" s="2" t="s">
        <v>377</v>
      </c>
      <c r="M211" s="2"/>
      <c r="N211" s="2" t="s">
        <v>208</v>
      </c>
      <c r="O211" s="2" t="s">
        <v>1245</v>
      </c>
      <c r="P211" s="2"/>
      <c r="Q211" s="2" t="s">
        <v>89</v>
      </c>
      <c r="R211" s="2"/>
      <c r="S211" s="2"/>
      <c r="T211" s="2" t="s">
        <v>128</v>
      </c>
      <c r="U211" s="2" t="s">
        <v>111</v>
      </c>
      <c r="V211" s="2"/>
      <c r="W211" s="2" t="s">
        <v>2715</v>
      </c>
      <c r="X211" s="2" t="s">
        <v>129</v>
      </c>
      <c r="Y211" s="2"/>
      <c r="Z211" s="2" t="s">
        <v>245</v>
      </c>
      <c r="AA211" s="2" t="s">
        <v>465</v>
      </c>
      <c r="AB211" s="2" t="s">
        <v>1945</v>
      </c>
      <c r="AC211" s="2" t="s">
        <v>2716</v>
      </c>
      <c r="AD211" s="2"/>
      <c r="AE211" s="2"/>
      <c r="AF211" s="2" t="s">
        <v>2717</v>
      </c>
      <c r="AG211" s="2" t="s">
        <v>2718</v>
      </c>
      <c r="AH211" s="2" t="s">
        <v>121</v>
      </c>
      <c r="AI211" s="2">
        <v>300</v>
      </c>
      <c r="AJ211" s="2" t="s">
        <v>566</v>
      </c>
      <c r="AK211" s="2" t="s">
        <v>2719</v>
      </c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</row>
    <row r="212" spans="1:55">
      <c r="A212" s="2" t="s">
        <v>2720</v>
      </c>
      <c r="B212" s="2" t="s">
        <v>238</v>
      </c>
      <c r="C212" s="2" t="s">
        <v>238</v>
      </c>
      <c r="D212" s="2" t="s">
        <v>238</v>
      </c>
      <c r="E212" s="2" t="s">
        <v>239</v>
      </c>
      <c r="F212" s="2" t="s">
        <v>239</v>
      </c>
      <c r="G212" s="2" t="s">
        <v>239</v>
      </c>
      <c r="H212" s="2" t="s">
        <v>83</v>
      </c>
      <c r="I212" s="2" t="s">
        <v>2721</v>
      </c>
      <c r="J212" s="2" t="s">
        <v>2722</v>
      </c>
      <c r="K212" s="2">
        <v>5</v>
      </c>
      <c r="L212" s="2" t="s">
        <v>2723</v>
      </c>
      <c r="M212" s="2"/>
      <c r="N212" s="2" t="s">
        <v>208</v>
      </c>
      <c r="O212" s="2" t="s">
        <v>1245</v>
      </c>
      <c r="P212" s="2"/>
      <c r="Q212" s="2" t="s">
        <v>89</v>
      </c>
      <c r="R212" s="2" t="s">
        <v>91</v>
      </c>
      <c r="S212" s="2"/>
      <c r="T212" s="2" t="s">
        <v>128</v>
      </c>
      <c r="U212" s="2" t="s">
        <v>111</v>
      </c>
      <c r="V212" s="2" t="s">
        <v>91</v>
      </c>
      <c r="W212" s="2" t="s">
        <v>2715</v>
      </c>
      <c r="X212" s="2" t="s">
        <v>129</v>
      </c>
      <c r="Y212" s="2"/>
      <c r="Z212" s="2" t="s">
        <v>245</v>
      </c>
      <c r="AA212" s="2" t="s">
        <v>465</v>
      </c>
      <c r="AB212" s="2"/>
      <c r="AC212" s="2" t="s">
        <v>1247</v>
      </c>
      <c r="AD212" s="2"/>
      <c r="AE212" s="2"/>
      <c r="AF212" s="2" t="s">
        <v>914</v>
      </c>
      <c r="AG212" s="2">
        <v>20</v>
      </c>
      <c r="AH212" s="2" t="s">
        <v>1121</v>
      </c>
      <c r="AI212" s="2">
        <v>20</v>
      </c>
      <c r="AJ212" s="2" t="s">
        <v>2724</v>
      </c>
      <c r="AK212" s="2">
        <v>2.5</v>
      </c>
      <c r="AL212" s="2" t="s">
        <v>118</v>
      </c>
      <c r="AM212" s="2">
        <v>4</v>
      </c>
      <c r="AN212" s="2" t="s">
        <v>121</v>
      </c>
      <c r="AO212" s="2">
        <v>300</v>
      </c>
      <c r="AP212" s="2" t="s">
        <v>349</v>
      </c>
      <c r="AQ212" s="2">
        <v>0.4</v>
      </c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</row>
    <row r="213" spans="1:55">
      <c r="A213" s="2" t="s">
        <v>2725</v>
      </c>
      <c r="B213" s="2" t="s">
        <v>2726</v>
      </c>
      <c r="C213" s="2" t="s">
        <v>2726</v>
      </c>
      <c r="D213" s="2" t="s">
        <v>2726</v>
      </c>
      <c r="E213" s="2" t="s">
        <v>2727</v>
      </c>
      <c r="F213" s="2" t="s">
        <v>2727</v>
      </c>
      <c r="G213" s="2" t="s">
        <v>2727</v>
      </c>
      <c r="H213" s="2" t="s">
        <v>83</v>
      </c>
      <c r="I213" s="2" t="s">
        <v>2728</v>
      </c>
      <c r="J213" s="2" t="s">
        <v>2729</v>
      </c>
      <c r="K213" s="2">
        <v>5</v>
      </c>
      <c r="L213" s="2" t="s">
        <v>707</v>
      </c>
      <c r="M213" s="2" t="s">
        <v>145</v>
      </c>
      <c r="N213" s="2" t="s">
        <v>208</v>
      </c>
      <c r="O213" s="2" t="s">
        <v>109</v>
      </c>
      <c r="P213" s="2"/>
      <c r="Q213" s="2" t="s">
        <v>89</v>
      </c>
      <c r="R213" s="2"/>
      <c r="S213" s="2" t="s">
        <v>91</v>
      </c>
      <c r="T213" s="2" t="s">
        <v>128</v>
      </c>
      <c r="U213" s="2" t="s">
        <v>111</v>
      </c>
      <c r="V213" s="2" t="s">
        <v>148</v>
      </c>
      <c r="W213" s="2" t="s">
        <v>2730</v>
      </c>
      <c r="X213" s="2" t="s">
        <v>150</v>
      </c>
      <c r="Y213" s="2"/>
      <c r="Z213" s="2" t="s">
        <v>953</v>
      </c>
      <c r="AA213" s="2" t="s">
        <v>1763</v>
      </c>
      <c r="AB213" s="2"/>
      <c r="AC213" s="2" t="s">
        <v>2731</v>
      </c>
      <c r="AD213" s="2"/>
      <c r="AE213" s="2" t="s">
        <v>2732</v>
      </c>
      <c r="AF213" s="2" t="s">
        <v>380</v>
      </c>
      <c r="AG213" s="2" t="s">
        <v>2733</v>
      </c>
      <c r="AH213" s="2" t="s">
        <v>1150</v>
      </c>
      <c r="AI213" s="2">
        <v>1400</v>
      </c>
      <c r="AJ213" s="2" t="s">
        <v>399</v>
      </c>
      <c r="AK213" s="2">
        <v>260</v>
      </c>
      <c r="AL213" s="2" t="s">
        <v>118</v>
      </c>
      <c r="AM213" s="2">
        <v>10</v>
      </c>
      <c r="AN213" s="2" t="s">
        <v>182</v>
      </c>
      <c r="AO213" s="2" t="s">
        <v>776</v>
      </c>
      <c r="AP213" s="2" t="s">
        <v>829</v>
      </c>
      <c r="AQ213" s="2">
        <v>2</v>
      </c>
      <c r="AR213" s="2" t="s">
        <v>2734</v>
      </c>
      <c r="AS213" s="2" t="s">
        <v>558</v>
      </c>
      <c r="AT213" s="2" t="s">
        <v>958</v>
      </c>
      <c r="AU213" s="2" t="s">
        <v>324</v>
      </c>
      <c r="AV213" s="2"/>
      <c r="AW213" s="2"/>
      <c r="AX213" s="2"/>
      <c r="AY213" s="2"/>
      <c r="AZ213" s="2"/>
      <c r="BA213" s="2"/>
      <c r="BB213" s="2"/>
      <c r="BC213" s="2"/>
    </row>
    <row r="214" spans="1:55">
      <c r="A214" s="3" t="s">
        <v>2735</v>
      </c>
      <c r="B214" s="2" t="s">
        <v>2736</v>
      </c>
      <c r="C214" s="2" t="s">
        <v>2736</v>
      </c>
      <c r="D214" s="2" t="s">
        <v>2736</v>
      </c>
      <c r="E214" s="2" t="s">
        <v>2737</v>
      </c>
      <c r="F214" s="2" t="s">
        <v>2737</v>
      </c>
      <c r="G214" s="2" t="s">
        <v>2737</v>
      </c>
      <c r="H214" s="2" t="s">
        <v>83</v>
      </c>
      <c r="I214" s="2" t="s">
        <v>2738</v>
      </c>
      <c r="J214" s="2" t="s">
        <v>2739</v>
      </c>
      <c r="K214" s="2">
        <v>5</v>
      </c>
      <c r="L214" s="2" t="s">
        <v>876</v>
      </c>
      <c r="M214" s="2"/>
      <c r="N214" s="2"/>
      <c r="O214" s="2"/>
      <c r="P214" s="2"/>
      <c r="Q214" s="2" t="s">
        <v>89</v>
      </c>
      <c r="R214" s="2" t="s">
        <v>91</v>
      </c>
      <c r="S214" s="2"/>
      <c r="T214" s="2" t="s">
        <v>128</v>
      </c>
      <c r="U214" s="2" t="s">
        <v>147</v>
      </c>
      <c r="V214" s="2" t="s">
        <v>91</v>
      </c>
      <c r="W214" s="2"/>
      <c r="X214" s="2" t="s">
        <v>93</v>
      </c>
      <c r="Y214" s="2"/>
      <c r="Z214" s="2" t="s">
        <v>446</v>
      </c>
      <c r="AA214" s="2" t="s">
        <v>146</v>
      </c>
      <c r="AB214" s="2"/>
      <c r="AC214" s="2" t="s">
        <v>2740</v>
      </c>
      <c r="AD214" s="2"/>
      <c r="AE214" s="2" t="s">
        <v>2741</v>
      </c>
      <c r="AF214" s="2" t="s">
        <v>2742</v>
      </c>
      <c r="AG214" s="2" t="s">
        <v>2743</v>
      </c>
      <c r="AH214" s="2" t="s">
        <v>2744</v>
      </c>
      <c r="AI214" s="2">
        <v>260</v>
      </c>
      <c r="AJ214" s="2" t="s">
        <v>2745</v>
      </c>
      <c r="AK214" s="2" t="s">
        <v>2746</v>
      </c>
      <c r="AL214" s="2" t="s">
        <v>479</v>
      </c>
      <c r="AM214" s="2" t="s">
        <v>2747</v>
      </c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</row>
    <row r="215" spans="1:55">
      <c r="A215" s="2" t="s">
        <v>2748</v>
      </c>
      <c r="B215" s="2" t="s">
        <v>2749</v>
      </c>
      <c r="C215" s="2" t="s">
        <v>2749</v>
      </c>
      <c r="D215" s="2" t="s">
        <v>2749</v>
      </c>
      <c r="E215" s="2" t="s">
        <v>2750</v>
      </c>
      <c r="F215" s="2" t="s">
        <v>2750</v>
      </c>
      <c r="G215" s="2" t="s">
        <v>2750</v>
      </c>
      <c r="H215" s="2" t="s">
        <v>83</v>
      </c>
      <c r="I215" s="2" t="s">
        <v>2751</v>
      </c>
      <c r="J215" s="2" t="s">
        <v>2752</v>
      </c>
      <c r="K215" s="2">
        <v>5</v>
      </c>
      <c r="L215" s="2" t="s">
        <v>661</v>
      </c>
      <c r="M215" s="2"/>
      <c r="N215" s="2"/>
      <c r="O215" s="2"/>
      <c r="P215" s="2"/>
      <c r="Q215" s="2"/>
      <c r="R215" s="2"/>
      <c r="S215" s="2"/>
      <c r="T215" s="2" t="s">
        <v>297</v>
      </c>
      <c r="U215" s="2"/>
      <c r="V215" s="2"/>
      <c r="W215" s="2" t="s">
        <v>2753</v>
      </c>
      <c r="X215" s="2" t="s">
        <v>113</v>
      </c>
      <c r="Y215" s="2"/>
      <c r="Z215" s="2" t="s">
        <v>464</v>
      </c>
      <c r="AA215" s="2" t="s">
        <v>1914</v>
      </c>
      <c r="AB215" s="2" t="s">
        <v>2754</v>
      </c>
      <c r="AC215" s="2" t="s">
        <v>1073</v>
      </c>
      <c r="AD215" s="2"/>
      <c r="AE215" s="2" t="s">
        <v>2755</v>
      </c>
      <c r="AF215" s="2" t="s">
        <v>2756</v>
      </c>
      <c r="AG215" s="2" t="s">
        <v>1985</v>
      </c>
      <c r="AH215" s="2" t="s">
        <v>2757</v>
      </c>
      <c r="AI215" s="2">
        <v>500</v>
      </c>
      <c r="AJ215" s="2" t="s">
        <v>2758</v>
      </c>
      <c r="AK215" s="2">
        <v>350</v>
      </c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</row>
    <row r="216" spans="1:55">
      <c r="A216" s="2" t="s">
        <v>2759</v>
      </c>
      <c r="B216" s="2" t="s">
        <v>2760</v>
      </c>
      <c r="C216" s="2" t="s">
        <v>2760</v>
      </c>
      <c r="D216" s="2" t="s">
        <v>2760</v>
      </c>
      <c r="E216" s="2" t="s">
        <v>2761</v>
      </c>
      <c r="F216" s="2" t="s">
        <v>2761</v>
      </c>
      <c r="G216" s="2" t="s">
        <v>2761</v>
      </c>
      <c r="H216" s="2" t="s">
        <v>83</v>
      </c>
      <c r="I216" s="2" t="s">
        <v>2762</v>
      </c>
      <c r="J216" s="2" t="s">
        <v>2763</v>
      </c>
      <c r="K216" s="2">
        <v>5</v>
      </c>
      <c r="L216" s="2" t="s">
        <v>127</v>
      </c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 t="s">
        <v>129</v>
      </c>
      <c r="Y216" s="2"/>
      <c r="Z216" s="2"/>
      <c r="AA216" s="2"/>
      <c r="AB216" s="2"/>
      <c r="AC216" s="2"/>
      <c r="AD216" s="2"/>
      <c r="AE216" s="2"/>
      <c r="AF216" s="2" t="s">
        <v>2764</v>
      </c>
      <c r="AG216" s="2" t="s">
        <v>257</v>
      </c>
      <c r="AH216" s="2" t="s">
        <v>2765</v>
      </c>
      <c r="AI216" s="2">
        <v>180</v>
      </c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</row>
    <row r="217" spans="1:55">
      <c r="A217" s="2" t="s">
        <v>2766</v>
      </c>
      <c r="B217" s="2" t="s">
        <v>2767</v>
      </c>
      <c r="C217" s="2" t="s">
        <v>2767</v>
      </c>
      <c r="D217" s="2" t="s">
        <v>2767</v>
      </c>
      <c r="E217" s="2" t="s">
        <v>2768</v>
      </c>
      <c r="F217" s="2" t="s">
        <v>2768</v>
      </c>
      <c r="G217" s="2" t="s">
        <v>2768</v>
      </c>
      <c r="H217" s="2" t="s">
        <v>83</v>
      </c>
      <c r="I217" s="2" t="s">
        <v>2769</v>
      </c>
      <c r="J217" s="2" t="s">
        <v>2770</v>
      </c>
      <c r="K217" s="2">
        <v>5</v>
      </c>
      <c r="L217" s="2" t="s">
        <v>613</v>
      </c>
      <c r="M217" s="2"/>
      <c r="N217" s="2" t="s">
        <v>208</v>
      </c>
      <c r="O217" s="2" t="s">
        <v>109</v>
      </c>
      <c r="P217" s="2"/>
      <c r="Q217" s="2" t="s">
        <v>251</v>
      </c>
      <c r="R217" s="2"/>
      <c r="S217" s="2" t="s">
        <v>91</v>
      </c>
      <c r="T217" s="2" t="s">
        <v>391</v>
      </c>
      <c r="U217" s="2" t="s">
        <v>147</v>
      </c>
      <c r="V217" s="2" t="s">
        <v>91</v>
      </c>
      <c r="W217" s="2"/>
      <c r="X217" s="2" t="s">
        <v>150</v>
      </c>
      <c r="Y217" s="2"/>
      <c r="Z217" s="2" t="s">
        <v>889</v>
      </c>
      <c r="AA217" s="2" t="s">
        <v>1299</v>
      </c>
      <c r="AB217" s="2"/>
      <c r="AC217" s="2" t="s">
        <v>454</v>
      </c>
      <c r="AD217" s="2"/>
      <c r="AE217" s="2" t="s">
        <v>300</v>
      </c>
      <c r="AF217" s="2" t="s">
        <v>766</v>
      </c>
      <c r="AG217" s="2" t="s">
        <v>2771</v>
      </c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</row>
    <row r="218" spans="1:55">
      <c r="A218" s="2" t="s">
        <v>2772</v>
      </c>
      <c r="B218" s="2" t="s">
        <v>2773</v>
      </c>
      <c r="C218" s="2" t="s">
        <v>2773</v>
      </c>
      <c r="D218" s="2" t="s">
        <v>2773</v>
      </c>
      <c r="E218" s="2" t="s">
        <v>2774</v>
      </c>
      <c r="F218" s="2" t="s">
        <v>2774</v>
      </c>
      <c r="G218" s="2" t="s">
        <v>2774</v>
      </c>
      <c r="H218" s="2" t="s">
        <v>83</v>
      </c>
      <c r="I218" s="2" t="s">
        <v>2775</v>
      </c>
      <c r="J218" s="2" t="s">
        <v>2776</v>
      </c>
      <c r="K218" s="2">
        <v>5</v>
      </c>
      <c r="L218" s="2" t="s">
        <v>613</v>
      </c>
      <c r="M218" s="2" t="s">
        <v>145</v>
      </c>
      <c r="N218" s="2" t="s">
        <v>208</v>
      </c>
      <c r="O218" s="2" t="s">
        <v>109</v>
      </c>
      <c r="P218" s="2"/>
      <c r="Q218" s="2" t="s">
        <v>251</v>
      </c>
      <c r="R218" s="2"/>
      <c r="S218" s="2" t="s">
        <v>91</v>
      </c>
      <c r="T218" s="2" t="s">
        <v>391</v>
      </c>
      <c r="U218" s="2" t="s">
        <v>147</v>
      </c>
      <c r="V218" s="2" t="s">
        <v>148</v>
      </c>
      <c r="W218" s="2"/>
      <c r="X218" s="2" t="s">
        <v>150</v>
      </c>
      <c r="Y218" s="2"/>
      <c r="Z218" s="2" t="s">
        <v>889</v>
      </c>
      <c r="AA218" s="2" t="s">
        <v>1914</v>
      </c>
      <c r="AB218" s="2"/>
      <c r="AC218" s="2" t="s">
        <v>2755</v>
      </c>
      <c r="AD218" s="2"/>
      <c r="AE218" s="2" t="s">
        <v>1675</v>
      </c>
      <c r="AF218" s="2" t="s">
        <v>2777</v>
      </c>
      <c r="AG218" s="2">
        <v>1.5</v>
      </c>
      <c r="AH218" s="2" t="s">
        <v>1835</v>
      </c>
      <c r="AI218" s="2" t="s">
        <v>2778</v>
      </c>
      <c r="AJ218" s="2" t="s">
        <v>2779</v>
      </c>
      <c r="AK218" s="2" t="s">
        <v>2780</v>
      </c>
      <c r="AL218" s="2" t="s">
        <v>527</v>
      </c>
      <c r="AM218" s="2" t="s">
        <v>2781</v>
      </c>
      <c r="AN218" s="2" t="s">
        <v>2782</v>
      </c>
      <c r="AO218" s="2">
        <v>425</v>
      </c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</row>
    <row r="219" spans="1:55">
      <c r="A219" s="2" t="s">
        <v>2783</v>
      </c>
      <c r="B219" s="2" t="s">
        <v>2784</v>
      </c>
      <c r="C219" s="2" t="s">
        <v>2784</v>
      </c>
      <c r="D219" s="2" t="s">
        <v>2784</v>
      </c>
      <c r="E219" s="2" t="s">
        <v>2785</v>
      </c>
      <c r="F219" s="2" t="s">
        <v>2785</v>
      </c>
      <c r="G219" s="2" t="s">
        <v>2785</v>
      </c>
      <c r="H219" s="2" t="s">
        <v>83</v>
      </c>
      <c r="I219" s="2" t="s">
        <v>2786</v>
      </c>
      <c r="J219" s="2" t="s">
        <v>2787</v>
      </c>
      <c r="K219" s="2">
        <v>5</v>
      </c>
      <c r="L219" s="2" t="s">
        <v>1511</v>
      </c>
      <c r="M219" s="2"/>
      <c r="N219" s="2"/>
      <c r="O219" s="2"/>
      <c r="P219" s="2"/>
      <c r="Q219" s="2" t="s">
        <v>89</v>
      </c>
      <c r="R219" s="2"/>
      <c r="S219" s="2"/>
      <c r="T219" s="2" t="s">
        <v>128</v>
      </c>
      <c r="U219" s="2"/>
      <c r="V219" s="2" t="s">
        <v>91</v>
      </c>
      <c r="W219" s="2" t="s">
        <v>2788</v>
      </c>
      <c r="X219" s="2" t="s">
        <v>93</v>
      </c>
      <c r="Y219" s="2"/>
      <c r="Z219" s="2" t="s">
        <v>464</v>
      </c>
      <c r="AA219" s="2" t="s">
        <v>2789</v>
      </c>
      <c r="AB219" s="2"/>
      <c r="AC219" s="2" t="s">
        <v>2790</v>
      </c>
      <c r="AD219" s="2"/>
      <c r="AE219" s="2" t="s">
        <v>2791</v>
      </c>
      <c r="AF219" s="2" t="s">
        <v>2792</v>
      </c>
      <c r="AG219" s="2" t="s">
        <v>2793</v>
      </c>
      <c r="AH219" s="2" t="s">
        <v>2794</v>
      </c>
      <c r="AI219" s="2" t="s">
        <v>2795</v>
      </c>
      <c r="AJ219" s="2" t="s">
        <v>121</v>
      </c>
      <c r="AK219" s="2">
        <v>375</v>
      </c>
      <c r="AL219" s="2" t="s">
        <v>713</v>
      </c>
      <c r="AM219" s="2">
        <v>1550</v>
      </c>
      <c r="AN219" s="2" t="s">
        <v>404</v>
      </c>
      <c r="AO219" s="2">
        <v>1050</v>
      </c>
      <c r="AP219" s="2" t="s">
        <v>1182</v>
      </c>
      <c r="AQ219" s="2" t="s">
        <v>1636</v>
      </c>
      <c r="AR219" s="2" t="s">
        <v>1290</v>
      </c>
      <c r="AS219" s="2" t="s">
        <v>2796</v>
      </c>
      <c r="AT219" s="2" t="s">
        <v>2797</v>
      </c>
      <c r="AU219" s="2">
        <v>375</v>
      </c>
      <c r="AV219" s="2" t="s">
        <v>2798</v>
      </c>
      <c r="AW219" s="2">
        <v>0.5</v>
      </c>
      <c r="AX219" s="2" t="s">
        <v>2799</v>
      </c>
      <c r="AY219" s="2">
        <v>10.34</v>
      </c>
      <c r="AZ219" s="2" t="s">
        <v>2800</v>
      </c>
      <c r="BA219" s="2">
        <v>150</v>
      </c>
      <c r="BB219" s="2"/>
      <c r="BC219" s="2"/>
    </row>
    <row r="220" spans="1:55">
      <c r="A220" s="2" t="s">
        <v>2801</v>
      </c>
      <c r="B220" s="2" t="s">
        <v>238</v>
      </c>
      <c r="C220" s="2" t="s">
        <v>238</v>
      </c>
      <c r="D220" s="2" t="s">
        <v>238</v>
      </c>
      <c r="E220" s="2" t="s">
        <v>239</v>
      </c>
      <c r="F220" s="2" t="s">
        <v>239</v>
      </c>
      <c r="G220" s="2" t="s">
        <v>239</v>
      </c>
      <c r="H220" s="2" t="s">
        <v>83</v>
      </c>
      <c r="I220" s="2" t="s">
        <v>2802</v>
      </c>
      <c r="J220" s="2" t="s">
        <v>2803</v>
      </c>
      <c r="K220" s="2">
        <v>5</v>
      </c>
      <c r="L220" s="2" t="s">
        <v>2804</v>
      </c>
      <c r="M220" s="2"/>
      <c r="N220" s="2" t="s">
        <v>108</v>
      </c>
      <c r="O220" s="2" t="s">
        <v>1684</v>
      </c>
      <c r="P220" s="2"/>
      <c r="Q220" s="2"/>
      <c r="R220" s="2"/>
      <c r="S220" s="2"/>
      <c r="T220" s="2" t="s">
        <v>297</v>
      </c>
      <c r="U220" s="2" t="s">
        <v>111</v>
      </c>
      <c r="V220" s="2"/>
      <c r="W220" s="2" t="s">
        <v>2805</v>
      </c>
      <c r="X220" s="2" t="s">
        <v>150</v>
      </c>
      <c r="Y220" s="2"/>
      <c r="Z220" s="2" t="s">
        <v>889</v>
      </c>
      <c r="AA220" s="2" t="s">
        <v>146</v>
      </c>
      <c r="AB220" s="2"/>
      <c r="AC220" s="2" t="s">
        <v>1199</v>
      </c>
      <c r="AD220" s="2"/>
      <c r="AE220" s="2" t="s">
        <v>577</v>
      </c>
      <c r="AF220" s="2" t="s">
        <v>231</v>
      </c>
      <c r="AG220" s="2">
        <v>3</v>
      </c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</row>
    <row r="221" spans="1:55">
      <c r="A221" s="2" t="s">
        <v>2806</v>
      </c>
      <c r="B221" s="2" t="s">
        <v>2807</v>
      </c>
      <c r="C221" s="2" t="s">
        <v>2807</v>
      </c>
      <c r="D221" s="2" t="s">
        <v>2807</v>
      </c>
      <c r="E221" s="2" t="s">
        <v>2808</v>
      </c>
      <c r="F221" s="2" t="s">
        <v>2808</v>
      </c>
      <c r="G221" s="2" t="s">
        <v>2808</v>
      </c>
      <c r="H221" s="2" t="s">
        <v>83</v>
      </c>
      <c r="I221" s="2" t="s">
        <v>2809</v>
      </c>
      <c r="J221" s="2" t="s">
        <v>2810</v>
      </c>
      <c r="K221" s="2">
        <v>5</v>
      </c>
      <c r="L221" s="2" t="s">
        <v>86</v>
      </c>
      <c r="M221" s="2"/>
      <c r="N221" s="2" t="s">
        <v>208</v>
      </c>
      <c r="O221" s="2" t="s">
        <v>109</v>
      </c>
      <c r="P221" s="2"/>
      <c r="Q221" s="2"/>
      <c r="R221" s="2"/>
      <c r="S221" s="2"/>
      <c r="T221" s="2" t="s">
        <v>128</v>
      </c>
      <c r="U221" s="2" t="s">
        <v>111</v>
      </c>
      <c r="V221" s="2"/>
      <c r="W221" s="2" t="s">
        <v>2811</v>
      </c>
      <c r="X221" s="2" t="s">
        <v>113</v>
      </c>
      <c r="Y221" s="2"/>
      <c r="Z221" s="2" t="s">
        <v>252</v>
      </c>
      <c r="AA221" s="2" t="s">
        <v>2812</v>
      </c>
      <c r="AB221" s="2"/>
      <c r="AC221" s="2" t="s">
        <v>2813</v>
      </c>
      <c r="AD221" s="2"/>
      <c r="AE221" s="2" t="s">
        <v>2814</v>
      </c>
      <c r="AF221" s="2" t="s">
        <v>118</v>
      </c>
      <c r="AG221" s="2">
        <v>7</v>
      </c>
      <c r="AH221" s="2" t="s">
        <v>382</v>
      </c>
      <c r="AI221" s="2" t="s">
        <v>2815</v>
      </c>
      <c r="AJ221" s="2" t="s">
        <v>1183</v>
      </c>
      <c r="AK221" s="2" t="s">
        <v>801</v>
      </c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</row>
    <row r="222" spans="1:55">
      <c r="A222" s="2" t="s">
        <v>2816</v>
      </c>
      <c r="B222" s="2" t="s">
        <v>2817</v>
      </c>
      <c r="C222" s="2" t="s">
        <v>2817</v>
      </c>
      <c r="D222" s="2" t="s">
        <v>2817</v>
      </c>
      <c r="E222" s="2" t="s">
        <v>2818</v>
      </c>
      <c r="F222" s="2" t="s">
        <v>2818</v>
      </c>
      <c r="G222" s="2" t="s">
        <v>2818</v>
      </c>
      <c r="H222" s="2" t="s">
        <v>83</v>
      </c>
      <c r="I222" s="2" t="s">
        <v>2819</v>
      </c>
      <c r="J222" s="2" t="s">
        <v>2820</v>
      </c>
      <c r="K222" s="2">
        <v>5</v>
      </c>
      <c r="L222" s="2" t="s">
        <v>86</v>
      </c>
      <c r="M222" s="2"/>
      <c r="N222" s="2" t="s">
        <v>108</v>
      </c>
      <c r="O222" s="2" t="s">
        <v>109</v>
      </c>
      <c r="P222" s="2"/>
      <c r="Q222" s="2"/>
      <c r="R222" s="2"/>
      <c r="S222" s="2"/>
      <c r="T222" s="2" t="s">
        <v>128</v>
      </c>
      <c r="U222" s="2" t="s">
        <v>111</v>
      </c>
      <c r="V222" s="2"/>
      <c r="W222" s="2" t="s">
        <v>2821</v>
      </c>
      <c r="X222" s="2" t="s">
        <v>129</v>
      </c>
      <c r="Y222" s="2"/>
      <c r="Z222" s="2" t="s">
        <v>464</v>
      </c>
      <c r="AA222" s="2" t="s">
        <v>1659</v>
      </c>
      <c r="AB222" s="2"/>
      <c r="AC222" s="2" t="s">
        <v>2822</v>
      </c>
      <c r="AD222" s="2"/>
      <c r="AE222" s="2" t="s">
        <v>146</v>
      </c>
      <c r="AF222" s="2" t="s">
        <v>2823</v>
      </c>
      <c r="AG222" s="2" t="s">
        <v>2824</v>
      </c>
      <c r="AH222" s="2" t="s">
        <v>1568</v>
      </c>
      <c r="AI222" s="2" t="s">
        <v>810</v>
      </c>
      <c r="AJ222" s="2" t="s">
        <v>2825</v>
      </c>
      <c r="AK222" s="2" t="s">
        <v>2826</v>
      </c>
      <c r="AL222" s="2" t="s">
        <v>118</v>
      </c>
      <c r="AM222" s="2">
        <v>5</v>
      </c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</row>
    <row r="223" spans="1:55">
      <c r="A223" s="2" t="s">
        <v>2827</v>
      </c>
      <c r="B223" s="2" t="s">
        <v>2828</v>
      </c>
      <c r="C223" s="2" t="s">
        <v>2828</v>
      </c>
      <c r="D223" s="2" t="s">
        <v>2828</v>
      </c>
      <c r="E223" s="2" t="s">
        <v>2829</v>
      </c>
      <c r="F223" s="2" t="s">
        <v>2829</v>
      </c>
      <c r="G223" s="2" t="s">
        <v>2829</v>
      </c>
      <c r="H223" s="2" t="s">
        <v>83</v>
      </c>
      <c r="I223" s="2" t="s">
        <v>2830</v>
      </c>
      <c r="J223" s="2" t="s">
        <v>2831</v>
      </c>
      <c r="K223" s="2">
        <v>5</v>
      </c>
      <c r="L223" s="2" t="s">
        <v>2832</v>
      </c>
      <c r="M223" s="2"/>
      <c r="N223" s="2"/>
      <c r="O223" s="2"/>
      <c r="P223" s="2"/>
      <c r="Q223" s="2"/>
      <c r="R223" s="2"/>
      <c r="S223" s="2"/>
      <c r="T223" s="2" t="s">
        <v>128</v>
      </c>
      <c r="U223" s="2" t="s">
        <v>111</v>
      </c>
      <c r="V223" s="2" t="s">
        <v>91</v>
      </c>
      <c r="W223" s="2" t="s">
        <v>2833</v>
      </c>
      <c r="X223" s="2" t="s">
        <v>643</v>
      </c>
      <c r="Y223" s="2"/>
      <c r="Z223" s="2" t="s">
        <v>464</v>
      </c>
      <c r="AA223" s="2" t="s">
        <v>465</v>
      </c>
      <c r="AB223" s="2"/>
      <c r="AC223" s="2" t="s">
        <v>2467</v>
      </c>
      <c r="AD223" s="2"/>
      <c r="AE223" s="2" t="s">
        <v>577</v>
      </c>
      <c r="AF223" s="2" t="s">
        <v>2834</v>
      </c>
      <c r="AG223" s="2" t="s">
        <v>2835</v>
      </c>
      <c r="AH223" s="2" t="s">
        <v>118</v>
      </c>
      <c r="AI223" s="2">
        <v>4</v>
      </c>
      <c r="AJ223" s="2" t="s">
        <v>121</v>
      </c>
      <c r="AK223" s="2">
        <v>600</v>
      </c>
      <c r="AL223" s="2"/>
      <c r="AM223" s="2"/>
      <c r="AN223" s="2" t="s">
        <v>676</v>
      </c>
      <c r="AO223" s="2">
        <v>0.4</v>
      </c>
      <c r="AP223" s="2" t="s">
        <v>674</v>
      </c>
      <c r="AQ223" s="2">
        <v>400</v>
      </c>
      <c r="AR223" s="2" t="s">
        <v>256</v>
      </c>
      <c r="AS223" s="2">
        <v>100</v>
      </c>
      <c r="AT223" s="2" t="s">
        <v>351</v>
      </c>
      <c r="AU223" s="2" t="s">
        <v>352</v>
      </c>
      <c r="AV223" s="2"/>
      <c r="AW223" s="2"/>
      <c r="AX223" s="2"/>
      <c r="AY223" s="2"/>
      <c r="AZ223" s="2"/>
      <c r="BA223" s="2"/>
      <c r="BB223" s="2"/>
      <c r="BC223" s="2"/>
    </row>
    <row r="224" spans="1:55">
      <c r="A224" s="2" t="s">
        <v>2836</v>
      </c>
      <c r="B224" s="2" t="s">
        <v>238</v>
      </c>
      <c r="C224" s="2" t="s">
        <v>238</v>
      </c>
      <c r="D224" s="2" t="s">
        <v>238</v>
      </c>
      <c r="E224" s="2" t="s">
        <v>239</v>
      </c>
      <c r="F224" s="2" t="s">
        <v>239</v>
      </c>
      <c r="G224" s="2" t="s">
        <v>239</v>
      </c>
      <c r="H224" s="2" t="s">
        <v>83</v>
      </c>
      <c r="I224" s="2" t="s">
        <v>2837</v>
      </c>
      <c r="J224" s="2" t="s">
        <v>2838</v>
      </c>
      <c r="K224" s="2">
        <v>5</v>
      </c>
      <c r="L224" s="2" t="s">
        <v>1010</v>
      </c>
      <c r="M224" s="2"/>
      <c r="N224" s="2" t="s">
        <v>208</v>
      </c>
      <c r="O224" s="2" t="s">
        <v>286</v>
      </c>
      <c r="P224" s="2"/>
      <c r="Q224" s="2"/>
      <c r="R224" s="2"/>
      <c r="S224" s="2" t="s">
        <v>91</v>
      </c>
      <c r="T224" s="2" t="s">
        <v>128</v>
      </c>
      <c r="U224" s="2" t="s">
        <v>111</v>
      </c>
      <c r="V224" s="2"/>
      <c r="W224" s="2" t="s">
        <v>2811</v>
      </c>
      <c r="X224" s="2" t="s">
        <v>113</v>
      </c>
      <c r="Y224" s="2"/>
      <c r="Z224" s="2" t="s">
        <v>1011</v>
      </c>
      <c r="AA224" s="2" t="s">
        <v>298</v>
      </c>
      <c r="AB224" s="2"/>
      <c r="AC224" s="2" t="s">
        <v>437</v>
      </c>
      <c r="AD224" s="2"/>
      <c r="AE224" s="2" t="s">
        <v>2839</v>
      </c>
      <c r="AF224" s="2" t="s">
        <v>2840</v>
      </c>
      <c r="AG224" s="2">
        <v>5</v>
      </c>
      <c r="AH224" s="2" t="s">
        <v>121</v>
      </c>
      <c r="AI224" s="2">
        <v>725</v>
      </c>
      <c r="AJ224" s="2" t="s">
        <v>133</v>
      </c>
      <c r="AK224" s="2">
        <v>6</v>
      </c>
      <c r="AL224" s="2" t="s">
        <v>2841</v>
      </c>
      <c r="AM224" s="2">
        <v>1.85</v>
      </c>
      <c r="AN224" s="2" t="s">
        <v>2842</v>
      </c>
      <c r="AO224" s="2">
        <v>1.3</v>
      </c>
      <c r="AP224" s="2" t="s">
        <v>2843</v>
      </c>
      <c r="AQ224" s="2">
        <v>1</v>
      </c>
      <c r="AR224" s="2" t="s">
        <v>2844</v>
      </c>
      <c r="AS224" s="2">
        <v>60</v>
      </c>
      <c r="AT224" s="2" t="s">
        <v>529</v>
      </c>
      <c r="AU224" s="2">
        <v>100</v>
      </c>
      <c r="AV224" s="2"/>
      <c r="AW224" s="2"/>
      <c r="AX224" s="2"/>
      <c r="AY224" s="2"/>
      <c r="AZ224" s="2"/>
      <c r="BA224" s="2"/>
      <c r="BB224" s="2"/>
      <c r="BC224" s="2"/>
    </row>
    <row r="225" spans="1:55">
      <c r="A225" s="2" t="s">
        <v>2845</v>
      </c>
      <c r="B225" s="2" t="s">
        <v>2846</v>
      </c>
      <c r="C225" s="2" t="s">
        <v>2846</v>
      </c>
      <c r="D225" s="2" t="s">
        <v>2846</v>
      </c>
      <c r="E225" s="2" t="s">
        <v>2847</v>
      </c>
      <c r="F225" s="2" t="s">
        <v>2847</v>
      </c>
      <c r="G225" s="2" t="s">
        <v>2847</v>
      </c>
      <c r="H225" s="2" t="s">
        <v>83</v>
      </c>
      <c r="I225" s="2" t="s">
        <v>2848</v>
      </c>
      <c r="J225" s="2" t="s">
        <v>2849</v>
      </c>
      <c r="K225" s="2">
        <v>5</v>
      </c>
      <c r="L225" s="2" t="s">
        <v>308</v>
      </c>
      <c r="M225" s="2" t="s">
        <v>145</v>
      </c>
      <c r="N225" s="2"/>
      <c r="O225" s="2"/>
      <c r="P225" s="2"/>
      <c r="Q225" s="2"/>
      <c r="R225" s="2"/>
      <c r="S225" s="2"/>
      <c r="T225" s="2"/>
      <c r="U225" s="2" t="s">
        <v>147</v>
      </c>
      <c r="V225" s="2"/>
      <c r="W225" s="2" t="s">
        <v>2850</v>
      </c>
      <c r="X225" s="2" t="s">
        <v>1728</v>
      </c>
      <c r="Y225" s="2"/>
      <c r="Z225" s="2"/>
      <c r="AA225" s="2"/>
      <c r="AB225" s="2"/>
      <c r="AC225" s="2" t="s">
        <v>836</v>
      </c>
      <c r="AD225" s="2"/>
      <c r="AE225" s="2" t="s">
        <v>1174</v>
      </c>
      <c r="AF225" s="2" t="s">
        <v>527</v>
      </c>
      <c r="AG225" s="2" t="s">
        <v>2851</v>
      </c>
      <c r="AH225" s="2" t="s">
        <v>131</v>
      </c>
      <c r="AI225" s="2" t="s">
        <v>2852</v>
      </c>
      <c r="AJ225" s="2" t="s">
        <v>1150</v>
      </c>
      <c r="AK225" s="2" t="s">
        <v>1426</v>
      </c>
      <c r="AL225" s="2" t="s">
        <v>2853</v>
      </c>
      <c r="AM225" s="2" t="s">
        <v>2854</v>
      </c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</row>
    <row r="226" spans="1:55">
      <c r="A226" s="2" t="s">
        <v>2855</v>
      </c>
      <c r="B226" s="2" t="s">
        <v>238</v>
      </c>
      <c r="C226" s="2" t="s">
        <v>238</v>
      </c>
      <c r="D226" s="2" t="s">
        <v>238</v>
      </c>
      <c r="E226" s="2" t="s">
        <v>239</v>
      </c>
      <c r="F226" s="2" t="s">
        <v>239</v>
      </c>
      <c r="G226" s="2" t="s">
        <v>239</v>
      </c>
      <c r="H226" s="2" t="s">
        <v>83</v>
      </c>
      <c r="I226" s="2" t="s">
        <v>2856</v>
      </c>
      <c r="J226" s="2" t="s">
        <v>2857</v>
      </c>
      <c r="K226" s="2">
        <v>5</v>
      </c>
      <c r="L226" s="2" t="s">
        <v>242</v>
      </c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 t="s">
        <v>310</v>
      </c>
      <c r="Y226" s="2"/>
      <c r="Z226" s="2" t="s">
        <v>245</v>
      </c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</row>
    <row r="227" spans="1:55">
      <c r="A227" s="2" t="s">
        <v>2858</v>
      </c>
      <c r="B227" s="2" t="s">
        <v>238</v>
      </c>
      <c r="C227" s="2" t="s">
        <v>238</v>
      </c>
      <c r="D227" s="2" t="s">
        <v>238</v>
      </c>
      <c r="E227" s="2" t="s">
        <v>239</v>
      </c>
      <c r="F227" s="2" t="s">
        <v>239</v>
      </c>
      <c r="G227" s="2" t="s">
        <v>239</v>
      </c>
      <c r="H227" s="2" t="s">
        <v>83</v>
      </c>
      <c r="I227" s="2" t="s">
        <v>2859</v>
      </c>
      <c r="J227" s="2" t="s">
        <v>2860</v>
      </c>
      <c r="K227" s="2">
        <v>5</v>
      </c>
      <c r="L227" s="2" t="s">
        <v>2861</v>
      </c>
      <c r="M227" s="2"/>
      <c r="N227" s="2"/>
      <c r="O227" s="2"/>
      <c r="P227" s="2"/>
      <c r="Q227" s="2" t="s">
        <v>89</v>
      </c>
      <c r="R227" s="2" t="s">
        <v>91</v>
      </c>
      <c r="S227" s="2"/>
      <c r="T227" s="2" t="s">
        <v>128</v>
      </c>
      <c r="U227" s="2"/>
      <c r="V227" s="2" t="s">
        <v>91</v>
      </c>
      <c r="W227" s="2"/>
      <c r="X227" s="2" t="s">
        <v>2492</v>
      </c>
      <c r="Y227" s="2"/>
      <c r="Z227" s="2" t="s">
        <v>464</v>
      </c>
      <c r="AA227" s="2" t="s">
        <v>2789</v>
      </c>
      <c r="AB227" s="2"/>
      <c r="AC227" s="2" t="s">
        <v>2790</v>
      </c>
      <c r="AD227" s="2"/>
      <c r="AE227" s="2" t="s">
        <v>2791</v>
      </c>
      <c r="AF227" s="2" t="s">
        <v>2792</v>
      </c>
      <c r="AG227" s="2" t="s">
        <v>2793</v>
      </c>
      <c r="AH227" s="2" t="s">
        <v>2794</v>
      </c>
      <c r="AI227" s="2" t="s">
        <v>2795</v>
      </c>
      <c r="AJ227" s="2" t="s">
        <v>121</v>
      </c>
      <c r="AK227" s="2">
        <v>375</v>
      </c>
      <c r="AL227" s="2" t="s">
        <v>713</v>
      </c>
      <c r="AM227" s="2">
        <v>1550</v>
      </c>
      <c r="AN227" s="2" t="s">
        <v>404</v>
      </c>
      <c r="AO227" s="2">
        <v>1050</v>
      </c>
      <c r="AP227" s="2" t="s">
        <v>1182</v>
      </c>
      <c r="AQ227" s="2" t="s">
        <v>1636</v>
      </c>
      <c r="AR227" s="2" t="s">
        <v>1290</v>
      </c>
      <c r="AS227" s="2" t="s">
        <v>2796</v>
      </c>
      <c r="AT227" s="2" t="s">
        <v>2797</v>
      </c>
      <c r="AU227" s="2">
        <v>375</v>
      </c>
      <c r="AV227" s="2" t="s">
        <v>2798</v>
      </c>
      <c r="AW227" s="2">
        <v>0.5</v>
      </c>
      <c r="AX227" s="2" t="s">
        <v>2799</v>
      </c>
      <c r="AY227" s="2">
        <v>10.34</v>
      </c>
      <c r="AZ227" s="2" t="s">
        <v>2800</v>
      </c>
      <c r="BA227" s="2">
        <v>150</v>
      </c>
      <c r="BB227" s="2"/>
      <c r="BC227" s="2"/>
    </row>
    <row r="228" spans="1:55">
      <c r="A228" s="2" t="s">
        <v>2862</v>
      </c>
      <c r="B228" s="2" t="s">
        <v>238</v>
      </c>
      <c r="C228" s="2" t="s">
        <v>238</v>
      </c>
      <c r="D228" s="2" t="s">
        <v>238</v>
      </c>
      <c r="E228" s="2" t="s">
        <v>239</v>
      </c>
      <c r="F228" s="2" t="s">
        <v>239</v>
      </c>
      <c r="G228" s="2" t="s">
        <v>239</v>
      </c>
      <c r="H228" s="2" t="s">
        <v>83</v>
      </c>
      <c r="I228" s="2" t="s">
        <v>2863</v>
      </c>
      <c r="J228" s="2" t="s">
        <v>2864</v>
      </c>
      <c r="K228" s="2">
        <v>5</v>
      </c>
      <c r="L228" s="2" t="s">
        <v>242</v>
      </c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 t="s">
        <v>310</v>
      </c>
      <c r="Y228" s="2"/>
      <c r="Z228" s="2" t="s">
        <v>245</v>
      </c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</row>
    <row r="229" spans="1:55">
      <c r="A229" s="3" t="s">
        <v>2865</v>
      </c>
      <c r="B229" s="2" t="s">
        <v>2866</v>
      </c>
      <c r="C229" s="2" t="s">
        <v>2866</v>
      </c>
      <c r="D229" s="2" t="s">
        <v>2866</v>
      </c>
      <c r="E229" s="2" t="s">
        <v>2867</v>
      </c>
      <c r="F229" s="2" t="s">
        <v>2867</v>
      </c>
      <c r="G229" s="2" t="s">
        <v>2867</v>
      </c>
      <c r="H229" s="2" t="s">
        <v>83</v>
      </c>
      <c r="I229" s="2" t="s">
        <v>2868</v>
      </c>
      <c r="J229" s="2" t="s">
        <v>2869</v>
      </c>
      <c r="K229" s="2">
        <v>5</v>
      </c>
      <c r="L229" s="2" t="s">
        <v>358</v>
      </c>
      <c r="M229" s="2"/>
      <c r="N229" s="2"/>
      <c r="O229" s="2"/>
      <c r="P229" s="2"/>
      <c r="Q229" s="2" t="s">
        <v>89</v>
      </c>
      <c r="R229" s="2"/>
      <c r="S229" s="2" t="s">
        <v>91</v>
      </c>
      <c r="T229" s="2" t="s">
        <v>128</v>
      </c>
      <c r="U229" s="2" t="s">
        <v>111</v>
      </c>
      <c r="V229" s="2" t="s">
        <v>91</v>
      </c>
      <c r="W229" s="2" t="s">
        <v>2870</v>
      </c>
      <c r="X229" s="2" t="s">
        <v>93</v>
      </c>
      <c r="Y229" s="2"/>
      <c r="Z229" s="2" t="s">
        <v>539</v>
      </c>
      <c r="AA229" s="2" t="s">
        <v>663</v>
      </c>
      <c r="AB229" s="2"/>
      <c r="AC229" s="2" t="s">
        <v>540</v>
      </c>
      <c r="AD229" s="2"/>
      <c r="AE229" s="2" t="s">
        <v>272</v>
      </c>
      <c r="AF229" s="2" t="s">
        <v>171</v>
      </c>
      <c r="AG229" s="2" t="s">
        <v>2871</v>
      </c>
      <c r="AH229" s="2" t="s">
        <v>2872</v>
      </c>
      <c r="AI229" s="2">
        <v>-35</v>
      </c>
      <c r="AJ229" s="2" t="s">
        <v>130</v>
      </c>
      <c r="AK229" s="2" t="s">
        <v>2873</v>
      </c>
      <c r="AL229" s="2" t="s">
        <v>1083</v>
      </c>
      <c r="AM229" s="2" t="s">
        <v>2874</v>
      </c>
      <c r="AN229" s="2" t="s">
        <v>812</v>
      </c>
      <c r="AO229" s="2" t="s">
        <v>2875</v>
      </c>
      <c r="AP229" s="2" t="s">
        <v>2876</v>
      </c>
      <c r="AQ229" s="2" t="s">
        <v>2877</v>
      </c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</row>
    <row r="230" spans="1:55">
      <c r="A230" s="2" t="s">
        <v>2878</v>
      </c>
      <c r="B230" s="2" t="s">
        <v>2879</v>
      </c>
      <c r="C230" s="2" t="s">
        <v>2879</v>
      </c>
      <c r="D230" s="2" t="s">
        <v>2879</v>
      </c>
      <c r="E230" s="2" t="s">
        <v>2880</v>
      </c>
      <c r="F230" s="2" t="s">
        <v>2880</v>
      </c>
      <c r="G230" s="2" t="s">
        <v>2880</v>
      </c>
      <c r="H230" s="2" t="s">
        <v>83</v>
      </c>
      <c r="I230" s="2" t="s">
        <v>2881</v>
      </c>
      <c r="J230" s="2" t="s">
        <v>2882</v>
      </c>
      <c r="K230" s="2">
        <v>5</v>
      </c>
      <c r="L230" s="2" t="s">
        <v>377</v>
      </c>
      <c r="M230" s="2"/>
      <c r="N230" s="2" t="s">
        <v>208</v>
      </c>
      <c r="O230" s="2" t="s">
        <v>109</v>
      </c>
      <c r="P230" s="2"/>
      <c r="Q230" s="2" t="s">
        <v>251</v>
      </c>
      <c r="R230" s="2"/>
      <c r="S230" s="2"/>
      <c r="T230" s="2" t="s">
        <v>391</v>
      </c>
      <c r="U230" s="2"/>
      <c r="V230" s="2"/>
      <c r="W230" s="2" t="s">
        <v>2883</v>
      </c>
      <c r="X230" s="2" t="s">
        <v>113</v>
      </c>
      <c r="Y230" s="2"/>
      <c r="Z230" s="2" t="s">
        <v>245</v>
      </c>
      <c r="AA230" s="2" t="s">
        <v>577</v>
      </c>
      <c r="AB230" s="2"/>
      <c r="AC230" s="2" t="s">
        <v>2884</v>
      </c>
      <c r="AD230" s="2"/>
      <c r="AE230" s="2"/>
      <c r="AF230" s="2" t="s">
        <v>2885</v>
      </c>
      <c r="AG230" s="2">
        <v>150</v>
      </c>
      <c r="AH230" s="2" t="s">
        <v>2886</v>
      </c>
      <c r="AI230" s="2" t="s">
        <v>2887</v>
      </c>
      <c r="AJ230" s="2" t="s">
        <v>2888</v>
      </c>
      <c r="AK230" s="2" t="s">
        <v>2889</v>
      </c>
      <c r="AL230" s="2" t="s">
        <v>2890</v>
      </c>
      <c r="AM230" s="2" t="s">
        <v>2891</v>
      </c>
      <c r="AN230" s="2" t="s">
        <v>2892</v>
      </c>
      <c r="AO230" s="2" t="s">
        <v>2893</v>
      </c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</row>
    <row r="231" spans="1:55">
      <c r="A231" s="2" t="s">
        <v>2894</v>
      </c>
      <c r="B231" s="2" t="s">
        <v>238</v>
      </c>
      <c r="C231" s="2" t="s">
        <v>238</v>
      </c>
      <c r="D231" s="2" t="s">
        <v>238</v>
      </c>
      <c r="E231" s="2" t="s">
        <v>239</v>
      </c>
      <c r="F231" s="2" t="s">
        <v>239</v>
      </c>
      <c r="G231" s="2" t="s">
        <v>239</v>
      </c>
      <c r="H231" s="2" t="s">
        <v>83</v>
      </c>
      <c r="I231" s="2" t="s">
        <v>2895</v>
      </c>
      <c r="J231" s="2" t="s">
        <v>2896</v>
      </c>
      <c r="K231" s="2">
        <v>5</v>
      </c>
      <c r="L231" s="2" t="s">
        <v>340</v>
      </c>
      <c r="M231" s="2"/>
      <c r="N231" s="2" t="s">
        <v>87</v>
      </c>
      <c r="O231" s="2" t="s">
        <v>286</v>
      </c>
      <c r="P231" s="2"/>
      <c r="Q231" s="2"/>
      <c r="R231" s="2"/>
      <c r="S231" s="2"/>
      <c r="T231" s="2" t="s">
        <v>128</v>
      </c>
      <c r="U231" s="2" t="s">
        <v>147</v>
      </c>
      <c r="V231" s="2" t="s">
        <v>91</v>
      </c>
      <c r="W231" s="2" t="s">
        <v>2897</v>
      </c>
      <c r="X231" s="2" t="s">
        <v>129</v>
      </c>
      <c r="Y231" s="2"/>
      <c r="Z231" s="2" t="s">
        <v>435</v>
      </c>
      <c r="AA231" s="2" t="s">
        <v>2898</v>
      </c>
      <c r="AB231" s="2"/>
      <c r="AC231" s="2" t="s">
        <v>1057</v>
      </c>
      <c r="AD231" s="2"/>
      <c r="AE231" s="2" t="s">
        <v>97</v>
      </c>
      <c r="AF231" s="2" t="s">
        <v>118</v>
      </c>
      <c r="AG231" s="2">
        <v>4</v>
      </c>
      <c r="AH231" s="2" t="s">
        <v>2899</v>
      </c>
      <c r="AI231" s="2">
        <v>8</v>
      </c>
      <c r="AJ231" s="2" t="s">
        <v>2900</v>
      </c>
      <c r="AK231" s="2">
        <v>400</v>
      </c>
      <c r="AL231" s="2" t="s">
        <v>2901</v>
      </c>
      <c r="AM231" s="2">
        <v>5.94</v>
      </c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</row>
    <row r="232" spans="1:55">
      <c r="A232" s="2" t="s">
        <v>2902</v>
      </c>
      <c r="B232" s="2" t="s">
        <v>238</v>
      </c>
      <c r="C232" s="2" t="s">
        <v>238</v>
      </c>
      <c r="D232" s="2" t="s">
        <v>238</v>
      </c>
      <c r="E232" s="2" t="s">
        <v>239</v>
      </c>
      <c r="F232" s="2" t="s">
        <v>239</v>
      </c>
      <c r="G232" s="2" t="s">
        <v>239</v>
      </c>
      <c r="H232" s="2" t="s">
        <v>83</v>
      </c>
      <c r="I232" s="2" t="s">
        <v>2903</v>
      </c>
      <c r="J232" s="2" t="s">
        <v>2904</v>
      </c>
      <c r="K232" s="2">
        <v>5</v>
      </c>
      <c r="L232" s="2" t="s">
        <v>2905</v>
      </c>
      <c r="M232" s="2"/>
      <c r="N232" s="2"/>
      <c r="O232" s="2"/>
      <c r="P232" s="2"/>
      <c r="Q232" s="2" t="s">
        <v>89</v>
      </c>
      <c r="R232" s="2"/>
      <c r="S232" s="2" t="s">
        <v>91</v>
      </c>
      <c r="T232" s="2" t="s">
        <v>128</v>
      </c>
      <c r="U232" s="2"/>
      <c r="V232" s="2" t="s">
        <v>91</v>
      </c>
      <c r="W232" s="2" t="s">
        <v>2870</v>
      </c>
      <c r="X232" s="2" t="s">
        <v>93</v>
      </c>
      <c r="Y232" s="2"/>
      <c r="Z232" s="2" t="s">
        <v>539</v>
      </c>
      <c r="AA232" s="2"/>
      <c r="AB232" s="2"/>
      <c r="AC232" s="2" t="s">
        <v>836</v>
      </c>
      <c r="AD232" s="2"/>
      <c r="AE232" s="2" t="s">
        <v>2839</v>
      </c>
      <c r="AF232" s="2" t="s">
        <v>2906</v>
      </c>
      <c r="AG232" s="2" t="s">
        <v>2907</v>
      </c>
      <c r="AH232" s="2" t="s">
        <v>2908</v>
      </c>
      <c r="AI232" s="2" t="s">
        <v>2909</v>
      </c>
      <c r="AJ232" s="2" t="s">
        <v>2910</v>
      </c>
      <c r="AK232" s="2" t="s">
        <v>2543</v>
      </c>
      <c r="AL232" s="2" t="s">
        <v>2911</v>
      </c>
      <c r="AM232" s="2" t="s">
        <v>2912</v>
      </c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</row>
    <row r="233" spans="1:55">
      <c r="A233" s="2" t="s">
        <v>2913</v>
      </c>
      <c r="B233" s="2" t="s">
        <v>238</v>
      </c>
      <c r="C233" s="2" t="s">
        <v>238</v>
      </c>
      <c r="D233" s="2" t="s">
        <v>238</v>
      </c>
      <c r="E233" s="2" t="s">
        <v>239</v>
      </c>
      <c r="F233" s="2" t="s">
        <v>239</v>
      </c>
      <c r="G233" s="2" t="s">
        <v>239</v>
      </c>
      <c r="H233" s="2" t="s">
        <v>83</v>
      </c>
      <c r="I233" s="2" t="s">
        <v>2914</v>
      </c>
      <c r="J233" s="2" t="s">
        <v>2915</v>
      </c>
      <c r="K233" s="2">
        <v>5</v>
      </c>
      <c r="L233" s="2" t="s">
        <v>2861</v>
      </c>
      <c r="M233" s="2"/>
      <c r="N233" s="2" t="s">
        <v>208</v>
      </c>
      <c r="O233" s="2" t="s">
        <v>109</v>
      </c>
      <c r="P233" s="2"/>
      <c r="Q233" s="2" t="s">
        <v>89</v>
      </c>
      <c r="R233" s="2"/>
      <c r="S233" s="2"/>
      <c r="T233" s="2" t="s">
        <v>128</v>
      </c>
      <c r="U233" s="2" t="s">
        <v>111</v>
      </c>
      <c r="V233" s="2" t="s">
        <v>91</v>
      </c>
      <c r="W233" s="2"/>
      <c r="X233" s="2" t="s">
        <v>150</v>
      </c>
      <c r="Y233" s="2"/>
      <c r="Z233" s="2" t="s">
        <v>252</v>
      </c>
      <c r="AA233" s="2" t="s">
        <v>1763</v>
      </c>
      <c r="AB233" s="2"/>
      <c r="AC233" s="2" t="s">
        <v>1247</v>
      </c>
      <c r="AD233" s="2"/>
      <c r="AE233" s="2" t="s">
        <v>478</v>
      </c>
      <c r="AF233" s="2" t="s">
        <v>404</v>
      </c>
      <c r="AG233" s="2">
        <v>700</v>
      </c>
      <c r="AH233" s="2" t="s">
        <v>121</v>
      </c>
      <c r="AI233" s="2">
        <v>750</v>
      </c>
      <c r="AJ233" s="2" t="s">
        <v>256</v>
      </c>
      <c r="AK233" s="2">
        <v>250</v>
      </c>
      <c r="AL233" s="2" t="s">
        <v>118</v>
      </c>
      <c r="AM233" s="2">
        <v>1.25</v>
      </c>
      <c r="AN233" s="2" t="s">
        <v>674</v>
      </c>
      <c r="AO233" s="2">
        <v>600</v>
      </c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</row>
    <row r="234" spans="1:55">
      <c r="A234" s="2" t="s">
        <v>2916</v>
      </c>
      <c r="B234" s="2" t="s">
        <v>2917</v>
      </c>
      <c r="C234" s="2" t="s">
        <v>2917</v>
      </c>
      <c r="D234" s="2" t="s">
        <v>2917</v>
      </c>
      <c r="E234" s="2" t="s">
        <v>2918</v>
      </c>
      <c r="F234" s="2" t="s">
        <v>2918</v>
      </c>
      <c r="G234" s="2" t="s">
        <v>2918</v>
      </c>
      <c r="H234" s="2" t="s">
        <v>83</v>
      </c>
      <c r="I234" s="2" t="s">
        <v>2919</v>
      </c>
      <c r="J234" s="2" t="s">
        <v>2920</v>
      </c>
      <c r="K234" s="2">
        <v>5</v>
      </c>
      <c r="L234" s="2" t="s">
        <v>2921</v>
      </c>
      <c r="M234" s="2" t="s">
        <v>145</v>
      </c>
      <c r="N234" s="2"/>
      <c r="O234" s="2"/>
      <c r="P234" s="2" t="s">
        <v>2922</v>
      </c>
      <c r="Q234" s="2" t="s">
        <v>89</v>
      </c>
      <c r="R234" s="2"/>
      <c r="S234" s="2"/>
      <c r="T234" s="2" t="s">
        <v>128</v>
      </c>
      <c r="U234" s="2" t="s">
        <v>147</v>
      </c>
      <c r="V234" s="2" t="s">
        <v>148</v>
      </c>
      <c r="W234" s="2" t="s">
        <v>2923</v>
      </c>
      <c r="X234" s="2" t="s">
        <v>2924</v>
      </c>
      <c r="Y234" s="2" t="s">
        <v>244</v>
      </c>
      <c r="Z234" s="2" t="s">
        <v>114</v>
      </c>
      <c r="AA234" s="2" t="s">
        <v>890</v>
      </c>
      <c r="AB234" s="2"/>
      <c r="AC234" s="2" t="s">
        <v>1273</v>
      </c>
      <c r="AD234" s="2"/>
      <c r="AE234" s="2" t="s">
        <v>1672</v>
      </c>
      <c r="AF234" s="2" t="s">
        <v>2925</v>
      </c>
      <c r="AG234" s="2">
        <v>3.1</v>
      </c>
      <c r="AH234" s="2" t="s">
        <v>2926</v>
      </c>
      <c r="AI234" s="2">
        <v>2000</v>
      </c>
      <c r="AJ234" s="2" t="s">
        <v>2927</v>
      </c>
      <c r="AK234" s="2" t="s">
        <v>2928</v>
      </c>
      <c r="AL234" s="2" t="s">
        <v>2872</v>
      </c>
      <c r="AM234" s="2">
        <v>12</v>
      </c>
      <c r="AN234" s="2" t="s">
        <v>1071</v>
      </c>
      <c r="AO234" s="2">
        <v>10</v>
      </c>
      <c r="AP234" s="2" t="s">
        <v>349</v>
      </c>
      <c r="AQ234" s="2" t="s">
        <v>2929</v>
      </c>
      <c r="AR234" s="2" t="s">
        <v>2930</v>
      </c>
      <c r="AS234" s="2">
        <v>650</v>
      </c>
      <c r="AT234" s="2" t="s">
        <v>2931</v>
      </c>
      <c r="AU234" s="2">
        <v>40</v>
      </c>
      <c r="AV234" s="2"/>
      <c r="AW234" s="2"/>
      <c r="AX234" s="2"/>
      <c r="AY234" s="2"/>
      <c r="AZ234" s="2"/>
      <c r="BA234" s="2"/>
      <c r="BB234" s="2"/>
      <c r="BC234" s="2"/>
    </row>
    <row r="235" spans="1:55">
      <c r="A235" s="2" t="s">
        <v>2932</v>
      </c>
      <c r="B235" s="2" t="s">
        <v>238</v>
      </c>
      <c r="C235" s="2" t="s">
        <v>238</v>
      </c>
      <c r="D235" s="2" t="s">
        <v>238</v>
      </c>
      <c r="E235" s="2" t="s">
        <v>239</v>
      </c>
      <c r="F235" s="2" t="s">
        <v>239</v>
      </c>
      <c r="G235" s="2" t="s">
        <v>239</v>
      </c>
      <c r="H235" s="2" t="s">
        <v>83</v>
      </c>
      <c r="I235" s="2" t="s">
        <v>2933</v>
      </c>
      <c r="J235" s="2" t="s">
        <v>2934</v>
      </c>
      <c r="K235" s="2">
        <v>5</v>
      </c>
      <c r="L235" s="2" t="s">
        <v>2935</v>
      </c>
      <c r="M235" s="2"/>
      <c r="N235" s="2"/>
      <c r="O235" s="2"/>
      <c r="P235" s="2"/>
      <c r="Q235" s="2"/>
      <c r="R235" s="2"/>
      <c r="S235" s="2"/>
      <c r="T235" s="2" t="s">
        <v>128</v>
      </c>
      <c r="U235" s="2"/>
      <c r="V235" s="2"/>
      <c r="W235" s="2" t="s">
        <v>2936</v>
      </c>
      <c r="X235" s="2" t="s">
        <v>129</v>
      </c>
      <c r="Y235" s="2"/>
      <c r="Z235" s="2" t="s">
        <v>435</v>
      </c>
      <c r="AA235" s="2"/>
      <c r="AB235" s="2"/>
      <c r="AC235" s="2" t="s">
        <v>1445</v>
      </c>
      <c r="AD235" s="2"/>
      <c r="AE235" s="2" t="s">
        <v>146</v>
      </c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</row>
    <row r="236" spans="1:55">
      <c r="A236" s="2" t="s">
        <v>2937</v>
      </c>
      <c r="B236" s="2" t="s">
        <v>2938</v>
      </c>
      <c r="C236" s="2" t="s">
        <v>2938</v>
      </c>
      <c r="D236" s="2" t="s">
        <v>2938</v>
      </c>
      <c r="E236" s="2" t="s">
        <v>2939</v>
      </c>
      <c r="F236" s="2" t="s">
        <v>2939</v>
      </c>
      <c r="G236" s="2" t="s">
        <v>2939</v>
      </c>
      <c r="H236" s="2" t="s">
        <v>83</v>
      </c>
      <c r="I236" s="2" t="s">
        <v>2940</v>
      </c>
      <c r="J236" s="2" t="s">
        <v>2941</v>
      </c>
      <c r="K236" s="2">
        <v>5</v>
      </c>
      <c r="L236" s="2" t="s">
        <v>358</v>
      </c>
      <c r="M236" s="2"/>
      <c r="N236" s="2"/>
      <c r="O236" s="2"/>
      <c r="P236" s="2"/>
      <c r="Q236" s="2" t="s">
        <v>89</v>
      </c>
      <c r="R236" s="2"/>
      <c r="S236" s="2"/>
      <c r="T236" s="2" t="s">
        <v>128</v>
      </c>
      <c r="U236" s="2" t="s">
        <v>111</v>
      </c>
      <c r="V236" s="2" t="s">
        <v>91</v>
      </c>
      <c r="W236" s="2" t="s">
        <v>2942</v>
      </c>
      <c r="X236" s="2" t="s">
        <v>93</v>
      </c>
      <c r="Y236" s="2"/>
      <c r="Z236" s="2" t="s">
        <v>464</v>
      </c>
      <c r="AA236" s="2" t="s">
        <v>890</v>
      </c>
      <c r="AB236" s="2"/>
      <c r="AC236" s="2" t="s">
        <v>1199</v>
      </c>
      <c r="AD236" s="2"/>
      <c r="AE236" s="2" t="s">
        <v>117</v>
      </c>
      <c r="AF236" s="2" t="s">
        <v>256</v>
      </c>
      <c r="AG236" s="2" t="s">
        <v>2017</v>
      </c>
      <c r="AH236" s="2" t="s">
        <v>2943</v>
      </c>
      <c r="AI236" s="2" t="s">
        <v>2944</v>
      </c>
      <c r="AJ236" s="2" t="s">
        <v>2945</v>
      </c>
      <c r="AK236" s="2" t="s">
        <v>2946</v>
      </c>
      <c r="AL236" s="2" t="s">
        <v>2947</v>
      </c>
      <c r="AM236" s="2" t="s">
        <v>2348</v>
      </c>
      <c r="AN236" s="2" t="s">
        <v>2948</v>
      </c>
      <c r="AO236" s="2">
        <v>3</v>
      </c>
      <c r="AP236" s="2" t="s">
        <v>2949</v>
      </c>
      <c r="AQ236" s="2">
        <v>9</v>
      </c>
      <c r="AR236" s="2" t="s">
        <v>118</v>
      </c>
      <c r="AS236" s="2">
        <v>7</v>
      </c>
      <c r="AT236" s="2" t="s">
        <v>121</v>
      </c>
      <c r="AU236" s="2" t="s">
        <v>2950</v>
      </c>
      <c r="AV236" s="2"/>
      <c r="AW236" s="2"/>
      <c r="AX236" s="2"/>
      <c r="AY236" s="2"/>
      <c r="AZ236" s="2"/>
      <c r="BA236" s="2"/>
      <c r="BB236" s="2"/>
      <c r="BC236" s="2"/>
    </row>
    <row r="237" spans="1:55">
      <c r="A237" s="2" t="s">
        <v>2951</v>
      </c>
      <c r="B237" s="2" t="s">
        <v>2952</v>
      </c>
      <c r="C237" s="2" t="s">
        <v>2952</v>
      </c>
      <c r="D237" s="2" t="s">
        <v>2952</v>
      </c>
      <c r="E237" s="2" t="s">
        <v>2953</v>
      </c>
      <c r="F237" s="2" t="s">
        <v>2953</v>
      </c>
      <c r="G237" s="2" t="s">
        <v>2953</v>
      </c>
      <c r="H237" s="2" t="s">
        <v>83</v>
      </c>
      <c r="I237" s="2" t="s">
        <v>2954</v>
      </c>
      <c r="J237" s="2" t="s">
        <v>2955</v>
      </c>
      <c r="K237" s="2">
        <v>5</v>
      </c>
      <c r="L237" s="2" t="s">
        <v>86</v>
      </c>
      <c r="M237" s="2"/>
      <c r="N237" s="2" t="s">
        <v>108</v>
      </c>
      <c r="O237" s="2" t="s">
        <v>109</v>
      </c>
      <c r="P237" s="2"/>
      <c r="Q237" s="2"/>
      <c r="R237" s="2" t="s">
        <v>91</v>
      </c>
      <c r="S237" s="2"/>
      <c r="T237" s="2" t="s">
        <v>110</v>
      </c>
      <c r="U237" s="2" t="s">
        <v>111</v>
      </c>
      <c r="V237" s="2"/>
      <c r="W237" s="2" t="s">
        <v>2956</v>
      </c>
      <c r="X237" s="2" t="s">
        <v>113</v>
      </c>
      <c r="Y237" s="2"/>
      <c r="Z237" s="2" t="s">
        <v>252</v>
      </c>
      <c r="AA237" s="2" t="s">
        <v>1285</v>
      </c>
      <c r="AB237" s="2"/>
      <c r="AC237" s="2" t="s">
        <v>2957</v>
      </c>
      <c r="AD237" s="2"/>
      <c r="AE237" s="2" t="s">
        <v>2958</v>
      </c>
      <c r="AF237" s="2" t="s">
        <v>118</v>
      </c>
      <c r="AG237" s="2">
        <v>5</v>
      </c>
      <c r="AH237" s="2" t="s">
        <v>301</v>
      </c>
      <c r="AI237" s="2" t="s">
        <v>2959</v>
      </c>
      <c r="AJ237" s="2" t="s">
        <v>302</v>
      </c>
      <c r="AK237" s="2" t="s">
        <v>1495</v>
      </c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</row>
    <row r="238" spans="1:55">
      <c r="A238" s="2" t="s">
        <v>2960</v>
      </c>
      <c r="B238" s="2" t="s">
        <v>2961</v>
      </c>
      <c r="C238" s="2" t="s">
        <v>2961</v>
      </c>
      <c r="D238" s="2" t="s">
        <v>2961</v>
      </c>
      <c r="E238" s="2" t="s">
        <v>2962</v>
      </c>
      <c r="F238" s="2" t="s">
        <v>2962</v>
      </c>
      <c r="G238" s="2" t="s">
        <v>2962</v>
      </c>
      <c r="H238" s="2" t="s">
        <v>83</v>
      </c>
      <c r="I238" s="2" t="s">
        <v>2963</v>
      </c>
      <c r="J238" s="2" t="s">
        <v>2964</v>
      </c>
      <c r="K238" s="2">
        <v>5</v>
      </c>
      <c r="L238" s="2" t="s">
        <v>127</v>
      </c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 t="s">
        <v>2965</v>
      </c>
      <c r="X238" s="2" t="s">
        <v>129</v>
      </c>
      <c r="Y238" s="2"/>
      <c r="Z238" s="2"/>
      <c r="AA238" s="2"/>
      <c r="AB238" s="2"/>
      <c r="AC238" s="2" t="s">
        <v>2966</v>
      </c>
      <c r="AD238" s="2"/>
      <c r="AE238" s="2"/>
      <c r="AF238" s="2" t="s">
        <v>2967</v>
      </c>
      <c r="AG238" s="2" t="s">
        <v>2968</v>
      </c>
      <c r="AH238" s="2" t="s">
        <v>1071</v>
      </c>
      <c r="AI238" s="2">
        <v>1</v>
      </c>
      <c r="AJ238" s="2" t="s">
        <v>2969</v>
      </c>
      <c r="AK238" s="2" t="s">
        <v>2970</v>
      </c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</row>
    <row r="239" spans="1:55">
      <c r="A239" s="2" t="s">
        <v>2971</v>
      </c>
      <c r="B239" s="2" t="s">
        <v>2972</v>
      </c>
      <c r="C239" s="2" t="s">
        <v>2972</v>
      </c>
      <c r="D239" s="2" t="s">
        <v>2972</v>
      </c>
      <c r="E239" s="2" t="s">
        <v>2973</v>
      </c>
      <c r="F239" s="2" t="s">
        <v>2973</v>
      </c>
      <c r="G239" s="2" t="s">
        <v>2973</v>
      </c>
      <c r="H239" s="2" t="s">
        <v>83</v>
      </c>
      <c r="I239" s="2" t="s">
        <v>2974</v>
      </c>
      <c r="J239" s="2" t="s">
        <v>2975</v>
      </c>
      <c r="K239" s="2">
        <v>5</v>
      </c>
      <c r="L239" s="2" t="s">
        <v>86</v>
      </c>
      <c r="M239" s="2" t="s">
        <v>145</v>
      </c>
      <c r="N239" s="2" t="s">
        <v>208</v>
      </c>
      <c r="O239" s="2" t="s">
        <v>286</v>
      </c>
      <c r="P239" s="2"/>
      <c r="Q239" s="2"/>
      <c r="R239" s="2"/>
      <c r="S239" s="2" t="s">
        <v>91</v>
      </c>
      <c r="T239" s="2" t="s">
        <v>391</v>
      </c>
      <c r="U239" s="2" t="s">
        <v>147</v>
      </c>
      <c r="V239" s="2" t="s">
        <v>148</v>
      </c>
      <c r="W239" s="2" t="s">
        <v>2976</v>
      </c>
      <c r="X239" s="2" t="s">
        <v>150</v>
      </c>
      <c r="Y239" s="2"/>
      <c r="Z239" s="2" t="s">
        <v>464</v>
      </c>
      <c r="AA239" s="2" t="s">
        <v>577</v>
      </c>
      <c r="AB239" s="2"/>
      <c r="AC239" s="2" t="s">
        <v>2977</v>
      </c>
      <c r="AD239" s="2"/>
      <c r="AE239" s="2" t="s">
        <v>2978</v>
      </c>
      <c r="AF239" s="2" t="s">
        <v>118</v>
      </c>
      <c r="AG239" s="2" t="s">
        <v>2979</v>
      </c>
      <c r="AH239" s="2" t="s">
        <v>156</v>
      </c>
      <c r="AI239" s="2" t="s">
        <v>2980</v>
      </c>
      <c r="AJ239" s="2" t="s">
        <v>2981</v>
      </c>
      <c r="AK239" s="2" t="s">
        <v>2982</v>
      </c>
      <c r="AL239" s="2" t="s">
        <v>2983</v>
      </c>
      <c r="AM239" s="2">
        <v>600</v>
      </c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</row>
    <row r="240" spans="1:55">
      <c r="A240" s="2" t="s">
        <v>2984</v>
      </c>
      <c r="B240" s="2" t="s">
        <v>2985</v>
      </c>
      <c r="C240" s="2" t="s">
        <v>2985</v>
      </c>
      <c r="D240" s="2" t="s">
        <v>2985</v>
      </c>
      <c r="E240" s="2" t="s">
        <v>2986</v>
      </c>
      <c r="F240" s="2" t="s">
        <v>2986</v>
      </c>
      <c r="G240" s="2" t="s">
        <v>2986</v>
      </c>
      <c r="H240" s="2" t="s">
        <v>83</v>
      </c>
      <c r="I240" s="2" t="s">
        <v>2987</v>
      </c>
      <c r="J240" s="2" t="s">
        <v>2988</v>
      </c>
      <c r="K240" s="2">
        <v>5</v>
      </c>
      <c r="L240" s="2" t="s">
        <v>167</v>
      </c>
      <c r="M240" s="2"/>
      <c r="N240" s="2" t="s">
        <v>208</v>
      </c>
      <c r="O240" s="2" t="s">
        <v>109</v>
      </c>
      <c r="P240" s="2" t="s">
        <v>1096</v>
      </c>
      <c r="Q240" s="2" t="s">
        <v>89</v>
      </c>
      <c r="R240" s="2" t="s">
        <v>91</v>
      </c>
      <c r="S240" s="2"/>
      <c r="T240" s="2" t="s">
        <v>128</v>
      </c>
      <c r="U240" s="2" t="s">
        <v>267</v>
      </c>
      <c r="V240" s="2" t="s">
        <v>91</v>
      </c>
      <c r="W240" s="2" t="s">
        <v>2989</v>
      </c>
      <c r="X240" s="2" t="s">
        <v>93</v>
      </c>
      <c r="Y240" s="2"/>
      <c r="Z240" s="2" t="s">
        <v>2990</v>
      </c>
      <c r="AA240" s="2" t="s">
        <v>987</v>
      </c>
      <c r="AB240" s="2" t="s">
        <v>148</v>
      </c>
      <c r="AC240" s="2" t="s">
        <v>2991</v>
      </c>
      <c r="AD240" s="2"/>
      <c r="AE240" s="2" t="s">
        <v>195</v>
      </c>
      <c r="AF240" s="2" t="s">
        <v>812</v>
      </c>
      <c r="AG240" s="2">
        <v>0.35</v>
      </c>
      <c r="AH240" s="2" t="s">
        <v>171</v>
      </c>
      <c r="AI240" s="2" t="s">
        <v>2992</v>
      </c>
      <c r="AJ240" s="2" t="s">
        <v>118</v>
      </c>
      <c r="AK240" s="2">
        <v>2</v>
      </c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</row>
    <row r="241" spans="1:55">
      <c r="A241" s="2" t="s">
        <v>2993</v>
      </c>
      <c r="B241" s="2" t="s">
        <v>2994</v>
      </c>
      <c r="C241" s="2" t="s">
        <v>2994</v>
      </c>
      <c r="D241" s="2" t="s">
        <v>2994</v>
      </c>
      <c r="E241" s="2" t="s">
        <v>2995</v>
      </c>
      <c r="F241" s="2" t="s">
        <v>2995</v>
      </c>
      <c r="G241" s="2" t="s">
        <v>2995</v>
      </c>
      <c r="H241" s="2" t="s">
        <v>83</v>
      </c>
      <c r="I241" s="2" t="s">
        <v>2996</v>
      </c>
      <c r="J241" s="2" t="s">
        <v>2997</v>
      </c>
      <c r="K241" s="2">
        <v>5</v>
      </c>
      <c r="L241" s="2" t="s">
        <v>308</v>
      </c>
      <c r="M241" s="2"/>
      <c r="N241" s="2" t="s">
        <v>208</v>
      </c>
      <c r="O241" s="2" t="s">
        <v>1245</v>
      </c>
      <c r="P241" s="2" t="s">
        <v>2998</v>
      </c>
      <c r="Q241" s="2" t="s">
        <v>251</v>
      </c>
      <c r="R241" s="2"/>
      <c r="S241" s="2"/>
      <c r="T241" s="2" t="s">
        <v>391</v>
      </c>
      <c r="U241" s="2" t="s">
        <v>147</v>
      </c>
      <c r="V241" s="2" t="s">
        <v>91</v>
      </c>
      <c r="W241" s="2" t="s">
        <v>2999</v>
      </c>
      <c r="X241" s="2" t="s">
        <v>113</v>
      </c>
      <c r="Y241" s="2"/>
      <c r="Z241" s="2" t="s">
        <v>168</v>
      </c>
      <c r="AA241" s="2"/>
      <c r="AB241" s="2" t="s">
        <v>2403</v>
      </c>
      <c r="AC241" s="2" t="s">
        <v>3000</v>
      </c>
      <c r="AD241" s="2"/>
      <c r="AE241" s="2" t="s">
        <v>3001</v>
      </c>
      <c r="AF241" s="2" t="s">
        <v>3002</v>
      </c>
      <c r="AG241" s="2" t="s">
        <v>3003</v>
      </c>
      <c r="AH241" s="2" t="s">
        <v>121</v>
      </c>
      <c r="AI241" s="2">
        <v>500</v>
      </c>
      <c r="AJ241" s="2" t="s">
        <v>3004</v>
      </c>
      <c r="AK241" s="2">
        <v>40</v>
      </c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</row>
    <row r="242" spans="1:55">
      <c r="A242" s="2" t="s">
        <v>3005</v>
      </c>
      <c r="B242" s="2" t="s">
        <v>3006</v>
      </c>
      <c r="C242" s="2" t="s">
        <v>3006</v>
      </c>
      <c r="D242" s="2" t="s">
        <v>3006</v>
      </c>
      <c r="E242" s="2" t="s">
        <v>3007</v>
      </c>
      <c r="F242" s="2" t="s">
        <v>3007</v>
      </c>
      <c r="G242" s="2" t="s">
        <v>3007</v>
      </c>
      <c r="H242" s="2" t="s">
        <v>83</v>
      </c>
      <c r="I242" s="2" t="s">
        <v>3008</v>
      </c>
      <c r="J242" s="2" t="s">
        <v>3009</v>
      </c>
      <c r="K242" s="2">
        <v>5</v>
      </c>
      <c r="L242" s="2" t="s">
        <v>86</v>
      </c>
      <c r="M242" s="2"/>
      <c r="N242" s="2" t="s">
        <v>208</v>
      </c>
      <c r="O242" s="2" t="s">
        <v>109</v>
      </c>
      <c r="P242" s="2"/>
      <c r="Q242" s="2" t="s">
        <v>89</v>
      </c>
      <c r="R242" s="2"/>
      <c r="S242" s="2"/>
      <c r="T242" s="2" t="s">
        <v>128</v>
      </c>
      <c r="U242" s="2" t="s">
        <v>111</v>
      </c>
      <c r="V242" s="2" t="s">
        <v>91</v>
      </c>
      <c r="W242" s="2" t="s">
        <v>3010</v>
      </c>
      <c r="X242" s="2" t="s">
        <v>129</v>
      </c>
      <c r="Y242" s="2"/>
      <c r="Z242" s="2" t="s">
        <v>114</v>
      </c>
      <c r="AA242" s="2" t="s">
        <v>987</v>
      </c>
      <c r="AB242" s="2"/>
      <c r="AC242" s="2" t="s">
        <v>891</v>
      </c>
      <c r="AD242" s="2"/>
      <c r="AE242" s="2" t="s">
        <v>195</v>
      </c>
      <c r="AF242" s="2" t="s">
        <v>380</v>
      </c>
      <c r="AG242" s="2" t="s">
        <v>3011</v>
      </c>
      <c r="AH242" s="2" t="s">
        <v>3012</v>
      </c>
      <c r="AI242" s="2" t="s">
        <v>3013</v>
      </c>
      <c r="AJ242" s="2" t="s">
        <v>121</v>
      </c>
      <c r="AK242" s="2">
        <v>475</v>
      </c>
      <c r="AL242" s="2" t="s">
        <v>2293</v>
      </c>
      <c r="AM242" s="2" t="s">
        <v>3014</v>
      </c>
      <c r="AN242" s="2" t="s">
        <v>1124</v>
      </c>
      <c r="AO242" s="2">
        <v>-75</v>
      </c>
      <c r="AP242" s="2" t="s">
        <v>1436</v>
      </c>
      <c r="AQ242" s="2" t="s">
        <v>3015</v>
      </c>
      <c r="AR242" s="2" t="s">
        <v>3016</v>
      </c>
      <c r="AS242" s="2" t="s">
        <v>607</v>
      </c>
      <c r="AT242" s="2" t="s">
        <v>977</v>
      </c>
      <c r="AU242" s="2" t="s">
        <v>3017</v>
      </c>
      <c r="AV242" s="2"/>
      <c r="AW242" s="2"/>
      <c r="AX242" s="2"/>
      <c r="AY242" s="2"/>
      <c r="AZ242" s="2"/>
      <c r="BA242" s="2"/>
      <c r="BB242" s="2"/>
      <c r="BC242" s="2"/>
    </row>
    <row r="243" spans="1:55">
      <c r="A243" s="2" t="s">
        <v>3018</v>
      </c>
      <c r="B243" s="2" t="s">
        <v>3019</v>
      </c>
      <c r="C243" s="2" t="s">
        <v>3019</v>
      </c>
      <c r="D243" s="2" t="s">
        <v>3019</v>
      </c>
      <c r="E243" s="2" t="s">
        <v>3020</v>
      </c>
      <c r="F243" s="2" t="s">
        <v>3020</v>
      </c>
      <c r="G243" s="2" t="s">
        <v>3020</v>
      </c>
      <c r="H243" s="2" t="s">
        <v>83</v>
      </c>
      <c r="I243" s="2" t="s">
        <v>3021</v>
      </c>
      <c r="J243" s="2" t="s">
        <v>3022</v>
      </c>
      <c r="K243" s="2">
        <v>5</v>
      </c>
      <c r="L243" s="2" t="s">
        <v>3023</v>
      </c>
      <c r="M243" s="2"/>
      <c r="N243" s="2" t="s">
        <v>208</v>
      </c>
      <c r="O243" s="2"/>
      <c r="P243" s="2"/>
      <c r="Q243" s="2" t="s">
        <v>251</v>
      </c>
      <c r="R243" s="2"/>
      <c r="S243" s="2" t="s">
        <v>91</v>
      </c>
      <c r="T243" s="2" t="s">
        <v>128</v>
      </c>
      <c r="U243" s="2"/>
      <c r="V243" s="2" t="s">
        <v>91</v>
      </c>
      <c r="W243" s="2"/>
      <c r="X243" s="2" t="s">
        <v>643</v>
      </c>
      <c r="Y243" s="2" t="s">
        <v>244</v>
      </c>
      <c r="Z243" s="2"/>
      <c r="AA243" s="2"/>
      <c r="AB243" s="2"/>
      <c r="AC243" s="2" t="s">
        <v>797</v>
      </c>
      <c r="AD243" s="2"/>
      <c r="AE243" s="2" t="s">
        <v>478</v>
      </c>
      <c r="AF243" s="2" t="s">
        <v>118</v>
      </c>
      <c r="AG243" s="2">
        <v>4</v>
      </c>
      <c r="AH243" s="2" t="s">
        <v>3024</v>
      </c>
      <c r="AI243" s="2">
        <v>30</v>
      </c>
      <c r="AJ243" s="2" t="s">
        <v>382</v>
      </c>
      <c r="AK243" s="2">
        <v>30</v>
      </c>
      <c r="AL243" s="2" t="s">
        <v>121</v>
      </c>
      <c r="AM243" s="2">
        <v>450</v>
      </c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</row>
    <row r="244" spans="1:55">
      <c r="A244" s="2" t="s">
        <v>3025</v>
      </c>
      <c r="B244" s="2" t="s">
        <v>238</v>
      </c>
      <c r="C244" s="2" t="s">
        <v>238</v>
      </c>
      <c r="D244" s="2" t="s">
        <v>238</v>
      </c>
      <c r="E244" s="2" t="s">
        <v>239</v>
      </c>
      <c r="F244" s="2" t="s">
        <v>239</v>
      </c>
      <c r="G244" s="2" t="s">
        <v>239</v>
      </c>
      <c r="H244" s="2" t="s">
        <v>83</v>
      </c>
      <c r="I244" s="2" t="s">
        <v>3026</v>
      </c>
      <c r="J244" s="2" t="s">
        <v>3027</v>
      </c>
      <c r="K244" s="2">
        <v>5</v>
      </c>
      <c r="L244" s="2" t="s">
        <v>3028</v>
      </c>
      <c r="M244" s="2" t="s">
        <v>145</v>
      </c>
      <c r="N244" s="2" t="s">
        <v>208</v>
      </c>
      <c r="O244" s="2" t="s">
        <v>109</v>
      </c>
      <c r="P244" s="2"/>
      <c r="Q244" s="2" t="s">
        <v>89</v>
      </c>
      <c r="R244" s="2"/>
      <c r="S244" s="2"/>
      <c r="T244" s="2" t="s">
        <v>128</v>
      </c>
      <c r="U244" s="2" t="s">
        <v>147</v>
      </c>
      <c r="V244" s="2" t="s">
        <v>91</v>
      </c>
      <c r="W244" s="2"/>
      <c r="X244" s="2" t="s">
        <v>150</v>
      </c>
      <c r="Y244" s="2"/>
      <c r="Z244" s="2" t="s">
        <v>446</v>
      </c>
      <c r="AA244" s="2"/>
      <c r="AB244" s="2"/>
      <c r="AC244" s="2" t="s">
        <v>3029</v>
      </c>
      <c r="AD244" s="2"/>
      <c r="AE244" s="2" t="s">
        <v>836</v>
      </c>
      <c r="AF244" s="2" t="s">
        <v>3030</v>
      </c>
      <c r="AG244" s="2" t="s">
        <v>3031</v>
      </c>
      <c r="AH244" s="2" t="s">
        <v>121</v>
      </c>
      <c r="AI244" s="2">
        <v>525</v>
      </c>
      <c r="AJ244" s="2" t="s">
        <v>380</v>
      </c>
      <c r="AK244" s="2" t="s">
        <v>3032</v>
      </c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</row>
    <row r="245" spans="1:55">
      <c r="A245" s="2" t="s">
        <v>3033</v>
      </c>
      <c r="B245" s="2" t="s">
        <v>3034</v>
      </c>
      <c r="C245" s="2" t="s">
        <v>3034</v>
      </c>
      <c r="D245" s="2" t="s">
        <v>3034</v>
      </c>
      <c r="E245" s="2" t="s">
        <v>3035</v>
      </c>
      <c r="F245" s="2" t="s">
        <v>3035</v>
      </c>
      <c r="G245" s="2" t="s">
        <v>3035</v>
      </c>
      <c r="H245" s="2" t="s">
        <v>83</v>
      </c>
      <c r="I245" s="2" t="s">
        <v>3036</v>
      </c>
      <c r="J245" s="2" t="s">
        <v>3037</v>
      </c>
      <c r="K245" s="2">
        <v>5</v>
      </c>
      <c r="L245" s="2" t="s">
        <v>462</v>
      </c>
      <c r="M245" s="2"/>
      <c r="N245" s="2" t="s">
        <v>208</v>
      </c>
      <c r="O245" s="2" t="s">
        <v>109</v>
      </c>
      <c r="P245" s="2" t="s">
        <v>3038</v>
      </c>
      <c r="Q245" s="2" t="s">
        <v>89</v>
      </c>
      <c r="R245" s="2"/>
      <c r="S245" s="2"/>
      <c r="T245" s="2" t="s">
        <v>128</v>
      </c>
      <c r="U245" s="2" t="s">
        <v>111</v>
      </c>
      <c r="V245" s="2" t="s">
        <v>91</v>
      </c>
      <c r="W245" s="2" t="s">
        <v>3039</v>
      </c>
      <c r="X245" s="2" t="s">
        <v>93</v>
      </c>
      <c r="Y245" s="2"/>
      <c r="Z245" s="2" t="s">
        <v>539</v>
      </c>
      <c r="AA245" s="2" t="s">
        <v>465</v>
      </c>
      <c r="AB245" s="2" t="s">
        <v>1094</v>
      </c>
      <c r="AC245" s="2" t="s">
        <v>3040</v>
      </c>
      <c r="AD245" s="2"/>
      <c r="AE245" s="2" t="s">
        <v>3041</v>
      </c>
      <c r="AF245" s="2" t="s">
        <v>171</v>
      </c>
      <c r="AG245" s="2" t="s">
        <v>3042</v>
      </c>
      <c r="AH245" s="2" t="s">
        <v>1124</v>
      </c>
      <c r="AI245" s="2">
        <v>-30</v>
      </c>
      <c r="AJ245" s="2" t="s">
        <v>3043</v>
      </c>
      <c r="AK245" s="2">
        <v>-30</v>
      </c>
      <c r="AL245" s="2" t="s">
        <v>3044</v>
      </c>
      <c r="AM245" s="2" t="s">
        <v>3045</v>
      </c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</row>
    <row r="246" spans="1:55">
      <c r="A246" s="2" t="s">
        <v>3046</v>
      </c>
      <c r="B246" s="2" t="s">
        <v>3047</v>
      </c>
      <c r="C246" s="2" t="s">
        <v>3047</v>
      </c>
      <c r="D246" s="2" t="s">
        <v>3047</v>
      </c>
      <c r="E246" s="2" t="s">
        <v>3048</v>
      </c>
      <c r="F246" s="2" t="s">
        <v>3048</v>
      </c>
      <c r="G246" s="2" t="s">
        <v>3048</v>
      </c>
      <c r="H246" s="2" t="s">
        <v>83</v>
      </c>
      <c r="I246" s="2" t="s">
        <v>3049</v>
      </c>
      <c r="J246" s="2" t="s">
        <v>3050</v>
      </c>
      <c r="K246" s="2">
        <v>5</v>
      </c>
      <c r="L246" s="2" t="s">
        <v>613</v>
      </c>
      <c r="M246" s="2"/>
      <c r="N246" s="2" t="s">
        <v>108</v>
      </c>
      <c r="O246" s="2" t="s">
        <v>1245</v>
      </c>
      <c r="P246" s="2"/>
      <c r="Q246" s="2" t="s">
        <v>89</v>
      </c>
      <c r="R246" s="2"/>
      <c r="S246" s="2"/>
      <c r="T246" s="2" t="s">
        <v>90</v>
      </c>
      <c r="U246" s="2" t="s">
        <v>111</v>
      </c>
      <c r="V246" s="2"/>
      <c r="W246" s="2" t="s">
        <v>3051</v>
      </c>
      <c r="X246" s="2" t="s">
        <v>113</v>
      </c>
      <c r="Y246" s="2"/>
      <c r="Z246" s="2" t="s">
        <v>252</v>
      </c>
      <c r="AA246" s="2" t="s">
        <v>890</v>
      </c>
      <c r="AB246" s="2"/>
      <c r="AC246" s="2" t="s">
        <v>2334</v>
      </c>
      <c r="AD246" s="2"/>
      <c r="AE246" s="2" t="s">
        <v>117</v>
      </c>
      <c r="AF246" s="2" t="s">
        <v>3052</v>
      </c>
      <c r="AG246" s="2" t="s">
        <v>3053</v>
      </c>
      <c r="AH246" s="2" t="s">
        <v>914</v>
      </c>
      <c r="AI246" s="2" t="s">
        <v>257</v>
      </c>
      <c r="AJ246" s="2" t="s">
        <v>130</v>
      </c>
      <c r="AK246" s="2">
        <v>0.5</v>
      </c>
      <c r="AL246" s="2" t="s">
        <v>256</v>
      </c>
      <c r="AM246" s="2" t="s">
        <v>485</v>
      </c>
      <c r="AN246" s="2" t="s">
        <v>3054</v>
      </c>
      <c r="AO246" s="2">
        <v>1</v>
      </c>
      <c r="AP246" s="2" t="s">
        <v>121</v>
      </c>
      <c r="AQ246" s="2">
        <v>600</v>
      </c>
      <c r="AR246" s="2" t="s">
        <v>527</v>
      </c>
      <c r="AS246" s="2" t="s">
        <v>3055</v>
      </c>
      <c r="AT246" s="2"/>
      <c r="AU246" s="2"/>
      <c r="AV246" s="2"/>
      <c r="AW246" s="2"/>
      <c r="AX246" s="2"/>
      <c r="AY246" s="2"/>
      <c r="AZ246" s="2"/>
      <c r="BA246" s="2"/>
      <c r="BB246" s="2"/>
      <c r="BC246" s="2"/>
    </row>
    <row r="247" spans="1:55">
      <c r="A247" s="2" t="s">
        <v>3056</v>
      </c>
      <c r="B247" s="2" t="s">
        <v>3057</v>
      </c>
      <c r="C247" s="2" t="s">
        <v>3057</v>
      </c>
      <c r="D247" s="2" t="s">
        <v>3057</v>
      </c>
      <c r="E247" s="2" t="s">
        <v>3058</v>
      </c>
      <c r="F247" s="2" t="s">
        <v>3058</v>
      </c>
      <c r="G247" s="2" t="s">
        <v>3058</v>
      </c>
      <c r="H247" s="2" t="s">
        <v>83</v>
      </c>
      <c r="I247" s="2" t="s">
        <v>3059</v>
      </c>
      <c r="J247" s="2" t="s">
        <v>3060</v>
      </c>
      <c r="K247" s="2">
        <v>5</v>
      </c>
      <c r="L247" s="2" t="s">
        <v>3061</v>
      </c>
      <c r="M247" s="2"/>
      <c r="N247" s="2" t="s">
        <v>208</v>
      </c>
      <c r="O247" s="2" t="s">
        <v>109</v>
      </c>
      <c r="P247" s="2"/>
      <c r="Q247" s="2"/>
      <c r="R247" s="2"/>
      <c r="S247" s="2" t="s">
        <v>91</v>
      </c>
      <c r="T247" s="2" t="s">
        <v>128</v>
      </c>
      <c r="U247" s="2" t="s">
        <v>111</v>
      </c>
      <c r="V247" s="2" t="s">
        <v>91</v>
      </c>
      <c r="W247" s="2"/>
      <c r="X247" s="2" t="s">
        <v>129</v>
      </c>
      <c r="Y247" s="2"/>
      <c r="Z247" s="2"/>
      <c r="AA247" s="2"/>
      <c r="AB247" s="2"/>
      <c r="AC247" s="2" t="s">
        <v>2404</v>
      </c>
      <c r="AD247" s="2"/>
      <c r="AE247" s="2" t="s">
        <v>2335</v>
      </c>
      <c r="AF247" s="2" t="s">
        <v>118</v>
      </c>
      <c r="AG247" s="2" t="s">
        <v>3062</v>
      </c>
      <c r="AH247" s="2" t="s">
        <v>3063</v>
      </c>
      <c r="AI247" s="2" t="s">
        <v>3064</v>
      </c>
      <c r="AJ247" s="2" t="s">
        <v>3065</v>
      </c>
      <c r="AK247" s="2" t="s">
        <v>132</v>
      </c>
      <c r="AL247" s="2" t="s">
        <v>1150</v>
      </c>
      <c r="AM247" s="2" t="s">
        <v>3066</v>
      </c>
      <c r="AN247" s="2" t="s">
        <v>3067</v>
      </c>
      <c r="AO247" s="2" t="s">
        <v>558</v>
      </c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</row>
    <row r="248" spans="1:55">
      <c r="A248" s="2" t="s">
        <v>3068</v>
      </c>
      <c r="B248" s="2" t="s">
        <v>3069</v>
      </c>
      <c r="C248" s="2" t="s">
        <v>3069</v>
      </c>
      <c r="D248" s="2" t="s">
        <v>3069</v>
      </c>
      <c r="E248" s="2" t="s">
        <v>3070</v>
      </c>
      <c r="F248" s="2" t="s">
        <v>3070</v>
      </c>
      <c r="G248" s="2" t="s">
        <v>3070</v>
      </c>
      <c r="H248" s="2" t="s">
        <v>83</v>
      </c>
      <c r="I248" s="2" t="s">
        <v>3071</v>
      </c>
      <c r="J248" s="2" t="s">
        <v>3072</v>
      </c>
      <c r="K248" s="2">
        <v>5</v>
      </c>
      <c r="L248" s="2" t="s">
        <v>3073</v>
      </c>
      <c r="M248" s="2"/>
      <c r="N248" s="2"/>
      <c r="O248" s="2"/>
      <c r="P248" s="2"/>
      <c r="Q248" s="2"/>
      <c r="R248" s="2"/>
      <c r="S248" s="2"/>
      <c r="T248" s="2" t="s">
        <v>128</v>
      </c>
      <c r="U248" s="2" t="s">
        <v>147</v>
      </c>
      <c r="V248" s="2"/>
      <c r="W248" s="2" t="s">
        <v>3039</v>
      </c>
      <c r="X248" s="2" t="s">
        <v>643</v>
      </c>
      <c r="Y248" s="2" t="s">
        <v>244</v>
      </c>
      <c r="Z248" s="2" t="s">
        <v>114</v>
      </c>
      <c r="AA248" s="2" t="s">
        <v>1056</v>
      </c>
      <c r="AB248" s="2"/>
      <c r="AC248" s="2" t="s">
        <v>797</v>
      </c>
      <c r="AD248" s="2"/>
      <c r="AE248" s="2" t="s">
        <v>577</v>
      </c>
      <c r="AF248" s="2" t="s">
        <v>1045</v>
      </c>
      <c r="AG248" s="2">
        <v>-30</v>
      </c>
      <c r="AH248" s="2" t="s">
        <v>1111</v>
      </c>
      <c r="AI248" s="2">
        <v>750</v>
      </c>
      <c r="AJ248" s="2" t="s">
        <v>3074</v>
      </c>
      <c r="AK248" s="2">
        <v>2</v>
      </c>
      <c r="AL248" s="2" t="s">
        <v>118</v>
      </c>
      <c r="AM248" s="2">
        <v>15</v>
      </c>
      <c r="AN248" s="2" t="s">
        <v>130</v>
      </c>
      <c r="AO248" s="2">
        <v>0.5</v>
      </c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</row>
    <row r="249" spans="1:55">
      <c r="A249" s="2" t="s">
        <v>3075</v>
      </c>
      <c r="B249" s="2" t="s">
        <v>3076</v>
      </c>
      <c r="C249" s="2" t="s">
        <v>3076</v>
      </c>
      <c r="D249" s="2" t="s">
        <v>3076</v>
      </c>
      <c r="E249" s="2" t="s">
        <v>3077</v>
      </c>
      <c r="F249" s="2" t="s">
        <v>3077</v>
      </c>
      <c r="G249" s="2" t="s">
        <v>3077</v>
      </c>
      <c r="H249" s="2" t="s">
        <v>83</v>
      </c>
      <c r="I249" s="2" t="s">
        <v>3078</v>
      </c>
      <c r="J249" s="2" t="s">
        <v>3079</v>
      </c>
      <c r="K249" s="2">
        <v>5</v>
      </c>
      <c r="L249" s="2" t="s">
        <v>86</v>
      </c>
      <c r="M249" s="2" t="s">
        <v>145</v>
      </c>
      <c r="N249" s="2" t="s">
        <v>208</v>
      </c>
      <c r="O249" s="2" t="s">
        <v>109</v>
      </c>
      <c r="P249" s="2"/>
      <c r="Q249" s="2" t="s">
        <v>89</v>
      </c>
      <c r="R249" s="2"/>
      <c r="S249" s="2"/>
      <c r="T249" s="2" t="s">
        <v>128</v>
      </c>
      <c r="U249" s="2" t="s">
        <v>111</v>
      </c>
      <c r="V249" s="2" t="s">
        <v>148</v>
      </c>
      <c r="W249" s="2" t="s">
        <v>3080</v>
      </c>
      <c r="X249" s="2" t="s">
        <v>1728</v>
      </c>
      <c r="Y249" s="2"/>
      <c r="Z249" s="2" t="s">
        <v>114</v>
      </c>
      <c r="AA249" s="2" t="s">
        <v>1056</v>
      </c>
      <c r="AB249" s="2"/>
      <c r="AC249" s="2" t="s">
        <v>3081</v>
      </c>
      <c r="AD249" s="2"/>
      <c r="AE249" s="2" t="s">
        <v>3082</v>
      </c>
      <c r="AF249" s="2" t="s">
        <v>380</v>
      </c>
      <c r="AG249" s="2" t="s">
        <v>3083</v>
      </c>
      <c r="AH249" s="2" t="s">
        <v>3084</v>
      </c>
      <c r="AI249" s="2" t="s">
        <v>3085</v>
      </c>
      <c r="AJ249" s="2" t="s">
        <v>3086</v>
      </c>
      <c r="AK249" s="2">
        <v>600</v>
      </c>
      <c r="AL249" s="2" t="s">
        <v>1124</v>
      </c>
      <c r="AM249" s="2">
        <v>-65</v>
      </c>
      <c r="AN249" s="2" t="s">
        <v>3043</v>
      </c>
      <c r="AO249" s="2">
        <v>-65</v>
      </c>
      <c r="AP249" s="2" t="s">
        <v>130</v>
      </c>
      <c r="AQ249" s="2">
        <v>2.5</v>
      </c>
      <c r="AR249" s="2" t="s">
        <v>994</v>
      </c>
      <c r="AS249" s="2">
        <v>850</v>
      </c>
      <c r="AT249" s="2" t="s">
        <v>1182</v>
      </c>
      <c r="AU249" s="2">
        <v>800</v>
      </c>
      <c r="AV249" s="2" t="s">
        <v>3087</v>
      </c>
      <c r="AW249" s="2" t="s">
        <v>3088</v>
      </c>
      <c r="AX249" s="2"/>
      <c r="AY249" s="2"/>
      <c r="AZ249" s="2"/>
      <c r="BA249" s="2"/>
      <c r="BB249" s="2"/>
      <c r="BC249" s="2"/>
    </row>
    <row r="250" spans="1:55">
      <c r="A250" s="2" t="s">
        <v>3089</v>
      </c>
      <c r="B250" s="2" t="s">
        <v>3090</v>
      </c>
      <c r="C250" s="2" t="s">
        <v>3090</v>
      </c>
      <c r="D250" s="2" t="s">
        <v>3090</v>
      </c>
      <c r="E250" s="2" t="s">
        <v>3091</v>
      </c>
      <c r="F250" s="2" t="s">
        <v>3091</v>
      </c>
      <c r="G250" s="2" t="s">
        <v>3091</v>
      </c>
      <c r="H250" s="2" t="s">
        <v>83</v>
      </c>
      <c r="I250" s="2" t="s">
        <v>3092</v>
      </c>
      <c r="J250" s="2" t="s">
        <v>3093</v>
      </c>
      <c r="K250" s="2">
        <v>5</v>
      </c>
      <c r="L250" s="2" t="s">
        <v>266</v>
      </c>
      <c r="M250" s="2"/>
      <c r="N250" s="2"/>
      <c r="O250" s="2"/>
      <c r="P250" s="2"/>
      <c r="Q250" s="2"/>
      <c r="R250" s="2"/>
      <c r="S250" s="2"/>
      <c r="T250" s="2"/>
      <c r="U250" s="2" t="s">
        <v>147</v>
      </c>
      <c r="V250" s="2"/>
      <c r="W250" s="2" t="s">
        <v>3094</v>
      </c>
      <c r="X250" s="2" t="s">
        <v>93</v>
      </c>
      <c r="Y250" s="2"/>
      <c r="Z250" s="2" t="s">
        <v>146</v>
      </c>
      <c r="AA250" s="2" t="s">
        <v>146</v>
      </c>
      <c r="AB250" s="2" t="s">
        <v>810</v>
      </c>
      <c r="AC250" s="2" t="s">
        <v>2467</v>
      </c>
      <c r="AD250" s="2"/>
      <c r="AE250" s="2" t="s">
        <v>1960</v>
      </c>
      <c r="AF250" s="2" t="s">
        <v>1205</v>
      </c>
      <c r="AG250" s="2" t="s">
        <v>3095</v>
      </c>
      <c r="AH250" s="2" t="s">
        <v>527</v>
      </c>
      <c r="AI250" s="2" t="s">
        <v>3096</v>
      </c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</row>
    <row r="251" spans="1:55">
      <c r="A251" s="2" t="s">
        <v>3097</v>
      </c>
      <c r="B251" s="2" t="s">
        <v>3098</v>
      </c>
      <c r="C251" s="2" t="s">
        <v>3098</v>
      </c>
      <c r="D251" s="2" t="s">
        <v>3098</v>
      </c>
      <c r="E251" s="2" t="s">
        <v>3099</v>
      </c>
      <c r="F251" s="2" t="s">
        <v>3099</v>
      </c>
      <c r="G251" s="2" t="s">
        <v>3099</v>
      </c>
      <c r="H251" s="2" t="s">
        <v>83</v>
      </c>
      <c r="I251" s="2" t="s">
        <v>3100</v>
      </c>
      <c r="J251" s="2" t="s">
        <v>3101</v>
      </c>
      <c r="K251" s="2">
        <v>5</v>
      </c>
      <c r="L251" s="2" t="s">
        <v>127</v>
      </c>
      <c r="M251" s="2"/>
      <c r="N251" s="2"/>
      <c r="O251" s="2"/>
      <c r="P251" s="2"/>
      <c r="Q251" s="2"/>
      <c r="R251" s="2"/>
      <c r="S251" s="2"/>
      <c r="T251" s="2" t="s">
        <v>391</v>
      </c>
      <c r="U251" s="2"/>
      <c r="V251" s="2"/>
      <c r="W251" s="2"/>
      <c r="X251" s="2" t="s">
        <v>113</v>
      </c>
      <c r="Y251" s="2"/>
      <c r="Z251" s="2"/>
      <c r="AA251" s="2"/>
      <c r="AB251" s="2"/>
      <c r="AC251" s="2"/>
      <c r="AD251" s="2"/>
      <c r="AE251" s="2"/>
      <c r="AF251" s="2" t="s">
        <v>3102</v>
      </c>
      <c r="AG251" s="2" t="s">
        <v>3103</v>
      </c>
      <c r="AH251" s="2" t="s">
        <v>3104</v>
      </c>
      <c r="AI251" s="2" t="s">
        <v>3105</v>
      </c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</row>
    <row r="252" spans="1:55">
      <c r="A252" s="2" t="s">
        <v>3106</v>
      </c>
      <c r="B252" s="2" t="s">
        <v>3107</v>
      </c>
      <c r="C252" s="2" t="s">
        <v>3107</v>
      </c>
      <c r="D252" s="2" t="s">
        <v>3107</v>
      </c>
      <c r="E252" s="2" t="s">
        <v>3108</v>
      </c>
      <c r="F252" s="2" t="s">
        <v>3108</v>
      </c>
      <c r="G252" s="2" t="s">
        <v>3108</v>
      </c>
      <c r="H252" s="2" t="s">
        <v>83</v>
      </c>
      <c r="I252" s="2" t="s">
        <v>3109</v>
      </c>
      <c r="J252" s="2" t="s">
        <v>3110</v>
      </c>
      <c r="K252" s="2">
        <v>5</v>
      </c>
      <c r="L252" s="2" t="s">
        <v>127</v>
      </c>
      <c r="M252" s="2"/>
      <c r="N252" s="2" t="s">
        <v>208</v>
      </c>
      <c r="O252" s="2" t="s">
        <v>109</v>
      </c>
      <c r="P252" s="2"/>
      <c r="Q252" s="2"/>
      <c r="R252" s="2"/>
      <c r="S252" s="2"/>
      <c r="T252" s="2" t="s">
        <v>128</v>
      </c>
      <c r="U252" s="2" t="s">
        <v>111</v>
      </c>
      <c r="V252" s="2" t="s">
        <v>91</v>
      </c>
      <c r="W252" s="2"/>
      <c r="X252" s="2" t="s">
        <v>129</v>
      </c>
      <c r="Y252" s="2"/>
      <c r="Z252" s="2"/>
      <c r="AA252" s="2"/>
      <c r="AB252" s="2"/>
      <c r="AC252" s="2"/>
      <c r="AD252" s="2"/>
      <c r="AE252" s="2"/>
      <c r="AF252" s="2" t="s">
        <v>3111</v>
      </c>
      <c r="AG252" s="2" t="s">
        <v>3112</v>
      </c>
      <c r="AH252" s="2" t="s">
        <v>118</v>
      </c>
      <c r="AI252" s="2">
        <v>1.5</v>
      </c>
      <c r="AJ252" s="2" t="s">
        <v>3113</v>
      </c>
      <c r="AK252" s="2" t="s">
        <v>3114</v>
      </c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</row>
    <row r="253" spans="1:55">
      <c r="A253" s="2" t="s">
        <v>3115</v>
      </c>
      <c r="B253" s="2" t="s">
        <v>238</v>
      </c>
      <c r="C253" s="2" t="s">
        <v>238</v>
      </c>
      <c r="D253" s="2" t="s">
        <v>238</v>
      </c>
      <c r="E253" s="2" t="s">
        <v>239</v>
      </c>
      <c r="F253" s="2" t="s">
        <v>239</v>
      </c>
      <c r="G253" s="2" t="s">
        <v>239</v>
      </c>
      <c r="H253" s="2" t="s">
        <v>83</v>
      </c>
      <c r="I253" s="2" t="s">
        <v>3116</v>
      </c>
      <c r="J253" s="2" t="s">
        <v>3117</v>
      </c>
      <c r="K253" s="2">
        <v>5</v>
      </c>
      <c r="L253" s="2" t="s">
        <v>296</v>
      </c>
      <c r="M253" s="2"/>
      <c r="N253" s="2" t="s">
        <v>208</v>
      </c>
      <c r="O253" s="2" t="s">
        <v>109</v>
      </c>
      <c r="P253" s="2"/>
      <c r="Q253" s="2"/>
      <c r="R253" s="2"/>
      <c r="S253" s="2"/>
      <c r="T253" s="2" t="s">
        <v>128</v>
      </c>
      <c r="U253" s="2" t="s">
        <v>111</v>
      </c>
      <c r="V253" s="2" t="s">
        <v>91</v>
      </c>
      <c r="W253" s="2" t="s">
        <v>3118</v>
      </c>
      <c r="X253" s="2" t="s">
        <v>129</v>
      </c>
      <c r="Y253" s="2"/>
      <c r="Z253" s="2" t="s">
        <v>252</v>
      </c>
      <c r="AA253" s="2" t="s">
        <v>298</v>
      </c>
      <c r="AB253" s="2" t="s">
        <v>710</v>
      </c>
      <c r="AC253" s="2" t="s">
        <v>1199</v>
      </c>
      <c r="AD253" s="2"/>
      <c r="AE253" s="2" t="s">
        <v>478</v>
      </c>
      <c r="AF253" s="2" t="s">
        <v>3119</v>
      </c>
      <c r="AG253" s="2">
        <f>-50-50-40-30-20-10-10-10</f>
        <v>-220</v>
      </c>
      <c r="AH253" s="2" t="s">
        <v>3120</v>
      </c>
      <c r="AI253" s="2" t="s">
        <v>3121</v>
      </c>
      <c r="AJ253" s="2" t="s">
        <v>3122</v>
      </c>
      <c r="AK253" s="2">
        <v>50</v>
      </c>
      <c r="AL253" s="2" t="s">
        <v>118</v>
      </c>
      <c r="AM253" s="2">
        <v>8</v>
      </c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</row>
    <row r="254" spans="1:55">
      <c r="A254" s="2" t="s">
        <v>3123</v>
      </c>
      <c r="B254" s="2" t="s">
        <v>3124</v>
      </c>
      <c r="C254" s="2" t="s">
        <v>3124</v>
      </c>
      <c r="D254" s="2" t="s">
        <v>3124</v>
      </c>
      <c r="E254" s="2" t="s">
        <v>3125</v>
      </c>
      <c r="F254" s="2" t="s">
        <v>3125</v>
      </c>
      <c r="G254" s="2" t="s">
        <v>3125</v>
      </c>
      <c r="H254" s="2" t="s">
        <v>83</v>
      </c>
      <c r="I254" s="2" t="s">
        <v>3126</v>
      </c>
      <c r="J254" s="2" t="s">
        <v>3127</v>
      </c>
      <c r="K254" s="2">
        <v>5</v>
      </c>
      <c r="L254" s="2" t="s">
        <v>613</v>
      </c>
      <c r="M254" s="2" t="s">
        <v>145</v>
      </c>
      <c r="N254" s="2" t="s">
        <v>1683</v>
      </c>
      <c r="O254" s="2" t="s">
        <v>1684</v>
      </c>
      <c r="P254" s="2"/>
      <c r="Q254" s="2" t="s">
        <v>89</v>
      </c>
      <c r="R254" s="2"/>
      <c r="S254" s="2" t="s">
        <v>91</v>
      </c>
      <c r="T254" s="2" t="s">
        <v>297</v>
      </c>
      <c r="U254" s="2" t="s">
        <v>147</v>
      </c>
      <c r="V254" s="2" t="s">
        <v>91</v>
      </c>
      <c r="W254" s="2" t="s">
        <v>3128</v>
      </c>
      <c r="X254" s="2" t="s">
        <v>1728</v>
      </c>
      <c r="Y254" s="2"/>
      <c r="Z254" s="2" t="s">
        <v>252</v>
      </c>
      <c r="AA254" s="2" t="s">
        <v>577</v>
      </c>
      <c r="AB254" s="2"/>
      <c r="AC254" s="2" t="s">
        <v>2362</v>
      </c>
      <c r="AD254" s="2"/>
      <c r="AE254" s="2" t="s">
        <v>837</v>
      </c>
      <c r="AF254" s="2" t="s">
        <v>121</v>
      </c>
      <c r="AG254" s="2" t="s">
        <v>1613</v>
      </c>
      <c r="AH254" s="2" t="s">
        <v>256</v>
      </c>
      <c r="AI254" s="2" t="s">
        <v>3129</v>
      </c>
      <c r="AJ254" s="2" t="s">
        <v>3130</v>
      </c>
      <c r="AK254" s="2">
        <v>50</v>
      </c>
      <c r="AL254" s="2" t="s">
        <v>1772</v>
      </c>
      <c r="AM254" s="2" t="s">
        <v>3088</v>
      </c>
      <c r="AN254" s="2" t="s">
        <v>316</v>
      </c>
      <c r="AO254" s="2" t="s">
        <v>3131</v>
      </c>
      <c r="AP254" s="2" t="s">
        <v>606</v>
      </c>
      <c r="AQ254" s="2" t="s">
        <v>324</v>
      </c>
      <c r="AR254" s="2" t="s">
        <v>3132</v>
      </c>
      <c r="AS254" s="2" t="s">
        <v>2137</v>
      </c>
      <c r="AT254" s="2" t="s">
        <v>3133</v>
      </c>
      <c r="AU254" s="2" t="s">
        <v>1022</v>
      </c>
      <c r="AV254" s="2" t="s">
        <v>3134</v>
      </c>
      <c r="AW254" s="2">
        <v>0</v>
      </c>
      <c r="AX254" s="2" t="s">
        <v>3135</v>
      </c>
      <c r="AY254" s="2">
        <v>0</v>
      </c>
      <c r="AZ254" s="2"/>
      <c r="BA254" s="2"/>
      <c r="BB254" s="2"/>
      <c r="BC254" s="2"/>
    </row>
    <row r="255" spans="1:55">
      <c r="A255" s="2" t="s">
        <v>3136</v>
      </c>
      <c r="B255" s="2" t="s">
        <v>238</v>
      </c>
      <c r="C255" s="2" t="s">
        <v>238</v>
      </c>
      <c r="D255" s="2" t="s">
        <v>238</v>
      </c>
      <c r="E255" s="2" t="s">
        <v>239</v>
      </c>
      <c r="F255" s="2" t="s">
        <v>239</v>
      </c>
      <c r="G255" s="2" t="s">
        <v>239</v>
      </c>
      <c r="H255" s="2" t="s">
        <v>83</v>
      </c>
      <c r="I255" s="2" t="s">
        <v>3137</v>
      </c>
      <c r="J255" s="2" t="s">
        <v>3138</v>
      </c>
      <c r="K255" s="2">
        <v>5</v>
      </c>
      <c r="L255" s="2" t="s">
        <v>3139</v>
      </c>
      <c r="M255" s="2" t="s">
        <v>145</v>
      </c>
      <c r="N255" s="2"/>
      <c r="O255" s="2"/>
      <c r="P255" s="2"/>
      <c r="Q255" s="2"/>
      <c r="R255" s="2"/>
      <c r="S255" s="2"/>
      <c r="T255" s="2"/>
      <c r="U255" s="2"/>
      <c r="V255" s="2" t="s">
        <v>91</v>
      </c>
      <c r="W255" s="2" t="s">
        <v>3140</v>
      </c>
      <c r="X255" s="2" t="s">
        <v>310</v>
      </c>
      <c r="Y255" s="2"/>
      <c r="Z255" s="2" t="s">
        <v>269</v>
      </c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</row>
    <row r="256" spans="1:55">
      <c r="A256" s="2" t="s">
        <v>3141</v>
      </c>
      <c r="B256" s="2" t="s">
        <v>3142</v>
      </c>
      <c r="C256" s="2" t="s">
        <v>3142</v>
      </c>
      <c r="D256" s="2" t="s">
        <v>3142</v>
      </c>
      <c r="E256" s="2" t="s">
        <v>3143</v>
      </c>
      <c r="F256" s="2" t="s">
        <v>3143</v>
      </c>
      <c r="G256" s="2" t="s">
        <v>3143</v>
      </c>
      <c r="H256" s="2" t="s">
        <v>83</v>
      </c>
      <c r="I256" s="2" t="s">
        <v>3144</v>
      </c>
      <c r="J256" s="2" t="s">
        <v>3145</v>
      </c>
      <c r="K256" s="2">
        <v>5</v>
      </c>
      <c r="L256" s="2" t="s">
        <v>1578</v>
      </c>
      <c r="M256" s="2"/>
      <c r="N256" s="2" t="s">
        <v>208</v>
      </c>
      <c r="O256" s="2" t="s">
        <v>109</v>
      </c>
      <c r="P256" s="2" t="s">
        <v>3146</v>
      </c>
      <c r="Q256" s="2" t="s">
        <v>89</v>
      </c>
      <c r="R256" s="2"/>
      <c r="S256" s="2"/>
      <c r="T256" s="2" t="s">
        <v>128</v>
      </c>
      <c r="U256" s="2"/>
      <c r="V256" s="2" t="s">
        <v>91</v>
      </c>
      <c r="W256" s="2" t="s">
        <v>3147</v>
      </c>
      <c r="X256" s="2" t="s">
        <v>93</v>
      </c>
      <c r="Y256" s="2"/>
      <c r="Z256" s="2" t="s">
        <v>192</v>
      </c>
      <c r="AA256" s="2" t="s">
        <v>3148</v>
      </c>
      <c r="AB256" s="2" t="s">
        <v>3149</v>
      </c>
      <c r="AC256" s="2" t="s">
        <v>710</v>
      </c>
      <c r="AD256" s="2"/>
      <c r="AE256" s="2" t="s">
        <v>3150</v>
      </c>
      <c r="AF256" s="2" t="s">
        <v>3151</v>
      </c>
      <c r="AG256" s="2">
        <v>1200</v>
      </c>
      <c r="AH256" s="2" t="s">
        <v>3152</v>
      </c>
      <c r="AI256" s="2">
        <v>275</v>
      </c>
      <c r="AJ256" s="2" t="s">
        <v>3153</v>
      </c>
      <c r="AK256" s="2">
        <v>200</v>
      </c>
      <c r="AL256" s="2" t="s">
        <v>3154</v>
      </c>
      <c r="AM256" s="2">
        <v>1075</v>
      </c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</row>
    <row r="257" spans="1:55">
      <c r="A257" s="2" t="s">
        <v>3155</v>
      </c>
      <c r="B257" s="2" t="s">
        <v>3156</v>
      </c>
      <c r="C257" s="2" t="s">
        <v>3156</v>
      </c>
      <c r="D257" s="2" t="s">
        <v>3156</v>
      </c>
      <c r="E257" s="2" t="s">
        <v>3157</v>
      </c>
      <c r="F257" s="2" t="s">
        <v>3157</v>
      </c>
      <c r="G257" s="2" t="s">
        <v>3157</v>
      </c>
      <c r="H257" s="2" t="s">
        <v>83</v>
      </c>
      <c r="I257" s="2" t="s">
        <v>3158</v>
      </c>
      <c r="J257" s="2" t="s">
        <v>3159</v>
      </c>
      <c r="K257" s="2">
        <v>5</v>
      </c>
      <c r="L257" s="2" t="s">
        <v>167</v>
      </c>
      <c r="M257" s="2"/>
      <c r="N257" s="2"/>
      <c r="O257" s="2"/>
      <c r="P257" s="2"/>
      <c r="Q257" s="2" t="s">
        <v>89</v>
      </c>
      <c r="R257" s="2"/>
      <c r="S257" s="2"/>
      <c r="T257" s="2" t="s">
        <v>128</v>
      </c>
      <c r="U257" s="2" t="s">
        <v>267</v>
      </c>
      <c r="V257" s="2" t="s">
        <v>91</v>
      </c>
      <c r="W257" s="2" t="s">
        <v>3160</v>
      </c>
      <c r="X257" s="2" t="s">
        <v>113</v>
      </c>
      <c r="Y257" s="2"/>
      <c r="Z257" s="2" t="s">
        <v>3161</v>
      </c>
      <c r="AA257" s="2" t="s">
        <v>629</v>
      </c>
      <c r="AB257" s="2"/>
      <c r="AC257" s="2" t="s">
        <v>346</v>
      </c>
      <c r="AD257" s="2"/>
      <c r="AE257" s="2" t="s">
        <v>3162</v>
      </c>
      <c r="AF257" s="2" t="s">
        <v>3163</v>
      </c>
      <c r="AG257" s="2">
        <v>250</v>
      </c>
      <c r="AH257" s="2" t="s">
        <v>3164</v>
      </c>
      <c r="AI257" s="2">
        <v>0.5</v>
      </c>
      <c r="AJ257" s="2" t="s">
        <v>3165</v>
      </c>
      <c r="AK257" s="2" t="s">
        <v>3166</v>
      </c>
      <c r="AL257" s="2" t="s">
        <v>3167</v>
      </c>
      <c r="AM257" s="2" t="s">
        <v>3168</v>
      </c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</row>
    <row r="258" spans="1:55">
      <c r="A258" s="2" t="s">
        <v>3169</v>
      </c>
      <c r="B258" s="2" t="s">
        <v>3170</v>
      </c>
      <c r="C258" s="2" t="s">
        <v>3170</v>
      </c>
      <c r="D258" s="2" t="s">
        <v>3170</v>
      </c>
      <c r="E258" s="2" t="s">
        <v>3171</v>
      </c>
      <c r="F258" s="2" t="s">
        <v>3171</v>
      </c>
      <c r="G258" s="2" t="s">
        <v>3171</v>
      </c>
      <c r="H258" s="2" t="s">
        <v>83</v>
      </c>
      <c r="I258" s="2" t="s">
        <v>3172</v>
      </c>
      <c r="J258" s="2" t="s">
        <v>3173</v>
      </c>
      <c r="K258" s="2">
        <v>5</v>
      </c>
      <c r="L258" s="2" t="s">
        <v>127</v>
      </c>
      <c r="M258" s="2"/>
      <c r="N258" s="2"/>
      <c r="O258" s="2"/>
      <c r="P258" s="2"/>
      <c r="Q258" s="2"/>
      <c r="R258" s="2"/>
      <c r="S258" s="2"/>
      <c r="T258" s="2"/>
      <c r="U258" s="2" t="s">
        <v>147</v>
      </c>
      <c r="V258" s="2"/>
      <c r="W258" s="2"/>
      <c r="X258" s="2" t="s">
        <v>129</v>
      </c>
      <c r="Y258" s="2"/>
      <c r="Z258" s="2"/>
      <c r="AA258" s="2"/>
      <c r="AB258" s="2"/>
      <c r="AC258" s="2"/>
      <c r="AD258" s="2"/>
      <c r="AE258" s="2"/>
      <c r="AF258" s="2" t="s">
        <v>3174</v>
      </c>
      <c r="AG258" s="2" t="s">
        <v>3175</v>
      </c>
      <c r="AH258" s="2" t="s">
        <v>3176</v>
      </c>
      <c r="AI258" s="2" t="s">
        <v>3177</v>
      </c>
      <c r="AJ258" s="2" t="s">
        <v>3178</v>
      </c>
      <c r="AK258" s="2">
        <v>3</v>
      </c>
      <c r="AL258" s="2" t="s">
        <v>3179</v>
      </c>
      <c r="AM258" s="2">
        <v>12</v>
      </c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</row>
    <row r="259" spans="1:55">
      <c r="A259" s="2" t="s">
        <v>3180</v>
      </c>
      <c r="B259" s="2" t="s">
        <v>3181</v>
      </c>
      <c r="C259" s="2" t="s">
        <v>3181</v>
      </c>
      <c r="D259" s="2" t="s">
        <v>3181</v>
      </c>
      <c r="E259" s="2" t="s">
        <v>3182</v>
      </c>
      <c r="F259" s="2" t="s">
        <v>3182</v>
      </c>
      <c r="G259" s="2" t="s">
        <v>3182</v>
      </c>
      <c r="H259" s="2" t="s">
        <v>83</v>
      </c>
      <c r="I259" s="2" t="s">
        <v>3183</v>
      </c>
      <c r="J259" s="2" t="s">
        <v>3184</v>
      </c>
      <c r="K259" s="2">
        <v>5</v>
      </c>
      <c r="L259" s="2" t="s">
        <v>86</v>
      </c>
      <c r="M259" s="2" t="s">
        <v>145</v>
      </c>
      <c r="N259" s="2" t="s">
        <v>208</v>
      </c>
      <c r="O259" s="2" t="s">
        <v>109</v>
      </c>
      <c r="P259" s="2"/>
      <c r="Q259" s="2" t="s">
        <v>89</v>
      </c>
      <c r="R259" s="2" t="s">
        <v>91</v>
      </c>
      <c r="S259" s="2" t="s">
        <v>91</v>
      </c>
      <c r="T259" s="2" t="s">
        <v>128</v>
      </c>
      <c r="U259" s="2"/>
      <c r="V259" s="2" t="s">
        <v>148</v>
      </c>
      <c r="W259" s="2" t="s">
        <v>3185</v>
      </c>
      <c r="X259" s="2" t="s">
        <v>150</v>
      </c>
      <c r="Y259" s="2"/>
      <c r="Z259" s="2" t="s">
        <v>3186</v>
      </c>
      <c r="AA259" s="2" t="s">
        <v>465</v>
      </c>
      <c r="AB259" s="2"/>
      <c r="AC259" s="2" t="s">
        <v>3187</v>
      </c>
      <c r="AD259" s="2"/>
      <c r="AE259" s="2" t="s">
        <v>3188</v>
      </c>
      <c r="AF259" s="2" t="s">
        <v>566</v>
      </c>
      <c r="AG259" s="2" t="s">
        <v>3189</v>
      </c>
      <c r="AH259" s="2" t="s">
        <v>3190</v>
      </c>
      <c r="AI259" s="2">
        <v>0</v>
      </c>
      <c r="AJ259" s="2" t="s">
        <v>3191</v>
      </c>
      <c r="AK259" s="2" t="s">
        <v>3192</v>
      </c>
      <c r="AL259" s="2" t="s">
        <v>3193</v>
      </c>
      <c r="AM259" s="2">
        <v>125</v>
      </c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</row>
    <row r="260" spans="1:55">
      <c r="A260" s="2" t="s">
        <v>3194</v>
      </c>
      <c r="B260" s="2" t="s">
        <v>3195</v>
      </c>
      <c r="C260" s="2" t="s">
        <v>3195</v>
      </c>
      <c r="D260" s="2" t="s">
        <v>3195</v>
      </c>
      <c r="E260" s="2" t="s">
        <v>3196</v>
      </c>
      <c r="F260" s="2" t="s">
        <v>3196</v>
      </c>
      <c r="G260" s="2" t="s">
        <v>3196</v>
      </c>
      <c r="H260" s="2" t="s">
        <v>83</v>
      </c>
      <c r="I260" s="2" t="s">
        <v>3197</v>
      </c>
      <c r="J260" s="2" t="s">
        <v>3198</v>
      </c>
      <c r="K260" s="2">
        <v>5</v>
      </c>
      <c r="L260" s="2" t="s">
        <v>1850</v>
      </c>
      <c r="M260" s="2"/>
      <c r="N260" s="2" t="s">
        <v>208</v>
      </c>
      <c r="O260" s="2" t="s">
        <v>109</v>
      </c>
      <c r="P260" s="2" t="s">
        <v>3199</v>
      </c>
      <c r="Q260" s="2" t="s">
        <v>89</v>
      </c>
      <c r="R260" s="2"/>
      <c r="S260" s="2"/>
      <c r="T260" s="2" t="s">
        <v>128</v>
      </c>
      <c r="U260" s="2" t="s">
        <v>267</v>
      </c>
      <c r="V260" s="2" t="s">
        <v>91</v>
      </c>
      <c r="W260" s="2" t="s">
        <v>3200</v>
      </c>
      <c r="X260" s="2" t="s">
        <v>93</v>
      </c>
      <c r="Y260" s="2"/>
      <c r="Z260" s="2" t="s">
        <v>464</v>
      </c>
      <c r="AA260" s="2" t="s">
        <v>95</v>
      </c>
      <c r="AB260" s="2"/>
      <c r="AC260" s="2" t="s">
        <v>3201</v>
      </c>
      <c r="AD260" s="2"/>
      <c r="AE260" s="2" t="s">
        <v>1747</v>
      </c>
      <c r="AF260" s="2" t="s">
        <v>1433</v>
      </c>
      <c r="AG260" s="2" t="s">
        <v>3202</v>
      </c>
      <c r="AH260" s="2" t="s">
        <v>118</v>
      </c>
      <c r="AI260" s="2" t="s">
        <v>3203</v>
      </c>
      <c r="AJ260" s="2" t="s">
        <v>3204</v>
      </c>
      <c r="AK260" s="2">
        <v>325</v>
      </c>
      <c r="AL260" s="2" t="s">
        <v>404</v>
      </c>
      <c r="AM260" s="2" t="s">
        <v>3205</v>
      </c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</row>
    <row r="261" spans="1:55">
      <c r="A261" s="2" t="s">
        <v>3206</v>
      </c>
      <c r="B261" s="2" t="s">
        <v>238</v>
      </c>
      <c r="C261" s="2" t="s">
        <v>238</v>
      </c>
      <c r="D261" s="2" t="s">
        <v>238</v>
      </c>
      <c r="E261" s="2" t="s">
        <v>239</v>
      </c>
      <c r="F261" s="2" t="s">
        <v>239</v>
      </c>
      <c r="G261" s="2" t="s">
        <v>239</v>
      </c>
      <c r="H261" s="2" t="s">
        <v>83</v>
      </c>
      <c r="I261" s="2" t="s">
        <v>3207</v>
      </c>
      <c r="J261" s="2" t="s">
        <v>3208</v>
      </c>
      <c r="K261" s="2">
        <v>5</v>
      </c>
      <c r="L261" s="2" t="s">
        <v>86</v>
      </c>
      <c r="M261" s="2"/>
      <c r="N261" s="2" t="s">
        <v>208</v>
      </c>
      <c r="O261" s="2" t="s">
        <v>109</v>
      </c>
      <c r="P261" s="2"/>
      <c r="Q261" s="2"/>
      <c r="R261" s="2"/>
      <c r="S261" s="2"/>
      <c r="T261" s="2" t="s">
        <v>128</v>
      </c>
      <c r="U261" s="2" t="s">
        <v>267</v>
      </c>
      <c r="V261" s="2" t="s">
        <v>91</v>
      </c>
      <c r="W261" s="2" t="s">
        <v>3209</v>
      </c>
      <c r="X261" s="2" t="s">
        <v>113</v>
      </c>
      <c r="Y261" s="2"/>
      <c r="Z261" s="2" t="s">
        <v>446</v>
      </c>
      <c r="AA261" s="2" t="s">
        <v>115</v>
      </c>
      <c r="AB261" s="2"/>
      <c r="AC261" s="2" t="s">
        <v>3210</v>
      </c>
      <c r="AD261" s="2"/>
      <c r="AE261" s="2" t="s">
        <v>3211</v>
      </c>
      <c r="AF261" s="2" t="s">
        <v>118</v>
      </c>
      <c r="AG261" s="2" t="s">
        <v>3212</v>
      </c>
      <c r="AH261" s="2" t="s">
        <v>2538</v>
      </c>
      <c r="AI261" s="2">
        <v>120</v>
      </c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</row>
    <row r="262" spans="1:55">
      <c r="A262" s="2" t="s">
        <v>3213</v>
      </c>
      <c r="B262" s="2" t="s">
        <v>3214</v>
      </c>
      <c r="C262" s="2" t="s">
        <v>3214</v>
      </c>
      <c r="D262" s="2" t="s">
        <v>3214</v>
      </c>
      <c r="E262" s="2" t="s">
        <v>3215</v>
      </c>
      <c r="F262" s="2" t="s">
        <v>3215</v>
      </c>
      <c r="G262" s="2" t="s">
        <v>3215</v>
      </c>
      <c r="H262" s="2" t="s">
        <v>83</v>
      </c>
      <c r="I262" s="2" t="s">
        <v>3216</v>
      </c>
      <c r="J262" s="2" t="s">
        <v>3217</v>
      </c>
      <c r="K262" s="2">
        <v>5</v>
      </c>
      <c r="L262" s="2" t="s">
        <v>3218</v>
      </c>
      <c r="M262" s="2"/>
      <c r="N262" s="2" t="s">
        <v>208</v>
      </c>
      <c r="O262" s="2" t="s">
        <v>109</v>
      </c>
      <c r="P262" s="2"/>
      <c r="Q262" s="2"/>
      <c r="R262" s="2" t="s">
        <v>91</v>
      </c>
      <c r="S262" s="2"/>
      <c r="T262" s="2" t="s">
        <v>128</v>
      </c>
      <c r="U262" s="2" t="s">
        <v>147</v>
      </c>
      <c r="V262" s="2"/>
      <c r="W262" s="2"/>
      <c r="X262" s="2" t="s">
        <v>129</v>
      </c>
      <c r="Y262" s="2"/>
      <c r="Z262" s="2" t="s">
        <v>464</v>
      </c>
      <c r="AA262" s="2" t="s">
        <v>3219</v>
      </c>
      <c r="AB262" s="2"/>
      <c r="AC262" s="2" t="s">
        <v>436</v>
      </c>
      <c r="AD262" s="2"/>
      <c r="AE262" s="2" t="s">
        <v>657</v>
      </c>
      <c r="AF262" s="2" t="s">
        <v>118</v>
      </c>
      <c r="AG262" s="2">
        <v>5</v>
      </c>
      <c r="AH262" s="2" t="s">
        <v>3220</v>
      </c>
      <c r="AI262" s="2" t="s">
        <v>3221</v>
      </c>
      <c r="AJ262" s="2" t="s">
        <v>348</v>
      </c>
      <c r="AK262" s="2">
        <v>1100</v>
      </c>
      <c r="AL262" s="2" t="s">
        <v>684</v>
      </c>
      <c r="AM262" s="2">
        <v>0.1</v>
      </c>
      <c r="AN262" s="2" t="s">
        <v>3222</v>
      </c>
      <c r="AO262" s="2" t="s">
        <v>3223</v>
      </c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</row>
    <row r="263" spans="1:55">
      <c r="A263" s="2" t="s">
        <v>3224</v>
      </c>
      <c r="B263" s="2" t="s">
        <v>3225</v>
      </c>
      <c r="C263" s="2" t="s">
        <v>3225</v>
      </c>
      <c r="D263" s="2" t="s">
        <v>3225</v>
      </c>
      <c r="E263" s="2" t="s">
        <v>3226</v>
      </c>
      <c r="F263" s="2" t="s">
        <v>3226</v>
      </c>
      <c r="G263" s="2" t="s">
        <v>3226</v>
      </c>
      <c r="H263" s="2" t="s">
        <v>83</v>
      </c>
      <c r="I263" s="2" t="s">
        <v>3227</v>
      </c>
      <c r="J263" s="2" t="s">
        <v>3228</v>
      </c>
      <c r="K263" s="2">
        <v>5</v>
      </c>
      <c r="L263" s="2" t="s">
        <v>462</v>
      </c>
      <c r="M263" s="2" t="s">
        <v>145</v>
      </c>
      <c r="N263" s="2" t="s">
        <v>208</v>
      </c>
      <c r="O263" s="2" t="s">
        <v>109</v>
      </c>
      <c r="P263" s="2"/>
      <c r="Q263" s="2" t="s">
        <v>89</v>
      </c>
      <c r="R263" s="2"/>
      <c r="S263" s="2" t="s">
        <v>91</v>
      </c>
      <c r="T263" s="2" t="s">
        <v>128</v>
      </c>
      <c r="U263" s="2"/>
      <c r="V263" s="2" t="s">
        <v>148</v>
      </c>
      <c r="W263" s="2" t="s">
        <v>3229</v>
      </c>
      <c r="X263" s="2" t="s">
        <v>150</v>
      </c>
      <c r="Y263" s="2"/>
      <c r="Z263" s="2" t="s">
        <v>889</v>
      </c>
      <c r="AA263" s="2" t="s">
        <v>209</v>
      </c>
      <c r="AB263" s="2"/>
      <c r="AC263" s="2" t="s">
        <v>3230</v>
      </c>
      <c r="AD263" s="2"/>
      <c r="AE263" s="2" t="s">
        <v>3231</v>
      </c>
      <c r="AF263" s="2" t="s">
        <v>566</v>
      </c>
      <c r="AG263" s="2" t="s">
        <v>3232</v>
      </c>
      <c r="AH263" s="2" t="s">
        <v>3233</v>
      </c>
      <c r="AI263" s="2" t="s">
        <v>3234</v>
      </c>
      <c r="AJ263" s="2" t="s">
        <v>3235</v>
      </c>
      <c r="AK263" s="2" t="s">
        <v>3236</v>
      </c>
      <c r="AL263" s="2" t="s">
        <v>3237</v>
      </c>
      <c r="AM263" s="2">
        <v>3</v>
      </c>
      <c r="AN263" s="2" t="s">
        <v>3191</v>
      </c>
      <c r="AO263" s="2" t="s">
        <v>3192</v>
      </c>
      <c r="AP263" s="2" t="s">
        <v>606</v>
      </c>
      <c r="AQ263" s="2" t="s">
        <v>3238</v>
      </c>
      <c r="AR263" s="2" t="s">
        <v>3239</v>
      </c>
      <c r="AS263" s="2" t="s">
        <v>3240</v>
      </c>
      <c r="AT263" s="2"/>
      <c r="AU263" s="2"/>
      <c r="AV263" s="2"/>
      <c r="AW263" s="2"/>
      <c r="AX263" s="2"/>
      <c r="AY263" s="2"/>
      <c r="AZ263" s="2"/>
      <c r="BA263" s="2"/>
      <c r="BB263" s="2"/>
      <c r="BC263" s="2"/>
    </row>
    <row r="264" spans="1:55">
      <c r="A264" s="2" t="s">
        <v>3241</v>
      </c>
      <c r="B264" s="2" t="s">
        <v>3242</v>
      </c>
      <c r="C264" s="2" t="s">
        <v>3242</v>
      </c>
      <c r="D264" s="2" t="s">
        <v>3242</v>
      </c>
      <c r="E264" s="2" t="s">
        <v>3243</v>
      </c>
      <c r="F264" s="2" t="s">
        <v>3243</v>
      </c>
      <c r="G264" s="2" t="s">
        <v>3243</v>
      </c>
      <c r="H264" s="2" t="s">
        <v>83</v>
      </c>
      <c r="I264" s="2" t="s">
        <v>3244</v>
      </c>
      <c r="J264" s="2" t="s">
        <v>3245</v>
      </c>
      <c r="K264" s="2">
        <v>5</v>
      </c>
      <c r="L264" s="2" t="s">
        <v>308</v>
      </c>
      <c r="M264" s="2"/>
      <c r="N264" s="2"/>
      <c r="O264" s="2"/>
      <c r="P264" s="2"/>
      <c r="Q264" s="2"/>
      <c r="R264" s="2"/>
      <c r="S264" s="2" t="s">
        <v>91</v>
      </c>
      <c r="T264" s="2"/>
      <c r="U264" s="2"/>
      <c r="V264" s="2"/>
      <c r="W264" s="2" t="s">
        <v>3246</v>
      </c>
      <c r="X264" s="2" t="s">
        <v>93</v>
      </c>
      <c r="Y264" s="2"/>
      <c r="Z264" s="2" t="s">
        <v>673</v>
      </c>
      <c r="AA264" s="2"/>
      <c r="AB264" s="2"/>
      <c r="AC264" s="2" t="s">
        <v>3247</v>
      </c>
      <c r="AD264" s="2"/>
      <c r="AE264" s="2" t="s">
        <v>1254</v>
      </c>
      <c r="AF264" s="2" t="s">
        <v>3248</v>
      </c>
      <c r="AG264" s="2" t="s">
        <v>3249</v>
      </c>
      <c r="AH264" s="2" t="s">
        <v>3250</v>
      </c>
      <c r="AI264" s="2" t="s">
        <v>1062</v>
      </c>
      <c r="AJ264" s="2" t="s">
        <v>3251</v>
      </c>
      <c r="AK264" s="2" t="s">
        <v>3252</v>
      </c>
      <c r="AL264" s="2" t="s">
        <v>3253</v>
      </c>
      <c r="AM264" s="2" t="s">
        <v>3254</v>
      </c>
      <c r="AN264" s="2" t="s">
        <v>3255</v>
      </c>
      <c r="AO264" s="2">
        <v>20</v>
      </c>
      <c r="AP264" s="2" t="s">
        <v>606</v>
      </c>
      <c r="AQ264" s="2" t="s">
        <v>3256</v>
      </c>
      <c r="AR264" s="2" t="s">
        <v>3257</v>
      </c>
      <c r="AS264" s="2" t="s">
        <v>3258</v>
      </c>
      <c r="AT264" s="2"/>
      <c r="AU264" s="2"/>
      <c r="AV264" s="2"/>
      <c r="AW264" s="2"/>
      <c r="AX264" s="2"/>
      <c r="AY264" s="2"/>
      <c r="AZ264" s="2"/>
      <c r="BA264" s="2"/>
      <c r="BB264" s="2"/>
      <c r="BC264" s="2"/>
    </row>
    <row r="265" spans="1:55">
      <c r="A265" s="2" t="s">
        <v>3259</v>
      </c>
      <c r="B265" s="2" t="s">
        <v>3260</v>
      </c>
      <c r="C265" s="2" t="s">
        <v>3260</v>
      </c>
      <c r="D265" s="2" t="s">
        <v>3260</v>
      </c>
      <c r="E265" s="2" t="s">
        <v>3261</v>
      </c>
      <c r="F265" s="2" t="s">
        <v>3261</v>
      </c>
      <c r="G265" s="2" t="s">
        <v>3261</v>
      </c>
      <c r="H265" s="2" t="s">
        <v>83</v>
      </c>
      <c r="I265" s="2" t="s">
        <v>3262</v>
      </c>
      <c r="J265" s="2" t="s">
        <v>3263</v>
      </c>
      <c r="K265" s="2">
        <v>5</v>
      </c>
      <c r="L265" s="2" t="s">
        <v>127</v>
      </c>
      <c r="M265" s="2"/>
      <c r="N265" s="2"/>
      <c r="O265" s="2"/>
      <c r="P265" s="2"/>
      <c r="Q265" s="2"/>
      <c r="R265" s="2"/>
      <c r="S265" s="2"/>
      <c r="T265" s="2"/>
      <c r="U265" s="2" t="s">
        <v>111</v>
      </c>
      <c r="V265" s="2" t="s">
        <v>91</v>
      </c>
      <c r="W265" s="2" t="s">
        <v>3264</v>
      </c>
      <c r="X265" s="2" t="s">
        <v>549</v>
      </c>
      <c r="Y265" s="2" t="s">
        <v>244</v>
      </c>
      <c r="Z265" s="2"/>
      <c r="AA265" s="2"/>
      <c r="AB265" s="2"/>
      <c r="AC265" s="2"/>
      <c r="AD265" s="2"/>
      <c r="AE265" s="2"/>
      <c r="AF265" s="2" t="s">
        <v>3265</v>
      </c>
      <c r="AG265" s="2" t="s">
        <v>3266</v>
      </c>
      <c r="AH265" s="2" t="s">
        <v>3267</v>
      </c>
      <c r="AI265" s="2" t="s">
        <v>3268</v>
      </c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</row>
    <row r="266" spans="1:55">
      <c r="A266" s="2" t="s">
        <v>3269</v>
      </c>
      <c r="B266" s="2" t="s">
        <v>3270</v>
      </c>
      <c r="C266" s="2" t="s">
        <v>3270</v>
      </c>
      <c r="D266" s="2" t="s">
        <v>3270</v>
      </c>
      <c r="E266" s="2" t="s">
        <v>3271</v>
      </c>
      <c r="F266" s="2" t="s">
        <v>3271</v>
      </c>
      <c r="G266" s="2" t="s">
        <v>3271</v>
      </c>
      <c r="H266" s="2" t="s">
        <v>83</v>
      </c>
      <c r="I266" s="2" t="s">
        <v>3272</v>
      </c>
      <c r="J266" s="2" t="s">
        <v>3273</v>
      </c>
      <c r="K266" s="2">
        <v>5</v>
      </c>
      <c r="L266" s="2" t="s">
        <v>308</v>
      </c>
      <c r="M266" s="2"/>
      <c r="N266" s="2"/>
      <c r="O266" s="2"/>
      <c r="P266" s="2"/>
      <c r="Q266" s="2"/>
      <c r="R266" s="2" t="s">
        <v>91</v>
      </c>
      <c r="S266" s="2"/>
      <c r="T266" s="2" t="s">
        <v>128</v>
      </c>
      <c r="U266" s="2" t="s">
        <v>111</v>
      </c>
      <c r="V266" s="2"/>
      <c r="W266" s="2" t="s">
        <v>3274</v>
      </c>
      <c r="X266" s="2" t="s">
        <v>129</v>
      </c>
      <c r="Y266" s="2"/>
      <c r="Z266" s="2" t="s">
        <v>1011</v>
      </c>
      <c r="AA266" s="2"/>
      <c r="AB266" s="2"/>
      <c r="AC266" s="2" t="s">
        <v>3275</v>
      </c>
      <c r="AD266" s="2"/>
      <c r="AE266" s="2" t="s">
        <v>97</v>
      </c>
      <c r="AF266" s="2" t="s">
        <v>121</v>
      </c>
      <c r="AG266" s="2">
        <v>375</v>
      </c>
      <c r="AH266" s="2" t="s">
        <v>3276</v>
      </c>
      <c r="AI266" s="2">
        <v>20</v>
      </c>
      <c r="AJ266" s="2" t="s">
        <v>118</v>
      </c>
      <c r="AK266" s="2" t="s">
        <v>3203</v>
      </c>
      <c r="AL266" s="2" t="s">
        <v>3277</v>
      </c>
      <c r="AM266" s="2">
        <v>1</v>
      </c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</row>
    <row r="267" spans="1:55">
      <c r="A267" s="2" t="s">
        <v>3278</v>
      </c>
      <c r="B267" s="2" t="s">
        <v>3279</v>
      </c>
      <c r="C267" s="2" t="s">
        <v>3279</v>
      </c>
      <c r="D267" s="2" t="s">
        <v>3279</v>
      </c>
      <c r="E267" s="2" t="s">
        <v>3280</v>
      </c>
      <c r="F267" s="2" t="s">
        <v>3280</v>
      </c>
      <c r="G267" s="2" t="s">
        <v>3280</v>
      </c>
      <c r="H267" s="2" t="s">
        <v>83</v>
      </c>
      <c r="I267" s="2" t="s">
        <v>3281</v>
      </c>
      <c r="J267" s="2" t="s">
        <v>3282</v>
      </c>
      <c r="K267" s="2">
        <v>5</v>
      </c>
      <c r="L267" s="2" t="s">
        <v>308</v>
      </c>
      <c r="M267" s="2" t="s">
        <v>145</v>
      </c>
      <c r="N267" s="2"/>
      <c r="O267" s="2"/>
      <c r="P267" s="2"/>
      <c r="Q267" s="2"/>
      <c r="R267" s="2"/>
      <c r="S267" s="2"/>
      <c r="T267" s="2"/>
      <c r="U267" s="2" t="s">
        <v>147</v>
      </c>
      <c r="V267" s="2"/>
      <c r="W267" s="2" t="s">
        <v>3283</v>
      </c>
      <c r="X267" s="2" t="s">
        <v>1492</v>
      </c>
      <c r="Y267" s="2" t="s">
        <v>244</v>
      </c>
      <c r="Z267" s="2" t="s">
        <v>153</v>
      </c>
      <c r="AA267" s="2"/>
      <c r="AB267" s="2"/>
      <c r="AC267" s="2" t="s">
        <v>1012</v>
      </c>
      <c r="AD267" s="2"/>
      <c r="AE267" s="2" t="s">
        <v>1710</v>
      </c>
      <c r="AF267" s="2" t="s">
        <v>543</v>
      </c>
      <c r="AG267" s="2" t="s">
        <v>3284</v>
      </c>
      <c r="AH267" s="2" t="s">
        <v>3285</v>
      </c>
      <c r="AI267" s="2" t="s">
        <v>3286</v>
      </c>
      <c r="AJ267" s="2" t="s">
        <v>3287</v>
      </c>
      <c r="AK267" s="2">
        <v>1.7</v>
      </c>
      <c r="AL267" s="2"/>
      <c r="AM267" s="2"/>
      <c r="AN267" s="2" t="s">
        <v>118</v>
      </c>
      <c r="AO267" s="2">
        <v>40</v>
      </c>
      <c r="AP267" s="2" t="s">
        <v>313</v>
      </c>
      <c r="AQ267" s="2">
        <v>1.933</v>
      </c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</row>
    <row r="268" spans="1:55">
      <c r="A268" s="2" t="s">
        <v>3288</v>
      </c>
      <c r="B268" s="2" t="s">
        <v>3289</v>
      </c>
      <c r="C268" s="2" t="s">
        <v>3289</v>
      </c>
      <c r="D268" s="2" t="s">
        <v>3289</v>
      </c>
      <c r="E268" s="2" t="s">
        <v>3290</v>
      </c>
      <c r="F268" s="2" t="s">
        <v>3290</v>
      </c>
      <c r="G268" s="2" t="s">
        <v>3290</v>
      </c>
      <c r="H268" s="2" t="s">
        <v>83</v>
      </c>
      <c r="I268" s="2" t="s">
        <v>3291</v>
      </c>
      <c r="J268" s="2" t="s">
        <v>3292</v>
      </c>
      <c r="K268" s="2">
        <v>5</v>
      </c>
      <c r="L268" s="2" t="s">
        <v>86</v>
      </c>
      <c r="M268" s="2"/>
      <c r="N268" s="2" t="s">
        <v>208</v>
      </c>
      <c r="O268" s="2" t="s">
        <v>109</v>
      </c>
      <c r="P268" s="2"/>
      <c r="Q268" s="2" t="s">
        <v>89</v>
      </c>
      <c r="R268" s="2" t="s">
        <v>91</v>
      </c>
      <c r="S268" s="2"/>
      <c r="T268" s="2" t="s">
        <v>128</v>
      </c>
      <c r="U268" s="2" t="s">
        <v>267</v>
      </c>
      <c r="V268" s="2" t="s">
        <v>91</v>
      </c>
      <c r="W268" s="2" t="s">
        <v>3293</v>
      </c>
      <c r="X268" s="2" t="s">
        <v>93</v>
      </c>
      <c r="Y268" s="2"/>
      <c r="Z268" s="2" t="s">
        <v>539</v>
      </c>
      <c r="AA268" s="2" t="s">
        <v>298</v>
      </c>
      <c r="AB268" s="2"/>
      <c r="AC268" s="2" t="s">
        <v>3294</v>
      </c>
      <c r="AD268" s="2"/>
      <c r="AE268" s="2" t="s">
        <v>272</v>
      </c>
      <c r="AF268" s="2" t="s">
        <v>349</v>
      </c>
      <c r="AG268" s="2">
        <v>0.8</v>
      </c>
      <c r="AH268" s="2" t="s">
        <v>3295</v>
      </c>
      <c r="AI268" s="2" t="s">
        <v>3296</v>
      </c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</row>
    <row r="269" spans="1:55">
      <c r="A269" s="2" t="s">
        <v>3297</v>
      </c>
      <c r="B269" s="2" t="s">
        <v>3298</v>
      </c>
      <c r="C269" s="2" t="s">
        <v>3298</v>
      </c>
      <c r="D269" s="2" t="s">
        <v>3298</v>
      </c>
      <c r="E269" s="2" t="s">
        <v>3299</v>
      </c>
      <c r="F269" s="2" t="s">
        <v>3299</v>
      </c>
      <c r="G269" s="2" t="s">
        <v>3299</v>
      </c>
      <c r="H269" s="2" t="s">
        <v>83</v>
      </c>
      <c r="I269" s="2" t="s">
        <v>3300</v>
      </c>
      <c r="J269" s="2" t="s">
        <v>3301</v>
      </c>
      <c r="K269" s="2">
        <v>5</v>
      </c>
      <c r="L269" s="2" t="s">
        <v>127</v>
      </c>
      <c r="M269" s="2"/>
      <c r="N269" s="2"/>
      <c r="O269" s="2"/>
      <c r="P269" s="2"/>
      <c r="Q269" s="2"/>
      <c r="R269" s="2"/>
      <c r="S269" s="2"/>
      <c r="T269" s="2" t="s">
        <v>391</v>
      </c>
      <c r="U269" s="2"/>
      <c r="V269" s="2"/>
      <c r="W269" s="2" t="s">
        <v>3302</v>
      </c>
      <c r="X269" s="2" t="s">
        <v>113</v>
      </c>
      <c r="Y269" s="2"/>
      <c r="Z269" s="2"/>
      <c r="AA269" s="2"/>
      <c r="AB269" s="2"/>
      <c r="AC269" s="2"/>
      <c r="AD269" s="2"/>
      <c r="AE269" s="2"/>
      <c r="AF269" s="2" t="s">
        <v>713</v>
      </c>
      <c r="AG269" s="2">
        <v>500</v>
      </c>
      <c r="AH269" s="2" t="s">
        <v>3303</v>
      </c>
      <c r="AI269" s="2" t="s">
        <v>810</v>
      </c>
      <c r="AJ269" s="2" t="s">
        <v>3304</v>
      </c>
      <c r="AK269" s="2" t="s">
        <v>3305</v>
      </c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</row>
    <row r="270" spans="1:55">
      <c r="A270" s="2" t="s">
        <v>3306</v>
      </c>
      <c r="B270" s="2" t="s">
        <v>3307</v>
      </c>
      <c r="C270" s="2" t="s">
        <v>3307</v>
      </c>
      <c r="D270" s="2" t="s">
        <v>3307</v>
      </c>
      <c r="E270" s="2" t="s">
        <v>3308</v>
      </c>
      <c r="F270" s="2" t="s">
        <v>3308</v>
      </c>
      <c r="G270" s="2" t="s">
        <v>3308</v>
      </c>
      <c r="H270" s="2" t="s">
        <v>83</v>
      </c>
      <c r="I270" s="2" t="s">
        <v>3309</v>
      </c>
      <c r="J270" s="2" t="s">
        <v>3310</v>
      </c>
      <c r="K270" s="2">
        <v>5</v>
      </c>
      <c r="L270" s="2" t="s">
        <v>127</v>
      </c>
      <c r="M270" s="2"/>
      <c r="N270" s="2"/>
      <c r="O270" s="2"/>
      <c r="P270" s="2"/>
      <c r="Q270" s="2"/>
      <c r="R270" s="2"/>
      <c r="S270" s="2"/>
      <c r="T270" s="2" t="s">
        <v>297</v>
      </c>
      <c r="U270" s="2"/>
      <c r="V270" s="2"/>
      <c r="W270" s="2"/>
      <c r="X270" s="2" t="s">
        <v>129</v>
      </c>
      <c r="Y270" s="2"/>
      <c r="Z270" s="2"/>
      <c r="AA270" s="2"/>
      <c r="AB270" s="2"/>
      <c r="AC270" s="2"/>
      <c r="AD270" s="2"/>
      <c r="AE270" s="2"/>
      <c r="AF270" s="2" t="s">
        <v>121</v>
      </c>
      <c r="AG270" s="2">
        <v>1200</v>
      </c>
      <c r="AH270" s="2" t="s">
        <v>1496</v>
      </c>
      <c r="AI270" s="2" t="s">
        <v>211</v>
      </c>
      <c r="AJ270" s="2" t="s">
        <v>3311</v>
      </c>
      <c r="AK270" s="2" t="s">
        <v>3312</v>
      </c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</row>
    <row r="271" spans="1:55">
      <c r="A271" s="2" t="s">
        <v>3313</v>
      </c>
      <c r="B271" s="2" t="s">
        <v>238</v>
      </c>
      <c r="C271" s="2" t="s">
        <v>238</v>
      </c>
      <c r="D271" s="2" t="s">
        <v>238</v>
      </c>
      <c r="E271" s="2" t="s">
        <v>239</v>
      </c>
      <c r="F271" s="2" t="s">
        <v>239</v>
      </c>
      <c r="G271" s="2" t="s">
        <v>239</v>
      </c>
      <c r="H271" s="2" t="s">
        <v>83</v>
      </c>
      <c r="I271" s="2" t="s">
        <v>3314</v>
      </c>
      <c r="J271" s="2" t="s">
        <v>3315</v>
      </c>
      <c r="K271" s="2">
        <v>5</v>
      </c>
      <c r="L271" s="2" t="s">
        <v>308</v>
      </c>
      <c r="M271" s="2" t="s">
        <v>145</v>
      </c>
      <c r="N271" s="2" t="s">
        <v>108</v>
      </c>
      <c r="O271" s="2" t="s">
        <v>109</v>
      </c>
      <c r="P271" s="2"/>
      <c r="Q271" s="2" t="s">
        <v>89</v>
      </c>
      <c r="R271" s="2"/>
      <c r="S271" s="2" t="s">
        <v>91</v>
      </c>
      <c r="T271" s="2" t="s">
        <v>128</v>
      </c>
      <c r="U271" s="2" t="s">
        <v>147</v>
      </c>
      <c r="V271" s="2" t="s">
        <v>148</v>
      </c>
      <c r="W271" s="2" t="s">
        <v>3316</v>
      </c>
      <c r="X271" s="2" t="s">
        <v>150</v>
      </c>
      <c r="Y271" s="2"/>
      <c r="Z271" s="2" t="s">
        <v>168</v>
      </c>
      <c r="AA271" s="2" t="s">
        <v>146</v>
      </c>
      <c r="AB271" s="2" t="s">
        <v>3317</v>
      </c>
      <c r="AC271" s="2" t="s">
        <v>3318</v>
      </c>
      <c r="AD271" s="2"/>
      <c r="AE271" s="2" t="s">
        <v>1119</v>
      </c>
      <c r="AF271" s="2" t="s">
        <v>3319</v>
      </c>
      <c r="AG271" s="2" t="s">
        <v>3320</v>
      </c>
      <c r="AH271" s="2" t="s">
        <v>133</v>
      </c>
      <c r="AI271" s="2">
        <v>5</v>
      </c>
      <c r="AJ271" s="2" t="s">
        <v>3321</v>
      </c>
      <c r="AK271" s="2" t="s">
        <v>3322</v>
      </c>
      <c r="AL271" s="2" t="s">
        <v>3323</v>
      </c>
      <c r="AM271" s="2">
        <v>0.3</v>
      </c>
      <c r="AN271" s="2"/>
      <c r="AO271" s="2"/>
      <c r="AP271" s="2" t="s">
        <v>121</v>
      </c>
      <c r="AQ271" s="2" t="s">
        <v>3324</v>
      </c>
      <c r="AR271" s="2" t="s">
        <v>3325</v>
      </c>
      <c r="AS271" s="2" t="s">
        <v>3326</v>
      </c>
      <c r="AT271" s="2" t="s">
        <v>3327</v>
      </c>
      <c r="AU271" s="2" t="s">
        <v>3326</v>
      </c>
      <c r="AV271" s="2" t="s">
        <v>3328</v>
      </c>
      <c r="AW271" s="2" t="s">
        <v>3329</v>
      </c>
      <c r="AX271" s="2" t="s">
        <v>3330</v>
      </c>
      <c r="AY271" s="2" t="s">
        <v>3331</v>
      </c>
      <c r="AZ271" s="2" t="s">
        <v>3332</v>
      </c>
      <c r="BA271" s="2">
        <v>10</v>
      </c>
      <c r="BB271" s="2"/>
      <c r="BC271" s="2"/>
    </row>
    <row r="272" spans="1:55">
      <c r="A272" s="2" t="s">
        <v>3333</v>
      </c>
      <c r="B272" s="2" t="s">
        <v>3334</v>
      </c>
      <c r="C272" s="2" t="s">
        <v>3334</v>
      </c>
      <c r="D272" s="2" t="s">
        <v>3334</v>
      </c>
      <c r="E272" s="2" t="s">
        <v>3335</v>
      </c>
      <c r="F272" s="2" t="s">
        <v>3335</v>
      </c>
      <c r="G272" s="2" t="s">
        <v>3335</v>
      </c>
      <c r="H272" s="2" t="s">
        <v>83</v>
      </c>
      <c r="I272" s="2" t="s">
        <v>3336</v>
      </c>
      <c r="J272" s="2" t="s">
        <v>3337</v>
      </c>
      <c r="K272" s="2">
        <v>5</v>
      </c>
      <c r="L272" s="2" t="s">
        <v>308</v>
      </c>
      <c r="M272" s="2"/>
      <c r="N272" s="2"/>
      <c r="O272" s="2"/>
      <c r="P272" s="2"/>
      <c r="Q272" s="2"/>
      <c r="R272" s="2" t="s">
        <v>91</v>
      </c>
      <c r="S272" s="2"/>
      <c r="T272" s="2"/>
      <c r="U272" s="2"/>
      <c r="V272" s="2"/>
      <c r="W272" s="2" t="s">
        <v>3338</v>
      </c>
      <c r="X272" s="2" t="s">
        <v>93</v>
      </c>
      <c r="Y272" s="2"/>
      <c r="Z272" s="2" t="s">
        <v>464</v>
      </c>
      <c r="AA272" s="2"/>
      <c r="AB272" s="2"/>
      <c r="AC272" s="2" t="s">
        <v>3339</v>
      </c>
      <c r="AD272" s="2"/>
      <c r="AE272" s="2" t="s">
        <v>3340</v>
      </c>
      <c r="AF272" s="2" t="s">
        <v>3341</v>
      </c>
      <c r="AG272" s="2" t="s">
        <v>2873</v>
      </c>
      <c r="AH272" s="2" t="s">
        <v>3342</v>
      </c>
      <c r="AI272" s="2">
        <v>50</v>
      </c>
      <c r="AJ272" s="2" t="s">
        <v>3343</v>
      </c>
      <c r="AK272" s="2" t="s">
        <v>3344</v>
      </c>
      <c r="AL272" s="2" t="s">
        <v>3345</v>
      </c>
      <c r="AM272" s="2" t="s">
        <v>3346</v>
      </c>
      <c r="AN272" s="2" t="s">
        <v>3347</v>
      </c>
      <c r="AO272" s="2" t="s">
        <v>3348</v>
      </c>
      <c r="AP272" s="2" t="s">
        <v>3349</v>
      </c>
      <c r="AQ272" s="2">
        <v>15</v>
      </c>
      <c r="AR272" s="2" t="s">
        <v>3350</v>
      </c>
      <c r="AS272" s="2">
        <v>1</v>
      </c>
      <c r="AT272" s="2" t="s">
        <v>3351</v>
      </c>
      <c r="AU272" s="2" t="s">
        <v>3352</v>
      </c>
      <c r="AV272" s="2"/>
      <c r="AW272" s="2"/>
      <c r="AX272" s="2"/>
      <c r="AY272" s="2"/>
      <c r="AZ272" s="2"/>
      <c r="BA272" s="2"/>
      <c r="BB272" s="2"/>
      <c r="BC272" s="2"/>
    </row>
    <row r="273" spans="1:55">
      <c r="A273" s="2" t="s">
        <v>3353</v>
      </c>
      <c r="B273" s="2" t="s">
        <v>3354</v>
      </c>
      <c r="C273" s="2" t="s">
        <v>3354</v>
      </c>
      <c r="D273" s="2" t="s">
        <v>3354</v>
      </c>
      <c r="E273" s="2" t="s">
        <v>3355</v>
      </c>
      <c r="F273" s="2" t="s">
        <v>3355</v>
      </c>
      <c r="G273" s="2" t="s">
        <v>3355</v>
      </c>
      <c r="H273" s="2" t="s">
        <v>83</v>
      </c>
      <c r="I273" s="2" t="s">
        <v>3356</v>
      </c>
      <c r="J273" s="2" t="s">
        <v>3357</v>
      </c>
      <c r="K273" s="2">
        <v>5</v>
      </c>
      <c r="L273" s="2" t="s">
        <v>1912</v>
      </c>
      <c r="M273" s="2"/>
      <c r="N273" s="2"/>
      <c r="O273" s="2"/>
      <c r="P273" s="2"/>
      <c r="Q273" s="2"/>
      <c r="R273" s="2"/>
      <c r="S273" s="2"/>
      <c r="T273" s="2" t="s">
        <v>128</v>
      </c>
      <c r="U273" s="2" t="s">
        <v>111</v>
      </c>
      <c r="V273" s="2"/>
      <c r="W273" s="2" t="s">
        <v>3358</v>
      </c>
      <c r="X273" s="2" t="s">
        <v>113</v>
      </c>
      <c r="Y273" s="2" t="s">
        <v>244</v>
      </c>
      <c r="Z273" s="2" t="s">
        <v>464</v>
      </c>
      <c r="AA273" s="2"/>
      <c r="AB273" s="2"/>
      <c r="AC273" s="2" t="s">
        <v>2467</v>
      </c>
      <c r="AD273" s="2"/>
      <c r="AE273" s="2" t="s">
        <v>939</v>
      </c>
      <c r="AF273" s="2" t="s">
        <v>3359</v>
      </c>
      <c r="AG273" s="2" t="s">
        <v>1062</v>
      </c>
      <c r="AH273" s="2" t="s">
        <v>3360</v>
      </c>
      <c r="AI273" s="2" t="s">
        <v>1255</v>
      </c>
      <c r="AJ273" s="2" t="s">
        <v>3361</v>
      </c>
      <c r="AK273" s="2" t="s">
        <v>1062</v>
      </c>
      <c r="AL273" s="2" t="s">
        <v>121</v>
      </c>
      <c r="AM273" s="2">
        <v>2000</v>
      </c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</row>
    <row r="274" spans="1:55">
      <c r="A274" s="2" t="s">
        <v>3362</v>
      </c>
      <c r="B274" s="2" t="s">
        <v>3363</v>
      </c>
      <c r="C274" s="2" t="s">
        <v>3363</v>
      </c>
      <c r="D274" s="2" t="s">
        <v>3363</v>
      </c>
      <c r="E274" s="2" t="s">
        <v>3364</v>
      </c>
      <c r="F274" s="2" t="s">
        <v>3364</v>
      </c>
      <c r="G274" s="2" t="s">
        <v>3364</v>
      </c>
      <c r="H274" s="2" t="s">
        <v>83</v>
      </c>
      <c r="I274" s="2" t="s">
        <v>3365</v>
      </c>
      <c r="J274" s="2" t="s">
        <v>3366</v>
      </c>
      <c r="K274" s="2">
        <v>5</v>
      </c>
      <c r="L274" s="2" t="s">
        <v>127</v>
      </c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 t="s">
        <v>129</v>
      </c>
      <c r="Y274" s="2"/>
      <c r="Z274" s="2"/>
      <c r="AA274" s="2"/>
      <c r="AB274" s="2"/>
      <c r="AC274" s="2"/>
      <c r="AD274" s="2"/>
      <c r="AE274" s="2"/>
      <c r="AF274" s="2" t="s">
        <v>856</v>
      </c>
      <c r="AG274" s="2" t="s">
        <v>3367</v>
      </c>
      <c r="AH274" s="2" t="s">
        <v>3368</v>
      </c>
      <c r="AI274" s="2" t="s">
        <v>3369</v>
      </c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</row>
    <row r="275" spans="1:55">
      <c r="A275" s="2" t="s">
        <v>3370</v>
      </c>
      <c r="B275" s="2" t="s">
        <v>238</v>
      </c>
      <c r="C275" s="2" t="s">
        <v>238</v>
      </c>
      <c r="D275" s="2" t="s">
        <v>238</v>
      </c>
      <c r="E275" s="2" t="s">
        <v>239</v>
      </c>
      <c r="F275" s="2" t="s">
        <v>239</v>
      </c>
      <c r="G275" s="2" t="s">
        <v>239</v>
      </c>
      <c r="H275" s="2" t="s">
        <v>83</v>
      </c>
      <c r="I275" s="2" t="s">
        <v>3371</v>
      </c>
      <c r="J275" s="2" t="s">
        <v>3372</v>
      </c>
      <c r="K275" s="2">
        <v>5</v>
      </c>
      <c r="L275" s="2" t="s">
        <v>296</v>
      </c>
      <c r="M275" s="2"/>
      <c r="N275" s="2" t="s">
        <v>108</v>
      </c>
      <c r="O275" s="2" t="s">
        <v>286</v>
      </c>
      <c r="P275" s="2"/>
      <c r="Q275" s="2"/>
      <c r="R275" s="2"/>
      <c r="S275" s="2" t="s">
        <v>91</v>
      </c>
      <c r="T275" s="2" t="s">
        <v>297</v>
      </c>
      <c r="U275" s="2" t="s">
        <v>147</v>
      </c>
      <c r="V275" s="2" t="s">
        <v>91</v>
      </c>
      <c r="W275" s="2"/>
      <c r="X275" s="2" t="s">
        <v>93</v>
      </c>
      <c r="Y275" s="2"/>
      <c r="Z275" s="2" t="s">
        <v>464</v>
      </c>
      <c r="AA275" s="2" t="s">
        <v>2617</v>
      </c>
      <c r="AB275" s="2"/>
      <c r="AC275" s="2" t="s">
        <v>508</v>
      </c>
      <c r="AD275" s="2"/>
      <c r="AE275" s="2" t="s">
        <v>577</v>
      </c>
      <c r="AF275" s="2" t="s">
        <v>3267</v>
      </c>
      <c r="AG275" s="2">
        <v>30</v>
      </c>
      <c r="AH275" s="2" t="s">
        <v>3373</v>
      </c>
      <c r="AI275" s="2">
        <v>1200</v>
      </c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</row>
    <row r="276" spans="1:55">
      <c r="A276" s="2" t="s">
        <v>3374</v>
      </c>
      <c r="B276" s="2" t="s">
        <v>3375</v>
      </c>
      <c r="C276" s="2" t="s">
        <v>3375</v>
      </c>
      <c r="D276" s="2" t="s">
        <v>3375</v>
      </c>
      <c r="E276" s="2" t="s">
        <v>3376</v>
      </c>
      <c r="F276" s="2" t="s">
        <v>3376</v>
      </c>
      <c r="G276" s="2" t="s">
        <v>3376</v>
      </c>
      <c r="H276" s="2" t="s">
        <v>83</v>
      </c>
      <c r="I276" s="2" t="s">
        <v>3377</v>
      </c>
      <c r="J276" s="2" t="s">
        <v>3378</v>
      </c>
      <c r="K276" s="2">
        <v>5</v>
      </c>
      <c r="L276" s="2" t="s">
        <v>308</v>
      </c>
      <c r="M276" s="2" t="s">
        <v>145</v>
      </c>
      <c r="N276" s="2"/>
      <c r="O276" s="2"/>
      <c r="P276" s="2"/>
      <c r="Q276" s="2"/>
      <c r="R276" s="2"/>
      <c r="S276" s="2" t="s">
        <v>91</v>
      </c>
      <c r="T276" s="2"/>
      <c r="U276" s="2" t="s">
        <v>147</v>
      </c>
      <c r="V276" s="2" t="s">
        <v>148</v>
      </c>
      <c r="W276" s="2" t="s">
        <v>3379</v>
      </c>
      <c r="X276" s="2" t="s">
        <v>150</v>
      </c>
      <c r="Y276" s="2"/>
      <c r="Z276" s="2"/>
      <c r="AA276" s="2"/>
      <c r="AB276" s="2"/>
      <c r="AC276" s="2" t="s">
        <v>3380</v>
      </c>
      <c r="AD276" s="2"/>
      <c r="AE276" s="2" t="s">
        <v>1012</v>
      </c>
      <c r="AF276" s="2" t="s">
        <v>527</v>
      </c>
      <c r="AG276" s="2" t="s">
        <v>3381</v>
      </c>
      <c r="AH276" s="2" t="s">
        <v>404</v>
      </c>
      <c r="AI276" s="2">
        <v>550</v>
      </c>
      <c r="AJ276" s="2" t="s">
        <v>3311</v>
      </c>
      <c r="AK276" s="2">
        <v>1000</v>
      </c>
      <c r="AL276" s="2" t="s">
        <v>313</v>
      </c>
      <c r="AM276" s="2">
        <v>1.1</v>
      </c>
      <c r="AN276" s="2" t="s">
        <v>3382</v>
      </c>
      <c r="AO276" s="2" t="s">
        <v>3383</v>
      </c>
      <c r="AP276" s="2" t="s">
        <v>3384</v>
      </c>
      <c r="AQ276" s="2" t="s">
        <v>778</v>
      </c>
      <c r="AR276" s="2" t="s">
        <v>3385</v>
      </c>
      <c r="AS276" s="2" t="s">
        <v>631</v>
      </c>
      <c r="AT276" s="2"/>
      <c r="AU276" s="2"/>
      <c r="AV276" s="2"/>
      <c r="AW276" s="2"/>
      <c r="AX276" s="2"/>
      <c r="AY276" s="2"/>
      <c r="AZ276" s="2"/>
      <c r="BA276" s="2"/>
      <c r="BB276" s="2"/>
      <c r="BC276" s="2"/>
    </row>
    <row r="277" spans="1:55">
      <c r="A277" s="2" t="s">
        <v>3386</v>
      </c>
      <c r="B277" s="2" t="s">
        <v>238</v>
      </c>
      <c r="C277" s="2" t="s">
        <v>238</v>
      </c>
      <c r="D277" s="2" t="s">
        <v>238</v>
      </c>
      <c r="E277" s="2" t="s">
        <v>239</v>
      </c>
      <c r="F277" s="2" t="s">
        <v>239</v>
      </c>
      <c r="G277" s="2" t="s">
        <v>239</v>
      </c>
      <c r="H277" s="2" t="s">
        <v>83</v>
      </c>
      <c r="I277" s="2" t="s">
        <v>3387</v>
      </c>
      <c r="J277" s="2" t="s">
        <v>3388</v>
      </c>
      <c r="K277" s="2">
        <v>5</v>
      </c>
      <c r="L277" s="2" t="s">
        <v>1578</v>
      </c>
      <c r="M277" s="2"/>
      <c r="N277" s="2" t="s">
        <v>208</v>
      </c>
      <c r="O277" s="2" t="s">
        <v>109</v>
      </c>
      <c r="P277" s="2"/>
      <c r="Q277" s="2" t="s">
        <v>89</v>
      </c>
      <c r="R277" s="2"/>
      <c r="S277" s="2" t="s">
        <v>91</v>
      </c>
      <c r="T277" s="2" t="s">
        <v>128</v>
      </c>
      <c r="U277" s="2"/>
      <c r="V277" s="2" t="s">
        <v>91</v>
      </c>
      <c r="W277" s="2"/>
      <c r="X277" s="2" t="s">
        <v>93</v>
      </c>
      <c r="Y277" s="2"/>
      <c r="Z277" s="2" t="s">
        <v>464</v>
      </c>
      <c r="AA277" s="2" t="s">
        <v>1173</v>
      </c>
      <c r="AB277" s="2" t="s">
        <v>3149</v>
      </c>
      <c r="AC277" s="2" t="s">
        <v>1132</v>
      </c>
      <c r="AD277" s="2"/>
      <c r="AE277" s="2" t="s">
        <v>541</v>
      </c>
      <c r="AF277" s="2" t="s">
        <v>3389</v>
      </c>
      <c r="AG277" s="2">
        <v>900</v>
      </c>
      <c r="AH277" s="2" t="s">
        <v>3390</v>
      </c>
      <c r="AI277" s="2">
        <v>200</v>
      </c>
      <c r="AJ277" s="2" t="s">
        <v>3391</v>
      </c>
      <c r="AK277" s="2" t="s">
        <v>3392</v>
      </c>
      <c r="AL277" s="2" t="s">
        <v>3393</v>
      </c>
      <c r="AM277" s="2">
        <v>0.2</v>
      </c>
      <c r="AN277" s="2" t="s">
        <v>914</v>
      </c>
      <c r="AO277" s="2">
        <v>75</v>
      </c>
      <c r="AP277" s="2" t="s">
        <v>130</v>
      </c>
      <c r="AQ277" s="2">
        <v>2</v>
      </c>
      <c r="AR277" s="2" t="s">
        <v>1151</v>
      </c>
      <c r="AS277" s="2">
        <v>150</v>
      </c>
      <c r="AT277" s="2" t="s">
        <v>3394</v>
      </c>
      <c r="AU277" s="2" t="s">
        <v>3395</v>
      </c>
      <c r="AV277" s="2"/>
      <c r="AW277" s="2"/>
      <c r="AX277" s="2"/>
      <c r="AY277" s="2"/>
      <c r="AZ277" s="2"/>
      <c r="BA277" s="2"/>
      <c r="BB277" s="2"/>
      <c r="BC277" s="2"/>
    </row>
    <row r="278" spans="1:55">
      <c r="A278" s="2" t="s">
        <v>3396</v>
      </c>
      <c r="B278" s="2" t="s">
        <v>3397</v>
      </c>
      <c r="C278" s="2" t="s">
        <v>3397</v>
      </c>
      <c r="D278" s="2" t="s">
        <v>3397</v>
      </c>
      <c r="E278" s="2" t="s">
        <v>3398</v>
      </c>
      <c r="F278" s="2" t="s">
        <v>3398</v>
      </c>
      <c r="G278" s="2" t="s">
        <v>3398</v>
      </c>
      <c r="H278" s="2" t="s">
        <v>83</v>
      </c>
      <c r="I278" s="2" t="s">
        <v>3399</v>
      </c>
      <c r="J278" s="2" t="s">
        <v>3400</v>
      </c>
      <c r="K278" s="2">
        <v>5</v>
      </c>
      <c r="L278" s="2" t="s">
        <v>613</v>
      </c>
      <c r="M278" s="2"/>
      <c r="N278" s="2" t="s">
        <v>108</v>
      </c>
      <c r="O278" s="2" t="s">
        <v>109</v>
      </c>
      <c r="P278" s="2"/>
      <c r="Q278" s="2"/>
      <c r="R278" s="2"/>
      <c r="S278" s="2"/>
      <c r="T278" s="2" t="s">
        <v>297</v>
      </c>
      <c r="U278" s="2" t="s">
        <v>111</v>
      </c>
      <c r="V278" s="2"/>
      <c r="W278" s="2" t="s">
        <v>3401</v>
      </c>
      <c r="X278" s="2" t="s">
        <v>113</v>
      </c>
      <c r="Y278" s="2"/>
      <c r="Z278" s="2" t="s">
        <v>464</v>
      </c>
      <c r="AA278" s="2" t="s">
        <v>298</v>
      </c>
      <c r="AB278" s="2"/>
      <c r="AC278" s="2" t="s">
        <v>710</v>
      </c>
      <c r="AD278" s="2"/>
      <c r="AE278" s="2" t="s">
        <v>3402</v>
      </c>
      <c r="AF278" s="2" t="s">
        <v>3403</v>
      </c>
      <c r="AG278" s="2">
        <v>40</v>
      </c>
      <c r="AH278" s="2" t="s">
        <v>3404</v>
      </c>
      <c r="AI278" s="2" t="s">
        <v>3405</v>
      </c>
      <c r="AJ278" s="2" t="s">
        <v>3406</v>
      </c>
      <c r="AK278" s="2" t="s">
        <v>3407</v>
      </c>
      <c r="AL278" s="2" t="s">
        <v>2885</v>
      </c>
      <c r="AM278" s="2">
        <v>150</v>
      </c>
      <c r="AN278" s="2" t="s">
        <v>2886</v>
      </c>
      <c r="AO278" s="2">
        <v>360</v>
      </c>
      <c r="AP278" s="2" t="s">
        <v>2888</v>
      </c>
      <c r="AQ278" s="2">
        <v>650</v>
      </c>
      <c r="AR278" s="2" t="s">
        <v>1111</v>
      </c>
      <c r="AS278" s="2">
        <v>900</v>
      </c>
      <c r="AT278" s="2" t="s">
        <v>3408</v>
      </c>
      <c r="AU278" s="2">
        <v>75</v>
      </c>
      <c r="AV278" s="2"/>
      <c r="AW278" s="2"/>
      <c r="AX278" s="2"/>
      <c r="AY278" s="2"/>
      <c r="AZ278" s="2"/>
      <c r="BA278" s="2"/>
      <c r="BB278" s="2"/>
      <c r="BC278" s="2"/>
    </row>
    <row r="279" spans="1:55">
      <c r="A279" s="2" t="s">
        <v>3409</v>
      </c>
      <c r="B279" s="2" t="s">
        <v>3410</v>
      </c>
      <c r="C279" s="2" t="s">
        <v>3410</v>
      </c>
      <c r="D279" s="2" t="s">
        <v>3410</v>
      </c>
      <c r="E279" s="2" t="s">
        <v>3411</v>
      </c>
      <c r="F279" s="2" t="s">
        <v>3411</v>
      </c>
      <c r="G279" s="2" t="s">
        <v>3411</v>
      </c>
      <c r="H279" s="2" t="s">
        <v>83</v>
      </c>
      <c r="I279" s="2" t="s">
        <v>3412</v>
      </c>
      <c r="J279" s="2" t="s">
        <v>3413</v>
      </c>
      <c r="K279" s="2">
        <v>5</v>
      </c>
      <c r="L279" s="2" t="s">
        <v>433</v>
      </c>
      <c r="M279" s="2"/>
      <c r="N279" s="2"/>
      <c r="O279" s="2" t="s">
        <v>286</v>
      </c>
      <c r="P279" s="2"/>
      <c r="Q279" s="2" t="s">
        <v>89</v>
      </c>
      <c r="R279" s="2"/>
      <c r="S279" s="2" t="s">
        <v>146</v>
      </c>
      <c r="T279" s="2" t="s">
        <v>128</v>
      </c>
      <c r="U279" s="2" t="s">
        <v>111</v>
      </c>
      <c r="V279" s="2" t="s">
        <v>91</v>
      </c>
      <c r="W279" s="2" t="s">
        <v>3414</v>
      </c>
      <c r="X279" s="2" t="s">
        <v>129</v>
      </c>
      <c r="Y279" s="2"/>
      <c r="Z279" s="2" t="s">
        <v>464</v>
      </c>
      <c r="AA279" s="2"/>
      <c r="AB279" s="2"/>
      <c r="AC279" s="2" t="s">
        <v>3415</v>
      </c>
      <c r="AD279" s="2"/>
      <c r="AE279" s="2" t="s">
        <v>3416</v>
      </c>
      <c r="AF279" s="2" t="s">
        <v>3417</v>
      </c>
      <c r="AG279" s="2">
        <v>900</v>
      </c>
      <c r="AH279" s="2" t="s">
        <v>3418</v>
      </c>
      <c r="AI279" s="2" t="s">
        <v>3419</v>
      </c>
      <c r="AJ279" s="2" t="s">
        <v>2029</v>
      </c>
      <c r="AK279" s="2" t="s">
        <v>736</v>
      </c>
      <c r="AL279" s="2" t="s">
        <v>3420</v>
      </c>
      <c r="AM279" s="2">
        <v>145</v>
      </c>
      <c r="AN279" s="2" t="s">
        <v>130</v>
      </c>
      <c r="AO279" s="2">
        <v>3.25</v>
      </c>
      <c r="AP279" s="2" t="s">
        <v>3421</v>
      </c>
      <c r="AQ279" s="2" t="s">
        <v>3422</v>
      </c>
      <c r="AR279" s="2" t="s">
        <v>685</v>
      </c>
      <c r="AS279" s="2">
        <v>200</v>
      </c>
      <c r="AT279" s="2" t="s">
        <v>3423</v>
      </c>
      <c r="AU279" s="2" t="s">
        <v>736</v>
      </c>
      <c r="AV279" s="2" t="s">
        <v>3424</v>
      </c>
      <c r="AW279" s="2" t="s">
        <v>767</v>
      </c>
      <c r="AX279" s="2" t="s">
        <v>3425</v>
      </c>
      <c r="AY279" s="2" t="s">
        <v>847</v>
      </c>
      <c r="AZ279" s="2"/>
      <c r="BA279" s="2"/>
      <c r="BB279" s="2"/>
      <c r="BC279" s="2"/>
    </row>
    <row r="280" spans="1:55">
      <c r="A280" s="2" t="s">
        <v>3426</v>
      </c>
      <c r="B280" s="2" t="s">
        <v>238</v>
      </c>
      <c r="C280" s="2" t="s">
        <v>238</v>
      </c>
      <c r="D280" s="2" t="s">
        <v>238</v>
      </c>
      <c r="E280" s="2" t="s">
        <v>239</v>
      </c>
      <c r="F280" s="2" t="s">
        <v>239</v>
      </c>
      <c r="G280" s="2" t="s">
        <v>239</v>
      </c>
      <c r="H280" s="2" t="s">
        <v>83</v>
      </c>
      <c r="I280" s="2" t="s">
        <v>3427</v>
      </c>
      <c r="J280" s="2" t="s">
        <v>3428</v>
      </c>
      <c r="K280" s="2">
        <v>5</v>
      </c>
      <c r="L280" s="2" t="s">
        <v>2905</v>
      </c>
      <c r="M280" s="2"/>
      <c r="N280" s="2" t="s">
        <v>208</v>
      </c>
      <c r="O280" s="2" t="s">
        <v>109</v>
      </c>
      <c r="P280" s="2"/>
      <c r="Q280" s="2" t="s">
        <v>89</v>
      </c>
      <c r="R280" s="2"/>
      <c r="S280" s="2"/>
      <c r="T280" s="2" t="s">
        <v>128</v>
      </c>
      <c r="U280" s="2" t="s">
        <v>111</v>
      </c>
      <c r="V280" s="2" t="s">
        <v>91</v>
      </c>
      <c r="W280" s="2"/>
      <c r="X280" s="2" t="s">
        <v>643</v>
      </c>
      <c r="Y280" s="2"/>
      <c r="Z280" s="2" t="s">
        <v>252</v>
      </c>
      <c r="AA280" s="2"/>
      <c r="AB280" s="2"/>
      <c r="AC280" s="2" t="s">
        <v>743</v>
      </c>
      <c r="AD280" s="2"/>
      <c r="AE280" s="2" t="s">
        <v>300</v>
      </c>
      <c r="AF280" s="2" t="s">
        <v>256</v>
      </c>
      <c r="AG280" s="2">
        <v>200</v>
      </c>
      <c r="AH280" s="2" t="s">
        <v>121</v>
      </c>
      <c r="AI280" s="2">
        <v>325</v>
      </c>
      <c r="AJ280" s="2" t="s">
        <v>3429</v>
      </c>
      <c r="AK280" s="2">
        <v>0.6</v>
      </c>
      <c r="AL280" s="2" t="s">
        <v>3430</v>
      </c>
      <c r="AM280" s="2">
        <v>300</v>
      </c>
      <c r="AN280" s="2" t="s">
        <v>349</v>
      </c>
      <c r="AO280" s="2">
        <v>0.75</v>
      </c>
      <c r="AP280" s="2" t="s">
        <v>3431</v>
      </c>
      <c r="AQ280" s="2">
        <v>75</v>
      </c>
      <c r="AR280" s="2" t="s">
        <v>3432</v>
      </c>
      <c r="AS280" s="2">
        <v>175</v>
      </c>
      <c r="AT280" s="2" t="s">
        <v>3433</v>
      </c>
      <c r="AU280" s="2">
        <v>230</v>
      </c>
      <c r="AV280" s="2"/>
      <c r="AW280" s="2"/>
      <c r="AX280" s="2"/>
      <c r="AY280" s="2"/>
      <c r="AZ280" s="2"/>
      <c r="BA280" s="2"/>
      <c r="BB280" s="2"/>
      <c r="BC280" s="2"/>
    </row>
    <row r="281" spans="1:55">
      <c r="A281" s="2" t="s">
        <v>3434</v>
      </c>
      <c r="B281" s="2" t="s">
        <v>3435</v>
      </c>
      <c r="C281" s="2" t="s">
        <v>3435</v>
      </c>
      <c r="D281" s="2" t="s">
        <v>3435</v>
      </c>
      <c r="E281" s="2" t="s">
        <v>3436</v>
      </c>
      <c r="F281" s="2" t="s">
        <v>3436</v>
      </c>
      <c r="G281" s="2" t="s">
        <v>3436</v>
      </c>
      <c r="H281" s="2" t="s">
        <v>83</v>
      </c>
      <c r="I281" s="2" t="s">
        <v>3437</v>
      </c>
      <c r="J281" s="2" t="s">
        <v>3438</v>
      </c>
      <c r="K281" s="2">
        <v>5</v>
      </c>
      <c r="L281" s="2" t="s">
        <v>308</v>
      </c>
      <c r="M281" s="2" t="s">
        <v>145</v>
      </c>
      <c r="N281" s="2"/>
      <c r="O281" s="2"/>
      <c r="P281" s="2"/>
      <c r="Q281" s="2" t="s">
        <v>89</v>
      </c>
      <c r="R281" s="2"/>
      <c r="S281" s="2"/>
      <c r="T281" s="2" t="s">
        <v>391</v>
      </c>
      <c r="U281" s="2" t="s">
        <v>267</v>
      </c>
      <c r="V281" s="2" t="s">
        <v>148</v>
      </c>
      <c r="W281" s="2" t="s">
        <v>3439</v>
      </c>
      <c r="X281" s="2" t="s">
        <v>150</v>
      </c>
      <c r="Y281" s="2"/>
      <c r="Z281" s="2" t="s">
        <v>889</v>
      </c>
      <c r="AA281" s="2" t="s">
        <v>3440</v>
      </c>
      <c r="AB281" s="2"/>
      <c r="AC281" s="2" t="s">
        <v>3441</v>
      </c>
      <c r="AD281" s="2"/>
      <c r="AE281" s="2" t="s">
        <v>779</v>
      </c>
      <c r="AF281" s="2" t="s">
        <v>3442</v>
      </c>
      <c r="AG281" s="2">
        <v>410</v>
      </c>
      <c r="AH281" s="2" t="s">
        <v>3443</v>
      </c>
      <c r="AI281" s="2" t="s">
        <v>3444</v>
      </c>
      <c r="AJ281" s="2" t="s">
        <v>3445</v>
      </c>
      <c r="AK281" s="2" t="s">
        <v>3446</v>
      </c>
      <c r="AL281" s="2" t="s">
        <v>3393</v>
      </c>
      <c r="AM281" s="2" t="s">
        <v>2040</v>
      </c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</row>
    <row r="282" s="1" customFormat="1" spans="1:31">
      <c r="A282" s="1" t="s">
        <v>3447</v>
      </c>
      <c r="B282" s="2" t="s">
        <v>238</v>
      </c>
      <c r="C282" s="2" t="s">
        <v>238</v>
      </c>
      <c r="D282" s="2" t="s">
        <v>238</v>
      </c>
      <c r="E282" s="2" t="s">
        <v>239</v>
      </c>
      <c r="F282" s="2" t="s">
        <v>239</v>
      </c>
      <c r="G282" s="2" t="s">
        <v>239</v>
      </c>
      <c r="H282" s="1" t="s">
        <v>83</v>
      </c>
      <c r="I282" s="1" t="s">
        <v>3448</v>
      </c>
      <c r="J282" s="2" t="s">
        <v>3449</v>
      </c>
      <c r="K282" s="1">
        <v>5</v>
      </c>
      <c r="L282" s="1" t="s">
        <v>86</v>
      </c>
      <c r="N282" s="1" t="s">
        <v>87</v>
      </c>
      <c r="O282" s="1" t="s">
        <v>109</v>
      </c>
      <c r="Q282" s="1" t="s">
        <v>89</v>
      </c>
      <c r="T282" s="1" t="s">
        <v>128</v>
      </c>
      <c r="U282" s="1" t="s">
        <v>111</v>
      </c>
      <c r="V282" s="1" t="s">
        <v>91</v>
      </c>
      <c r="W282" s="1" t="s">
        <v>3450</v>
      </c>
      <c r="X282" s="1" t="s">
        <v>643</v>
      </c>
      <c r="Z282" s="1" t="s">
        <v>252</v>
      </c>
      <c r="AA282" s="1" t="s">
        <v>395</v>
      </c>
      <c r="AC282" s="1" t="s">
        <v>540</v>
      </c>
      <c r="AE282" s="1" t="s">
        <v>1118</v>
      </c>
    </row>
    <row r="283" s="1" customFormat="1" spans="1:31">
      <c r="A283" s="1" t="s">
        <v>3451</v>
      </c>
      <c r="B283" s="2" t="s">
        <v>3452</v>
      </c>
      <c r="C283" s="2" t="s">
        <v>3452</v>
      </c>
      <c r="D283" s="2" t="s">
        <v>3452</v>
      </c>
      <c r="E283" s="2" t="s">
        <v>3453</v>
      </c>
      <c r="F283" s="2" t="s">
        <v>3453</v>
      </c>
      <c r="G283" s="2" t="s">
        <v>3453</v>
      </c>
      <c r="H283" s="1" t="s">
        <v>83</v>
      </c>
      <c r="I283" s="1" t="s">
        <v>3454</v>
      </c>
      <c r="J283" s="2" t="s">
        <v>3455</v>
      </c>
      <c r="K283" s="1">
        <v>5</v>
      </c>
      <c r="L283" s="1" t="s">
        <v>3456</v>
      </c>
      <c r="N283" s="1" t="s">
        <v>108</v>
      </c>
      <c r="O283" s="1" t="s">
        <v>88</v>
      </c>
      <c r="Q283" s="1" t="s">
        <v>89</v>
      </c>
      <c r="R283" s="1" t="s">
        <v>91</v>
      </c>
      <c r="T283" s="1" t="s">
        <v>128</v>
      </c>
      <c r="U283" s="1" t="s">
        <v>267</v>
      </c>
      <c r="V283" s="1" t="s">
        <v>91</v>
      </c>
      <c r="W283" s="1" t="s">
        <v>3457</v>
      </c>
      <c r="X283" s="1" t="s">
        <v>113</v>
      </c>
      <c r="Z283" s="1" t="s">
        <v>1011</v>
      </c>
      <c r="AA283" s="1" t="s">
        <v>298</v>
      </c>
      <c r="AE283" s="1" t="s">
        <v>1189</v>
      </c>
    </row>
    <row r="284" s="1" customFormat="1" spans="1:41">
      <c r="A284" s="1" t="s">
        <v>3458</v>
      </c>
      <c r="B284" s="2" t="s">
        <v>3459</v>
      </c>
      <c r="C284" s="2" t="s">
        <v>3459</v>
      </c>
      <c r="D284" s="2" t="s">
        <v>3459</v>
      </c>
      <c r="E284" s="2" t="s">
        <v>3460</v>
      </c>
      <c r="F284" s="2" t="s">
        <v>3460</v>
      </c>
      <c r="G284" s="2" t="s">
        <v>3460</v>
      </c>
      <c r="H284" s="1" t="s">
        <v>83</v>
      </c>
      <c r="I284" s="1" t="s">
        <v>3461</v>
      </c>
      <c r="J284" s="2" t="s">
        <v>3462</v>
      </c>
      <c r="K284" s="1">
        <v>5</v>
      </c>
      <c r="L284" s="1" t="s">
        <v>86</v>
      </c>
      <c r="N284" s="1" t="s">
        <v>108</v>
      </c>
      <c r="O284" s="1" t="s">
        <v>286</v>
      </c>
      <c r="T284" s="1" t="s">
        <v>297</v>
      </c>
      <c r="U284" s="1" t="s">
        <v>111</v>
      </c>
      <c r="V284" s="1" t="s">
        <v>91</v>
      </c>
      <c r="W284" s="1" t="s">
        <v>3463</v>
      </c>
      <c r="X284" s="1" t="s">
        <v>129</v>
      </c>
      <c r="Y284" s="1" t="s">
        <v>244</v>
      </c>
      <c r="Z284" s="1" t="s">
        <v>269</v>
      </c>
      <c r="AA284" s="1" t="s">
        <v>1285</v>
      </c>
      <c r="AC284" s="1" t="s">
        <v>3464</v>
      </c>
      <c r="AE284" s="1" t="s">
        <v>3465</v>
      </c>
      <c r="AF284" s="1" t="s">
        <v>1071</v>
      </c>
      <c r="AG284" s="1">
        <v>7</v>
      </c>
      <c r="AH284" s="1" t="s">
        <v>3466</v>
      </c>
      <c r="AI284" s="1" t="s">
        <v>3467</v>
      </c>
      <c r="AJ284" s="1" t="s">
        <v>1496</v>
      </c>
      <c r="AK284" s="1" t="s">
        <v>3268</v>
      </c>
      <c r="AL284" s="1" t="s">
        <v>1773</v>
      </c>
      <c r="AM284" s="1">
        <v>0</v>
      </c>
      <c r="AN284" s="1" t="s">
        <v>3468</v>
      </c>
      <c r="AO284" s="1">
        <v>700</v>
      </c>
    </row>
    <row r="285" s="1" customFormat="1" spans="1:31">
      <c r="A285" s="1" t="s">
        <v>3469</v>
      </c>
      <c r="B285" s="2" t="s">
        <v>3470</v>
      </c>
      <c r="C285" s="2" t="s">
        <v>3470</v>
      </c>
      <c r="D285" s="2" t="s">
        <v>3470</v>
      </c>
      <c r="E285" s="2" t="s">
        <v>3471</v>
      </c>
      <c r="F285" s="2" t="s">
        <v>3471</v>
      </c>
      <c r="G285" s="2" t="s">
        <v>3471</v>
      </c>
      <c r="H285" s="1" t="s">
        <v>83</v>
      </c>
      <c r="I285" s="1" t="s">
        <v>3472</v>
      </c>
      <c r="J285" s="2" t="s">
        <v>3473</v>
      </c>
      <c r="K285" s="1">
        <v>5</v>
      </c>
      <c r="L285" s="1" t="s">
        <v>308</v>
      </c>
      <c r="M285" s="1" t="s">
        <v>145</v>
      </c>
      <c r="Q285" s="1" t="s">
        <v>89</v>
      </c>
      <c r="S285" s="1" t="s">
        <v>91</v>
      </c>
      <c r="U285" s="1" t="s">
        <v>147</v>
      </c>
      <c r="V285" s="1" t="s">
        <v>148</v>
      </c>
      <c r="W285" s="1" t="s">
        <v>3474</v>
      </c>
      <c r="X285" s="1" t="s">
        <v>150</v>
      </c>
      <c r="Z285" s="1" t="s">
        <v>252</v>
      </c>
      <c r="AC285" s="1" t="s">
        <v>3475</v>
      </c>
      <c r="AE285" s="1" t="s">
        <v>3476</v>
      </c>
    </row>
    <row r="286" spans="1:55">
      <c r="A286" s="3" t="s">
        <v>3477</v>
      </c>
      <c r="B286" s="2" t="s">
        <v>3478</v>
      </c>
      <c r="C286" s="2" t="s">
        <v>3478</v>
      </c>
      <c r="D286" s="2" t="s">
        <v>3478</v>
      </c>
      <c r="E286" s="2" t="s">
        <v>3479</v>
      </c>
      <c r="F286" s="2" t="s">
        <v>3479</v>
      </c>
      <c r="G286" s="2" t="s">
        <v>3479</v>
      </c>
      <c r="H286" s="2" t="s">
        <v>83</v>
      </c>
      <c r="I286" s="2" t="s">
        <v>3480</v>
      </c>
      <c r="J286" s="2" t="s">
        <v>3481</v>
      </c>
      <c r="K286" s="2">
        <v>5</v>
      </c>
      <c r="L286" s="2" t="s">
        <v>1816</v>
      </c>
      <c r="M286" s="2"/>
      <c r="N286" s="2" t="s">
        <v>208</v>
      </c>
      <c r="O286" s="2" t="s">
        <v>109</v>
      </c>
      <c r="P286" s="2"/>
      <c r="Q286" s="2" t="s">
        <v>89</v>
      </c>
      <c r="R286" s="2" t="s">
        <v>91</v>
      </c>
      <c r="S286" s="2"/>
      <c r="T286" s="2" t="s">
        <v>128</v>
      </c>
      <c r="U286" s="2" t="s">
        <v>267</v>
      </c>
      <c r="V286" s="2" t="s">
        <v>91</v>
      </c>
      <c r="W286" s="2" t="s">
        <v>3482</v>
      </c>
      <c r="X286" s="2" t="s">
        <v>643</v>
      </c>
      <c r="Y286" s="2"/>
      <c r="Z286" s="2" t="s">
        <v>94</v>
      </c>
      <c r="AA286" s="2"/>
      <c r="AB286" s="2"/>
      <c r="AC286" s="2" t="s">
        <v>3483</v>
      </c>
      <c r="AD286" s="2"/>
      <c r="AE286" s="2" t="s">
        <v>665</v>
      </c>
      <c r="AF286" s="2" t="s">
        <v>380</v>
      </c>
      <c r="AG286" s="2" t="s">
        <v>3484</v>
      </c>
      <c r="AH286" s="2" t="s">
        <v>3485</v>
      </c>
      <c r="AI286" s="2">
        <v>1400</v>
      </c>
      <c r="AJ286" s="2" t="s">
        <v>3486</v>
      </c>
      <c r="AK286" s="2">
        <v>125</v>
      </c>
      <c r="AL286" s="2" t="s">
        <v>3487</v>
      </c>
      <c r="AM286" s="2">
        <v>300</v>
      </c>
      <c r="AN286" s="2" t="s">
        <v>3488</v>
      </c>
      <c r="AO286" s="2" t="s">
        <v>3489</v>
      </c>
      <c r="AP286" s="2" t="s">
        <v>3490</v>
      </c>
      <c r="AQ286" s="2">
        <v>1.7</v>
      </c>
      <c r="AR286" s="2" t="s">
        <v>1083</v>
      </c>
      <c r="AS286" s="2" t="s">
        <v>3491</v>
      </c>
      <c r="AT286" s="2" t="s">
        <v>676</v>
      </c>
      <c r="AU286" s="2">
        <v>0.25</v>
      </c>
      <c r="AV286" s="2" t="s">
        <v>674</v>
      </c>
      <c r="AW286" s="2">
        <v>75</v>
      </c>
      <c r="AX286" s="2" t="s">
        <v>760</v>
      </c>
      <c r="AY286" s="2">
        <v>7</v>
      </c>
      <c r="AZ286" s="2"/>
      <c r="BA286" s="2"/>
      <c r="BB286" s="2"/>
      <c r="BC286" s="2"/>
    </row>
    <row r="287" spans="1:55">
      <c r="A287" s="2" t="s">
        <v>3492</v>
      </c>
      <c r="B287" s="2" t="s">
        <v>3493</v>
      </c>
      <c r="C287" s="2" t="s">
        <v>3493</v>
      </c>
      <c r="D287" s="2" t="s">
        <v>3493</v>
      </c>
      <c r="E287" s="2" t="s">
        <v>3494</v>
      </c>
      <c r="F287" s="2" t="s">
        <v>3494</v>
      </c>
      <c r="G287" s="2" t="s">
        <v>3494</v>
      </c>
      <c r="H287" s="2" t="s">
        <v>83</v>
      </c>
      <c r="I287" s="2" t="s">
        <v>3495</v>
      </c>
      <c r="J287" s="2" t="s">
        <v>3496</v>
      </c>
      <c r="K287" s="2">
        <v>5</v>
      </c>
      <c r="L287" s="2" t="s">
        <v>3497</v>
      </c>
      <c r="M287" s="2"/>
      <c r="N287" s="2" t="s">
        <v>208</v>
      </c>
      <c r="O287" s="2" t="s">
        <v>109</v>
      </c>
      <c r="P287" s="2"/>
      <c r="Q287" s="2" t="s">
        <v>251</v>
      </c>
      <c r="R287" s="2"/>
      <c r="S287" s="2"/>
      <c r="T287" s="2"/>
      <c r="U287" s="2"/>
      <c r="V287" s="2" t="s">
        <v>91</v>
      </c>
      <c r="W287" s="2" t="s">
        <v>3498</v>
      </c>
      <c r="X287" s="2" t="s">
        <v>150</v>
      </c>
      <c r="Y287" s="2"/>
      <c r="Z287" s="2" t="s">
        <v>252</v>
      </c>
      <c r="AA287" s="2" t="s">
        <v>115</v>
      </c>
      <c r="AB287" s="2"/>
      <c r="AC287" s="2" t="s">
        <v>540</v>
      </c>
      <c r="AD287" s="2"/>
      <c r="AE287" s="2" t="s">
        <v>508</v>
      </c>
      <c r="AF287" s="2" t="s">
        <v>3499</v>
      </c>
      <c r="AG287" s="2" t="s">
        <v>3500</v>
      </c>
      <c r="AH287" s="2" t="s">
        <v>3501</v>
      </c>
      <c r="AI287" s="2">
        <v>140</v>
      </c>
      <c r="AJ287" s="2" t="s">
        <v>121</v>
      </c>
      <c r="AK287" s="2">
        <v>500</v>
      </c>
      <c r="AL287" s="2" t="s">
        <v>676</v>
      </c>
      <c r="AM287" s="2">
        <v>0.3</v>
      </c>
      <c r="AN287" s="2" t="s">
        <v>674</v>
      </c>
      <c r="AO287" s="2">
        <v>150</v>
      </c>
      <c r="AP287" s="2" t="s">
        <v>3502</v>
      </c>
      <c r="AQ287" s="2">
        <v>40</v>
      </c>
      <c r="AR287" s="2" t="s">
        <v>3503</v>
      </c>
      <c r="AS287" s="2">
        <v>2</v>
      </c>
      <c r="AT287" s="2" t="s">
        <v>3490</v>
      </c>
      <c r="AU287" s="2">
        <v>2</v>
      </c>
      <c r="AV287" s="2" t="s">
        <v>3504</v>
      </c>
      <c r="AW287" s="2" t="s">
        <v>257</v>
      </c>
      <c r="AX287" s="2" t="s">
        <v>718</v>
      </c>
      <c r="AY287" s="2" t="s">
        <v>3505</v>
      </c>
      <c r="AZ287" s="2"/>
      <c r="BA287" s="2"/>
      <c r="BB287" s="2"/>
      <c r="BC287" s="2"/>
    </row>
    <row r="288" spans="1:55">
      <c r="A288" s="2" t="s">
        <v>3506</v>
      </c>
      <c r="B288" s="2" t="s">
        <v>3507</v>
      </c>
      <c r="C288" s="2" t="s">
        <v>3507</v>
      </c>
      <c r="D288" s="2" t="s">
        <v>3507</v>
      </c>
      <c r="E288" s="2" t="s">
        <v>3508</v>
      </c>
      <c r="F288" s="2" t="s">
        <v>3508</v>
      </c>
      <c r="G288" s="2" t="s">
        <v>3508</v>
      </c>
      <c r="H288" s="2" t="s">
        <v>83</v>
      </c>
      <c r="I288" s="2" t="s">
        <v>3509</v>
      </c>
      <c r="J288" s="2" t="s">
        <v>3510</v>
      </c>
      <c r="K288" s="2">
        <v>5</v>
      </c>
      <c r="L288" s="2" t="s">
        <v>3511</v>
      </c>
      <c r="M288" s="2"/>
      <c r="N288" s="2"/>
      <c r="O288" s="2"/>
      <c r="P288" s="2"/>
      <c r="Q288" s="2"/>
      <c r="R288" s="2"/>
      <c r="S288" s="2" t="s">
        <v>91</v>
      </c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 t="s">
        <v>3512</v>
      </c>
      <c r="AG288" s="2" t="s">
        <v>363</v>
      </c>
      <c r="AH288" s="2" t="s">
        <v>3513</v>
      </c>
      <c r="AI288" s="2">
        <v>140</v>
      </c>
      <c r="AJ288" s="2" t="s">
        <v>3514</v>
      </c>
      <c r="AK288" s="2" t="s">
        <v>257</v>
      </c>
      <c r="AL288" s="2" t="s">
        <v>1004</v>
      </c>
      <c r="AM288" s="2">
        <v>240</v>
      </c>
      <c r="AN288" s="2" t="s">
        <v>3515</v>
      </c>
      <c r="AO288" s="2">
        <v>70</v>
      </c>
      <c r="AP288" s="2" t="s">
        <v>3516</v>
      </c>
      <c r="AQ288" s="2">
        <v>800</v>
      </c>
      <c r="AR288" s="2" t="s">
        <v>3517</v>
      </c>
      <c r="AS288" s="2">
        <v>20</v>
      </c>
      <c r="AT288" s="2" t="s">
        <v>3518</v>
      </c>
      <c r="AU288" s="2">
        <v>5</v>
      </c>
      <c r="AV288" s="2" t="s">
        <v>3519</v>
      </c>
      <c r="AW288" s="2">
        <v>200</v>
      </c>
      <c r="AX288" s="2"/>
      <c r="AY288" s="2"/>
      <c r="AZ288" s="2"/>
      <c r="BA288" s="2"/>
      <c r="BB288" s="2"/>
      <c r="BC288" s="2"/>
    </row>
    <row r="289" spans="1:55">
      <c r="A289" s="2" t="s">
        <v>3520</v>
      </c>
      <c r="B289" s="2" t="s">
        <v>3521</v>
      </c>
      <c r="C289" s="2" t="s">
        <v>3521</v>
      </c>
      <c r="D289" s="2" t="s">
        <v>3521</v>
      </c>
      <c r="E289" s="2" t="s">
        <v>3522</v>
      </c>
      <c r="F289" s="2" t="s">
        <v>3522</v>
      </c>
      <c r="G289" s="2" t="s">
        <v>3522</v>
      </c>
      <c r="H289" s="2" t="s">
        <v>83</v>
      </c>
      <c r="I289" s="2" t="s">
        <v>3523</v>
      </c>
      <c r="J289" s="2" t="s">
        <v>3524</v>
      </c>
      <c r="K289" s="2">
        <v>5</v>
      </c>
      <c r="L289" s="2" t="s">
        <v>167</v>
      </c>
      <c r="M289" s="2" t="s">
        <v>145</v>
      </c>
      <c r="N289" s="2" t="s">
        <v>208</v>
      </c>
      <c r="O289" s="2" t="s">
        <v>109</v>
      </c>
      <c r="P289" s="2"/>
      <c r="Q289" s="2" t="s">
        <v>89</v>
      </c>
      <c r="R289" s="2"/>
      <c r="S289" s="2"/>
      <c r="T289" s="2" t="s">
        <v>128</v>
      </c>
      <c r="U289" s="2"/>
      <c r="V289" s="2"/>
      <c r="W289" s="2" t="s">
        <v>3525</v>
      </c>
      <c r="X289" s="2" t="s">
        <v>93</v>
      </c>
      <c r="Y289" s="2"/>
      <c r="Z289" s="2" t="s">
        <v>252</v>
      </c>
      <c r="AA289" s="2" t="s">
        <v>854</v>
      </c>
      <c r="AB289" s="2"/>
      <c r="AC289" s="2" t="s">
        <v>3526</v>
      </c>
      <c r="AD289" s="2"/>
      <c r="AE289" s="2" t="s">
        <v>778</v>
      </c>
      <c r="AF289" s="2" t="s">
        <v>118</v>
      </c>
      <c r="AG289" s="2" t="s">
        <v>3527</v>
      </c>
      <c r="AH289" s="2" t="s">
        <v>121</v>
      </c>
      <c r="AI289" s="2">
        <v>550</v>
      </c>
      <c r="AJ289" s="2" t="s">
        <v>1433</v>
      </c>
      <c r="AK289" s="2">
        <v>100</v>
      </c>
      <c r="AL289" s="2" t="s">
        <v>3528</v>
      </c>
      <c r="AM289" s="2" t="s">
        <v>3529</v>
      </c>
      <c r="AN289" s="2" t="s">
        <v>1661</v>
      </c>
      <c r="AO289" s="2">
        <v>0.3</v>
      </c>
      <c r="AP289" s="2" t="s">
        <v>3530</v>
      </c>
      <c r="AQ289" s="2">
        <v>160</v>
      </c>
      <c r="AR289" s="2" t="s">
        <v>3531</v>
      </c>
      <c r="AS289" s="2">
        <v>1</v>
      </c>
      <c r="AT289" s="2" t="s">
        <v>3532</v>
      </c>
      <c r="AU289" s="2">
        <v>14</v>
      </c>
      <c r="AV289" s="2" t="s">
        <v>3533</v>
      </c>
      <c r="AW289" s="2">
        <v>0</v>
      </c>
      <c r="AX289" s="2" t="s">
        <v>3534</v>
      </c>
      <c r="AY289" s="2">
        <v>350</v>
      </c>
      <c r="AZ289" s="2" t="s">
        <v>3535</v>
      </c>
      <c r="BA289" s="2">
        <v>450</v>
      </c>
      <c r="BB289" s="2"/>
      <c r="BC289" s="2"/>
    </row>
    <row r="290" spans="1:55">
      <c r="A290" s="2" t="s">
        <v>3536</v>
      </c>
      <c r="B290" s="2" t="s">
        <v>3537</v>
      </c>
      <c r="C290" s="2" t="s">
        <v>3537</v>
      </c>
      <c r="D290" s="2" t="s">
        <v>3537</v>
      </c>
      <c r="E290" s="2" t="s">
        <v>3538</v>
      </c>
      <c r="F290" s="2" t="s">
        <v>3538</v>
      </c>
      <c r="G290" s="2" t="s">
        <v>3538</v>
      </c>
      <c r="H290" s="2" t="s">
        <v>83</v>
      </c>
      <c r="I290" s="2" t="s">
        <v>3539</v>
      </c>
      <c r="J290" s="2" t="s">
        <v>3540</v>
      </c>
      <c r="K290" s="2">
        <v>5</v>
      </c>
      <c r="L290" s="2" t="s">
        <v>3541</v>
      </c>
      <c r="M290" s="2"/>
      <c r="N290" s="2"/>
      <c r="O290" s="2"/>
      <c r="P290" s="2"/>
      <c r="Q290" s="2"/>
      <c r="R290" s="2"/>
      <c r="S290" s="2"/>
      <c r="T290" s="2" t="s">
        <v>391</v>
      </c>
      <c r="U290" s="2" t="s">
        <v>147</v>
      </c>
      <c r="V290" s="2"/>
      <c r="W290" s="2"/>
      <c r="X290" s="2" t="s">
        <v>93</v>
      </c>
      <c r="Y290" s="2"/>
      <c r="Z290" s="2" t="s">
        <v>435</v>
      </c>
      <c r="AA290" s="2"/>
      <c r="AB290" s="2"/>
      <c r="AC290" s="2"/>
      <c r="AD290" s="2"/>
      <c r="AE290" s="2"/>
      <c r="AF290" s="2" t="s">
        <v>3542</v>
      </c>
      <c r="AG290" s="2">
        <f>-50-40-30-20</f>
        <v>-140</v>
      </c>
      <c r="AH290" s="2" t="s">
        <v>3543</v>
      </c>
      <c r="AI290" s="2" t="s">
        <v>499</v>
      </c>
      <c r="AJ290" s="2" t="s">
        <v>3544</v>
      </c>
      <c r="AK290" s="2" t="s">
        <v>975</v>
      </c>
      <c r="AL290" s="2" t="s">
        <v>3545</v>
      </c>
      <c r="AM290" s="2">
        <v>150</v>
      </c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</row>
    <row r="291" spans="1:55">
      <c r="A291" s="2" t="s">
        <v>3546</v>
      </c>
      <c r="B291" s="2" t="s">
        <v>3547</v>
      </c>
      <c r="C291" s="2" t="s">
        <v>3547</v>
      </c>
      <c r="D291" s="2" t="s">
        <v>3547</v>
      </c>
      <c r="E291" s="2" t="s">
        <v>3548</v>
      </c>
      <c r="F291" s="2" t="s">
        <v>3548</v>
      </c>
      <c r="G291" s="2" t="s">
        <v>3548</v>
      </c>
      <c r="H291" s="2" t="s">
        <v>83</v>
      </c>
      <c r="I291" s="2" t="s">
        <v>3549</v>
      </c>
      <c r="J291" s="2" t="s">
        <v>3550</v>
      </c>
      <c r="K291" s="2">
        <v>5</v>
      </c>
      <c r="L291" s="2" t="s">
        <v>86</v>
      </c>
      <c r="M291" s="2"/>
      <c r="N291" s="2" t="s">
        <v>208</v>
      </c>
      <c r="O291" s="2" t="s">
        <v>109</v>
      </c>
      <c r="P291" s="2"/>
      <c r="Q291" s="2" t="s">
        <v>89</v>
      </c>
      <c r="R291" s="2"/>
      <c r="S291" s="2" t="s">
        <v>91</v>
      </c>
      <c r="T291" s="2" t="s">
        <v>128</v>
      </c>
      <c r="U291" s="2"/>
      <c r="V291" s="2" t="s">
        <v>91</v>
      </c>
      <c r="W291" s="2" t="s">
        <v>3551</v>
      </c>
      <c r="X291" s="2" t="s">
        <v>113</v>
      </c>
      <c r="Y291" s="2"/>
      <c r="Z291" s="2" t="s">
        <v>252</v>
      </c>
      <c r="AA291" s="2" t="s">
        <v>1285</v>
      </c>
      <c r="AB291" s="2"/>
      <c r="AC291" s="2" t="s">
        <v>2403</v>
      </c>
      <c r="AD291" s="2"/>
      <c r="AE291" s="2" t="s">
        <v>2162</v>
      </c>
      <c r="AF291" s="2" t="s">
        <v>121</v>
      </c>
      <c r="AG291" s="2" t="s">
        <v>3552</v>
      </c>
      <c r="AH291" s="2" t="s">
        <v>3553</v>
      </c>
      <c r="AI291" s="2" t="s">
        <v>810</v>
      </c>
      <c r="AJ291" s="2" t="s">
        <v>2293</v>
      </c>
      <c r="AK291" s="2" t="s">
        <v>3014</v>
      </c>
      <c r="AL291" s="2" t="s">
        <v>3554</v>
      </c>
      <c r="AM291" s="2" t="s">
        <v>3555</v>
      </c>
      <c r="AN291" s="2" t="s">
        <v>3556</v>
      </c>
      <c r="AO291" s="2" t="s">
        <v>3557</v>
      </c>
      <c r="AP291" s="2" t="s">
        <v>3558</v>
      </c>
      <c r="AQ291" s="2">
        <v>35</v>
      </c>
      <c r="AR291" s="2" t="s">
        <v>3559</v>
      </c>
      <c r="AS291" s="2">
        <v>800</v>
      </c>
      <c r="AT291" s="2" t="s">
        <v>3560</v>
      </c>
      <c r="AU291" s="2">
        <v>800</v>
      </c>
      <c r="AV291" s="2" t="s">
        <v>3561</v>
      </c>
      <c r="AW291" s="2" t="s">
        <v>607</v>
      </c>
      <c r="AX291" s="2" t="s">
        <v>3562</v>
      </c>
      <c r="AY291" s="2" t="s">
        <v>3563</v>
      </c>
      <c r="AZ291" s="2" t="s">
        <v>914</v>
      </c>
      <c r="BA291" s="2">
        <v>30</v>
      </c>
      <c r="BB291" s="2" t="s">
        <v>3564</v>
      </c>
      <c r="BC291" s="2">
        <v>50</v>
      </c>
    </row>
    <row r="292" spans="1:55">
      <c r="A292" s="2" t="s">
        <v>3565</v>
      </c>
      <c r="B292" s="2" t="s">
        <v>3566</v>
      </c>
      <c r="C292" s="2" t="s">
        <v>3566</v>
      </c>
      <c r="D292" s="2" t="s">
        <v>3566</v>
      </c>
      <c r="E292" s="2" t="s">
        <v>3567</v>
      </c>
      <c r="F292" s="2" t="s">
        <v>3567</v>
      </c>
      <c r="G292" s="2" t="s">
        <v>3567</v>
      </c>
      <c r="H292" s="2" t="s">
        <v>83</v>
      </c>
      <c r="I292" s="2" t="s">
        <v>3568</v>
      </c>
      <c r="J292" s="2" t="s">
        <v>3569</v>
      </c>
      <c r="K292" s="2">
        <v>5</v>
      </c>
      <c r="L292" s="2" t="s">
        <v>3541</v>
      </c>
      <c r="M292" s="2"/>
      <c r="N292" s="2"/>
      <c r="O292" s="2"/>
      <c r="P292" s="2"/>
      <c r="Q292" s="2"/>
      <c r="R292" s="2"/>
      <c r="S292" s="2"/>
      <c r="T292" s="2"/>
      <c r="U292" s="2" t="s">
        <v>147</v>
      </c>
      <c r="V292" s="2"/>
      <c r="W292" s="2" t="s">
        <v>3570</v>
      </c>
      <c r="X292" s="2" t="s">
        <v>129</v>
      </c>
      <c r="Y292" s="2"/>
      <c r="Z292" s="2" t="s">
        <v>435</v>
      </c>
      <c r="AA292" s="2"/>
      <c r="AB292" s="2"/>
      <c r="AC292" s="2"/>
      <c r="AD292" s="2"/>
      <c r="AE292" s="2"/>
      <c r="AF292" s="2" t="s">
        <v>3571</v>
      </c>
      <c r="AG292" s="2" t="s">
        <v>3166</v>
      </c>
      <c r="AH292" s="2" t="s">
        <v>3572</v>
      </c>
      <c r="AI292" s="2">
        <v>70</v>
      </c>
      <c r="AJ292" s="2" t="s">
        <v>3573</v>
      </c>
      <c r="AK292" s="2" t="s">
        <v>1086</v>
      </c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</row>
    <row r="293" spans="1:55">
      <c r="A293" s="2" t="s">
        <v>3574</v>
      </c>
      <c r="B293" s="2" t="s">
        <v>238</v>
      </c>
      <c r="C293" s="2" t="s">
        <v>238</v>
      </c>
      <c r="D293" s="2" t="s">
        <v>238</v>
      </c>
      <c r="E293" s="2" t="s">
        <v>239</v>
      </c>
      <c r="F293" s="2" t="s">
        <v>239</v>
      </c>
      <c r="G293" s="2" t="s">
        <v>239</v>
      </c>
      <c r="H293" s="2" t="s">
        <v>83</v>
      </c>
      <c r="I293" s="2" t="s">
        <v>3575</v>
      </c>
      <c r="J293" s="2" t="s">
        <v>3576</v>
      </c>
      <c r="K293" s="2">
        <v>5</v>
      </c>
      <c r="L293" s="2" t="s">
        <v>1399</v>
      </c>
      <c r="M293" s="2"/>
      <c r="N293" s="2" t="s">
        <v>208</v>
      </c>
      <c r="O293" s="2" t="s">
        <v>109</v>
      </c>
      <c r="P293" s="2"/>
      <c r="Q293" s="2" t="s">
        <v>89</v>
      </c>
      <c r="R293" s="2"/>
      <c r="S293" s="2"/>
      <c r="T293" s="2" t="s">
        <v>128</v>
      </c>
      <c r="U293" s="2" t="s">
        <v>111</v>
      </c>
      <c r="V293" s="2" t="s">
        <v>91</v>
      </c>
      <c r="W293" s="2"/>
      <c r="X293" s="2"/>
      <c r="Y293" s="2"/>
      <c r="Z293" s="2"/>
      <c r="AA293" s="2"/>
      <c r="AB293" s="2"/>
      <c r="AC293" s="2" t="s">
        <v>1247</v>
      </c>
      <c r="AD293" s="2"/>
      <c r="AE293" s="2"/>
      <c r="AF293" s="2" t="s">
        <v>256</v>
      </c>
      <c r="AG293" s="2">
        <v>0</v>
      </c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</row>
    <row r="294" spans="1:55">
      <c r="A294" s="2" t="s">
        <v>3577</v>
      </c>
      <c r="B294" s="2" t="s">
        <v>3578</v>
      </c>
      <c r="C294" s="2" t="s">
        <v>3578</v>
      </c>
      <c r="D294" s="2" t="s">
        <v>3578</v>
      </c>
      <c r="E294" s="2" t="s">
        <v>3579</v>
      </c>
      <c r="F294" s="2" t="s">
        <v>3579</v>
      </c>
      <c r="G294" s="2" t="s">
        <v>3579</v>
      </c>
      <c r="H294" s="2" t="s">
        <v>83</v>
      </c>
      <c r="I294" s="2" t="s">
        <v>3580</v>
      </c>
      <c r="J294" s="2" t="s">
        <v>3581</v>
      </c>
      <c r="K294" s="2">
        <v>5</v>
      </c>
      <c r="L294" s="2" t="s">
        <v>308</v>
      </c>
      <c r="M294" s="2" t="s">
        <v>145</v>
      </c>
      <c r="N294" s="2"/>
      <c r="O294" s="2"/>
      <c r="P294" s="2"/>
      <c r="Q294" s="2"/>
      <c r="R294" s="2"/>
      <c r="S294" s="2"/>
      <c r="T294" s="2" t="s">
        <v>391</v>
      </c>
      <c r="U294" s="2" t="s">
        <v>147</v>
      </c>
      <c r="V294" s="2" t="s">
        <v>148</v>
      </c>
      <c r="W294" s="2" t="s">
        <v>3582</v>
      </c>
      <c r="X294" s="2" t="s">
        <v>150</v>
      </c>
      <c r="Y294" s="2"/>
      <c r="Z294" s="2" t="s">
        <v>539</v>
      </c>
      <c r="AA294" s="2" t="s">
        <v>1173</v>
      </c>
      <c r="AB294" s="2"/>
      <c r="AC294" s="2" t="s">
        <v>1118</v>
      </c>
      <c r="AD294" s="2"/>
      <c r="AE294" s="2" t="s">
        <v>1012</v>
      </c>
      <c r="AF294" s="2" t="s">
        <v>121</v>
      </c>
      <c r="AG294" s="2">
        <v>1200</v>
      </c>
      <c r="AH294" s="2" t="s">
        <v>527</v>
      </c>
      <c r="AI294" s="2" t="s">
        <v>3583</v>
      </c>
      <c r="AJ294" s="2" t="s">
        <v>382</v>
      </c>
      <c r="AK294" s="2">
        <v>35</v>
      </c>
      <c r="AL294" s="2" t="s">
        <v>3584</v>
      </c>
      <c r="AM294" s="2">
        <v>3</v>
      </c>
      <c r="AN294" s="2" t="s">
        <v>3585</v>
      </c>
      <c r="AO294" s="2">
        <v>2</v>
      </c>
      <c r="AP294" s="2" t="s">
        <v>3586</v>
      </c>
      <c r="AQ294" s="2">
        <v>0.08715</v>
      </c>
      <c r="AR294" s="2" t="s">
        <v>3587</v>
      </c>
      <c r="AS294" s="2" t="s">
        <v>3588</v>
      </c>
      <c r="AT294" s="2" t="s">
        <v>1389</v>
      </c>
      <c r="AU294" s="2">
        <v>50</v>
      </c>
      <c r="AV294" s="2"/>
      <c r="AW294" s="2"/>
      <c r="AX294" s="2"/>
      <c r="AY294" s="2"/>
      <c r="AZ294" s="2"/>
      <c r="BA294" s="2"/>
      <c r="BB294" s="2"/>
      <c r="BC294" s="2"/>
    </row>
    <row r="295" spans="1:55">
      <c r="A295" s="2" t="s">
        <v>3589</v>
      </c>
      <c r="B295" s="2" t="s">
        <v>238</v>
      </c>
      <c r="C295" s="2" t="s">
        <v>238</v>
      </c>
      <c r="D295" s="2" t="s">
        <v>238</v>
      </c>
      <c r="E295" s="2" t="s">
        <v>239</v>
      </c>
      <c r="F295" s="2" t="s">
        <v>239</v>
      </c>
      <c r="G295" s="2" t="s">
        <v>239</v>
      </c>
      <c r="H295" s="2" t="s">
        <v>83</v>
      </c>
      <c r="I295" s="2" t="s">
        <v>3590</v>
      </c>
      <c r="J295" s="2" t="s">
        <v>3591</v>
      </c>
      <c r="K295" s="2">
        <v>5</v>
      </c>
      <c r="L295" s="2" t="s">
        <v>358</v>
      </c>
      <c r="M295" s="2"/>
      <c r="N295" s="2"/>
      <c r="O295" s="2"/>
      <c r="P295" s="2"/>
      <c r="Q295" s="2"/>
      <c r="R295" s="2"/>
      <c r="S295" s="2"/>
      <c r="T295" s="2" t="s">
        <v>128</v>
      </c>
      <c r="U295" s="2" t="s">
        <v>111</v>
      </c>
      <c r="V295" s="2" t="s">
        <v>91</v>
      </c>
      <c r="W295" s="2" t="s">
        <v>3592</v>
      </c>
      <c r="X295" s="2" t="s">
        <v>93</v>
      </c>
      <c r="Y295" s="2"/>
      <c r="Z295" s="2" t="s">
        <v>114</v>
      </c>
      <c r="AA295" s="2" t="s">
        <v>3593</v>
      </c>
      <c r="AB295" s="2"/>
      <c r="AC295" s="2" t="s">
        <v>3594</v>
      </c>
      <c r="AD295" s="2"/>
      <c r="AE295" s="2" t="s">
        <v>1012</v>
      </c>
      <c r="AF295" s="2" t="s">
        <v>118</v>
      </c>
      <c r="AG295" s="2">
        <v>2</v>
      </c>
      <c r="AH295" s="2" t="s">
        <v>121</v>
      </c>
      <c r="AI295" s="2">
        <v>220</v>
      </c>
      <c r="AJ295" s="2" t="s">
        <v>404</v>
      </c>
      <c r="AK295" s="2">
        <v>900</v>
      </c>
      <c r="AL295" s="2" t="s">
        <v>3595</v>
      </c>
      <c r="AM295" s="2" t="s">
        <v>352</v>
      </c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</row>
    <row r="296" spans="1:55">
      <c r="A296" s="2" t="s">
        <v>3596</v>
      </c>
      <c r="B296" s="2" t="s">
        <v>238</v>
      </c>
      <c r="C296" s="2" t="s">
        <v>238</v>
      </c>
      <c r="D296" s="2" t="s">
        <v>238</v>
      </c>
      <c r="E296" s="2" t="s">
        <v>239</v>
      </c>
      <c r="F296" s="2" t="s">
        <v>239</v>
      </c>
      <c r="G296" s="2" t="s">
        <v>239</v>
      </c>
      <c r="H296" s="2" t="s">
        <v>83</v>
      </c>
      <c r="I296" s="2" t="s">
        <v>3597</v>
      </c>
      <c r="J296" s="2" t="s">
        <v>3598</v>
      </c>
      <c r="K296" s="2">
        <v>5</v>
      </c>
      <c r="L296" s="2" t="s">
        <v>3599</v>
      </c>
      <c r="M296" s="2"/>
      <c r="N296" s="2" t="s">
        <v>108</v>
      </c>
      <c r="O296" s="2" t="s">
        <v>286</v>
      </c>
      <c r="P296" s="2"/>
      <c r="Q296" s="2" t="s">
        <v>89</v>
      </c>
      <c r="R296" s="2" t="s">
        <v>91</v>
      </c>
      <c r="S296" s="2"/>
      <c r="T296" s="2" t="s">
        <v>128</v>
      </c>
      <c r="U296" s="2"/>
      <c r="V296" s="2" t="s">
        <v>91</v>
      </c>
      <c r="W296" s="2" t="s">
        <v>3600</v>
      </c>
      <c r="X296" s="2" t="s">
        <v>113</v>
      </c>
      <c r="Y296" s="2"/>
      <c r="Z296" s="2" t="s">
        <v>1794</v>
      </c>
      <c r="AA296" s="2"/>
      <c r="AB296" s="2"/>
      <c r="AC296" s="2" t="s">
        <v>3601</v>
      </c>
      <c r="AD296" s="2"/>
      <c r="AE296" s="2" t="s">
        <v>508</v>
      </c>
      <c r="AF296" s="2" t="s">
        <v>121</v>
      </c>
      <c r="AG296" s="2">
        <v>400</v>
      </c>
      <c r="AH296" s="2" t="s">
        <v>3602</v>
      </c>
      <c r="AI296" s="2" t="s">
        <v>3603</v>
      </c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</row>
    <row r="297" spans="1:55">
      <c r="A297" s="2" t="s">
        <v>3604</v>
      </c>
      <c r="B297" s="2" t="s">
        <v>3605</v>
      </c>
      <c r="C297" s="2" t="s">
        <v>3605</v>
      </c>
      <c r="D297" s="2" t="s">
        <v>3605</v>
      </c>
      <c r="E297" s="2" t="s">
        <v>3606</v>
      </c>
      <c r="F297" s="2" t="s">
        <v>3606</v>
      </c>
      <c r="G297" s="2" t="s">
        <v>3606</v>
      </c>
      <c r="H297" s="2" t="s">
        <v>83</v>
      </c>
      <c r="I297" s="2" t="s">
        <v>3607</v>
      </c>
      <c r="J297" s="2" t="s">
        <v>3608</v>
      </c>
      <c r="K297" s="2">
        <v>5</v>
      </c>
      <c r="L297" s="2" t="s">
        <v>127</v>
      </c>
      <c r="M297" s="2"/>
      <c r="N297" s="2"/>
      <c r="O297" s="2"/>
      <c r="P297" s="2"/>
      <c r="Q297" s="2" t="s">
        <v>564</v>
      </c>
      <c r="R297" s="2"/>
      <c r="S297" s="2"/>
      <c r="T297" s="2" t="s">
        <v>128</v>
      </c>
      <c r="U297" s="2"/>
      <c r="V297" s="2"/>
      <c r="W297" s="2" t="s">
        <v>3609</v>
      </c>
      <c r="X297" s="2" t="s">
        <v>129</v>
      </c>
      <c r="Y297" s="2"/>
      <c r="Z297" s="2"/>
      <c r="AA297" s="2"/>
      <c r="AB297" s="2"/>
      <c r="AC297" s="2"/>
      <c r="AD297" s="2"/>
      <c r="AE297" s="2"/>
      <c r="AF297" s="2" t="s">
        <v>3610</v>
      </c>
      <c r="AG297" s="2" t="s">
        <v>3611</v>
      </c>
      <c r="AH297" s="2" t="s">
        <v>3612</v>
      </c>
      <c r="AI297" s="2" t="s">
        <v>3613</v>
      </c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</row>
    <row r="298" spans="1:55">
      <c r="A298" s="2" t="s">
        <v>3614</v>
      </c>
      <c r="B298" s="2" t="s">
        <v>238</v>
      </c>
      <c r="C298" s="2" t="s">
        <v>238</v>
      </c>
      <c r="D298" s="2" t="s">
        <v>238</v>
      </c>
      <c r="E298" s="2" t="s">
        <v>239</v>
      </c>
      <c r="F298" s="2" t="s">
        <v>239</v>
      </c>
      <c r="G298" s="2" t="s">
        <v>239</v>
      </c>
      <c r="H298" s="2" t="s">
        <v>83</v>
      </c>
      <c r="I298" s="2" t="s">
        <v>3615</v>
      </c>
      <c r="J298" s="2" t="s">
        <v>3616</v>
      </c>
      <c r="K298" s="2">
        <v>5</v>
      </c>
      <c r="L298" s="2" t="s">
        <v>3617</v>
      </c>
      <c r="M298" s="2"/>
      <c r="N298" s="2"/>
      <c r="O298" s="2"/>
      <c r="P298" s="2"/>
      <c r="Q298" s="2"/>
      <c r="R298" s="2"/>
      <c r="S298" s="2" t="s">
        <v>91</v>
      </c>
      <c r="T298" s="2"/>
      <c r="U298" s="2"/>
      <c r="V298" s="2" t="s">
        <v>91</v>
      </c>
      <c r="W298" s="2"/>
      <c r="X298" s="2" t="s">
        <v>643</v>
      </c>
      <c r="Y298" s="2"/>
      <c r="Z298" s="2" t="s">
        <v>146</v>
      </c>
      <c r="AA298" s="2"/>
      <c r="AB298" s="2"/>
      <c r="AC298" s="2" t="s">
        <v>1712</v>
      </c>
      <c r="AD298" s="2"/>
      <c r="AE298" s="2" t="s">
        <v>577</v>
      </c>
      <c r="AF298" s="2" t="s">
        <v>118</v>
      </c>
      <c r="AG298" s="2">
        <v>4</v>
      </c>
      <c r="AH298" s="2" t="s">
        <v>3618</v>
      </c>
      <c r="AI298" s="2">
        <v>40</v>
      </c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</row>
    <row r="299" spans="1:55">
      <c r="A299" s="2" t="s">
        <v>3619</v>
      </c>
      <c r="B299" s="2" t="s">
        <v>3620</v>
      </c>
      <c r="C299" s="2" t="s">
        <v>3620</v>
      </c>
      <c r="D299" s="2" t="s">
        <v>3620</v>
      </c>
      <c r="E299" s="2" t="s">
        <v>3621</v>
      </c>
      <c r="F299" s="2" t="s">
        <v>3621</v>
      </c>
      <c r="G299" s="2" t="s">
        <v>3621</v>
      </c>
      <c r="H299" s="2" t="s">
        <v>83</v>
      </c>
      <c r="I299" s="2" t="s">
        <v>3622</v>
      </c>
      <c r="J299" s="2" t="s">
        <v>3623</v>
      </c>
      <c r="K299" s="2">
        <v>5</v>
      </c>
      <c r="L299" s="2" t="s">
        <v>127</v>
      </c>
      <c r="M299" s="2" t="s">
        <v>145</v>
      </c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 t="s">
        <v>150</v>
      </c>
      <c r="Y299" s="2"/>
      <c r="Z299" s="2"/>
      <c r="AA299" s="2"/>
      <c r="AB299" s="2"/>
      <c r="AC299" s="2"/>
      <c r="AD299" s="2"/>
      <c r="AE299" s="2"/>
      <c r="AF299" s="2" t="s">
        <v>3624</v>
      </c>
      <c r="AG299" s="2" t="s">
        <v>3625</v>
      </c>
      <c r="AH299" s="2" t="s">
        <v>3626</v>
      </c>
      <c r="AI299" s="2">
        <v>20</v>
      </c>
      <c r="AJ299" s="2" t="s">
        <v>3627</v>
      </c>
      <c r="AK299" s="2">
        <v>100</v>
      </c>
      <c r="AL299" s="2" t="s">
        <v>3628</v>
      </c>
      <c r="AM299" s="2">
        <v>0</v>
      </c>
      <c r="AN299" s="2" t="s">
        <v>3629</v>
      </c>
      <c r="AO299" s="2">
        <v>20</v>
      </c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</row>
    <row r="300" spans="1:55">
      <c r="A300" s="2" t="s">
        <v>3630</v>
      </c>
      <c r="B300" s="2" t="s">
        <v>3631</v>
      </c>
      <c r="C300" s="2" t="s">
        <v>3631</v>
      </c>
      <c r="D300" s="2" t="s">
        <v>3631</v>
      </c>
      <c r="E300" s="2" t="s">
        <v>3632</v>
      </c>
      <c r="F300" s="2" t="s">
        <v>3632</v>
      </c>
      <c r="G300" s="2" t="s">
        <v>3632</v>
      </c>
      <c r="H300" s="2" t="s">
        <v>83</v>
      </c>
      <c r="I300" s="2" t="s">
        <v>3633</v>
      </c>
      <c r="J300" s="2" t="s">
        <v>3634</v>
      </c>
      <c r="K300" s="2">
        <v>5</v>
      </c>
      <c r="L300" s="2" t="s">
        <v>1912</v>
      </c>
      <c r="M300" s="2"/>
      <c r="N300" s="2"/>
      <c r="O300" s="2"/>
      <c r="P300" s="2" t="s">
        <v>1579</v>
      </c>
      <c r="Q300" s="2" t="s">
        <v>89</v>
      </c>
      <c r="R300" s="2"/>
      <c r="S300" s="2" t="s">
        <v>146</v>
      </c>
      <c r="T300" s="2" t="s">
        <v>128</v>
      </c>
      <c r="U300" s="2"/>
      <c r="V300" s="2" t="s">
        <v>91</v>
      </c>
      <c r="W300" s="2" t="s">
        <v>3635</v>
      </c>
      <c r="X300" s="2" t="s">
        <v>93</v>
      </c>
      <c r="Y300" s="2" t="s">
        <v>244</v>
      </c>
      <c r="Z300" s="2" t="s">
        <v>539</v>
      </c>
      <c r="AA300" s="2"/>
      <c r="AB300" s="2" t="s">
        <v>2695</v>
      </c>
      <c r="AC300" s="2" t="s">
        <v>3201</v>
      </c>
      <c r="AD300" s="2"/>
      <c r="AE300" s="2" t="s">
        <v>3636</v>
      </c>
      <c r="AF300" s="2" t="s">
        <v>3637</v>
      </c>
      <c r="AG300" s="2">
        <v>650</v>
      </c>
      <c r="AH300" s="2" t="s">
        <v>3638</v>
      </c>
      <c r="AI300" s="2">
        <v>425</v>
      </c>
      <c r="AJ300" s="2" t="s">
        <v>3639</v>
      </c>
      <c r="AK300" s="2">
        <v>75</v>
      </c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</row>
    <row r="301" spans="1:55">
      <c r="A301" s="2" t="s">
        <v>3640</v>
      </c>
      <c r="B301" s="2" t="s">
        <v>3641</v>
      </c>
      <c r="C301" s="2" t="s">
        <v>3641</v>
      </c>
      <c r="D301" s="2" t="s">
        <v>3641</v>
      </c>
      <c r="E301" s="2" t="s">
        <v>3642</v>
      </c>
      <c r="F301" s="2" t="s">
        <v>3642</v>
      </c>
      <c r="G301" s="2" t="s">
        <v>3642</v>
      </c>
      <c r="H301" s="2" t="s">
        <v>83</v>
      </c>
      <c r="I301" s="2" t="s">
        <v>3643</v>
      </c>
      <c r="J301" s="2" t="s">
        <v>3644</v>
      </c>
      <c r="K301" s="2">
        <v>5</v>
      </c>
      <c r="L301" s="2" t="s">
        <v>2921</v>
      </c>
      <c r="M301" s="2"/>
      <c r="N301" s="2"/>
      <c r="O301" s="2"/>
      <c r="P301" s="2" t="s">
        <v>3645</v>
      </c>
      <c r="Q301" s="2" t="s">
        <v>89</v>
      </c>
      <c r="R301" s="2"/>
      <c r="S301" s="2" t="s">
        <v>91</v>
      </c>
      <c r="T301" s="2" t="s">
        <v>128</v>
      </c>
      <c r="U301" s="2" t="s">
        <v>267</v>
      </c>
      <c r="V301" s="2" t="s">
        <v>91</v>
      </c>
      <c r="W301" s="2" t="s">
        <v>2475</v>
      </c>
      <c r="X301" s="2" t="s">
        <v>113</v>
      </c>
      <c r="Y301" s="2"/>
      <c r="Z301" s="2" t="s">
        <v>673</v>
      </c>
      <c r="AA301" s="2" t="s">
        <v>1869</v>
      </c>
      <c r="AB301" s="2" t="s">
        <v>3646</v>
      </c>
      <c r="AC301" s="2" t="s">
        <v>3647</v>
      </c>
      <c r="AD301" s="2"/>
      <c r="AE301" s="2" t="s">
        <v>672</v>
      </c>
      <c r="AF301" s="2" t="s">
        <v>1826</v>
      </c>
      <c r="AG301" s="2">
        <v>900</v>
      </c>
      <c r="AH301" s="2" t="s">
        <v>1825</v>
      </c>
      <c r="AI301" s="2">
        <v>115</v>
      </c>
      <c r="AJ301" s="2" t="s">
        <v>2477</v>
      </c>
      <c r="AK301" s="2">
        <v>3000</v>
      </c>
      <c r="AL301" s="2" t="s">
        <v>3648</v>
      </c>
      <c r="AM301" s="2">
        <v>1500</v>
      </c>
      <c r="AN301" s="2" t="s">
        <v>3649</v>
      </c>
      <c r="AO301" s="2">
        <v>0.01</v>
      </c>
      <c r="AP301" s="2" t="s">
        <v>3650</v>
      </c>
      <c r="AQ301" s="2" t="s">
        <v>3651</v>
      </c>
      <c r="AR301" s="2" t="s">
        <v>3652</v>
      </c>
      <c r="AS301" s="2">
        <v>180</v>
      </c>
      <c r="AT301" s="2" t="s">
        <v>2478</v>
      </c>
      <c r="AU301" s="2">
        <v>500</v>
      </c>
      <c r="AV301" s="2"/>
      <c r="AW301" s="2"/>
      <c r="AX301" s="2"/>
      <c r="AY301" s="2"/>
      <c r="AZ301" s="2"/>
      <c r="BA301" s="2"/>
      <c r="BB301" s="2"/>
      <c r="BC301" s="2"/>
    </row>
    <row r="302" spans="1:55">
      <c r="A302" s="2" t="s">
        <v>3653</v>
      </c>
      <c r="B302" s="2" t="s">
        <v>3654</v>
      </c>
      <c r="C302" s="2" t="s">
        <v>3654</v>
      </c>
      <c r="D302" s="2" t="s">
        <v>3654</v>
      </c>
      <c r="E302" s="2" t="s">
        <v>3655</v>
      </c>
      <c r="F302" s="2" t="s">
        <v>3655</v>
      </c>
      <c r="G302" s="2" t="s">
        <v>3655</v>
      </c>
      <c r="H302" s="2" t="s">
        <v>83</v>
      </c>
      <c r="I302" s="2" t="s">
        <v>3656</v>
      </c>
      <c r="J302" s="2" t="s">
        <v>3657</v>
      </c>
      <c r="K302" s="2">
        <v>5</v>
      </c>
      <c r="L302" s="2" t="s">
        <v>3658</v>
      </c>
      <c r="M302" s="2"/>
      <c r="N302" s="2"/>
      <c r="O302" s="2"/>
      <c r="P302" s="2"/>
      <c r="Q302" s="2"/>
      <c r="R302" s="2" t="s">
        <v>91</v>
      </c>
      <c r="S302" s="2"/>
      <c r="T302" s="2"/>
      <c r="U302" s="2" t="s">
        <v>111</v>
      </c>
      <c r="V302" s="2"/>
      <c r="W302" s="2" t="s">
        <v>3659</v>
      </c>
      <c r="X302" s="2" t="s">
        <v>129</v>
      </c>
      <c r="Y302" s="2"/>
      <c r="Z302" s="2"/>
      <c r="AA302" s="2"/>
      <c r="AB302" s="2"/>
      <c r="AC302" s="2" t="s">
        <v>146</v>
      </c>
      <c r="AD302" s="2"/>
      <c r="AE302" s="2" t="s">
        <v>1712</v>
      </c>
      <c r="AF302" s="2" t="s">
        <v>3660</v>
      </c>
      <c r="AG302" s="2">
        <v>575</v>
      </c>
      <c r="AH302" s="2" t="s">
        <v>3661</v>
      </c>
      <c r="AI302" s="2">
        <v>1300</v>
      </c>
      <c r="AJ302" s="2" t="s">
        <v>3662</v>
      </c>
      <c r="AK302" s="2">
        <v>6000</v>
      </c>
      <c r="AL302" s="2" t="s">
        <v>3663</v>
      </c>
      <c r="AM302" s="2" t="s">
        <v>2452</v>
      </c>
      <c r="AN302" s="2" t="s">
        <v>3664</v>
      </c>
      <c r="AO302" s="2" t="s">
        <v>3665</v>
      </c>
      <c r="AP302" s="2" t="s">
        <v>3666</v>
      </c>
      <c r="AQ302" s="2">
        <v>2.5</v>
      </c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</row>
    <row r="303" spans="1:55">
      <c r="A303" s="2" t="s">
        <v>3667</v>
      </c>
      <c r="B303" s="2" t="s">
        <v>238</v>
      </c>
      <c r="C303" s="2" t="s">
        <v>238</v>
      </c>
      <c r="D303" s="2" t="s">
        <v>238</v>
      </c>
      <c r="E303" s="2" t="s">
        <v>239</v>
      </c>
      <c r="F303" s="2" t="s">
        <v>239</v>
      </c>
      <c r="G303" s="2" t="s">
        <v>239</v>
      </c>
      <c r="H303" s="2" t="s">
        <v>83</v>
      </c>
      <c r="I303" s="2" t="s">
        <v>3668</v>
      </c>
      <c r="J303" s="2" t="s">
        <v>3669</v>
      </c>
      <c r="K303" s="2">
        <v>5</v>
      </c>
      <c r="L303" s="2" t="s">
        <v>3670</v>
      </c>
      <c r="M303" s="2" t="s">
        <v>145</v>
      </c>
      <c r="N303" s="2"/>
      <c r="O303" s="2"/>
      <c r="P303" s="2"/>
      <c r="Q303" s="2"/>
      <c r="R303" s="2"/>
      <c r="S303" s="2"/>
      <c r="T303" s="2" t="s">
        <v>297</v>
      </c>
      <c r="U303" s="2" t="s">
        <v>147</v>
      </c>
      <c r="V303" s="2" t="s">
        <v>148</v>
      </c>
      <c r="W303" s="2" t="s">
        <v>3671</v>
      </c>
      <c r="X303" s="2" t="s">
        <v>150</v>
      </c>
      <c r="Y303" s="2"/>
      <c r="Z303" s="2" t="s">
        <v>776</v>
      </c>
      <c r="AA303" s="2" t="s">
        <v>146</v>
      </c>
      <c r="AB303" s="2"/>
      <c r="AC303" s="2" t="s">
        <v>3672</v>
      </c>
      <c r="AD303" s="2"/>
      <c r="AE303" s="2" t="s">
        <v>300</v>
      </c>
      <c r="AF303" s="2" t="s">
        <v>3673</v>
      </c>
      <c r="AG303" s="2" t="s">
        <v>3674</v>
      </c>
      <c r="AH303" s="2" t="s">
        <v>479</v>
      </c>
      <c r="AI303" s="2" t="s">
        <v>3675</v>
      </c>
      <c r="AJ303" s="2" t="s">
        <v>1772</v>
      </c>
      <c r="AK303" s="2" t="s">
        <v>3676</v>
      </c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</row>
    <row r="304" spans="1:55">
      <c r="A304" s="2" t="s">
        <v>3677</v>
      </c>
      <c r="B304" s="2" t="s">
        <v>3678</v>
      </c>
      <c r="C304" s="2" t="s">
        <v>3678</v>
      </c>
      <c r="D304" s="2" t="s">
        <v>3678</v>
      </c>
      <c r="E304" s="2" t="s">
        <v>3679</v>
      </c>
      <c r="F304" s="2" t="s">
        <v>3679</v>
      </c>
      <c r="G304" s="2" t="s">
        <v>3679</v>
      </c>
      <c r="H304" s="2" t="s">
        <v>83</v>
      </c>
      <c r="I304" s="2" t="s">
        <v>3680</v>
      </c>
      <c r="J304" s="2" t="s">
        <v>3681</v>
      </c>
      <c r="K304" s="2">
        <v>5</v>
      </c>
      <c r="L304" s="2" t="s">
        <v>3497</v>
      </c>
      <c r="M304" s="2"/>
      <c r="N304" s="2" t="s">
        <v>208</v>
      </c>
      <c r="O304" s="2" t="s">
        <v>109</v>
      </c>
      <c r="P304" s="2"/>
      <c r="Q304" s="2" t="s">
        <v>251</v>
      </c>
      <c r="R304" s="2"/>
      <c r="S304" s="2"/>
      <c r="T304" s="2" t="s">
        <v>128</v>
      </c>
      <c r="U304" s="2"/>
      <c r="V304" s="2" t="s">
        <v>91</v>
      </c>
      <c r="W304" s="2"/>
      <c r="X304" s="2" t="s">
        <v>3682</v>
      </c>
      <c r="Y304" s="2" t="s">
        <v>244</v>
      </c>
      <c r="Z304" s="2" t="s">
        <v>539</v>
      </c>
      <c r="AA304" s="2" t="s">
        <v>1886</v>
      </c>
      <c r="AB304" s="2"/>
      <c r="AC304" s="2" t="s">
        <v>3683</v>
      </c>
      <c r="AD304" s="2"/>
      <c r="AE304" s="2" t="s">
        <v>1012</v>
      </c>
      <c r="AF304" s="2" t="s">
        <v>3684</v>
      </c>
      <c r="AG304" s="2" t="s">
        <v>3685</v>
      </c>
      <c r="AH304" s="2" t="s">
        <v>3686</v>
      </c>
      <c r="AI304" s="2" t="s">
        <v>3687</v>
      </c>
      <c r="AJ304" s="2" t="s">
        <v>3688</v>
      </c>
      <c r="AK304" s="2">
        <v>150</v>
      </c>
      <c r="AL304" s="2" t="s">
        <v>3689</v>
      </c>
      <c r="AM304" s="2">
        <v>1100</v>
      </c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</row>
    <row r="305" spans="1:55">
      <c r="A305" s="2" t="s">
        <v>3690</v>
      </c>
      <c r="B305" s="2" t="s">
        <v>238</v>
      </c>
      <c r="C305" s="2" t="s">
        <v>238</v>
      </c>
      <c r="D305" s="2" t="s">
        <v>238</v>
      </c>
      <c r="E305" s="2" t="s">
        <v>239</v>
      </c>
      <c r="F305" s="2" t="s">
        <v>239</v>
      </c>
      <c r="G305" s="2" t="s">
        <v>239</v>
      </c>
      <c r="H305" s="2" t="s">
        <v>83</v>
      </c>
      <c r="I305" s="2" t="s">
        <v>3691</v>
      </c>
      <c r="J305" s="2" t="s">
        <v>3692</v>
      </c>
      <c r="K305" s="2">
        <v>5</v>
      </c>
      <c r="L305" s="2" t="s">
        <v>1148</v>
      </c>
      <c r="M305" s="2"/>
      <c r="N305" s="2" t="s">
        <v>208</v>
      </c>
      <c r="O305" s="2" t="s">
        <v>2134</v>
      </c>
      <c r="P305" s="2"/>
      <c r="Q305" s="2"/>
      <c r="R305" s="2" t="s">
        <v>91</v>
      </c>
      <c r="S305" s="2"/>
      <c r="T305" s="2"/>
      <c r="U305" s="2"/>
      <c r="V305" s="2" t="s">
        <v>91</v>
      </c>
      <c r="W305" s="2" t="s">
        <v>3693</v>
      </c>
      <c r="X305" s="2" t="s">
        <v>113</v>
      </c>
      <c r="Y305" s="2"/>
      <c r="Z305" s="2" t="s">
        <v>114</v>
      </c>
      <c r="AA305" s="2" t="s">
        <v>890</v>
      </c>
      <c r="AB305" s="2"/>
      <c r="AC305" s="2" t="s">
        <v>1445</v>
      </c>
      <c r="AD305" s="2"/>
      <c r="AE305" s="2" t="s">
        <v>146</v>
      </c>
      <c r="AF305" s="2" t="s">
        <v>3661</v>
      </c>
      <c r="AG305" s="2">
        <v>700</v>
      </c>
      <c r="AH305" s="2" t="s">
        <v>3694</v>
      </c>
      <c r="AI305" s="2">
        <v>1300</v>
      </c>
      <c r="AJ305" s="2" t="s">
        <v>1618</v>
      </c>
      <c r="AK305" s="2">
        <v>1850</v>
      </c>
      <c r="AL305" s="2" t="s">
        <v>3695</v>
      </c>
      <c r="AM305" s="2" t="s">
        <v>3696</v>
      </c>
      <c r="AN305" s="2" t="s">
        <v>3697</v>
      </c>
      <c r="AO305" s="2" t="s">
        <v>3698</v>
      </c>
      <c r="AP305" s="2" t="s">
        <v>3699</v>
      </c>
      <c r="AQ305" s="2">
        <v>3</v>
      </c>
      <c r="AR305" s="2" t="s">
        <v>3700</v>
      </c>
      <c r="AS305" s="2">
        <v>800</v>
      </c>
      <c r="AT305" s="2" t="s">
        <v>3701</v>
      </c>
      <c r="AU305" s="2">
        <v>600</v>
      </c>
      <c r="AV305" s="2" t="s">
        <v>3702</v>
      </c>
      <c r="AW305" s="2">
        <v>192</v>
      </c>
      <c r="AX305" s="2" t="s">
        <v>3703</v>
      </c>
      <c r="AY305" s="2">
        <v>4</v>
      </c>
      <c r="AZ305" s="2" t="s">
        <v>3704</v>
      </c>
      <c r="BA305" s="2">
        <v>500</v>
      </c>
      <c r="BB305" s="2" t="s">
        <v>3705</v>
      </c>
      <c r="BC305" s="2" t="s">
        <v>3706</v>
      </c>
    </row>
    <row r="306" spans="1:55">
      <c r="A306" s="2" t="s">
        <v>3707</v>
      </c>
      <c r="B306" s="2" t="s">
        <v>238</v>
      </c>
      <c r="C306" s="2" t="s">
        <v>238</v>
      </c>
      <c r="D306" s="2" t="s">
        <v>238</v>
      </c>
      <c r="E306" s="2" t="s">
        <v>239</v>
      </c>
      <c r="F306" s="2" t="s">
        <v>239</v>
      </c>
      <c r="G306" s="2" t="s">
        <v>239</v>
      </c>
      <c r="H306" s="2" t="s">
        <v>83</v>
      </c>
      <c r="I306" s="2" t="s">
        <v>3708</v>
      </c>
      <c r="J306" s="2" t="s">
        <v>3709</v>
      </c>
      <c r="K306" s="2">
        <v>5</v>
      </c>
      <c r="L306" s="2" t="s">
        <v>3710</v>
      </c>
      <c r="M306" s="2"/>
      <c r="N306" s="2"/>
      <c r="O306" s="2"/>
      <c r="P306" s="2"/>
      <c r="Q306" s="2" t="s">
        <v>89</v>
      </c>
      <c r="R306" s="2"/>
      <c r="S306" s="2"/>
      <c r="T306" s="2" t="s">
        <v>128</v>
      </c>
      <c r="U306" s="2" t="s">
        <v>111</v>
      </c>
      <c r="V306" s="2" t="s">
        <v>91</v>
      </c>
      <c r="W306" s="2" t="s">
        <v>3711</v>
      </c>
      <c r="X306" s="2" t="s">
        <v>129</v>
      </c>
      <c r="Y306" s="2"/>
      <c r="Z306" s="2" t="s">
        <v>146</v>
      </c>
      <c r="AA306" s="2" t="s">
        <v>146</v>
      </c>
      <c r="AB306" s="2"/>
      <c r="AC306" s="2" t="s">
        <v>3712</v>
      </c>
      <c r="AD306" s="2"/>
      <c r="AE306" s="2" t="s">
        <v>1012</v>
      </c>
      <c r="AF306" s="2" t="s">
        <v>3713</v>
      </c>
      <c r="AG306" s="2" t="s">
        <v>3706</v>
      </c>
      <c r="AH306" s="2" t="s">
        <v>3714</v>
      </c>
      <c r="AI306" s="2" t="s">
        <v>3715</v>
      </c>
      <c r="AJ306" s="2" t="s">
        <v>3716</v>
      </c>
      <c r="AK306" s="2">
        <v>4</v>
      </c>
      <c r="AL306" s="2" t="s">
        <v>1402</v>
      </c>
      <c r="AM306" s="2">
        <v>1000</v>
      </c>
      <c r="AN306" s="2" t="s">
        <v>3717</v>
      </c>
      <c r="AO306" s="2">
        <v>375</v>
      </c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</row>
    <row r="307" spans="1:55">
      <c r="A307" s="2" t="s">
        <v>3718</v>
      </c>
      <c r="B307" s="2" t="s">
        <v>3719</v>
      </c>
      <c r="C307" s="2" t="s">
        <v>3719</v>
      </c>
      <c r="D307" s="2" t="s">
        <v>3719</v>
      </c>
      <c r="E307" s="2" t="s">
        <v>3720</v>
      </c>
      <c r="F307" s="2" t="s">
        <v>3720</v>
      </c>
      <c r="G307" s="2" t="s">
        <v>3720</v>
      </c>
      <c r="H307" s="2" t="s">
        <v>83</v>
      </c>
      <c r="I307" s="2" t="s">
        <v>3721</v>
      </c>
      <c r="J307" s="2" t="s">
        <v>3722</v>
      </c>
      <c r="K307" s="2">
        <v>5</v>
      </c>
      <c r="L307" s="2" t="s">
        <v>127</v>
      </c>
      <c r="M307" s="2"/>
      <c r="N307" s="2"/>
      <c r="O307" s="2"/>
      <c r="P307" s="2"/>
      <c r="Q307" s="2"/>
      <c r="R307" s="2"/>
      <c r="S307" s="2"/>
      <c r="T307" s="2" t="s">
        <v>391</v>
      </c>
      <c r="U307" s="2" t="s">
        <v>147</v>
      </c>
      <c r="V307" s="2" t="s">
        <v>91</v>
      </c>
      <c r="W307" s="2" t="s">
        <v>3723</v>
      </c>
      <c r="X307" s="2" t="s">
        <v>310</v>
      </c>
      <c r="Y307" s="2"/>
      <c r="Z307" s="2"/>
      <c r="AA307" s="2"/>
      <c r="AB307" s="2"/>
      <c r="AC307" s="2" t="s">
        <v>146</v>
      </c>
      <c r="AD307" s="2"/>
      <c r="AE307" s="2"/>
      <c r="AF307" s="2" t="s">
        <v>3724</v>
      </c>
      <c r="AG307" s="2">
        <v>4</v>
      </c>
      <c r="AH307" s="2" t="s">
        <v>3725</v>
      </c>
      <c r="AI307" s="2" t="s">
        <v>3726</v>
      </c>
      <c r="AJ307" s="2" t="s">
        <v>3727</v>
      </c>
      <c r="AK307" s="2">
        <v>4</v>
      </c>
      <c r="AL307" s="2" t="s">
        <v>856</v>
      </c>
      <c r="AM307" s="2" t="s">
        <v>3728</v>
      </c>
      <c r="AN307" s="2" t="s">
        <v>1165</v>
      </c>
      <c r="AO307" s="2" t="s">
        <v>136</v>
      </c>
      <c r="AP307" s="2" t="s">
        <v>3729</v>
      </c>
      <c r="AQ307" s="2">
        <v>35</v>
      </c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</row>
    <row r="308" spans="1:55">
      <c r="A308" s="2" t="s">
        <v>3730</v>
      </c>
      <c r="B308" s="2" t="s">
        <v>238</v>
      </c>
      <c r="C308" s="2" t="s">
        <v>238</v>
      </c>
      <c r="D308" s="2" t="s">
        <v>238</v>
      </c>
      <c r="E308" s="2" t="s">
        <v>239</v>
      </c>
      <c r="F308" s="2" t="s">
        <v>239</v>
      </c>
      <c r="G308" s="2" t="s">
        <v>239</v>
      </c>
      <c r="H308" s="2" t="s">
        <v>83</v>
      </c>
      <c r="I308" s="2" t="s">
        <v>3731</v>
      </c>
      <c r="J308" s="2" t="s">
        <v>3732</v>
      </c>
      <c r="K308" s="2">
        <v>5</v>
      </c>
      <c r="L308" s="2" t="s">
        <v>3733</v>
      </c>
      <c r="M308" s="2"/>
      <c r="N308" s="2"/>
      <c r="O308" s="2"/>
      <c r="P308" s="2"/>
      <c r="Q308" s="2"/>
      <c r="R308" s="2"/>
      <c r="S308" s="2"/>
      <c r="T308" s="2"/>
      <c r="U308" s="2"/>
      <c r="V308" s="2" t="s">
        <v>148</v>
      </c>
      <c r="W308" s="2" t="s">
        <v>3734</v>
      </c>
      <c r="X308" s="2" t="s">
        <v>310</v>
      </c>
      <c r="Y308" s="2"/>
      <c r="Z308" s="2" t="s">
        <v>146</v>
      </c>
      <c r="AA308" s="2"/>
      <c r="AB308" s="2"/>
      <c r="AC308" s="2" t="s">
        <v>1199</v>
      </c>
      <c r="AD308" s="2"/>
      <c r="AE308" s="2" t="s">
        <v>446</v>
      </c>
      <c r="AF308" s="2" t="s">
        <v>2538</v>
      </c>
      <c r="AG308" s="2">
        <v>200</v>
      </c>
      <c r="AH308" s="2" t="s">
        <v>3735</v>
      </c>
      <c r="AI308" s="2">
        <v>200</v>
      </c>
      <c r="AJ308" s="2" t="s">
        <v>3736</v>
      </c>
      <c r="AK308" s="2">
        <v>0.2</v>
      </c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</row>
    <row r="309" spans="1:55">
      <c r="A309" s="2" t="s">
        <v>3737</v>
      </c>
      <c r="B309" s="2" t="s">
        <v>3738</v>
      </c>
      <c r="C309" s="2" t="s">
        <v>3738</v>
      </c>
      <c r="D309" s="2" t="s">
        <v>3738</v>
      </c>
      <c r="E309" s="2" t="s">
        <v>3739</v>
      </c>
      <c r="F309" s="2" t="s">
        <v>3739</v>
      </c>
      <c r="G309" s="2" t="s">
        <v>3739</v>
      </c>
      <c r="H309" s="2" t="s">
        <v>83</v>
      </c>
      <c r="I309" s="2" t="s">
        <v>3740</v>
      </c>
      <c r="J309" s="2" t="s">
        <v>3741</v>
      </c>
      <c r="K309" s="2">
        <v>5</v>
      </c>
      <c r="L309" s="2" t="s">
        <v>1444</v>
      </c>
      <c r="M309" s="2" t="s">
        <v>145</v>
      </c>
      <c r="N309" s="2"/>
      <c r="O309" s="2" t="s">
        <v>286</v>
      </c>
      <c r="P309" s="2"/>
      <c r="Q309" s="2" t="s">
        <v>251</v>
      </c>
      <c r="R309" s="2"/>
      <c r="S309" s="2" t="s">
        <v>91</v>
      </c>
      <c r="T309" s="2"/>
      <c r="U309" s="2"/>
      <c r="V309" s="2" t="s">
        <v>148</v>
      </c>
      <c r="W309" s="2" t="s">
        <v>3742</v>
      </c>
      <c r="X309" s="2" t="s">
        <v>310</v>
      </c>
      <c r="Y309" s="2"/>
      <c r="Z309" s="2" t="s">
        <v>3743</v>
      </c>
      <c r="AA309" s="2" t="s">
        <v>146</v>
      </c>
      <c r="AB309" s="2" t="s">
        <v>3744</v>
      </c>
      <c r="AC309" s="2" t="s">
        <v>3745</v>
      </c>
      <c r="AD309" s="2"/>
      <c r="AE309" s="2" t="s">
        <v>1012</v>
      </c>
      <c r="AF309" s="2" t="s">
        <v>3746</v>
      </c>
      <c r="AG309" s="2">
        <v>300</v>
      </c>
      <c r="AH309" s="2" t="s">
        <v>3747</v>
      </c>
      <c r="AI309" s="2">
        <v>750</v>
      </c>
      <c r="AJ309" s="2" t="s">
        <v>3748</v>
      </c>
      <c r="AK309" s="2">
        <v>5</v>
      </c>
      <c r="AL309" s="2" t="s">
        <v>3749</v>
      </c>
      <c r="AM309" s="2">
        <v>9</v>
      </c>
      <c r="AN309" s="2" t="s">
        <v>3750</v>
      </c>
      <c r="AO309" s="2">
        <v>700</v>
      </c>
      <c r="AP309" s="2" t="s">
        <v>3751</v>
      </c>
      <c r="AQ309" s="2" t="s">
        <v>3752</v>
      </c>
      <c r="AR309" s="2" t="s">
        <v>301</v>
      </c>
      <c r="AS309" s="2">
        <v>1.1</v>
      </c>
      <c r="AT309" s="2" t="s">
        <v>118</v>
      </c>
      <c r="AU309" s="2">
        <v>13</v>
      </c>
      <c r="AV309" s="2" t="s">
        <v>3753</v>
      </c>
      <c r="AW309" s="2">
        <v>30</v>
      </c>
      <c r="AX309" s="2" t="s">
        <v>1150</v>
      </c>
      <c r="AY309" s="2">
        <v>550</v>
      </c>
      <c r="AZ309" s="2" t="s">
        <v>3132</v>
      </c>
      <c r="BA309" s="2" t="s">
        <v>3754</v>
      </c>
      <c r="BB309" s="2" t="s">
        <v>3755</v>
      </c>
      <c r="BC309" s="2">
        <v>0</v>
      </c>
    </row>
    <row r="310" spans="1:55">
      <c r="A310" s="2" t="s">
        <v>3756</v>
      </c>
      <c r="B310" s="2" t="s">
        <v>238</v>
      </c>
      <c r="C310" s="2" t="s">
        <v>238</v>
      </c>
      <c r="D310" s="2" t="s">
        <v>238</v>
      </c>
      <c r="E310" s="2" t="s">
        <v>239</v>
      </c>
      <c r="F310" s="2" t="s">
        <v>239</v>
      </c>
      <c r="G310" s="2" t="s">
        <v>239</v>
      </c>
      <c r="H310" s="2" t="s">
        <v>83</v>
      </c>
      <c r="I310" s="2" t="s">
        <v>3757</v>
      </c>
      <c r="J310" s="2" t="s">
        <v>3758</v>
      </c>
      <c r="K310" s="2">
        <v>5</v>
      </c>
      <c r="L310" s="2" t="s">
        <v>3759</v>
      </c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 t="s">
        <v>310</v>
      </c>
      <c r="Y310" s="2"/>
      <c r="Z310" s="2" t="s">
        <v>245</v>
      </c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</row>
    <row r="311" spans="1:55">
      <c r="A311" s="2" t="s">
        <v>3760</v>
      </c>
      <c r="B311" s="2" t="s">
        <v>238</v>
      </c>
      <c r="C311" s="2" t="s">
        <v>238</v>
      </c>
      <c r="D311" s="2" t="s">
        <v>238</v>
      </c>
      <c r="E311" s="2" t="s">
        <v>239</v>
      </c>
      <c r="F311" s="2" t="s">
        <v>239</v>
      </c>
      <c r="G311" s="2" t="s">
        <v>239</v>
      </c>
      <c r="H311" s="2" t="s">
        <v>83</v>
      </c>
      <c r="I311" s="2" t="s">
        <v>3761</v>
      </c>
      <c r="J311" s="2" t="s">
        <v>3762</v>
      </c>
      <c r="K311" s="2">
        <v>5</v>
      </c>
      <c r="L311" s="2" t="s">
        <v>3763</v>
      </c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 t="s">
        <v>3764</v>
      </c>
      <c r="X311" s="2" t="s">
        <v>310</v>
      </c>
      <c r="Y311" s="2"/>
      <c r="Z311" s="2" t="s">
        <v>245</v>
      </c>
      <c r="AA311" s="2"/>
      <c r="AB311" s="2" t="s">
        <v>2695</v>
      </c>
      <c r="AC311" s="2" t="s">
        <v>91</v>
      </c>
      <c r="AD311" s="2"/>
      <c r="AE311" s="2" t="s">
        <v>446</v>
      </c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</row>
    <row r="312" spans="1:55">
      <c r="A312" s="2" t="s">
        <v>3765</v>
      </c>
      <c r="B312" s="2" t="s">
        <v>3766</v>
      </c>
      <c r="C312" s="2" t="s">
        <v>3766</v>
      </c>
      <c r="D312" s="2" t="s">
        <v>3766</v>
      </c>
      <c r="E312" s="2" t="s">
        <v>3767</v>
      </c>
      <c r="F312" s="2" t="s">
        <v>3767</v>
      </c>
      <c r="G312" s="2" t="s">
        <v>3767</v>
      </c>
      <c r="H312" s="2" t="s">
        <v>83</v>
      </c>
      <c r="I312" s="2" t="s">
        <v>3768</v>
      </c>
      <c r="J312" s="2" t="s">
        <v>3769</v>
      </c>
      <c r="K312" s="2">
        <v>5</v>
      </c>
      <c r="L312" s="2" t="s">
        <v>1867</v>
      </c>
      <c r="M312" s="2"/>
      <c r="N312" s="2"/>
      <c r="O312" s="2"/>
      <c r="P312" s="2" t="s">
        <v>1579</v>
      </c>
      <c r="Q312" s="2" t="s">
        <v>89</v>
      </c>
      <c r="R312" s="2"/>
      <c r="S312" s="2"/>
      <c r="T312" s="2" t="s">
        <v>128</v>
      </c>
      <c r="U312" s="2"/>
      <c r="V312" s="2" t="s">
        <v>91</v>
      </c>
      <c r="W312" s="2" t="s">
        <v>3770</v>
      </c>
      <c r="X312" s="2" t="s">
        <v>93</v>
      </c>
      <c r="Y312" s="2"/>
      <c r="Z312" s="2" t="s">
        <v>94</v>
      </c>
      <c r="AA312" s="2" t="s">
        <v>344</v>
      </c>
      <c r="AB312" s="2"/>
      <c r="AC312" s="2" t="s">
        <v>925</v>
      </c>
      <c r="AD312" s="2"/>
      <c r="AE312" s="2" t="s">
        <v>2755</v>
      </c>
      <c r="AF312" s="2" t="s">
        <v>404</v>
      </c>
      <c r="AG312" s="2">
        <v>1250</v>
      </c>
      <c r="AH312" s="2" t="s">
        <v>1433</v>
      </c>
      <c r="AI312" s="2">
        <v>200</v>
      </c>
      <c r="AJ312" s="2" t="s">
        <v>351</v>
      </c>
      <c r="AK312" s="2" t="s">
        <v>352</v>
      </c>
      <c r="AL312" s="2" t="s">
        <v>486</v>
      </c>
      <c r="AM312" s="2" t="s">
        <v>3771</v>
      </c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</row>
    <row r="313" spans="1:55">
      <c r="A313" s="2" t="s">
        <v>3772</v>
      </c>
      <c r="B313" s="2" t="s">
        <v>238</v>
      </c>
      <c r="C313" s="2" t="s">
        <v>238</v>
      </c>
      <c r="D313" s="2" t="s">
        <v>238</v>
      </c>
      <c r="E313" s="2" t="s">
        <v>239</v>
      </c>
      <c r="F313" s="2" t="s">
        <v>239</v>
      </c>
      <c r="G313" s="2" t="s">
        <v>239</v>
      </c>
      <c r="H313" s="2" t="s">
        <v>83</v>
      </c>
      <c r="I313" s="2" t="s">
        <v>3773</v>
      </c>
      <c r="J313" s="2" t="s">
        <v>3774</v>
      </c>
      <c r="K313" s="2">
        <v>5</v>
      </c>
      <c r="L313" s="2" t="s">
        <v>86</v>
      </c>
      <c r="M313" s="2"/>
      <c r="N313" s="2" t="s">
        <v>208</v>
      </c>
      <c r="O313" s="2" t="s">
        <v>109</v>
      </c>
      <c r="P313" s="2"/>
      <c r="Q313" s="2" t="s">
        <v>89</v>
      </c>
      <c r="R313" s="2" t="s">
        <v>91</v>
      </c>
      <c r="S313" s="2"/>
      <c r="T313" s="2" t="s">
        <v>128</v>
      </c>
      <c r="U313" s="2"/>
      <c r="V313" s="2" t="s">
        <v>91</v>
      </c>
      <c r="W313" s="2" t="s">
        <v>3775</v>
      </c>
      <c r="X313" s="2" t="s">
        <v>113</v>
      </c>
      <c r="Y313" s="2"/>
      <c r="Z313" s="2" t="s">
        <v>94</v>
      </c>
      <c r="AA313" s="2" t="s">
        <v>1534</v>
      </c>
      <c r="AB313" s="2"/>
      <c r="AC313" s="2" t="s">
        <v>2403</v>
      </c>
      <c r="AD313" s="2"/>
      <c r="AE313" s="2" t="s">
        <v>499</v>
      </c>
      <c r="AF313" s="2" t="s">
        <v>3776</v>
      </c>
      <c r="AG313" s="2" t="s">
        <v>1189</v>
      </c>
      <c r="AH313" s="2" t="s">
        <v>3777</v>
      </c>
      <c r="AI313" s="2" t="s">
        <v>3778</v>
      </c>
      <c r="AJ313" s="2" t="s">
        <v>3779</v>
      </c>
      <c r="AK313" s="2" t="s">
        <v>3780</v>
      </c>
      <c r="AL313" s="2" t="s">
        <v>994</v>
      </c>
      <c r="AM313" s="2">
        <v>1150</v>
      </c>
      <c r="AN313" s="2" t="s">
        <v>3781</v>
      </c>
      <c r="AO313" s="2">
        <v>3</v>
      </c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</row>
    <row r="314" spans="1:55">
      <c r="A314" s="2" t="s">
        <v>3782</v>
      </c>
      <c r="B314" s="2" t="s">
        <v>238</v>
      </c>
      <c r="C314" s="2" t="s">
        <v>238</v>
      </c>
      <c r="D314" s="2" t="s">
        <v>238</v>
      </c>
      <c r="E314" s="2" t="s">
        <v>239</v>
      </c>
      <c r="F314" s="2" t="s">
        <v>239</v>
      </c>
      <c r="G314" s="2" t="s">
        <v>239</v>
      </c>
      <c r="H314" s="2" t="s">
        <v>83</v>
      </c>
      <c r="I314" s="2" t="s">
        <v>3783</v>
      </c>
      <c r="J314" s="2" t="s">
        <v>3784</v>
      </c>
      <c r="K314" s="2">
        <v>5</v>
      </c>
      <c r="L314" s="2" t="s">
        <v>86</v>
      </c>
      <c r="M314" s="2"/>
      <c r="N314" s="2" t="s">
        <v>208</v>
      </c>
      <c r="O314" s="2" t="s">
        <v>109</v>
      </c>
      <c r="P314" s="2"/>
      <c r="Q314" s="2" t="s">
        <v>89</v>
      </c>
      <c r="R314" s="2"/>
      <c r="S314" s="2"/>
      <c r="T314" s="2" t="s">
        <v>128</v>
      </c>
      <c r="U314" s="2" t="s">
        <v>267</v>
      </c>
      <c r="V314" s="2" t="s">
        <v>91</v>
      </c>
      <c r="W314" s="2" t="s">
        <v>3775</v>
      </c>
      <c r="X314" s="2" t="s">
        <v>129</v>
      </c>
      <c r="Y314" s="2"/>
      <c r="Z314" s="2" t="s">
        <v>94</v>
      </c>
      <c r="AA314" s="2" t="s">
        <v>1534</v>
      </c>
      <c r="AB314" s="2"/>
      <c r="AC314" s="2" t="s">
        <v>2403</v>
      </c>
      <c r="AD314" s="2"/>
      <c r="AE314" s="2" t="s">
        <v>499</v>
      </c>
      <c r="AF314" s="2" t="s">
        <v>3785</v>
      </c>
      <c r="AG314" s="2">
        <v>0.5</v>
      </c>
      <c r="AH314" s="2" t="s">
        <v>3786</v>
      </c>
      <c r="AI314" s="2" t="s">
        <v>292</v>
      </c>
      <c r="AJ314" s="2" t="s">
        <v>3787</v>
      </c>
      <c r="AK314" s="2">
        <v>100</v>
      </c>
      <c r="AL314" s="2" t="s">
        <v>3788</v>
      </c>
      <c r="AM314" s="2">
        <v>500</v>
      </c>
      <c r="AN314" s="2" t="s">
        <v>994</v>
      </c>
      <c r="AO314" s="2">
        <v>1150</v>
      </c>
      <c r="AP314" s="2" t="s">
        <v>3781</v>
      </c>
      <c r="AQ314" s="2">
        <v>3</v>
      </c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</row>
    <row r="315" spans="1:55">
      <c r="A315" s="2" t="s">
        <v>3789</v>
      </c>
      <c r="B315" s="2" t="s">
        <v>3790</v>
      </c>
      <c r="C315" s="2" t="s">
        <v>3790</v>
      </c>
      <c r="D315" s="2" t="s">
        <v>3790</v>
      </c>
      <c r="E315" s="2" t="s">
        <v>3791</v>
      </c>
      <c r="F315" s="2" t="s">
        <v>3791</v>
      </c>
      <c r="G315" s="2" t="s">
        <v>3791</v>
      </c>
      <c r="H315" s="2" t="s">
        <v>83</v>
      </c>
      <c r="I315" s="2" t="s">
        <v>3792</v>
      </c>
      <c r="J315" s="2" t="s">
        <v>3793</v>
      </c>
      <c r="K315" s="2">
        <v>5</v>
      </c>
      <c r="L315" s="2" t="s">
        <v>3511</v>
      </c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 t="s">
        <v>310</v>
      </c>
      <c r="Y315" s="2"/>
      <c r="Z315" s="2"/>
      <c r="AA315" s="2"/>
      <c r="AB315" s="2"/>
      <c r="AC315" s="2" t="s">
        <v>269</v>
      </c>
      <c r="AD315" s="2"/>
      <c r="AE315" s="2"/>
      <c r="AF315" s="2" t="s">
        <v>3794</v>
      </c>
      <c r="AG315" s="2">
        <v>1</v>
      </c>
      <c r="AH315" s="2" t="s">
        <v>3795</v>
      </c>
      <c r="AI315" s="2" t="s">
        <v>3796</v>
      </c>
      <c r="AJ315" s="2" t="s">
        <v>3797</v>
      </c>
      <c r="AK315" s="2" t="s">
        <v>1043</v>
      </c>
      <c r="AL315" s="2" t="s">
        <v>3798</v>
      </c>
      <c r="AM315" s="2" t="s">
        <v>3799</v>
      </c>
      <c r="AN315" s="2" t="s">
        <v>3800</v>
      </c>
      <c r="AO315" s="2">
        <v>10</v>
      </c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</row>
    <row r="316" spans="1:55">
      <c r="A316" s="2" t="s">
        <v>3801</v>
      </c>
      <c r="B316" s="2" t="s">
        <v>238</v>
      </c>
      <c r="C316" s="2" t="s">
        <v>238</v>
      </c>
      <c r="D316" s="2" t="s">
        <v>238</v>
      </c>
      <c r="E316" s="2" t="s">
        <v>239</v>
      </c>
      <c r="F316" s="2" t="s">
        <v>239</v>
      </c>
      <c r="G316" s="2" t="s">
        <v>239</v>
      </c>
      <c r="H316" s="2" t="s">
        <v>83</v>
      </c>
      <c r="I316" s="2" t="s">
        <v>3802</v>
      </c>
      <c r="J316" s="2" t="s">
        <v>3803</v>
      </c>
      <c r="K316" s="2">
        <v>5</v>
      </c>
      <c r="L316" s="2" t="s">
        <v>3511</v>
      </c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 t="s">
        <v>310</v>
      </c>
      <c r="Y316" s="2"/>
      <c r="Z316" s="2"/>
      <c r="AA316" s="2"/>
      <c r="AB316" s="2"/>
      <c r="AC316" s="2" t="s">
        <v>269</v>
      </c>
      <c r="AD316" s="2"/>
      <c r="AE316" s="2"/>
      <c r="AF316" s="2" t="s">
        <v>3794</v>
      </c>
      <c r="AG316" s="2">
        <v>1</v>
      </c>
      <c r="AH316" s="2" t="s">
        <v>3795</v>
      </c>
      <c r="AI316" s="2" t="s">
        <v>3796</v>
      </c>
      <c r="AJ316" s="2" t="s">
        <v>3797</v>
      </c>
      <c r="AK316" s="2" t="s">
        <v>1043</v>
      </c>
      <c r="AL316" s="2" t="s">
        <v>3798</v>
      </c>
      <c r="AM316" s="2" t="s">
        <v>3799</v>
      </c>
      <c r="AN316" s="2" t="s">
        <v>3800</v>
      </c>
      <c r="AO316" s="2">
        <v>10</v>
      </c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</row>
    <row r="317" spans="1:55">
      <c r="A317" s="2" t="s">
        <v>3804</v>
      </c>
      <c r="B317" s="2" t="s">
        <v>238</v>
      </c>
      <c r="C317" s="2" t="s">
        <v>238</v>
      </c>
      <c r="D317" s="2" t="s">
        <v>238</v>
      </c>
      <c r="E317" s="2" t="s">
        <v>239</v>
      </c>
      <c r="F317" s="2" t="s">
        <v>239</v>
      </c>
      <c r="G317" s="2" t="s">
        <v>239</v>
      </c>
      <c r="H317" s="2" t="s">
        <v>83</v>
      </c>
      <c r="I317" s="2" t="s">
        <v>3805</v>
      </c>
      <c r="J317" s="2" t="s">
        <v>3806</v>
      </c>
      <c r="K317" s="2">
        <v>5</v>
      </c>
      <c r="L317" s="2" t="s">
        <v>86</v>
      </c>
      <c r="M317" s="2" t="s">
        <v>145</v>
      </c>
      <c r="N317" s="2" t="s">
        <v>1683</v>
      </c>
      <c r="O317" s="2" t="s">
        <v>1684</v>
      </c>
      <c r="P317" s="2"/>
      <c r="Q317" s="2"/>
      <c r="R317" s="2"/>
      <c r="S317" s="2" t="s">
        <v>91</v>
      </c>
      <c r="T317" s="2" t="s">
        <v>391</v>
      </c>
      <c r="U317" s="2" t="s">
        <v>147</v>
      </c>
      <c r="V317" s="2"/>
      <c r="W317" s="2" t="s">
        <v>3807</v>
      </c>
      <c r="X317" s="2" t="s">
        <v>1728</v>
      </c>
      <c r="Y317" s="2"/>
      <c r="Z317" s="2" t="s">
        <v>94</v>
      </c>
      <c r="AA317" s="2" t="s">
        <v>3808</v>
      </c>
      <c r="AB317" s="2"/>
      <c r="AC317" s="2" t="s">
        <v>3809</v>
      </c>
      <c r="AD317" s="2"/>
      <c r="AE317" s="2" t="s">
        <v>97</v>
      </c>
      <c r="AF317" s="2" t="s">
        <v>527</v>
      </c>
      <c r="AG317" s="2" t="s">
        <v>3810</v>
      </c>
      <c r="AH317" s="2" t="s">
        <v>3811</v>
      </c>
      <c r="AI317" s="2">
        <v>50</v>
      </c>
      <c r="AJ317" s="2" t="s">
        <v>3812</v>
      </c>
      <c r="AK317" s="2" t="s">
        <v>2543</v>
      </c>
      <c r="AL317" s="2" t="s">
        <v>3813</v>
      </c>
      <c r="AM317" s="2" t="s">
        <v>324</v>
      </c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</row>
    <row r="318" spans="1:55">
      <c r="A318" s="2" t="s">
        <v>3814</v>
      </c>
      <c r="B318" s="2" t="s">
        <v>238</v>
      </c>
      <c r="C318" s="2" t="s">
        <v>238</v>
      </c>
      <c r="D318" s="2" t="s">
        <v>238</v>
      </c>
      <c r="E318" s="2" t="s">
        <v>239</v>
      </c>
      <c r="F318" s="2" t="s">
        <v>239</v>
      </c>
      <c r="G318" s="2" t="s">
        <v>239</v>
      </c>
      <c r="H318" s="2" t="s">
        <v>83</v>
      </c>
      <c r="I318" s="2" t="s">
        <v>3815</v>
      </c>
      <c r="J318" s="2" t="s">
        <v>3816</v>
      </c>
      <c r="K318" s="2">
        <v>5</v>
      </c>
      <c r="L318" s="2" t="s">
        <v>3817</v>
      </c>
      <c r="M318" s="2" t="s">
        <v>145</v>
      </c>
      <c r="N318" s="2"/>
      <c r="O318" s="2"/>
      <c r="P318" s="2"/>
      <c r="Q318" s="2"/>
      <c r="R318" s="2"/>
      <c r="S318" s="2"/>
      <c r="T318" s="2"/>
      <c r="U318" s="2" t="s">
        <v>147</v>
      </c>
      <c r="V318" s="2"/>
      <c r="W318" s="2"/>
      <c r="X318" s="2" t="s">
        <v>310</v>
      </c>
      <c r="Y318" s="2"/>
      <c r="Z318" s="2" t="s">
        <v>269</v>
      </c>
      <c r="AA318" s="2"/>
      <c r="AB318" s="2"/>
      <c r="AC318" s="2" t="s">
        <v>91</v>
      </c>
      <c r="AD318" s="2"/>
      <c r="AE318" s="2" t="s">
        <v>146</v>
      </c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</row>
    <row r="319" spans="1:55">
      <c r="A319" s="2" t="s">
        <v>3818</v>
      </c>
      <c r="B319" s="2" t="s">
        <v>238</v>
      </c>
      <c r="C319" s="2" t="s">
        <v>238</v>
      </c>
      <c r="D319" s="2" t="s">
        <v>238</v>
      </c>
      <c r="E319" s="2" t="s">
        <v>239</v>
      </c>
      <c r="F319" s="2" t="s">
        <v>239</v>
      </c>
      <c r="G319" s="2" t="s">
        <v>239</v>
      </c>
      <c r="H319" s="2" t="s">
        <v>83</v>
      </c>
      <c r="I319" s="2" t="s">
        <v>3819</v>
      </c>
      <c r="J319" s="2" t="s">
        <v>3820</v>
      </c>
      <c r="K319" s="2">
        <v>5</v>
      </c>
      <c r="L319" s="2" t="s">
        <v>3821</v>
      </c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 t="s">
        <v>3797</v>
      </c>
      <c r="AG319" s="2" t="s">
        <v>1043</v>
      </c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</row>
    <row r="320" spans="1:55">
      <c r="A320" s="2" t="s">
        <v>3822</v>
      </c>
      <c r="B320" s="2" t="s">
        <v>3823</v>
      </c>
      <c r="C320" s="2" t="s">
        <v>3823</v>
      </c>
      <c r="D320" s="2" t="s">
        <v>3823</v>
      </c>
      <c r="E320" s="2" t="s">
        <v>3824</v>
      </c>
      <c r="F320" s="2" t="s">
        <v>3824</v>
      </c>
      <c r="G320" s="2" t="s">
        <v>3824</v>
      </c>
      <c r="H320" s="2" t="s">
        <v>83</v>
      </c>
      <c r="I320" s="2" t="s">
        <v>3825</v>
      </c>
      <c r="J320" s="2" t="s">
        <v>3826</v>
      </c>
      <c r="K320" s="2">
        <v>5</v>
      </c>
      <c r="L320" s="2" t="s">
        <v>308</v>
      </c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 t="s">
        <v>3827</v>
      </c>
      <c r="X320" s="2" t="s">
        <v>93</v>
      </c>
      <c r="Y320" s="2"/>
      <c r="Z320" s="2" t="s">
        <v>2706</v>
      </c>
      <c r="AA320" s="2"/>
      <c r="AB320" s="2"/>
      <c r="AC320" s="2" t="s">
        <v>3828</v>
      </c>
      <c r="AD320" s="2"/>
      <c r="AE320" s="2" t="s">
        <v>3829</v>
      </c>
      <c r="AF320" s="2" t="s">
        <v>1403</v>
      </c>
      <c r="AG320" s="2">
        <v>26</v>
      </c>
      <c r="AH320" s="2" t="s">
        <v>3830</v>
      </c>
      <c r="AI320" s="2" t="s">
        <v>3831</v>
      </c>
      <c r="AJ320" s="2" t="s">
        <v>3832</v>
      </c>
      <c r="AK320" s="2" t="s">
        <v>3833</v>
      </c>
      <c r="AL320" s="2" t="s">
        <v>456</v>
      </c>
      <c r="AM320" s="2">
        <v>250</v>
      </c>
      <c r="AN320" s="2" t="s">
        <v>3834</v>
      </c>
      <c r="AO320" s="2">
        <v>350</v>
      </c>
      <c r="AP320" s="2" t="s">
        <v>3835</v>
      </c>
      <c r="AQ320" s="2" t="s">
        <v>3836</v>
      </c>
      <c r="AR320" s="2" t="s">
        <v>1181</v>
      </c>
      <c r="AS320" s="2">
        <v>0.3</v>
      </c>
      <c r="AT320" s="2"/>
      <c r="AU320" s="2"/>
      <c r="AV320" s="2"/>
      <c r="AW320" s="2"/>
      <c r="AX320" s="2"/>
      <c r="AY320" s="2"/>
      <c r="AZ320" s="2"/>
      <c r="BA320" s="2"/>
      <c r="BB320" s="2"/>
      <c r="BC320" s="2"/>
    </row>
    <row r="321" spans="1:55">
      <c r="A321" s="2" t="s">
        <v>3837</v>
      </c>
      <c r="B321" s="2" t="s">
        <v>238</v>
      </c>
      <c r="C321" s="2" t="s">
        <v>238</v>
      </c>
      <c r="D321" s="2" t="s">
        <v>238</v>
      </c>
      <c r="E321" s="2" t="s">
        <v>239</v>
      </c>
      <c r="F321" s="2" t="s">
        <v>239</v>
      </c>
      <c r="G321" s="2" t="s">
        <v>239</v>
      </c>
      <c r="H321" s="2" t="s">
        <v>83</v>
      </c>
      <c r="I321" s="2" t="s">
        <v>3838</v>
      </c>
      <c r="J321" s="2" t="s">
        <v>3839</v>
      </c>
      <c r="K321" s="2">
        <v>5</v>
      </c>
      <c r="L321" s="2" t="s">
        <v>86</v>
      </c>
      <c r="M321" s="2"/>
      <c r="N321" s="2" t="s">
        <v>208</v>
      </c>
      <c r="O321" s="2" t="s">
        <v>109</v>
      </c>
      <c r="P321" s="2"/>
      <c r="Q321" s="2"/>
      <c r="R321" s="2"/>
      <c r="S321" s="2" t="s">
        <v>91</v>
      </c>
      <c r="T321" s="2" t="s">
        <v>128</v>
      </c>
      <c r="U321" s="2" t="s">
        <v>111</v>
      </c>
      <c r="V321" s="2" t="s">
        <v>91</v>
      </c>
      <c r="W321" s="2" t="s">
        <v>3840</v>
      </c>
      <c r="X321" s="2" t="s">
        <v>113</v>
      </c>
      <c r="Y321" s="2"/>
      <c r="Z321" s="2" t="s">
        <v>539</v>
      </c>
      <c r="AA321" s="2" t="s">
        <v>3841</v>
      </c>
      <c r="AB321" s="2"/>
      <c r="AC321" s="2" t="s">
        <v>2813</v>
      </c>
      <c r="AD321" s="2"/>
      <c r="AE321" s="2" t="s">
        <v>1189</v>
      </c>
      <c r="AF321" s="2" t="s">
        <v>118</v>
      </c>
      <c r="AG321" s="2" t="s">
        <v>3842</v>
      </c>
      <c r="AH321" s="2" t="s">
        <v>3843</v>
      </c>
      <c r="AI321" s="2">
        <v>1500</v>
      </c>
      <c r="AJ321" s="2" t="s">
        <v>3844</v>
      </c>
      <c r="AK321" s="2" t="s">
        <v>1659</v>
      </c>
      <c r="AL321" s="2" t="s">
        <v>760</v>
      </c>
      <c r="AM321" s="2">
        <v>6</v>
      </c>
      <c r="AN321" s="2" t="s">
        <v>1099</v>
      </c>
      <c r="AO321" s="2">
        <v>400</v>
      </c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</row>
    <row r="322" spans="1:55">
      <c r="A322" s="2" t="s">
        <v>3845</v>
      </c>
      <c r="B322" s="2" t="s">
        <v>3846</v>
      </c>
      <c r="C322" s="2" t="s">
        <v>3846</v>
      </c>
      <c r="D322" s="2" t="s">
        <v>3846</v>
      </c>
      <c r="E322" s="2" t="s">
        <v>3847</v>
      </c>
      <c r="F322" s="2" t="s">
        <v>3847</v>
      </c>
      <c r="G322" s="2" t="s">
        <v>3847</v>
      </c>
      <c r="H322" s="2" t="s">
        <v>83</v>
      </c>
      <c r="I322" s="2" t="s">
        <v>3848</v>
      </c>
      <c r="J322" s="2" t="s">
        <v>3849</v>
      </c>
      <c r="K322" s="2">
        <v>5</v>
      </c>
      <c r="L322" s="2" t="s">
        <v>127</v>
      </c>
      <c r="M322" s="2"/>
      <c r="N322" s="2"/>
      <c r="O322" s="2"/>
      <c r="P322" s="2"/>
      <c r="Q322" s="2" t="s">
        <v>89</v>
      </c>
      <c r="R322" s="2" t="s">
        <v>91</v>
      </c>
      <c r="S322" s="2"/>
      <c r="T322" s="2" t="s">
        <v>128</v>
      </c>
      <c r="U322" s="2" t="s">
        <v>111</v>
      </c>
      <c r="V322" s="2" t="s">
        <v>91</v>
      </c>
      <c r="W322" s="2" t="s">
        <v>3850</v>
      </c>
      <c r="X322" s="2" t="s">
        <v>129</v>
      </c>
      <c r="Y322" s="2"/>
      <c r="Z322" s="2" t="s">
        <v>446</v>
      </c>
      <c r="AA322" s="2"/>
      <c r="AB322" s="2"/>
      <c r="AC322" s="2"/>
      <c r="AD322" s="2"/>
      <c r="AE322" s="2"/>
      <c r="AF322" s="2" t="s">
        <v>3851</v>
      </c>
      <c r="AG322" s="2">
        <v>17</v>
      </c>
      <c r="AH322" s="2" t="s">
        <v>1570</v>
      </c>
      <c r="AI322" s="2" t="s">
        <v>3852</v>
      </c>
      <c r="AJ322" s="2" t="s">
        <v>256</v>
      </c>
      <c r="AK322" s="2" t="s">
        <v>1495</v>
      </c>
      <c r="AL322" s="2" t="s">
        <v>121</v>
      </c>
      <c r="AM322" s="2">
        <v>300</v>
      </c>
      <c r="AN322" s="2" t="s">
        <v>118</v>
      </c>
      <c r="AO322" s="2">
        <v>4</v>
      </c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</row>
    <row r="323" spans="1:55">
      <c r="A323" s="2" t="s">
        <v>3853</v>
      </c>
      <c r="B323" s="2" t="s">
        <v>3854</v>
      </c>
      <c r="C323" s="2" t="s">
        <v>3854</v>
      </c>
      <c r="D323" s="2" t="s">
        <v>3854</v>
      </c>
      <c r="E323" s="2" t="s">
        <v>3855</v>
      </c>
      <c r="F323" s="2" t="s">
        <v>3855</v>
      </c>
      <c r="G323" s="2" t="s">
        <v>3855</v>
      </c>
      <c r="H323" s="2" t="s">
        <v>83</v>
      </c>
      <c r="I323" s="2" t="s">
        <v>3856</v>
      </c>
      <c r="J323" s="2" t="s">
        <v>3857</v>
      </c>
      <c r="K323" s="2">
        <v>5</v>
      </c>
      <c r="L323" s="2" t="s">
        <v>308</v>
      </c>
      <c r="M323" s="2" t="s">
        <v>145</v>
      </c>
      <c r="N323" s="2"/>
      <c r="O323" s="2"/>
      <c r="P323" s="2"/>
      <c r="Q323" s="2"/>
      <c r="R323" s="2"/>
      <c r="S323" s="2"/>
      <c r="T323" s="2" t="s">
        <v>128</v>
      </c>
      <c r="U323" s="2" t="s">
        <v>147</v>
      </c>
      <c r="V323" s="2" t="s">
        <v>148</v>
      </c>
      <c r="W323" s="2" t="s">
        <v>3858</v>
      </c>
      <c r="X323" s="2" t="s">
        <v>150</v>
      </c>
      <c r="Y323" s="2"/>
      <c r="Z323" s="2" t="s">
        <v>1445</v>
      </c>
      <c r="AA323" s="2" t="s">
        <v>3859</v>
      </c>
      <c r="AB323" s="2"/>
      <c r="AC323" s="2" t="s">
        <v>3860</v>
      </c>
      <c r="AD323" s="2"/>
      <c r="AE323" s="2" t="s">
        <v>778</v>
      </c>
      <c r="AF323" s="2" t="s">
        <v>121</v>
      </c>
      <c r="AG323" s="2" t="s">
        <v>3859</v>
      </c>
      <c r="AH323" s="2" t="s">
        <v>118</v>
      </c>
      <c r="AI323" s="2" t="s">
        <v>3861</v>
      </c>
      <c r="AJ323" s="2" t="s">
        <v>620</v>
      </c>
      <c r="AK323" s="2" t="s">
        <v>3862</v>
      </c>
      <c r="AL323" s="2" t="s">
        <v>3863</v>
      </c>
      <c r="AM323" s="2">
        <v>10</v>
      </c>
      <c r="AN323" s="2" t="s">
        <v>3864</v>
      </c>
      <c r="AO323" s="2">
        <v>10</v>
      </c>
      <c r="AP323" s="2" t="s">
        <v>3865</v>
      </c>
      <c r="AQ323" s="2" t="s">
        <v>3866</v>
      </c>
      <c r="AR323" s="2" t="s">
        <v>718</v>
      </c>
      <c r="AS323" s="2" t="s">
        <v>3867</v>
      </c>
      <c r="AT323" s="2"/>
      <c r="AU323" s="2"/>
      <c r="AV323" s="2"/>
      <c r="AW323" s="2"/>
      <c r="AX323" s="2"/>
      <c r="AY323" s="2"/>
      <c r="AZ323" s="2"/>
      <c r="BA323" s="2"/>
      <c r="BB323" s="2"/>
      <c r="BC323" s="2"/>
    </row>
    <row r="324" spans="1:55">
      <c r="A324" s="2" t="s">
        <v>3868</v>
      </c>
      <c r="B324" s="2" t="s">
        <v>238</v>
      </c>
      <c r="C324" s="2" t="s">
        <v>238</v>
      </c>
      <c r="D324" s="2" t="s">
        <v>238</v>
      </c>
      <c r="E324" s="2" t="s">
        <v>239</v>
      </c>
      <c r="F324" s="2" t="s">
        <v>239</v>
      </c>
      <c r="G324" s="2" t="s">
        <v>239</v>
      </c>
      <c r="H324" s="2" t="s">
        <v>83</v>
      </c>
      <c r="I324" s="2" t="s">
        <v>3869</v>
      </c>
      <c r="J324" s="2" t="s">
        <v>3870</v>
      </c>
      <c r="K324" s="2">
        <v>5</v>
      </c>
      <c r="L324" s="2" t="s">
        <v>412</v>
      </c>
      <c r="M324" s="2" t="s">
        <v>145</v>
      </c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 t="s">
        <v>310</v>
      </c>
      <c r="Y324" s="2"/>
      <c r="Z324" s="2" t="s">
        <v>153</v>
      </c>
      <c r="AA324" s="2"/>
      <c r="AB324" s="2"/>
      <c r="AC324" s="2" t="s">
        <v>413</v>
      </c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</row>
    <row r="325" spans="1:55">
      <c r="A325" s="2" t="s">
        <v>3871</v>
      </c>
      <c r="B325" s="2" t="s">
        <v>3872</v>
      </c>
      <c r="C325" s="2" t="s">
        <v>3872</v>
      </c>
      <c r="D325" s="2" t="s">
        <v>3872</v>
      </c>
      <c r="E325" s="2" t="s">
        <v>3873</v>
      </c>
      <c r="F325" s="2" t="s">
        <v>3873</v>
      </c>
      <c r="G325" s="2" t="s">
        <v>3873</v>
      </c>
      <c r="H325" s="2" t="s">
        <v>83</v>
      </c>
      <c r="I325" s="2" t="s">
        <v>3874</v>
      </c>
      <c r="J325" s="2" t="s">
        <v>3875</v>
      </c>
      <c r="K325" s="2">
        <v>5</v>
      </c>
      <c r="L325" s="2" t="s">
        <v>308</v>
      </c>
      <c r="M325" s="2"/>
      <c r="N325" s="2"/>
      <c r="O325" s="2"/>
      <c r="P325" s="2" t="s">
        <v>1086</v>
      </c>
      <c r="Q325" s="2" t="s">
        <v>89</v>
      </c>
      <c r="R325" s="2"/>
      <c r="S325" s="2"/>
      <c r="T325" s="2" t="s">
        <v>128</v>
      </c>
      <c r="U325" s="2"/>
      <c r="V325" s="2" t="s">
        <v>91</v>
      </c>
      <c r="W325" s="2" t="s">
        <v>3876</v>
      </c>
      <c r="X325" s="2" t="s">
        <v>93</v>
      </c>
      <c r="Y325" s="2"/>
      <c r="Z325" s="2" t="s">
        <v>245</v>
      </c>
      <c r="AA325" s="2" t="s">
        <v>146</v>
      </c>
      <c r="AB325" s="2"/>
      <c r="AC325" s="2" t="s">
        <v>1581</v>
      </c>
      <c r="AD325" s="2"/>
      <c r="AE325" s="2" t="s">
        <v>3877</v>
      </c>
      <c r="AF325" s="2" t="s">
        <v>2268</v>
      </c>
      <c r="AG325" s="2">
        <v>500</v>
      </c>
      <c r="AH325" s="2" t="s">
        <v>2126</v>
      </c>
      <c r="AI325" s="2" t="s">
        <v>3878</v>
      </c>
      <c r="AJ325" s="2" t="s">
        <v>994</v>
      </c>
      <c r="AK325" s="2">
        <v>400</v>
      </c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</row>
    <row r="326" spans="1:55">
      <c r="A326" s="2" t="s">
        <v>3879</v>
      </c>
      <c r="B326" s="2" t="s">
        <v>3880</v>
      </c>
      <c r="C326" s="2" t="s">
        <v>3880</v>
      </c>
      <c r="D326" s="2" t="s">
        <v>3880</v>
      </c>
      <c r="E326" s="2" t="s">
        <v>3881</v>
      </c>
      <c r="F326" s="2" t="s">
        <v>3881</v>
      </c>
      <c r="G326" s="2" t="s">
        <v>3881</v>
      </c>
      <c r="H326" s="2" t="s">
        <v>83</v>
      </c>
      <c r="I326" s="2" t="s">
        <v>3882</v>
      </c>
      <c r="J326" s="2" t="s">
        <v>3883</v>
      </c>
      <c r="K326" s="2">
        <v>5</v>
      </c>
      <c r="L326" s="2" t="s">
        <v>266</v>
      </c>
      <c r="M326" s="2"/>
      <c r="N326" s="2"/>
      <c r="O326" s="2"/>
      <c r="P326" s="2"/>
      <c r="Q326" s="2"/>
      <c r="R326" s="2"/>
      <c r="S326" s="2" t="s">
        <v>91</v>
      </c>
      <c r="T326" s="2" t="s">
        <v>128</v>
      </c>
      <c r="U326" s="2" t="s">
        <v>111</v>
      </c>
      <c r="V326" s="2"/>
      <c r="W326" s="2" t="s">
        <v>3884</v>
      </c>
      <c r="X326" s="2" t="s">
        <v>113</v>
      </c>
      <c r="Y326" s="2"/>
      <c r="Z326" s="2" t="s">
        <v>146</v>
      </c>
      <c r="AA326" s="2"/>
      <c r="AB326" s="2"/>
      <c r="AC326" s="2" t="s">
        <v>2112</v>
      </c>
      <c r="AD326" s="2"/>
      <c r="AE326" s="2" t="s">
        <v>97</v>
      </c>
      <c r="AF326" s="2" t="s">
        <v>118</v>
      </c>
      <c r="AG326" s="2" t="s">
        <v>3885</v>
      </c>
      <c r="AH326" s="2" t="s">
        <v>3886</v>
      </c>
      <c r="AI326" s="2">
        <v>75</v>
      </c>
      <c r="AJ326" s="2" t="s">
        <v>3887</v>
      </c>
      <c r="AK326" s="2" t="s">
        <v>3888</v>
      </c>
      <c r="AL326" s="2" t="s">
        <v>3889</v>
      </c>
      <c r="AM326" s="2">
        <v>750</v>
      </c>
      <c r="AN326" s="2" t="s">
        <v>1496</v>
      </c>
      <c r="AO326" s="2">
        <v>-40</v>
      </c>
      <c r="AP326" s="2" t="s">
        <v>606</v>
      </c>
      <c r="AQ326" s="2" t="s">
        <v>3866</v>
      </c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</row>
    <row r="327" spans="1:55">
      <c r="A327" s="2" t="s">
        <v>3890</v>
      </c>
      <c r="B327" s="2" t="s">
        <v>3891</v>
      </c>
      <c r="C327" s="2" t="s">
        <v>3891</v>
      </c>
      <c r="D327" s="2" t="s">
        <v>3891</v>
      </c>
      <c r="E327" s="2" t="s">
        <v>3892</v>
      </c>
      <c r="F327" s="2" t="s">
        <v>3892</v>
      </c>
      <c r="G327" s="2" t="s">
        <v>3892</v>
      </c>
      <c r="H327" s="2" t="s">
        <v>83</v>
      </c>
      <c r="I327" s="2" t="s">
        <v>3893</v>
      </c>
      <c r="J327" s="2" t="s">
        <v>3894</v>
      </c>
      <c r="K327" s="2">
        <v>5</v>
      </c>
      <c r="L327" s="2" t="s">
        <v>207</v>
      </c>
      <c r="M327" s="2"/>
      <c r="N327" s="2" t="s">
        <v>208</v>
      </c>
      <c r="O327" s="2"/>
      <c r="P327" s="2"/>
      <c r="Q327" s="2" t="s">
        <v>89</v>
      </c>
      <c r="R327" s="2"/>
      <c r="S327" s="2" t="s">
        <v>91</v>
      </c>
      <c r="T327" s="2" t="s">
        <v>128</v>
      </c>
      <c r="U327" s="2"/>
      <c r="V327" s="2"/>
      <c r="W327" s="2"/>
      <c r="X327" s="2" t="s">
        <v>129</v>
      </c>
      <c r="Y327" s="2"/>
      <c r="Z327" s="2"/>
      <c r="AA327" s="2"/>
      <c r="AB327" s="2"/>
      <c r="AC327" s="2"/>
      <c r="AD327" s="2"/>
      <c r="AE327" s="2"/>
      <c r="AF327" s="2" t="s">
        <v>1111</v>
      </c>
      <c r="AG327" s="2">
        <v>800</v>
      </c>
      <c r="AH327" s="2" t="s">
        <v>3895</v>
      </c>
      <c r="AI327" s="2" t="s">
        <v>3896</v>
      </c>
      <c r="AJ327" s="2" t="s">
        <v>3897</v>
      </c>
      <c r="AK327" s="2" t="s">
        <v>1539</v>
      </c>
      <c r="AL327" s="2" t="s">
        <v>1311</v>
      </c>
      <c r="AM327" s="2" t="s">
        <v>1539</v>
      </c>
      <c r="AN327" s="2" t="s">
        <v>3898</v>
      </c>
      <c r="AO327" s="2">
        <v>6</v>
      </c>
      <c r="AP327" s="2" t="s">
        <v>3899</v>
      </c>
      <c r="AQ327" s="2">
        <v>8</v>
      </c>
      <c r="AR327" s="2" t="s">
        <v>3900</v>
      </c>
      <c r="AS327" s="2" t="s">
        <v>236</v>
      </c>
      <c r="AT327" s="2"/>
      <c r="AU327" s="2"/>
      <c r="AV327" s="2"/>
      <c r="AW327" s="2"/>
      <c r="AX327" s="2"/>
      <c r="AY327" s="2"/>
      <c r="AZ327" s="2"/>
      <c r="BA327" s="2"/>
      <c r="BB327" s="2"/>
      <c r="BC327" s="2"/>
    </row>
    <row r="328" spans="1:55">
      <c r="A328" s="2" t="s">
        <v>3901</v>
      </c>
      <c r="B328" s="2" t="s">
        <v>238</v>
      </c>
      <c r="C328" s="2" t="s">
        <v>238</v>
      </c>
      <c r="D328" s="2" t="s">
        <v>238</v>
      </c>
      <c r="E328" s="2" t="s">
        <v>239</v>
      </c>
      <c r="F328" s="2" t="s">
        <v>239</v>
      </c>
      <c r="G328" s="2" t="s">
        <v>239</v>
      </c>
      <c r="H328" s="2" t="s">
        <v>83</v>
      </c>
      <c r="I328" s="2" t="s">
        <v>3902</v>
      </c>
      <c r="J328" s="2" t="s">
        <v>3903</v>
      </c>
      <c r="K328" s="2">
        <v>5</v>
      </c>
      <c r="L328" s="2" t="s">
        <v>296</v>
      </c>
      <c r="M328" s="2"/>
      <c r="N328" s="2" t="s">
        <v>3904</v>
      </c>
      <c r="O328" s="2" t="s">
        <v>109</v>
      </c>
      <c r="P328" s="2"/>
      <c r="Q328" s="2" t="s">
        <v>89</v>
      </c>
      <c r="R328" s="2"/>
      <c r="S328" s="2"/>
      <c r="T328" s="2" t="s">
        <v>128</v>
      </c>
      <c r="U328" s="2" t="s">
        <v>111</v>
      </c>
      <c r="V328" s="2" t="s">
        <v>91</v>
      </c>
      <c r="W328" s="2"/>
      <c r="X328" s="2" t="s">
        <v>643</v>
      </c>
      <c r="Y328" s="2"/>
      <c r="Z328" s="2" t="s">
        <v>252</v>
      </c>
      <c r="AA328" s="2" t="s">
        <v>209</v>
      </c>
      <c r="AB328" s="2"/>
      <c r="AC328" s="2" t="s">
        <v>1400</v>
      </c>
      <c r="AD328" s="2"/>
      <c r="AE328" s="2" t="s">
        <v>1012</v>
      </c>
      <c r="AF328" s="2" t="s">
        <v>3905</v>
      </c>
      <c r="AG328" s="2">
        <v>125</v>
      </c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</row>
    <row r="329" spans="1:55">
      <c r="A329" s="2" t="s">
        <v>3906</v>
      </c>
      <c r="B329" s="2" t="s">
        <v>3907</v>
      </c>
      <c r="C329" s="2" t="s">
        <v>3907</v>
      </c>
      <c r="D329" s="2" t="s">
        <v>3907</v>
      </c>
      <c r="E329" s="2" t="s">
        <v>3908</v>
      </c>
      <c r="F329" s="2" t="s">
        <v>3908</v>
      </c>
      <c r="G329" s="2" t="s">
        <v>3908</v>
      </c>
      <c r="H329" s="2" t="s">
        <v>83</v>
      </c>
      <c r="I329" s="2" t="s">
        <v>3909</v>
      </c>
      <c r="J329" s="2" t="s">
        <v>3910</v>
      </c>
      <c r="K329" s="2">
        <v>5</v>
      </c>
      <c r="L329" s="2" t="s">
        <v>86</v>
      </c>
      <c r="M329" s="2" t="s">
        <v>145</v>
      </c>
      <c r="N329" s="2" t="s">
        <v>208</v>
      </c>
      <c r="O329" s="2" t="s">
        <v>286</v>
      </c>
      <c r="P329" s="2"/>
      <c r="Q329" s="2" t="s">
        <v>89</v>
      </c>
      <c r="R329" s="2"/>
      <c r="S329" s="2"/>
      <c r="T329" s="2" t="s">
        <v>128</v>
      </c>
      <c r="U329" s="2" t="s">
        <v>147</v>
      </c>
      <c r="V329" s="2" t="s">
        <v>148</v>
      </c>
      <c r="W329" s="2" t="s">
        <v>3911</v>
      </c>
      <c r="X329" s="2" t="s">
        <v>150</v>
      </c>
      <c r="Y329" s="2"/>
      <c r="Z329" s="2" t="s">
        <v>192</v>
      </c>
      <c r="AA329" s="2" t="s">
        <v>465</v>
      </c>
      <c r="AB329" s="2"/>
      <c r="AC329" s="2" t="s">
        <v>3912</v>
      </c>
      <c r="AD329" s="2"/>
      <c r="AE329" s="2" t="s">
        <v>3082</v>
      </c>
      <c r="AF329" s="2" t="s">
        <v>3913</v>
      </c>
      <c r="AG329" s="2" t="s">
        <v>3914</v>
      </c>
      <c r="AH329" s="2" t="s">
        <v>349</v>
      </c>
      <c r="AI329" s="2" t="s">
        <v>2100</v>
      </c>
      <c r="AJ329" s="2" t="s">
        <v>3915</v>
      </c>
      <c r="AK329" s="2" t="s">
        <v>3916</v>
      </c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</row>
    <row r="330" spans="1:55">
      <c r="A330" s="2" t="s">
        <v>3917</v>
      </c>
      <c r="B330" s="2" t="s">
        <v>238</v>
      </c>
      <c r="C330" s="2" t="s">
        <v>238</v>
      </c>
      <c r="D330" s="2" t="s">
        <v>238</v>
      </c>
      <c r="E330" s="2" t="s">
        <v>239</v>
      </c>
      <c r="F330" s="2" t="s">
        <v>239</v>
      </c>
      <c r="G330" s="2" t="s">
        <v>239</v>
      </c>
      <c r="H330" s="2" t="s">
        <v>83</v>
      </c>
      <c r="I330" s="2" t="s">
        <v>3918</v>
      </c>
      <c r="J330" s="2" t="s">
        <v>3919</v>
      </c>
      <c r="K330" s="2">
        <v>5</v>
      </c>
      <c r="L330" s="2" t="s">
        <v>1912</v>
      </c>
      <c r="M330" s="2"/>
      <c r="N330" s="2"/>
      <c r="O330" s="2"/>
      <c r="P330" s="2"/>
      <c r="Q330" s="2" t="s">
        <v>89</v>
      </c>
      <c r="R330" s="2"/>
      <c r="S330" s="2"/>
      <c r="T330" s="2" t="s">
        <v>128</v>
      </c>
      <c r="U330" s="2" t="s">
        <v>111</v>
      </c>
      <c r="V330" s="2" t="s">
        <v>91</v>
      </c>
      <c r="W330" s="2" t="s">
        <v>3920</v>
      </c>
      <c r="X330" s="2" t="s">
        <v>3921</v>
      </c>
      <c r="Y330" s="2" t="s">
        <v>244</v>
      </c>
      <c r="Z330" s="2" t="s">
        <v>953</v>
      </c>
      <c r="AA330" s="2"/>
      <c r="AB330" s="2"/>
      <c r="AC330" s="2" t="s">
        <v>2403</v>
      </c>
      <c r="AD330" s="2"/>
      <c r="AE330" s="2" t="s">
        <v>3922</v>
      </c>
      <c r="AF330" s="2" t="s">
        <v>3923</v>
      </c>
      <c r="AG330" s="2" t="s">
        <v>3924</v>
      </c>
      <c r="AH330" s="2" t="s">
        <v>3925</v>
      </c>
      <c r="AI330" s="2">
        <v>250</v>
      </c>
      <c r="AJ330" s="2" t="s">
        <v>3926</v>
      </c>
      <c r="AK330" s="2">
        <v>200</v>
      </c>
      <c r="AL330" s="2" t="s">
        <v>3927</v>
      </c>
      <c r="AM330" s="2">
        <v>3</v>
      </c>
      <c r="AN330" s="2" t="s">
        <v>3928</v>
      </c>
      <c r="AO330" s="2" t="s">
        <v>3929</v>
      </c>
      <c r="AP330" s="2" t="s">
        <v>118</v>
      </c>
      <c r="AQ330" s="2">
        <v>8</v>
      </c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</row>
    <row r="331" spans="1:55">
      <c r="A331" s="2" t="s">
        <v>3930</v>
      </c>
      <c r="B331" s="2" t="s">
        <v>238</v>
      </c>
      <c r="C331" s="2" t="s">
        <v>238</v>
      </c>
      <c r="D331" s="2" t="s">
        <v>238</v>
      </c>
      <c r="E331" s="2" t="s">
        <v>239</v>
      </c>
      <c r="F331" s="2" t="s">
        <v>239</v>
      </c>
      <c r="G331" s="2" t="s">
        <v>239</v>
      </c>
      <c r="H331" s="2" t="s">
        <v>83</v>
      </c>
      <c r="I331" s="2" t="s">
        <v>3931</v>
      </c>
      <c r="J331" s="2" t="s">
        <v>3932</v>
      </c>
      <c r="K331" s="2">
        <v>5</v>
      </c>
      <c r="L331" s="2" t="s">
        <v>1912</v>
      </c>
      <c r="M331" s="2"/>
      <c r="N331" s="2"/>
      <c r="O331" s="2"/>
      <c r="P331" s="2"/>
      <c r="Q331" s="2" t="s">
        <v>89</v>
      </c>
      <c r="R331" s="2"/>
      <c r="S331" s="2"/>
      <c r="T331" s="2" t="s">
        <v>128</v>
      </c>
      <c r="U331" s="2" t="s">
        <v>111</v>
      </c>
      <c r="V331" s="2" t="s">
        <v>91</v>
      </c>
      <c r="W331" s="2"/>
      <c r="X331" s="2" t="s">
        <v>3933</v>
      </c>
      <c r="Y331" s="2" t="s">
        <v>244</v>
      </c>
      <c r="Z331" s="2" t="s">
        <v>953</v>
      </c>
      <c r="AA331" s="2"/>
      <c r="AB331" s="2"/>
      <c r="AC331" s="2" t="s">
        <v>2403</v>
      </c>
      <c r="AD331" s="2"/>
      <c r="AE331" s="2" t="s">
        <v>3922</v>
      </c>
      <c r="AF331" s="2" t="s">
        <v>3923</v>
      </c>
      <c r="AG331" s="2" t="s">
        <v>3924</v>
      </c>
      <c r="AH331" s="2" t="s">
        <v>3925</v>
      </c>
      <c r="AI331" s="2">
        <v>250</v>
      </c>
      <c r="AJ331" s="2" t="s">
        <v>3926</v>
      </c>
      <c r="AK331" s="2">
        <v>450</v>
      </c>
      <c r="AL331" s="2" t="s">
        <v>3927</v>
      </c>
      <c r="AM331" s="2">
        <v>3</v>
      </c>
      <c r="AN331" s="2" t="s">
        <v>3928</v>
      </c>
      <c r="AO331" s="2" t="s">
        <v>3929</v>
      </c>
      <c r="AP331" s="2" t="s">
        <v>118</v>
      </c>
      <c r="AQ331" s="2">
        <v>8</v>
      </c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</row>
    <row r="332" spans="1:55">
      <c r="A332" s="2" t="s">
        <v>3934</v>
      </c>
      <c r="B332" s="2" t="s">
        <v>238</v>
      </c>
      <c r="C332" s="2" t="s">
        <v>238</v>
      </c>
      <c r="D332" s="2" t="s">
        <v>238</v>
      </c>
      <c r="E332" s="2" t="s">
        <v>239</v>
      </c>
      <c r="F332" s="2" t="s">
        <v>239</v>
      </c>
      <c r="G332" s="2" t="s">
        <v>239</v>
      </c>
      <c r="H332" s="2" t="s">
        <v>83</v>
      </c>
      <c r="I332" s="2" t="s">
        <v>3935</v>
      </c>
      <c r="J332" s="2" t="s">
        <v>3936</v>
      </c>
      <c r="K332" s="2">
        <v>5</v>
      </c>
      <c r="L332" s="2" t="s">
        <v>1912</v>
      </c>
      <c r="M332" s="2"/>
      <c r="N332" s="2"/>
      <c r="O332" s="2"/>
      <c r="P332" s="2"/>
      <c r="Q332" s="2" t="s">
        <v>89</v>
      </c>
      <c r="R332" s="2"/>
      <c r="S332" s="2"/>
      <c r="T332" s="2" t="s">
        <v>128</v>
      </c>
      <c r="U332" s="2" t="s">
        <v>111</v>
      </c>
      <c r="V332" s="2" t="s">
        <v>91</v>
      </c>
      <c r="W332" s="2"/>
      <c r="X332" s="2" t="s">
        <v>3937</v>
      </c>
      <c r="Y332" s="2" t="s">
        <v>244</v>
      </c>
      <c r="Z332" s="2" t="s">
        <v>953</v>
      </c>
      <c r="AA332" s="2"/>
      <c r="AB332" s="2"/>
      <c r="AC332" s="2" t="s">
        <v>2403</v>
      </c>
      <c r="AD332" s="2"/>
      <c r="AE332" s="2" t="s">
        <v>3922</v>
      </c>
      <c r="AF332" s="2" t="s">
        <v>3923</v>
      </c>
      <c r="AG332" s="2" t="s">
        <v>3924</v>
      </c>
      <c r="AH332" s="2" t="s">
        <v>3925</v>
      </c>
      <c r="AI332" s="2">
        <v>250</v>
      </c>
      <c r="AJ332" s="2" t="s">
        <v>3926</v>
      </c>
      <c r="AK332" s="2">
        <v>700</v>
      </c>
      <c r="AL332" s="2" t="s">
        <v>3927</v>
      </c>
      <c r="AM332" s="2">
        <v>3</v>
      </c>
      <c r="AN332" s="2" t="s">
        <v>3928</v>
      </c>
      <c r="AO332" s="2" t="s">
        <v>3929</v>
      </c>
      <c r="AP332" s="2" t="s">
        <v>118</v>
      </c>
      <c r="AQ332" s="2">
        <v>8</v>
      </c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</row>
    <row r="333" spans="1:55">
      <c r="A333" s="2" t="s">
        <v>3938</v>
      </c>
      <c r="B333" s="2" t="s">
        <v>3939</v>
      </c>
      <c r="C333" s="2" t="s">
        <v>3939</v>
      </c>
      <c r="D333" s="2" t="s">
        <v>3939</v>
      </c>
      <c r="E333" s="2" t="s">
        <v>3940</v>
      </c>
      <c r="F333" s="2" t="s">
        <v>3940</v>
      </c>
      <c r="G333" s="2" t="s">
        <v>3940</v>
      </c>
      <c r="H333" s="2" t="s">
        <v>83</v>
      </c>
      <c r="I333" s="2" t="s">
        <v>3941</v>
      </c>
      <c r="J333" s="2" t="s">
        <v>3942</v>
      </c>
      <c r="K333" s="2">
        <v>5</v>
      </c>
      <c r="L333" s="2" t="s">
        <v>127</v>
      </c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 t="s">
        <v>150</v>
      </c>
      <c r="Y333" s="2"/>
      <c r="Z333" s="2"/>
      <c r="AA333" s="2"/>
      <c r="AB333" s="2"/>
      <c r="AC333" s="2"/>
      <c r="AD333" s="2"/>
      <c r="AE333" s="2"/>
      <c r="AF333" s="2" t="s">
        <v>3943</v>
      </c>
      <c r="AG333" s="2" t="s">
        <v>3944</v>
      </c>
      <c r="AH333" s="2" t="s">
        <v>3945</v>
      </c>
      <c r="AI333" s="2" t="s">
        <v>3946</v>
      </c>
      <c r="AJ333" s="2" t="s">
        <v>3947</v>
      </c>
      <c r="AK333" s="2">
        <v>0.6</v>
      </c>
      <c r="AL333" s="2" t="s">
        <v>3948</v>
      </c>
      <c r="AM333" s="2" t="s">
        <v>2348</v>
      </c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</row>
    <row r="334" spans="1:55">
      <c r="A334" s="2" t="s">
        <v>3949</v>
      </c>
      <c r="B334" s="2" t="s">
        <v>3950</v>
      </c>
      <c r="C334" s="2" t="s">
        <v>3950</v>
      </c>
      <c r="D334" s="2" t="s">
        <v>3950</v>
      </c>
      <c r="E334" s="2" t="s">
        <v>3951</v>
      </c>
      <c r="F334" s="2" t="s">
        <v>3951</v>
      </c>
      <c r="G334" s="2" t="s">
        <v>3951</v>
      </c>
      <c r="H334" s="2" t="s">
        <v>83</v>
      </c>
      <c r="I334" s="2" t="s">
        <v>3952</v>
      </c>
      <c r="J334" s="2" t="s">
        <v>3953</v>
      </c>
      <c r="K334" s="2">
        <v>5</v>
      </c>
      <c r="L334" s="2" t="s">
        <v>207</v>
      </c>
      <c r="M334" s="2"/>
      <c r="N334" s="2" t="s">
        <v>208</v>
      </c>
      <c r="O334" s="2"/>
      <c r="P334" s="2"/>
      <c r="Q334" s="2"/>
      <c r="R334" s="2" t="s">
        <v>91</v>
      </c>
      <c r="S334" s="2"/>
      <c r="T334" s="2" t="s">
        <v>391</v>
      </c>
      <c r="U334" s="2"/>
      <c r="V334" s="2"/>
      <c r="W334" s="2"/>
      <c r="X334" s="2" t="s">
        <v>643</v>
      </c>
      <c r="Y334" s="2"/>
      <c r="Z334" s="2"/>
      <c r="AA334" s="2" t="s">
        <v>209</v>
      </c>
      <c r="AB334" s="2"/>
      <c r="AC334" s="2"/>
      <c r="AD334" s="2"/>
      <c r="AE334" s="2"/>
      <c r="AF334" s="2" t="s">
        <v>3954</v>
      </c>
      <c r="AG334" s="2" t="s">
        <v>3955</v>
      </c>
      <c r="AH334" s="2" t="s">
        <v>3956</v>
      </c>
      <c r="AI334" s="2">
        <v>1200</v>
      </c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</row>
    <row r="335" spans="1:55">
      <c r="A335" s="2" t="s">
        <v>3957</v>
      </c>
      <c r="B335" s="2" t="s">
        <v>3958</v>
      </c>
      <c r="C335" s="2" t="s">
        <v>3958</v>
      </c>
      <c r="D335" s="2" t="s">
        <v>3958</v>
      </c>
      <c r="E335" s="2" t="s">
        <v>3959</v>
      </c>
      <c r="F335" s="2" t="s">
        <v>3959</v>
      </c>
      <c r="G335" s="2" t="s">
        <v>3959</v>
      </c>
      <c r="H335" s="2" t="s">
        <v>83</v>
      </c>
      <c r="I335" s="2" t="s">
        <v>3960</v>
      </c>
      <c r="J335" s="2" t="s">
        <v>3961</v>
      </c>
      <c r="K335" s="2">
        <v>5</v>
      </c>
      <c r="L335" s="2" t="s">
        <v>3962</v>
      </c>
      <c r="M335" s="2" t="s">
        <v>145</v>
      </c>
      <c r="N335" s="2"/>
      <c r="O335" s="2"/>
      <c r="P335" s="2" t="s">
        <v>638</v>
      </c>
      <c r="Q335" s="2" t="s">
        <v>89</v>
      </c>
      <c r="R335" s="2"/>
      <c r="S335" s="2" t="s">
        <v>91</v>
      </c>
      <c r="T335" s="2" t="s">
        <v>128</v>
      </c>
      <c r="U335" s="2" t="s">
        <v>111</v>
      </c>
      <c r="V335" s="2" t="s">
        <v>148</v>
      </c>
      <c r="W335" s="2" t="s">
        <v>3963</v>
      </c>
      <c r="X335" s="2" t="s">
        <v>1728</v>
      </c>
      <c r="Y335" s="2"/>
      <c r="Z335" s="2" t="s">
        <v>3964</v>
      </c>
      <c r="AA335" s="2"/>
      <c r="AB335" s="2"/>
      <c r="AC335" s="2" t="s">
        <v>630</v>
      </c>
      <c r="AD335" s="2"/>
      <c r="AE335" s="2" t="s">
        <v>778</v>
      </c>
      <c r="AF335" s="2" t="s">
        <v>3965</v>
      </c>
      <c r="AG335" s="2">
        <v>1000</v>
      </c>
      <c r="AH335" s="2" t="s">
        <v>3966</v>
      </c>
      <c r="AI335" s="2">
        <v>-25</v>
      </c>
      <c r="AJ335" s="2" t="s">
        <v>3967</v>
      </c>
      <c r="AK335" s="2">
        <v>0.8</v>
      </c>
      <c r="AL335" s="2" t="s">
        <v>3968</v>
      </c>
      <c r="AM335" s="2">
        <v>2.4</v>
      </c>
      <c r="AN335" s="2" t="s">
        <v>3969</v>
      </c>
      <c r="AO335" s="2" t="s">
        <v>1613</v>
      </c>
      <c r="AP335" s="2" t="s">
        <v>3970</v>
      </c>
      <c r="AQ335" s="2">
        <v>1</v>
      </c>
      <c r="AR335" s="2" t="s">
        <v>3971</v>
      </c>
      <c r="AS335" s="2">
        <v>125</v>
      </c>
      <c r="AT335" s="2" t="s">
        <v>3972</v>
      </c>
      <c r="AU335" s="2">
        <v>350</v>
      </c>
      <c r="AV335" s="2" t="s">
        <v>3973</v>
      </c>
      <c r="AW335" s="2" t="s">
        <v>1613</v>
      </c>
      <c r="AX335" s="2" t="s">
        <v>3974</v>
      </c>
      <c r="AY335" s="2">
        <v>0.5</v>
      </c>
      <c r="AZ335" s="2" t="s">
        <v>3975</v>
      </c>
      <c r="BA335" s="2" t="s">
        <v>1625</v>
      </c>
      <c r="BB335" s="2" t="s">
        <v>3976</v>
      </c>
      <c r="BC335" s="2" t="s">
        <v>3977</v>
      </c>
    </row>
    <row r="336" spans="1:55">
      <c r="A336" s="2" t="s">
        <v>3978</v>
      </c>
      <c r="B336" s="2" t="s">
        <v>3979</v>
      </c>
      <c r="C336" s="2" t="s">
        <v>3979</v>
      </c>
      <c r="D336" s="2" t="s">
        <v>3979</v>
      </c>
      <c r="E336" s="2" t="s">
        <v>3980</v>
      </c>
      <c r="F336" s="2" t="s">
        <v>3980</v>
      </c>
      <c r="G336" s="2" t="s">
        <v>3980</v>
      </c>
      <c r="H336" s="2" t="s">
        <v>83</v>
      </c>
      <c r="I336" s="2" t="s">
        <v>3981</v>
      </c>
      <c r="J336" s="2" t="s">
        <v>3982</v>
      </c>
      <c r="K336" s="2">
        <v>5</v>
      </c>
      <c r="L336" s="2" t="s">
        <v>86</v>
      </c>
      <c r="M336" s="2"/>
      <c r="N336" s="2" t="s">
        <v>208</v>
      </c>
      <c r="O336" s="2" t="s">
        <v>109</v>
      </c>
      <c r="P336" s="2"/>
      <c r="Q336" s="2" t="s">
        <v>89</v>
      </c>
      <c r="R336" s="2"/>
      <c r="S336" s="2" t="s">
        <v>91</v>
      </c>
      <c r="T336" s="2" t="s">
        <v>128</v>
      </c>
      <c r="U336" s="2" t="s">
        <v>111</v>
      </c>
      <c r="V336" s="2" t="s">
        <v>91</v>
      </c>
      <c r="W336" s="2" t="s">
        <v>3983</v>
      </c>
      <c r="X336" s="2" t="s">
        <v>93</v>
      </c>
      <c r="Y336" s="2"/>
      <c r="Z336" s="2" t="s">
        <v>464</v>
      </c>
      <c r="AA336" s="2" t="s">
        <v>3984</v>
      </c>
      <c r="AB336" s="2"/>
      <c r="AC336" s="2" t="s">
        <v>1286</v>
      </c>
      <c r="AD336" s="2"/>
      <c r="AE336" s="2" t="s">
        <v>541</v>
      </c>
      <c r="AF336" s="2" t="s">
        <v>380</v>
      </c>
      <c r="AG336" s="2" t="s">
        <v>3985</v>
      </c>
      <c r="AH336" s="2" t="s">
        <v>3986</v>
      </c>
      <c r="AI336" s="2">
        <v>1.25</v>
      </c>
      <c r="AJ336" s="2" t="s">
        <v>3987</v>
      </c>
      <c r="AK336" s="2" t="s">
        <v>3212</v>
      </c>
      <c r="AL336" s="2" t="s">
        <v>1288</v>
      </c>
      <c r="AM336" s="2">
        <v>-50</v>
      </c>
      <c r="AN336" s="2" t="s">
        <v>1289</v>
      </c>
      <c r="AO336" s="2">
        <v>-50</v>
      </c>
      <c r="AP336" s="2" t="s">
        <v>977</v>
      </c>
      <c r="AQ336" s="2" t="s">
        <v>1383</v>
      </c>
      <c r="AR336" s="2" t="s">
        <v>3988</v>
      </c>
      <c r="AS336" s="2" t="s">
        <v>3989</v>
      </c>
      <c r="AT336" s="2"/>
      <c r="AU336" s="2"/>
      <c r="AV336" s="2"/>
      <c r="AW336" s="2"/>
      <c r="AX336" s="2"/>
      <c r="AY336" s="2"/>
      <c r="AZ336" s="2"/>
      <c r="BA336" s="2"/>
      <c r="BB336" s="2"/>
      <c r="BC336" s="2"/>
    </row>
    <row r="337" spans="1:55">
      <c r="A337" s="2" t="s">
        <v>3990</v>
      </c>
      <c r="B337" s="2" t="s">
        <v>3991</v>
      </c>
      <c r="C337" s="2" t="s">
        <v>3991</v>
      </c>
      <c r="D337" s="2" t="s">
        <v>3991</v>
      </c>
      <c r="E337" s="2" t="s">
        <v>3992</v>
      </c>
      <c r="F337" s="2" t="s">
        <v>3992</v>
      </c>
      <c r="G337" s="2" t="s">
        <v>3992</v>
      </c>
      <c r="H337" s="2" t="s">
        <v>83</v>
      </c>
      <c r="I337" s="2" t="s">
        <v>3993</v>
      </c>
      <c r="J337" s="2" t="s">
        <v>3994</v>
      </c>
      <c r="K337" s="2">
        <v>5</v>
      </c>
      <c r="L337" s="2" t="s">
        <v>308</v>
      </c>
      <c r="M337" s="2"/>
      <c r="N337" s="2"/>
      <c r="O337" s="2"/>
      <c r="P337" s="2"/>
      <c r="Q337" s="2"/>
      <c r="R337" s="2"/>
      <c r="S337" s="2"/>
      <c r="T337" s="2" t="s">
        <v>128</v>
      </c>
      <c r="U337" s="2" t="s">
        <v>147</v>
      </c>
      <c r="V337" s="2" t="s">
        <v>91</v>
      </c>
      <c r="W337" s="2" t="s">
        <v>3995</v>
      </c>
      <c r="X337" s="2" t="s">
        <v>113</v>
      </c>
      <c r="Y337" s="2" t="s">
        <v>244</v>
      </c>
      <c r="Z337" s="2" t="s">
        <v>252</v>
      </c>
      <c r="AA337" s="2" t="s">
        <v>1505</v>
      </c>
      <c r="AB337" s="2"/>
      <c r="AC337" s="2" t="s">
        <v>2334</v>
      </c>
      <c r="AD337" s="2"/>
      <c r="AE337" s="2" t="s">
        <v>97</v>
      </c>
      <c r="AF337" s="2" t="s">
        <v>3986</v>
      </c>
      <c r="AG337" s="2" t="s">
        <v>649</v>
      </c>
      <c r="AH337" s="2" t="s">
        <v>3987</v>
      </c>
      <c r="AI337" s="2" t="s">
        <v>616</v>
      </c>
      <c r="AJ337" s="2" t="s">
        <v>121</v>
      </c>
      <c r="AK337" s="2">
        <v>375</v>
      </c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</row>
    <row r="338" spans="1:55">
      <c r="A338" s="2" t="s">
        <v>3996</v>
      </c>
      <c r="B338" s="2" t="s">
        <v>3997</v>
      </c>
      <c r="C338" s="2" t="s">
        <v>3997</v>
      </c>
      <c r="D338" s="2" t="s">
        <v>3997</v>
      </c>
      <c r="E338" s="2" t="s">
        <v>3998</v>
      </c>
      <c r="F338" s="2" t="s">
        <v>3998</v>
      </c>
      <c r="G338" s="2" t="s">
        <v>3998</v>
      </c>
      <c r="H338" s="2" t="s">
        <v>83</v>
      </c>
      <c r="I338" s="2" t="s">
        <v>3999</v>
      </c>
      <c r="J338" s="2" t="s">
        <v>4000</v>
      </c>
      <c r="K338" s="2">
        <v>5</v>
      </c>
      <c r="L338" s="2" t="s">
        <v>127</v>
      </c>
      <c r="M338" s="2"/>
      <c r="N338" s="2"/>
      <c r="O338" s="2"/>
      <c r="P338" s="2"/>
      <c r="Q338" s="2"/>
      <c r="R338" s="2" t="s">
        <v>91</v>
      </c>
      <c r="S338" s="2"/>
      <c r="T338" s="2"/>
      <c r="U338" s="2"/>
      <c r="V338" s="2"/>
      <c r="W338" s="2"/>
      <c r="X338" s="2" t="s">
        <v>643</v>
      </c>
      <c r="Y338" s="2"/>
      <c r="Z338" s="2"/>
      <c r="AA338" s="2"/>
      <c r="AB338" s="2"/>
      <c r="AC338" s="2"/>
      <c r="AD338" s="2"/>
      <c r="AE338" s="2"/>
      <c r="AF338" s="2" t="s">
        <v>4001</v>
      </c>
      <c r="AG338" s="2" t="s">
        <v>4002</v>
      </c>
      <c r="AH338" s="2" t="s">
        <v>4003</v>
      </c>
      <c r="AI338" s="2" t="s">
        <v>4004</v>
      </c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</row>
    <row r="339" spans="1:55">
      <c r="A339" s="2" t="s">
        <v>4005</v>
      </c>
      <c r="B339" s="2" t="s">
        <v>4006</v>
      </c>
      <c r="C339" s="2" t="s">
        <v>4006</v>
      </c>
      <c r="D339" s="2" t="s">
        <v>4006</v>
      </c>
      <c r="E339" s="2" t="s">
        <v>4007</v>
      </c>
      <c r="F339" s="2" t="s">
        <v>4007</v>
      </c>
      <c r="G339" s="2" t="s">
        <v>4007</v>
      </c>
      <c r="H339" s="2" t="s">
        <v>83</v>
      </c>
      <c r="I339" s="2" t="s">
        <v>4008</v>
      </c>
      <c r="J339" s="2" t="s">
        <v>4009</v>
      </c>
      <c r="K339" s="2">
        <v>5</v>
      </c>
      <c r="L339" s="2" t="s">
        <v>308</v>
      </c>
      <c r="M339" s="2" t="s">
        <v>145</v>
      </c>
      <c r="N339" s="2"/>
      <c r="O339" s="2"/>
      <c r="P339" s="2"/>
      <c r="Q339" s="2"/>
      <c r="R339" s="2"/>
      <c r="S339" s="2"/>
      <c r="T339" s="2"/>
      <c r="U339" s="2" t="s">
        <v>147</v>
      </c>
      <c r="V339" s="2"/>
      <c r="W339" s="2" t="s">
        <v>4010</v>
      </c>
      <c r="X339" s="2" t="s">
        <v>150</v>
      </c>
      <c r="Y339" s="2"/>
      <c r="Z339" s="2" t="s">
        <v>889</v>
      </c>
      <c r="AA339" s="2"/>
      <c r="AB339" s="2"/>
      <c r="AC339" s="2" t="s">
        <v>954</v>
      </c>
      <c r="AD339" s="2"/>
      <c r="AE339" s="2" t="s">
        <v>1672</v>
      </c>
      <c r="AF339" s="2" t="s">
        <v>118</v>
      </c>
      <c r="AG339" s="2">
        <v>30</v>
      </c>
      <c r="AH339" s="2" t="s">
        <v>1496</v>
      </c>
      <c r="AI339" s="2" t="s">
        <v>312</v>
      </c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</row>
    <row r="340" spans="1:55">
      <c r="A340" s="2" t="s">
        <v>4011</v>
      </c>
      <c r="B340" s="2" t="s">
        <v>4012</v>
      </c>
      <c r="C340" s="2" t="s">
        <v>4012</v>
      </c>
      <c r="D340" s="2" t="s">
        <v>4012</v>
      </c>
      <c r="E340" s="2" t="s">
        <v>4013</v>
      </c>
      <c r="F340" s="2" t="s">
        <v>4013</v>
      </c>
      <c r="G340" s="2" t="s">
        <v>4013</v>
      </c>
      <c r="H340" s="2" t="s">
        <v>83</v>
      </c>
      <c r="I340" s="2" t="s">
        <v>4014</v>
      </c>
      <c r="J340" s="2" t="s">
        <v>4015</v>
      </c>
      <c r="K340" s="2">
        <v>5</v>
      </c>
      <c r="L340" s="2" t="s">
        <v>1928</v>
      </c>
      <c r="M340" s="2"/>
      <c r="N340" s="2" t="s">
        <v>208</v>
      </c>
      <c r="O340" s="2" t="s">
        <v>109</v>
      </c>
      <c r="P340" s="2"/>
      <c r="Q340" s="2" t="s">
        <v>89</v>
      </c>
      <c r="R340" s="2"/>
      <c r="S340" s="2"/>
      <c r="T340" s="2" t="s">
        <v>128</v>
      </c>
      <c r="U340" s="2" t="s">
        <v>267</v>
      </c>
      <c r="V340" s="2" t="s">
        <v>91</v>
      </c>
      <c r="W340" s="2" t="s">
        <v>4016</v>
      </c>
      <c r="X340" s="2" t="s">
        <v>93</v>
      </c>
      <c r="Y340" s="2"/>
      <c r="Z340" s="2" t="s">
        <v>114</v>
      </c>
      <c r="AA340" s="2" t="s">
        <v>1285</v>
      </c>
      <c r="AB340" s="2"/>
      <c r="AC340" s="2" t="s">
        <v>1400</v>
      </c>
      <c r="AD340" s="2"/>
      <c r="AE340" s="2" t="s">
        <v>4017</v>
      </c>
      <c r="AF340" s="2" t="s">
        <v>1433</v>
      </c>
      <c r="AG340" s="2" t="s">
        <v>3202</v>
      </c>
      <c r="AH340" s="2" t="s">
        <v>527</v>
      </c>
      <c r="AI340" s="2" t="s">
        <v>4018</v>
      </c>
      <c r="AJ340" s="2" t="s">
        <v>4019</v>
      </c>
      <c r="AK340" s="2">
        <v>700</v>
      </c>
      <c r="AL340" s="2" t="s">
        <v>404</v>
      </c>
      <c r="AM340" s="2">
        <v>1600</v>
      </c>
      <c r="AN340" s="2" t="s">
        <v>4020</v>
      </c>
      <c r="AO340" s="2">
        <v>7</v>
      </c>
      <c r="AP340" s="2" t="s">
        <v>4021</v>
      </c>
      <c r="AQ340" s="2" t="s">
        <v>4022</v>
      </c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</row>
    <row r="341" spans="1:55">
      <c r="A341" s="2" t="s">
        <v>4023</v>
      </c>
      <c r="B341" s="2" t="s">
        <v>4024</v>
      </c>
      <c r="C341" s="2" t="s">
        <v>4024</v>
      </c>
      <c r="D341" s="2" t="s">
        <v>4024</v>
      </c>
      <c r="E341" s="2" t="s">
        <v>4025</v>
      </c>
      <c r="F341" s="2" t="s">
        <v>4025</v>
      </c>
      <c r="G341" s="2" t="s">
        <v>4025</v>
      </c>
      <c r="H341" s="2" t="s">
        <v>83</v>
      </c>
      <c r="I341" s="2" t="s">
        <v>4026</v>
      </c>
      <c r="J341" s="2" t="s">
        <v>4027</v>
      </c>
      <c r="K341" s="2">
        <v>5</v>
      </c>
      <c r="L341" s="2" t="s">
        <v>340</v>
      </c>
      <c r="M341" s="2"/>
      <c r="N341" s="2" t="s">
        <v>208</v>
      </c>
      <c r="O341" s="2" t="s">
        <v>286</v>
      </c>
      <c r="P341" s="2"/>
      <c r="Q341" s="2" t="s">
        <v>89</v>
      </c>
      <c r="R341" s="2"/>
      <c r="S341" s="2"/>
      <c r="T341" s="2" t="s">
        <v>128</v>
      </c>
      <c r="U341" s="2"/>
      <c r="V341" s="2" t="s">
        <v>91</v>
      </c>
      <c r="W341" s="2" t="s">
        <v>4028</v>
      </c>
      <c r="X341" s="2" t="s">
        <v>113</v>
      </c>
      <c r="Y341" s="2"/>
      <c r="Z341" s="2" t="s">
        <v>435</v>
      </c>
      <c r="AA341" s="2" t="s">
        <v>1698</v>
      </c>
      <c r="AB341" s="2"/>
      <c r="AC341" s="2" t="s">
        <v>4029</v>
      </c>
      <c r="AD341" s="2"/>
      <c r="AE341" s="2" t="s">
        <v>1012</v>
      </c>
      <c r="AF341" s="2" t="s">
        <v>4030</v>
      </c>
      <c r="AG341" s="2" t="s">
        <v>4031</v>
      </c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</row>
    <row r="342" spans="1:55">
      <c r="A342" s="2" t="s">
        <v>4032</v>
      </c>
      <c r="B342" s="2" t="s">
        <v>4033</v>
      </c>
      <c r="C342" s="2" t="s">
        <v>4033</v>
      </c>
      <c r="D342" s="2" t="s">
        <v>4033</v>
      </c>
      <c r="E342" s="2" t="s">
        <v>4034</v>
      </c>
      <c r="F342" s="2" t="s">
        <v>4034</v>
      </c>
      <c r="G342" s="2" t="s">
        <v>4034</v>
      </c>
      <c r="H342" s="2" t="s">
        <v>83</v>
      </c>
      <c r="I342" s="2" t="s">
        <v>4035</v>
      </c>
      <c r="J342" s="2" t="s">
        <v>4036</v>
      </c>
      <c r="K342" s="2">
        <v>5</v>
      </c>
      <c r="L342" s="2" t="s">
        <v>266</v>
      </c>
      <c r="M342" s="2"/>
      <c r="N342" s="2"/>
      <c r="O342" s="2"/>
      <c r="P342" s="2"/>
      <c r="Q342" s="2"/>
      <c r="R342" s="2"/>
      <c r="S342" s="2"/>
      <c r="T342" s="2" t="s">
        <v>128</v>
      </c>
      <c r="U342" s="2" t="s">
        <v>147</v>
      </c>
      <c r="V342" s="2" t="s">
        <v>91</v>
      </c>
      <c r="W342" s="2" t="s">
        <v>4037</v>
      </c>
      <c r="X342" s="2" t="s">
        <v>129</v>
      </c>
      <c r="Y342" s="2"/>
      <c r="Z342" s="2" t="s">
        <v>446</v>
      </c>
      <c r="AA342" s="2"/>
      <c r="AB342" s="2"/>
      <c r="AC342" s="2" t="s">
        <v>4038</v>
      </c>
      <c r="AD342" s="2"/>
      <c r="AE342" s="2" t="s">
        <v>4039</v>
      </c>
      <c r="AF342" s="2" t="s">
        <v>4040</v>
      </c>
      <c r="AG342" s="2">
        <v>2</v>
      </c>
      <c r="AH342" s="2" t="s">
        <v>1083</v>
      </c>
      <c r="AI342" s="2" t="s">
        <v>4041</v>
      </c>
      <c r="AJ342" s="2" t="s">
        <v>1496</v>
      </c>
      <c r="AK342" s="2">
        <v>0</v>
      </c>
      <c r="AL342" s="2" t="s">
        <v>543</v>
      </c>
      <c r="AM342" s="2">
        <v>0</v>
      </c>
      <c r="AN342" s="2" t="s">
        <v>4042</v>
      </c>
      <c r="AO342" s="2">
        <v>0</v>
      </c>
      <c r="AP342" s="2" t="s">
        <v>4043</v>
      </c>
      <c r="AQ342" s="2">
        <v>300</v>
      </c>
      <c r="AR342" s="2" t="s">
        <v>4044</v>
      </c>
      <c r="AS342" s="2" t="s">
        <v>4045</v>
      </c>
      <c r="AT342" s="2"/>
      <c r="AU342" s="2"/>
      <c r="AV342" s="2"/>
      <c r="AW342" s="2"/>
      <c r="AX342" s="2"/>
      <c r="AY342" s="2"/>
      <c r="AZ342" s="2"/>
      <c r="BA342" s="2"/>
      <c r="BB342" s="2"/>
      <c r="BC342" s="2"/>
    </row>
    <row r="343" spans="1:55">
      <c r="A343" s="2" t="s">
        <v>4046</v>
      </c>
      <c r="B343" s="2" t="s">
        <v>4047</v>
      </c>
      <c r="C343" s="2" t="s">
        <v>4047</v>
      </c>
      <c r="D343" s="2" t="s">
        <v>4047</v>
      </c>
      <c r="E343" s="2" t="s">
        <v>4048</v>
      </c>
      <c r="F343" s="2" t="s">
        <v>4048</v>
      </c>
      <c r="G343" s="2" t="s">
        <v>4048</v>
      </c>
      <c r="H343" s="2" t="s">
        <v>83</v>
      </c>
      <c r="I343" s="2" t="s">
        <v>4049</v>
      </c>
      <c r="J343" s="2" t="s">
        <v>4050</v>
      </c>
      <c r="K343" s="2">
        <v>5</v>
      </c>
      <c r="L343" s="2" t="s">
        <v>2905</v>
      </c>
      <c r="M343" s="2"/>
      <c r="N343" s="2"/>
      <c r="O343" s="2"/>
      <c r="P343" s="2"/>
      <c r="Q343" s="2"/>
      <c r="R343" s="2"/>
      <c r="S343" s="2" t="s">
        <v>91</v>
      </c>
      <c r="T343" s="2"/>
      <c r="U343" s="2" t="s">
        <v>147</v>
      </c>
      <c r="V343" s="2" t="s">
        <v>91</v>
      </c>
      <c r="W343" s="2" t="s">
        <v>4051</v>
      </c>
      <c r="X343" s="2" t="s">
        <v>150</v>
      </c>
      <c r="Y343" s="2"/>
      <c r="Z343" s="2" t="s">
        <v>1794</v>
      </c>
      <c r="AA343" s="2"/>
      <c r="AB343" s="2"/>
      <c r="AC343" s="2"/>
      <c r="AD343" s="2"/>
      <c r="AE343" s="2"/>
      <c r="AF343" s="2" t="s">
        <v>4052</v>
      </c>
      <c r="AG343" s="2" t="s">
        <v>607</v>
      </c>
      <c r="AH343" s="2" t="s">
        <v>4053</v>
      </c>
      <c r="AI343" s="2" t="s">
        <v>607</v>
      </c>
      <c r="AJ343" s="2" t="s">
        <v>1125</v>
      </c>
      <c r="AK343" s="2" t="s">
        <v>2350</v>
      </c>
      <c r="AL343" s="2" t="s">
        <v>4054</v>
      </c>
      <c r="AM343" s="2" t="s">
        <v>2081</v>
      </c>
      <c r="AN343" s="2" t="s">
        <v>4055</v>
      </c>
      <c r="AO343" s="2" t="s">
        <v>4056</v>
      </c>
      <c r="AP343" s="2" t="s">
        <v>4057</v>
      </c>
      <c r="AQ343" s="2" t="s">
        <v>4058</v>
      </c>
      <c r="AR343" s="2" t="s">
        <v>4059</v>
      </c>
      <c r="AS343" s="2" t="s">
        <v>4060</v>
      </c>
      <c r="AT343" s="2" t="s">
        <v>4061</v>
      </c>
      <c r="AU343" s="2" t="s">
        <v>2543</v>
      </c>
      <c r="AV343" s="2"/>
      <c r="AW343" s="2"/>
      <c r="AX343" s="2"/>
      <c r="AY343" s="2"/>
      <c r="AZ343" s="2"/>
      <c r="BA343" s="2"/>
      <c r="BB343" s="2"/>
      <c r="BC343" s="2"/>
    </row>
    <row r="344" spans="1:55">
      <c r="A344" s="2" t="s">
        <v>4062</v>
      </c>
      <c r="B344" s="2" t="s">
        <v>4063</v>
      </c>
      <c r="C344" s="2" t="s">
        <v>4063</v>
      </c>
      <c r="D344" s="2" t="s">
        <v>4063</v>
      </c>
      <c r="E344" s="2" t="s">
        <v>4064</v>
      </c>
      <c r="F344" s="2" t="s">
        <v>4064</v>
      </c>
      <c r="G344" s="2" t="s">
        <v>4064</v>
      </c>
      <c r="H344" s="2" t="s">
        <v>83</v>
      </c>
      <c r="I344" s="2" t="s">
        <v>4065</v>
      </c>
      <c r="J344" s="2" t="s">
        <v>4066</v>
      </c>
      <c r="K344" s="2">
        <v>5</v>
      </c>
      <c r="L344" s="2" t="s">
        <v>4067</v>
      </c>
      <c r="M344" s="2" t="s">
        <v>145</v>
      </c>
      <c r="N344" s="2"/>
      <c r="O344" s="2"/>
      <c r="P344" s="2"/>
      <c r="Q344" s="2" t="s">
        <v>564</v>
      </c>
      <c r="R344" s="2" t="s">
        <v>91</v>
      </c>
      <c r="S344" s="2"/>
      <c r="T344" s="2" t="s">
        <v>391</v>
      </c>
      <c r="U344" s="2" t="s">
        <v>147</v>
      </c>
      <c r="V344" s="2" t="s">
        <v>148</v>
      </c>
      <c r="W344" s="2" t="s">
        <v>4068</v>
      </c>
      <c r="X344" s="2" t="s">
        <v>1728</v>
      </c>
      <c r="Y344" s="2"/>
      <c r="Z344" s="2"/>
      <c r="AA344" s="2"/>
      <c r="AB344" s="2"/>
      <c r="AC344" s="2" t="s">
        <v>3526</v>
      </c>
      <c r="AD344" s="2"/>
      <c r="AE344" s="2" t="s">
        <v>530</v>
      </c>
      <c r="AF344" s="2" t="s">
        <v>118</v>
      </c>
      <c r="AG344" s="2" t="s">
        <v>4069</v>
      </c>
      <c r="AH344" s="2" t="s">
        <v>880</v>
      </c>
      <c r="AI344" s="2">
        <v>0</v>
      </c>
      <c r="AJ344" s="2" t="s">
        <v>131</v>
      </c>
      <c r="AK344" s="2" t="s">
        <v>956</v>
      </c>
      <c r="AL344" s="2" t="s">
        <v>1496</v>
      </c>
      <c r="AM344" s="2" t="s">
        <v>4070</v>
      </c>
      <c r="AN344" s="2" t="s">
        <v>4071</v>
      </c>
      <c r="AO344" s="2">
        <v>3</v>
      </c>
      <c r="AP344" s="2" t="s">
        <v>4072</v>
      </c>
      <c r="AQ344" s="2">
        <v>3</v>
      </c>
      <c r="AR344" s="2" t="s">
        <v>4073</v>
      </c>
      <c r="AS344" s="2">
        <v>4</v>
      </c>
      <c r="AT344" s="2" t="s">
        <v>4074</v>
      </c>
      <c r="AU344" s="2">
        <v>20</v>
      </c>
      <c r="AV344" s="2"/>
      <c r="AW344" s="2"/>
      <c r="AX344" s="2"/>
      <c r="AY344" s="2"/>
      <c r="AZ344" s="2"/>
      <c r="BA344" s="2"/>
      <c r="BB344" s="2"/>
      <c r="BC344" s="2"/>
    </row>
    <row r="345" spans="1:55">
      <c r="A345" s="2" t="s">
        <v>4075</v>
      </c>
      <c r="B345" s="2" t="s">
        <v>238</v>
      </c>
      <c r="C345" s="2" t="s">
        <v>238</v>
      </c>
      <c r="D345" s="2" t="s">
        <v>238</v>
      </c>
      <c r="E345" s="2" t="s">
        <v>239</v>
      </c>
      <c r="F345" s="2" t="s">
        <v>239</v>
      </c>
      <c r="G345" s="2" t="s">
        <v>239</v>
      </c>
      <c r="H345" s="2" t="s">
        <v>83</v>
      </c>
      <c r="I345" s="2" t="s">
        <v>4076</v>
      </c>
      <c r="J345" s="2" t="s">
        <v>4077</v>
      </c>
      <c r="K345" s="2">
        <v>5</v>
      </c>
      <c r="L345" s="2" t="s">
        <v>2935</v>
      </c>
      <c r="M345" s="2"/>
      <c r="N345" s="2"/>
      <c r="O345" s="2"/>
      <c r="P345" s="2"/>
      <c r="Q345" s="2"/>
      <c r="R345" s="2"/>
      <c r="S345" s="2"/>
      <c r="T345" s="2"/>
      <c r="U345" s="2"/>
      <c r="V345" s="2" t="s">
        <v>91</v>
      </c>
      <c r="W345" s="2"/>
      <c r="X345" s="2" t="s">
        <v>643</v>
      </c>
      <c r="Y345" s="2"/>
      <c r="Z345" s="2" t="s">
        <v>269</v>
      </c>
      <c r="AA345" s="2"/>
      <c r="AB345" s="2"/>
      <c r="AC345" s="2" t="s">
        <v>269</v>
      </c>
      <c r="AD345" s="2"/>
      <c r="AE345" s="2" t="s">
        <v>146</v>
      </c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</row>
    <row r="346" spans="1:55">
      <c r="A346" s="2" t="s">
        <v>4078</v>
      </c>
      <c r="B346" s="2" t="s">
        <v>4079</v>
      </c>
      <c r="C346" s="2" t="s">
        <v>4079</v>
      </c>
      <c r="D346" s="2" t="s">
        <v>4079</v>
      </c>
      <c r="E346" s="2" t="s">
        <v>4080</v>
      </c>
      <c r="F346" s="2" t="s">
        <v>4080</v>
      </c>
      <c r="G346" s="2" t="s">
        <v>4080</v>
      </c>
      <c r="H346" s="2" t="s">
        <v>83</v>
      </c>
      <c r="I346" s="2" t="s">
        <v>4081</v>
      </c>
      <c r="J346" s="2" t="s">
        <v>4082</v>
      </c>
      <c r="K346" s="2">
        <v>5</v>
      </c>
      <c r="L346" s="2" t="s">
        <v>377</v>
      </c>
      <c r="M346" s="2"/>
      <c r="N346" s="2" t="s">
        <v>208</v>
      </c>
      <c r="O346" s="2" t="s">
        <v>109</v>
      </c>
      <c r="P346" s="2"/>
      <c r="Q346" s="2" t="s">
        <v>564</v>
      </c>
      <c r="R346" s="2"/>
      <c r="S346" s="2"/>
      <c r="T346" s="2" t="s">
        <v>128</v>
      </c>
      <c r="U346" s="2" t="s">
        <v>147</v>
      </c>
      <c r="V346" s="2"/>
      <c r="W346" s="2" t="s">
        <v>4083</v>
      </c>
      <c r="X346" s="2" t="s">
        <v>93</v>
      </c>
      <c r="Y346" s="2"/>
      <c r="Z346" s="2"/>
      <c r="AA346" s="2" t="s">
        <v>2509</v>
      </c>
      <c r="AB346" s="2"/>
      <c r="AC346" s="2" t="s">
        <v>2101</v>
      </c>
      <c r="AD346" s="2"/>
      <c r="AE346" s="2" t="s">
        <v>146</v>
      </c>
      <c r="AF346" s="2" t="s">
        <v>4084</v>
      </c>
      <c r="AG346" s="2" t="s">
        <v>4085</v>
      </c>
      <c r="AH346" s="2" t="s">
        <v>4086</v>
      </c>
      <c r="AI346" s="2">
        <v>20</v>
      </c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</row>
    <row r="347" spans="1:55">
      <c r="A347" s="2" t="s">
        <v>4087</v>
      </c>
      <c r="B347" s="2" t="s">
        <v>4088</v>
      </c>
      <c r="C347" s="2" t="s">
        <v>4088</v>
      </c>
      <c r="D347" s="2" t="s">
        <v>4088</v>
      </c>
      <c r="E347" s="2" t="s">
        <v>4089</v>
      </c>
      <c r="F347" s="2" t="s">
        <v>4089</v>
      </c>
      <c r="G347" s="2" t="s">
        <v>4089</v>
      </c>
      <c r="H347" s="2" t="s">
        <v>83</v>
      </c>
      <c r="I347" s="2" t="s">
        <v>4090</v>
      </c>
      <c r="J347" s="2" t="s">
        <v>4091</v>
      </c>
      <c r="K347" s="2">
        <v>5</v>
      </c>
      <c r="L347" s="2" t="s">
        <v>4092</v>
      </c>
      <c r="M347" s="2"/>
      <c r="N347" s="2" t="s">
        <v>3904</v>
      </c>
      <c r="O347" s="2" t="s">
        <v>109</v>
      </c>
      <c r="P347" s="2"/>
      <c r="Q347" s="2" t="s">
        <v>89</v>
      </c>
      <c r="R347" s="2"/>
      <c r="S347" s="2" t="s">
        <v>91</v>
      </c>
      <c r="T347" s="2" t="s">
        <v>128</v>
      </c>
      <c r="U347" s="2" t="s">
        <v>147</v>
      </c>
      <c r="V347" s="2"/>
      <c r="W347" s="2" t="s">
        <v>2332</v>
      </c>
      <c r="X347" s="2" t="s">
        <v>113</v>
      </c>
      <c r="Y347" s="2"/>
      <c r="Z347" s="2" t="s">
        <v>114</v>
      </c>
      <c r="AA347" s="2" t="s">
        <v>987</v>
      </c>
      <c r="AB347" s="2"/>
      <c r="AC347" s="2" t="s">
        <v>1057</v>
      </c>
      <c r="AD347" s="2"/>
      <c r="AE347" s="2" t="s">
        <v>577</v>
      </c>
      <c r="AF347" s="2" t="s">
        <v>4093</v>
      </c>
      <c r="AG347" s="2" t="s">
        <v>2502</v>
      </c>
      <c r="AH347" s="2" t="s">
        <v>566</v>
      </c>
      <c r="AI347" s="2" t="s">
        <v>4094</v>
      </c>
      <c r="AJ347" s="2" t="s">
        <v>845</v>
      </c>
      <c r="AK347" s="2" t="s">
        <v>236</v>
      </c>
      <c r="AL347" s="2" t="s">
        <v>846</v>
      </c>
      <c r="AM347" s="2" t="s">
        <v>4095</v>
      </c>
      <c r="AN347" s="2" t="s">
        <v>4096</v>
      </c>
      <c r="AO347" s="2" t="s">
        <v>719</v>
      </c>
      <c r="AP347" s="2" t="s">
        <v>4097</v>
      </c>
      <c r="AQ347" s="2" t="s">
        <v>4098</v>
      </c>
      <c r="AR347" s="2" t="s">
        <v>4099</v>
      </c>
      <c r="AS347" s="2" t="s">
        <v>1495</v>
      </c>
      <c r="AT347" s="2"/>
      <c r="AU347" s="2"/>
      <c r="AV347" s="2"/>
      <c r="AW347" s="2"/>
      <c r="AX347" s="2"/>
      <c r="AY347" s="2"/>
      <c r="AZ347" s="2"/>
      <c r="BA347" s="2"/>
      <c r="BB347" s="2"/>
      <c r="BC347" s="2"/>
    </row>
    <row r="348" spans="1:55">
      <c r="A348" s="2" t="s">
        <v>4100</v>
      </c>
      <c r="B348" s="2" t="s">
        <v>4101</v>
      </c>
      <c r="C348" s="2" t="s">
        <v>4101</v>
      </c>
      <c r="D348" s="2" t="s">
        <v>4101</v>
      </c>
      <c r="E348" s="2" t="s">
        <v>4102</v>
      </c>
      <c r="F348" s="2" t="s">
        <v>4102</v>
      </c>
      <c r="G348" s="2" t="s">
        <v>4102</v>
      </c>
      <c r="H348" s="2" t="s">
        <v>83</v>
      </c>
      <c r="I348" s="2" t="s">
        <v>4103</v>
      </c>
      <c r="J348" s="2" t="s">
        <v>4104</v>
      </c>
      <c r="K348" s="2">
        <v>5</v>
      </c>
      <c r="L348" s="2" t="s">
        <v>127</v>
      </c>
      <c r="M348" s="2"/>
      <c r="N348" s="2"/>
      <c r="O348" s="2"/>
      <c r="P348" s="2"/>
      <c r="Q348" s="2"/>
      <c r="R348" s="2" t="s">
        <v>91</v>
      </c>
      <c r="S348" s="2"/>
      <c r="T348" s="2" t="s">
        <v>128</v>
      </c>
      <c r="U348" s="2" t="s">
        <v>147</v>
      </c>
      <c r="V348" s="2"/>
      <c r="W348" s="2"/>
      <c r="X348" s="2" t="s">
        <v>643</v>
      </c>
      <c r="Y348" s="2"/>
      <c r="Z348" s="2" t="s">
        <v>4105</v>
      </c>
      <c r="AA348" s="2"/>
      <c r="AB348" s="2"/>
      <c r="AC348" s="2"/>
      <c r="AD348" s="2"/>
      <c r="AE348" s="2"/>
      <c r="AF348" s="2" t="s">
        <v>4106</v>
      </c>
      <c r="AG348" s="2">
        <v>30</v>
      </c>
      <c r="AH348" s="2" t="s">
        <v>4107</v>
      </c>
      <c r="AI348" s="2" t="s">
        <v>485</v>
      </c>
      <c r="AJ348" s="2" t="s">
        <v>4097</v>
      </c>
      <c r="AK348" s="2">
        <v>5</v>
      </c>
      <c r="AL348" s="2" t="s">
        <v>4099</v>
      </c>
      <c r="AM348" s="2" t="s">
        <v>1495</v>
      </c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</row>
    <row r="349" spans="1:55">
      <c r="A349" s="2" t="s">
        <v>4108</v>
      </c>
      <c r="B349" s="2" t="s">
        <v>4109</v>
      </c>
      <c r="C349" s="2" t="s">
        <v>4109</v>
      </c>
      <c r="D349" s="2" t="s">
        <v>4109</v>
      </c>
      <c r="E349" s="2" t="s">
        <v>4110</v>
      </c>
      <c r="F349" s="2" t="s">
        <v>4110</v>
      </c>
      <c r="G349" s="2" t="s">
        <v>4110</v>
      </c>
      <c r="H349" s="2" t="s">
        <v>83</v>
      </c>
      <c r="I349" s="2" t="s">
        <v>4111</v>
      </c>
      <c r="J349" s="2" t="s">
        <v>4112</v>
      </c>
      <c r="K349" s="2">
        <v>5</v>
      </c>
      <c r="L349" s="2" t="s">
        <v>167</v>
      </c>
      <c r="M349" s="2" t="s">
        <v>145</v>
      </c>
      <c r="N349" s="2"/>
      <c r="O349" s="2"/>
      <c r="P349" s="2"/>
      <c r="Q349" s="2" t="s">
        <v>89</v>
      </c>
      <c r="R349" s="2"/>
      <c r="S349" s="2"/>
      <c r="T349" s="2" t="s">
        <v>128</v>
      </c>
      <c r="U349" s="2" t="s">
        <v>147</v>
      </c>
      <c r="V349" s="2" t="s">
        <v>148</v>
      </c>
      <c r="W349" s="2" t="s">
        <v>4113</v>
      </c>
      <c r="X349" s="2" t="s">
        <v>150</v>
      </c>
      <c r="Y349" s="2"/>
      <c r="Z349" s="2" t="s">
        <v>4114</v>
      </c>
      <c r="AA349" s="2" t="s">
        <v>1285</v>
      </c>
      <c r="AB349" s="2"/>
      <c r="AC349" s="2" t="s">
        <v>4115</v>
      </c>
      <c r="AD349" s="2"/>
      <c r="AE349" s="2" t="s">
        <v>4116</v>
      </c>
      <c r="AF349" s="2" t="s">
        <v>1121</v>
      </c>
      <c r="AG349" s="2" t="s">
        <v>631</v>
      </c>
      <c r="AH349" s="2" t="s">
        <v>121</v>
      </c>
      <c r="AI349" s="2" t="s">
        <v>2922</v>
      </c>
      <c r="AJ349" s="2" t="s">
        <v>1150</v>
      </c>
      <c r="AK349" s="2">
        <v>700</v>
      </c>
      <c r="AL349" s="2" t="s">
        <v>4117</v>
      </c>
      <c r="AM349" s="2" t="s">
        <v>4118</v>
      </c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</row>
    <row r="350" spans="1:55">
      <c r="A350" s="2" t="s">
        <v>4119</v>
      </c>
      <c r="B350" s="2" t="s">
        <v>4120</v>
      </c>
      <c r="C350" s="2" t="s">
        <v>4120</v>
      </c>
      <c r="D350" s="2" t="s">
        <v>4120</v>
      </c>
      <c r="E350" s="2" t="s">
        <v>4121</v>
      </c>
      <c r="F350" s="2" t="s">
        <v>4121</v>
      </c>
      <c r="G350" s="2" t="s">
        <v>4121</v>
      </c>
      <c r="H350" s="2" t="s">
        <v>83</v>
      </c>
      <c r="I350" s="2" t="s">
        <v>4122</v>
      </c>
      <c r="J350" s="2" t="s">
        <v>4123</v>
      </c>
      <c r="K350" s="2">
        <v>5</v>
      </c>
      <c r="L350" s="2" t="s">
        <v>86</v>
      </c>
      <c r="M350" s="2"/>
      <c r="N350" s="2" t="s">
        <v>208</v>
      </c>
      <c r="O350" s="2" t="s">
        <v>109</v>
      </c>
      <c r="P350" s="2"/>
      <c r="Q350" s="2" t="s">
        <v>89</v>
      </c>
      <c r="R350" s="2"/>
      <c r="S350" s="2" t="s">
        <v>146</v>
      </c>
      <c r="T350" s="2" t="s">
        <v>128</v>
      </c>
      <c r="U350" s="2" t="s">
        <v>267</v>
      </c>
      <c r="V350" s="2" t="s">
        <v>91</v>
      </c>
      <c r="W350" s="2" t="s">
        <v>4124</v>
      </c>
      <c r="X350" s="2" t="s">
        <v>93</v>
      </c>
      <c r="Y350" s="2"/>
      <c r="Z350" s="2" t="s">
        <v>192</v>
      </c>
      <c r="AA350" s="2" t="s">
        <v>4125</v>
      </c>
      <c r="AB350" s="2"/>
      <c r="AC350" s="2" t="s">
        <v>1286</v>
      </c>
      <c r="AD350" s="2"/>
      <c r="AE350" s="2" t="s">
        <v>1189</v>
      </c>
      <c r="AF350" s="2" t="s">
        <v>349</v>
      </c>
      <c r="AG350" s="2">
        <v>1.5</v>
      </c>
      <c r="AH350" s="2" t="s">
        <v>4126</v>
      </c>
      <c r="AI350" s="2">
        <v>0.6</v>
      </c>
      <c r="AJ350" s="2" t="s">
        <v>4127</v>
      </c>
      <c r="AK350" s="2" t="s">
        <v>4128</v>
      </c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</row>
    <row r="351" spans="1:55">
      <c r="A351" s="2" t="s">
        <v>4129</v>
      </c>
      <c r="B351" s="2" t="s">
        <v>4130</v>
      </c>
      <c r="C351" s="2" t="s">
        <v>4130</v>
      </c>
      <c r="D351" s="2" t="s">
        <v>4130</v>
      </c>
      <c r="E351" s="2" t="s">
        <v>4131</v>
      </c>
      <c r="F351" s="2" t="s">
        <v>4131</v>
      </c>
      <c r="G351" s="2" t="s">
        <v>4131</v>
      </c>
      <c r="H351" s="2" t="s">
        <v>83</v>
      </c>
      <c r="I351" s="2" t="s">
        <v>4132</v>
      </c>
      <c r="J351" s="2" t="s">
        <v>4133</v>
      </c>
      <c r="K351" s="2">
        <v>5</v>
      </c>
      <c r="L351" s="2" t="s">
        <v>462</v>
      </c>
      <c r="M351" s="2"/>
      <c r="N351" s="2" t="s">
        <v>208</v>
      </c>
      <c r="O351" s="2" t="s">
        <v>109</v>
      </c>
      <c r="P351" s="2"/>
      <c r="Q351" s="2" t="s">
        <v>89</v>
      </c>
      <c r="R351" s="2"/>
      <c r="S351" s="2"/>
      <c r="T351" s="2" t="s">
        <v>128</v>
      </c>
      <c r="U351" s="2" t="s">
        <v>111</v>
      </c>
      <c r="V351" s="2" t="s">
        <v>91</v>
      </c>
      <c r="W351" s="2" t="s">
        <v>4134</v>
      </c>
      <c r="X351" s="2" t="s">
        <v>113</v>
      </c>
      <c r="Y351" s="2"/>
      <c r="Z351" s="2" t="s">
        <v>2248</v>
      </c>
      <c r="AA351" s="2" t="s">
        <v>344</v>
      </c>
      <c r="AB351" s="2"/>
      <c r="AC351" s="2" t="s">
        <v>1199</v>
      </c>
      <c r="AD351" s="2"/>
      <c r="AE351" s="2" t="s">
        <v>2958</v>
      </c>
      <c r="AF351" s="2" t="s">
        <v>118</v>
      </c>
      <c r="AG351" s="2" t="s">
        <v>1062</v>
      </c>
      <c r="AH351" s="2" t="s">
        <v>2511</v>
      </c>
      <c r="AI351" s="2" t="s">
        <v>4135</v>
      </c>
      <c r="AJ351" s="2" t="s">
        <v>782</v>
      </c>
      <c r="AK351" s="2">
        <f>-20-22-24-26</f>
        <v>-92</v>
      </c>
      <c r="AL351" s="2" t="s">
        <v>994</v>
      </c>
      <c r="AM351" s="2">
        <v>1000</v>
      </c>
      <c r="AN351" s="2" t="s">
        <v>4126</v>
      </c>
      <c r="AO351" s="2">
        <v>0.6</v>
      </c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</row>
    <row r="352" spans="1:55">
      <c r="A352" s="2" t="s">
        <v>4136</v>
      </c>
      <c r="B352" s="2" t="s">
        <v>4137</v>
      </c>
      <c r="C352" s="2" t="s">
        <v>4137</v>
      </c>
      <c r="D352" s="2" t="s">
        <v>4137</v>
      </c>
      <c r="E352" s="2" t="s">
        <v>4138</v>
      </c>
      <c r="F352" s="2" t="s">
        <v>4138</v>
      </c>
      <c r="G352" s="2" t="s">
        <v>4138</v>
      </c>
      <c r="H352" s="2" t="s">
        <v>83</v>
      </c>
      <c r="I352" s="2" t="s">
        <v>4139</v>
      </c>
      <c r="J352" s="2" t="s">
        <v>4140</v>
      </c>
      <c r="K352" s="2">
        <v>5</v>
      </c>
      <c r="L352" s="2" t="s">
        <v>4141</v>
      </c>
      <c r="M352" s="2"/>
      <c r="N352" s="2" t="s">
        <v>108</v>
      </c>
      <c r="O352" s="2" t="s">
        <v>1245</v>
      </c>
      <c r="P352" s="2"/>
      <c r="Q352" s="2"/>
      <c r="R352" s="2"/>
      <c r="S352" s="2"/>
      <c r="T352" s="2" t="s">
        <v>297</v>
      </c>
      <c r="U352" s="2" t="s">
        <v>111</v>
      </c>
      <c r="V352" s="2"/>
      <c r="W352" s="2" t="s">
        <v>4142</v>
      </c>
      <c r="X352" s="2" t="s">
        <v>129</v>
      </c>
      <c r="Y352" s="2"/>
      <c r="Z352" s="2" t="s">
        <v>192</v>
      </c>
      <c r="AA352" s="2" t="s">
        <v>465</v>
      </c>
      <c r="AB352" s="2"/>
      <c r="AC352" s="2" t="s">
        <v>2822</v>
      </c>
      <c r="AD352" s="2"/>
      <c r="AE352" s="2" t="s">
        <v>4143</v>
      </c>
      <c r="AF352" s="2" t="s">
        <v>4144</v>
      </c>
      <c r="AG352" s="2">
        <v>25</v>
      </c>
      <c r="AH352" s="2" t="s">
        <v>1772</v>
      </c>
      <c r="AI352" s="2" t="s">
        <v>4145</v>
      </c>
      <c r="AJ352" s="2" t="s">
        <v>755</v>
      </c>
      <c r="AK352" s="2" t="s">
        <v>4146</v>
      </c>
      <c r="AL352" s="2" t="s">
        <v>4147</v>
      </c>
      <c r="AM352" s="2" t="s">
        <v>4148</v>
      </c>
      <c r="AN352" s="2" t="s">
        <v>118</v>
      </c>
      <c r="AO352" s="2">
        <v>30</v>
      </c>
      <c r="AP352" s="2" t="s">
        <v>4149</v>
      </c>
      <c r="AQ352" s="2">
        <v>700</v>
      </c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</row>
    <row r="353" spans="1:55">
      <c r="A353" s="2" t="s">
        <v>4150</v>
      </c>
      <c r="B353" s="2" t="s">
        <v>238</v>
      </c>
      <c r="C353" s="2" t="s">
        <v>238</v>
      </c>
      <c r="D353" s="2" t="s">
        <v>238</v>
      </c>
      <c r="E353" s="2" t="s">
        <v>239</v>
      </c>
      <c r="F353" s="2" t="s">
        <v>239</v>
      </c>
      <c r="G353" s="2" t="s">
        <v>239</v>
      </c>
      <c r="H353" s="2" t="s">
        <v>83</v>
      </c>
      <c r="I353" s="2" t="s">
        <v>4151</v>
      </c>
      <c r="J353" s="2" t="s">
        <v>4152</v>
      </c>
      <c r="K353" s="2">
        <v>5</v>
      </c>
      <c r="L353" s="2" t="s">
        <v>296</v>
      </c>
      <c r="M353" s="2"/>
      <c r="N353" s="2" t="s">
        <v>208</v>
      </c>
      <c r="O353" s="2" t="s">
        <v>109</v>
      </c>
      <c r="P353" s="2"/>
      <c r="Q353" s="2" t="s">
        <v>89</v>
      </c>
      <c r="R353" s="2"/>
      <c r="S353" s="2" t="s">
        <v>91</v>
      </c>
      <c r="T353" s="2" t="s">
        <v>128</v>
      </c>
      <c r="U353" s="2" t="s">
        <v>267</v>
      </c>
      <c r="V353" s="2" t="s">
        <v>91</v>
      </c>
      <c r="W353" s="2"/>
      <c r="X353" s="2" t="s">
        <v>150</v>
      </c>
      <c r="Y353" s="2"/>
      <c r="Z353" s="2" t="s">
        <v>192</v>
      </c>
      <c r="AA353" s="2" t="s">
        <v>4125</v>
      </c>
      <c r="AB353" s="2"/>
      <c r="AC353" s="2" t="s">
        <v>4153</v>
      </c>
      <c r="AD353" s="2"/>
      <c r="AE353" s="2" t="s">
        <v>854</v>
      </c>
      <c r="AF353" s="2" t="s">
        <v>4154</v>
      </c>
      <c r="AG353" s="2" t="s">
        <v>607</v>
      </c>
      <c r="AH353" s="2" t="s">
        <v>4155</v>
      </c>
      <c r="AI353" s="2" t="s">
        <v>4156</v>
      </c>
      <c r="AJ353" s="2" t="s">
        <v>4157</v>
      </c>
      <c r="AK353" s="2" t="s">
        <v>2356</v>
      </c>
      <c r="AL353" s="2" t="s">
        <v>4158</v>
      </c>
      <c r="AM353" s="2" t="s">
        <v>4159</v>
      </c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</row>
    <row r="354" spans="1:55">
      <c r="A354" s="2" t="s">
        <v>4160</v>
      </c>
      <c r="B354" s="2" t="s">
        <v>4161</v>
      </c>
      <c r="C354" s="2" t="s">
        <v>4161</v>
      </c>
      <c r="D354" s="2" t="s">
        <v>4161</v>
      </c>
      <c r="E354" s="2" t="s">
        <v>4162</v>
      </c>
      <c r="F354" s="2" t="s">
        <v>4162</v>
      </c>
      <c r="G354" s="2" t="s">
        <v>4162</v>
      </c>
      <c r="H354" s="2" t="s">
        <v>83</v>
      </c>
      <c r="I354" s="2" t="s">
        <v>4163</v>
      </c>
      <c r="J354" s="2" t="s">
        <v>4164</v>
      </c>
      <c r="K354" s="2">
        <v>5</v>
      </c>
      <c r="L354" s="2" t="s">
        <v>296</v>
      </c>
      <c r="M354" s="2"/>
      <c r="N354" s="2" t="s">
        <v>108</v>
      </c>
      <c r="O354" s="2" t="s">
        <v>1245</v>
      </c>
      <c r="P354" s="2"/>
      <c r="Q354" s="2" t="s">
        <v>89</v>
      </c>
      <c r="R354" s="2"/>
      <c r="S354" s="2"/>
      <c r="T354" s="2" t="s">
        <v>128</v>
      </c>
      <c r="U354" s="2" t="s">
        <v>111</v>
      </c>
      <c r="V354" s="2" t="s">
        <v>91</v>
      </c>
      <c r="W354" s="2"/>
      <c r="X354" s="2" t="s">
        <v>643</v>
      </c>
      <c r="Y354" s="2"/>
      <c r="Z354" s="2" t="s">
        <v>252</v>
      </c>
      <c r="AA354" s="2" t="s">
        <v>465</v>
      </c>
      <c r="AB354" s="2"/>
      <c r="AC354" s="2" t="s">
        <v>271</v>
      </c>
      <c r="AD354" s="2"/>
      <c r="AE354" s="2" t="s">
        <v>97</v>
      </c>
      <c r="AF354" s="2" t="s">
        <v>256</v>
      </c>
      <c r="AG354" s="2">
        <v>125</v>
      </c>
      <c r="AH354" s="2" t="s">
        <v>4165</v>
      </c>
      <c r="AI354" s="2">
        <v>3</v>
      </c>
      <c r="AJ354" s="2" t="s">
        <v>118</v>
      </c>
      <c r="AK354" s="2">
        <v>25</v>
      </c>
      <c r="AL354" s="2" t="s">
        <v>4149</v>
      </c>
      <c r="AM354" s="2">
        <v>1000</v>
      </c>
      <c r="AN354" s="2" t="s">
        <v>994</v>
      </c>
      <c r="AO354" s="2">
        <v>1400</v>
      </c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</row>
    <row r="355" spans="1:55">
      <c r="A355" s="2" t="s">
        <v>4166</v>
      </c>
      <c r="B355" s="2" t="s">
        <v>4167</v>
      </c>
      <c r="C355" s="2" t="s">
        <v>4167</v>
      </c>
      <c r="D355" s="2" t="s">
        <v>4167</v>
      </c>
      <c r="E355" s="2" t="s">
        <v>4168</v>
      </c>
      <c r="F355" s="2" t="s">
        <v>4168</v>
      </c>
      <c r="G355" s="2" t="s">
        <v>4168</v>
      </c>
      <c r="H355" s="2" t="s">
        <v>83</v>
      </c>
      <c r="I355" s="2" t="s">
        <v>4169</v>
      </c>
      <c r="J355" s="2" t="s">
        <v>4170</v>
      </c>
      <c r="K355" s="2">
        <v>5</v>
      </c>
      <c r="L355" s="2" t="s">
        <v>127</v>
      </c>
      <c r="M355" s="2" t="s">
        <v>145</v>
      </c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 t="s">
        <v>310</v>
      </c>
      <c r="Y355" s="2"/>
      <c r="Z355" s="2"/>
      <c r="AA355" s="2"/>
      <c r="AB355" s="2"/>
      <c r="AC355" s="2"/>
      <c r="AD355" s="2"/>
      <c r="AE355" s="2"/>
      <c r="AF355" s="2" t="s">
        <v>4171</v>
      </c>
      <c r="AG355" s="2" t="s">
        <v>2978</v>
      </c>
      <c r="AH355" s="2" t="s">
        <v>4172</v>
      </c>
      <c r="AI355" s="2" t="s">
        <v>4173</v>
      </c>
      <c r="AJ355" s="2" t="s">
        <v>4174</v>
      </c>
      <c r="AK355" s="2" t="s">
        <v>4175</v>
      </c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</row>
    <row r="356" spans="1:55">
      <c r="A356" s="2" t="s">
        <v>4176</v>
      </c>
      <c r="B356" s="2" t="s">
        <v>4177</v>
      </c>
      <c r="C356" s="2" t="s">
        <v>4177</v>
      </c>
      <c r="D356" s="2" t="s">
        <v>4177</v>
      </c>
      <c r="E356" s="2" t="s">
        <v>4178</v>
      </c>
      <c r="F356" s="2" t="s">
        <v>4178</v>
      </c>
      <c r="G356" s="2" t="s">
        <v>4178</v>
      </c>
      <c r="H356" s="2" t="s">
        <v>83</v>
      </c>
      <c r="I356" s="2" t="s">
        <v>4179</v>
      </c>
      <c r="J356" s="2" t="s">
        <v>4180</v>
      </c>
      <c r="K356" s="2">
        <v>5</v>
      </c>
      <c r="L356" s="2" t="s">
        <v>462</v>
      </c>
      <c r="M356" s="2"/>
      <c r="N356" s="2" t="s">
        <v>108</v>
      </c>
      <c r="O356" s="2" t="s">
        <v>109</v>
      </c>
      <c r="P356" s="2"/>
      <c r="Q356" s="2" t="s">
        <v>564</v>
      </c>
      <c r="R356" s="2"/>
      <c r="S356" s="2"/>
      <c r="T356" s="2" t="s">
        <v>297</v>
      </c>
      <c r="U356" s="2"/>
      <c r="V356" s="2" t="s">
        <v>91</v>
      </c>
      <c r="W356" s="2" t="s">
        <v>4181</v>
      </c>
      <c r="X356" s="2" t="s">
        <v>93</v>
      </c>
      <c r="Y356" s="2"/>
      <c r="Z356" s="2" t="s">
        <v>252</v>
      </c>
      <c r="AA356" s="2" t="s">
        <v>1299</v>
      </c>
      <c r="AB356" s="2"/>
      <c r="AC356" s="2" t="s">
        <v>1082</v>
      </c>
      <c r="AD356" s="2"/>
      <c r="AE356" s="2" t="s">
        <v>1582</v>
      </c>
      <c r="AF356" s="2" t="s">
        <v>2126</v>
      </c>
      <c r="AG356" s="2" t="s">
        <v>4182</v>
      </c>
      <c r="AH356" s="2" t="s">
        <v>4183</v>
      </c>
      <c r="AI356" s="2" t="s">
        <v>4184</v>
      </c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</row>
    <row r="357" spans="1:55">
      <c r="A357" s="2" t="s">
        <v>4185</v>
      </c>
      <c r="B357" s="2" t="s">
        <v>4186</v>
      </c>
      <c r="C357" s="2" t="s">
        <v>4186</v>
      </c>
      <c r="D357" s="2" t="s">
        <v>4186</v>
      </c>
      <c r="E357" s="2" t="s">
        <v>4187</v>
      </c>
      <c r="F357" s="2" t="s">
        <v>4187</v>
      </c>
      <c r="G357" s="2" t="s">
        <v>4187</v>
      </c>
      <c r="H357" s="2" t="s">
        <v>83</v>
      </c>
      <c r="I357" s="2" t="s">
        <v>4188</v>
      </c>
      <c r="J357" s="2" t="s">
        <v>4189</v>
      </c>
      <c r="K357" s="2">
        <v>5</v>
      </c>
      <c r="L357" s="2" t="s">
        <v>86</v>
      </c>
      <c r="M357" s="2"/>
      <c r="N357" s="2" t="s">
        <v>108</v>
      </c>
      <c r="O357" s="2" t="s">
        <v>109</v>
      </c>
      <c r="P357" s="2"/>
      <c r="Q357" s="2"/>
      <c r="R357" s="2"/>
      <c r="S357" s="2"/>
      <c r="T357" s="2" t="s">
        <v>297</v>
      </c>
      <c r="U357" s="2" t="s">
        <v>147</v>
      </c>
      <c r="V357" s="2" t="s">
        <v>91</v>
      </c>
      <c r="W357" s="2" t="s">
        <v>4190</v>
      </c>
      <c r="X357" s="2" t="s">
        <v>113</v>
      </c>
      <c r="Y357" s="2"/>
      <c r="Z357" s="2" t="s">
        <v>94</v>
      </c>
      <c r="AA357" s="2" t="s">
        <v>115</v>
      </c>
      <c r="AB357" s="2"/>
      <c r="AC357" s="2" t="s">
        <v>1378</v>
      </c>
      <c r="AD357" s="2"/>
      <c r="AE357" s="2" t="s">
        <v>541</v>
      </c>
      <c r="AF357" s="2" t="s">
        <v>118</v>
      </c>
      <c r="AG357" s="2">
        <v>10</v>
      </c>
      <c r="AH357" s="2" t="s">
        <v>2469</v>
      </c>
      <c r="AI357" s="2">
        <v>50</v>
      </c>
      <c r="AJ357" s="2" t="s">
        <v>4191</v>
      </c>
      <c r="AK357" s="2" t="s">
        <v>2452</v>
      </c>
      <c r="AL357" s="2" t="s">
        <v>4192</v>
      </c>
      <c r="AM357" s="2" t="s">
        <v>4193</v>
      </c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</row>
    <row r="358" spans="1:55">
      <c r="A358" s="2" t="s">
        <v>4194</v>
      </c>
      <c r="B358" s="2" t="s">
        <v>4195</v>
      </c>
      <c r="C358" s="2" t="s">
        <v>4195</v>
      </c>
      <c r="D358" s="2" t="s">
        <v>4195</v>
      </c>
      <c r="E358" s="2" t="s">
        <v>4196</v>
      </c>
      <c r="F358" s="2" t="s">
        <v>4196</v>
      </c>
      <c r="G358" s="2" t="s">
        <v>4196</v>
      </c>
      <c r="H358" s="2" t="s">
        <v>83</v>
      </c>
      <c r="I358" s="2" t="s">
        <v>4197</v>
      </c>
      <c r="J358" s="2" t="s">
        <v>4198</v>
      </c>
      <c r="K358" s="2">
        <v>5</v>
      </c>
      <c r="L358" s="2" t="s">
        <v>207</v>
      </c>
      <c r="M358" s="2"/>
      <c r="N358" s="2" t="s">
        <v>208</v>
      </c>
      <c r="O358" s="2"/>
      <c r="P358" s="2"/>
      <c r="Q358" s="2"/>
      <c r="R358" s="2"/>
      <c r="S358" s="2"/>
      <c r="T358" s="2" t="s">
        <v>128</v>
      </c>
      <c r="U358" s="2"/>
      <c r="V358" s="2"/>
      <c r="W358" s="2"/>
      <c r="X358" s="2" t="s">
        <v>129</v>
      </c>
      <c r="Y358" s="2"/>
      <c r="Z358" s="2"/>
      <c r="AA358" s="2" t="s">
        <v>1505</v>
      </c>
      <c r="AB358" s="2"/>
      <c r="AC358" s="2"/>
      <c r="AD358" s="2"/>
      <c r="AE358" s="2"/>
      <c r="AF358" s="2" t="s">
        <v>4199</v>
      </c>
      <c r="AG358" s="2" t="s">
        <v>4200</v>
      </c>
      <c r="AH358" s="2" t="s">
        <v>121</v>
      </c>
      <c r="AI358" s="2">
        <v>375</v>
      </c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</row>
    <row r="359" spans="1:55">
      <c r="A359" s="2" t="s">
        <v>4201</v>
      </c>
      <c r="B359" s="2" t="s">
        <v>4202</v>
      </c>
      <c r="C359" s="2" t="s">
        <v>4202</v>
      </c>
      <c r="D359" s="2" t="s">
        <v>4202</v>
      </c>
      <c r="E359" s="2" t="s">
        <v>4203</v>
      </c>
      <c r="F359" s="2" t="s">
        <v>4203</v>
      </c>
      <c r="G359" s="2" t="s">
        <v>4203</v>
      </c>
      <c r="H359" s="2" t="s">
        <v>83</v>
      </c>
      <c r="I359" s="2" t="s">
        <v>4204</v>
      </c>
      <c r="J359" s="2" t="s">
        <v>4205</v>
      </c>
      <c r="K359" s="2">
        <v>5</v>
      </c>
      <c r="L359" s="2" t="s">
        <v>2723</v>
      </c>
      <c r="M359" s="2"/>
      <c r="N359" s="2" t="s">
        <v>208</v>
      </c>
      <c r="O359" s="2" t="s">
        <v>109</v>
      </c>
      <c r="P359" s="2" t="s">
        <v>446</v>
      </c>
      <c r="Q359" s="2" t="s">
        <v>564</v>
      </c>
      <c r="R359" s="2" t="s">
        <v>91</v>
      </c>
      <c r="S359" s="2"/>
      <c r="T359" s="2" t="s">
        <v>128</v>
      </c>
      <c r="U359" s="2" t="s">
        <v>111</v>
      </c>
      <c r="V359" s="2"/>
      <c r="W359" s="2"/>
      <c r="X359" s="2" t="s">
        <v>93</v>
      </c>
      <c r="Y359" s="2"/>
      <c r="Z359" s="2" t="s">
        <v>245</v>
      </c>
      <c r="AA359" s="2" t="s">
        <v>577</v>
      </c>
      <c r="AB359" s="2"/>
      <c r="AC359" s="2" t="s">
        <v>891</v>
      </c>
      <c r="AD359" s="2"/>
      <c r="AE359" s="2" t="s">
        <v>454</v>
      </c>
      <c r="AF359" s="2" t="s">
        <v>1121</v>
      </c>
      <c r="AG359" s="2">
        <v>115</v>
      </c>
      <c r="AH359" s="2" t="s">
        <v>1496</v>
      </c>
      <c r="AI359" s="2">
        <v>60</v>
      </c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</row>
    <row r="360" spans="1:55">
      <c r="A360" s="2" t="s">
        <v>4206</v>
      </c>
      <c r="B360" s="2" t="s">
        <v>4207</v>
      </c>
      <c r="C360" s="2" t="s">
        <v>4207</v>
      </c>
      <c r="D360" s="2" t="s">
        <v>4207</v>
      </c>
      <c r="E360" s="2" t="s">
        <v>4208</v>
      </c>
      <c r="F360" s="2" t="s">
        <v>4208</v>
      </c>
      <c r="G360" s="2" t="s">
        <v>4208</v>
      </c>
      <c r="H360" s="2" t="s">
        <v>83</v>
      </c>
      <c r="I360" s="2" t="s">
        <v>4209</v>
      </c>
      <c r="J360" s="2" t="s">
        <v>4210</v>
      </c>
      <c r="K360" s="2">
        <v>5</v>
      </c>
      <c r="L360" s="2" t="s">
        <v>308</v>
      </c>
      <c r="M360" s="2" t="s">
        <v>145</v>
      </c>
      <c r="N360" s="2"/>
      <c r="O360" s="2"/>
      <c r="P360" s="2"/>
      <c r="Q360" s="2"/>
      <c r="R360" s="2"/>
      <c r="S360" s="2" t="s">
        <v>91</v>
      </c>
      <c r="T360" s="2" t="s">
        <v>297</v>
      </c>
      <c r="U360" s="2" t="s">
        <v>111</v>
      </c>
      <c r="V360" s="2" t="s">
        <v>148</v>
      </c>
      <c r="W360" s="2" t="s">
        <v>4211</v>
      </c>
      <c r="X360" s="2" t="s">
        <v>150</v>
      </c>
      <c r="Y360" s="2"/>
      <c r="Z360" s="2" t="s">
        <v>539</v>
      </c>
      <c r="AA360" s="2"/>
      <c r="AB360" s="2"/>
      <c r="AC360" s="2" t="s">
        <v>4212</v>
      </c>
      <c r="AD360" s="2"/>
      <c r="AE360" s="2" t="s">
        <v>4213</v>
      </c>
      <c r="AF360" s="2" t="s">
        <v>118</v>
      </c>
      <c r="AG360" s="2" t="s">
        <v>4214</v>
      </c>
      <c r="AH360" s="2" t="s">
        <v>121</v>
      </c>
      <c r="AI360" s="2">
        <v>1200</v>
      </c>
      <c r="AJ360" s="2" t="s">
        <v>156</v>
      </c>
      <c r="AK360" s="2" t="s">
        <v>4215</v>
      </c>
      <c r="AL360" s="2" t="s">
        <v>4216</v>
      </c>
      <c r="AM360" s="2" t="s">
        <v>847</v>
      </c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/>
      <c r="BC360" s="2"/>
    </row>
    <row r="361" spans="1:55">
      <c r="A361" s="2" t="s">
        <v>4217</v>
      </c>
      <c r="B361" s="2" t="s">
        <v>4218</v>
      </c>
      <c r="C361" s="2" t="s">
        <v>4218</v>
      </c>
      <c r="D361" s="2" t="s">
        <v>4218</v>
      </c>
      <c r="E361" s="2" t="s">
        <v>4219</v>
      </c>
      <c r="F361" s="2" t="s">
        <v>4219</v>
      </c>
      <c r="G361" s="2" t="s">
        <v>4219</v>
      </c>
      <c r="H361" s="2" t="s">
        <v>83</v>
      </c>
      <c r="I361" s="2" t="s">
        <v>4220</v>
      </c>
      <c r="J361" s="2" t="s">
        <v>4221</v>
      </c>
      <c r="K361" s="2">
        <v>5</v>
      </c>
      <c r="L361" s="2" t="s">
        <v>4222</v>
      </c>
      <c r="M361" s="2"/>
      <c r="N361" s="2" t="s">
        <v>87</v>
      </c>
      <c r="O361" s="2" t="s">
        <v>109</v>
      </c>
      <c r="P361" s="2"/>
      <c r="Q361" s="2" t="s">
        <v>89</v>
      </c>
      <c r="R361" s="2"/>
      <c r="S361" s="2"/>
      <c r="T361" s="2" t="s">
        <v>128</v>
      </c>
      <c r="U361" s="2" t="s">
        <v>111</v>
      </c>
      <c r="V361" s="2" t="s">
        <v>91</v>
      </c>
      <c r="W361" s="2" t="s">
        <v>4223</v>
      </c>
      <c r="X361" s="2" t="s">
        <v>93</v>
      </c>
      <c r="Y361" s="2"/>
      <c r="Z361" s="2" t="s">
        <v>146</v>
      </c>
      <c r="AA361" s="2" t="s">
        <v>3219</v>
      </c>
      <c r="AB361" s="2"/>
      <c r="AC361" s="2" t="s">
        <v>436</v>
      </c>
      <c r="AD361" s="2"/>
      <c r="AE361" s="2" t="s">
        <v>1012</v>
      </c>
      <c r="AF361" s="2" t="s">
        <v>4224</v>
      </c>
      <c r="AG361" s="2" t="s">
        <v>4225</v>
      </c>
      <c r="AH361" s="2" t="s">
        <v>256</v>
      </c>
      <c r="AI361" s="2" t="s">
        <v>4226</v>
      </c>
      <c r="AJ361" s="2" t="s">
        <v>4227</v>
      </c>
      <c r="AK361" s="2">
        <v>1000</v>
      </c>
      <c r="AL361" s="2" t="s">
        <v>4228</v>
      </c>
      <c r="AM361" s="2" t="s">
        <v>4229</v>
      </c>
      <c r="AN361" s="2" t="s">
        <v>4230</v>
      </c>
      <c r="AO361" s="2" t="s">
        <v>4231</v>
      </c>
      <c r="AP361" s="2" t="s">
        <v>121</v>
      </c>
      <c r="AQ361" s="2">
        <v>300</v>
      </c>
      <c r="AR361" s="2" t="s">
        <v>2734</v>
      </c>
      <c r="AS361" s="2" t="s">
        <v>1572</v>
      </c>
      <c r="AT361" s="2" t="s">
        <v>4232</v>
      </c>
      <c r="AU361" s="2" t="s">
        <v>2141</v>
      </c>
      <c r="AV361" s="2" t="s">
        <v>4233</v>
      </c>
      <c r="AW361" s="2" t="s">
        <v>2350</v>
      </c>
      <c r="AX361" s="2"/>
      <c r="AY361" s="2"/>
      <c r="AZ361" s="2"/>
      <c r="BA361" s="2"/>
      <c r="BB361" s="2"/>
      <c r="BC361" s="2"/>
    </row>
    <row r="362" spans="1:55">
      <c r="A362" s="2" t="s">
        <v>4234</v>
      </c>
      <c r="B362" s="2" t="s">
        <v>4235</v>
      </c>
      <c r="C362" s="2" t="s">
        <v>4235</v>
      </c>
      <c r="D362" s="2" t="s">
        <v>4235</v>
      </c>
      <c r="E362" s="2" t="s">
        <v>4236</v>
      </c>
      <c r="F362" s="2" t="s">
        <v>4236</v>
      </c>
      <c r="G362" s="2" t="s">
        <v>4236</v>
      </c>
      <c r="H362" s="2" t="s">
        <v>83</v>
      </c>
      <c r="I362" s="2" t="s">
        <v>4237</v>
      </c>
      <c r="J362" s="2" t="s">
        <v>4238</v>
      </c>
      <c r="K362" s="2">
        <v>5</v>
      </c>
      <c r="L362" s="2" t="s">
        <v>86</v>
      </c>
      <c r="M362" s="2"/>
      <c r="N362" s="2" t="s">
        <v>3904</v>
      </c>
      <c r="O362" s="2" t="s">
        <v>109</v>
      </c>
      <c r="P362" s="2"/>
      <c r="Q362" s="2"/>
      <c r="R362" s="2"/>
      <c r="S362" s="2" t="s">
        <v>91</v>
      </c>
      <c r="T362" s="2" t="s">
        <v>110</v>
      </c>
      <c r="U362" s="2" t="s">
        <v>111</v>
      </c>
      <c r="V362" s="2"/>
      <c r="W362" s="2" t="s">
        <v>4239</v>
      </c>
      <c r="X362" s="2" t="s">
        <v>113</v>
      </c>
      <c r="Y362" s="2"/>
      <c r="Z362" s="2" t="s">
        <v>114</v>
      </c>
      <c r="AA362" s="2" t="s">
        <v>476</v>
      </c>
      <c r="AB362" s="2"/>
      <c r="AC362" s="2" t="s">
        <v>4240</v>
      </c>
      <c r="AD362" s="2"/>
      <c r="AE362" s="2" t="s">
        <v>97</v>
      </c>
      <c r="AF362" s="2" t="s">
        <v>118</v>
      </c>
      <c r="AG362" s="2" t="s">
        <v>4241</v>
      </c>
      <c r="AH362" s="2" t="s">
        <v>4242</v>
      </c>
      <c r="AI362" s="2">
        <v>100</v>
      </c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</row>
    <row r="363" spans="1:55">
      <c r="A363" s="2" t="s">
        <v>4243</v>
      </c>
      <c r="B363" s="2" t="s">
        <v>4244</v>
      </c>
      <c r="C363" s="2" t="s">
        <v>4244</v>
      </c>
      <c r="D363" s="2" t="s">
        <v>4244</v>
      </c>
      <c r="E363" s="2" t="s">
        <v>4245</v>
      </c>
      <c r="F363" s="2" t="s">
        <v>4245</v>
      </c>
      <c r="G363" s="2" t="s">
        <v>4245</v>
      </c>
      <c r="H363" s="2" t="s">
        <v>83</v>
      </c>
      <c r="I363" s="2" t="s">
        <v>4246</v>
      </c>
      <c r="J363" s="2" t="s">
        <v>4247</v>
      </c>
      <c r="K363" s="2">
        <v>5</v>
      </c>
      <c r="L363" s="2" t="s">
        <v>86</v>
      </c>
      <c r="M363" s="2"/>
      <c r="N363" s="2" t="s">
        <v>4248</v>
      </c>
      <c r="O363" s="2" t="s">
        <v>109</v>
      </c>
      <c r="P363" s="2"/>
      <c r="Q363" s="2" t="s">
        <v>89</v>
      </c>
      <c r="R363" s="2"/>
      <c r="S363" s="2"/>
      <c r="T363" s="2" t="s">
        <v>128</v>
      </c>
      <c r="U363" s="2" t="s">
        <v>111</v>
      </c>
      <c r="V363" s="2" t="s">
        <v>91</v>
      </c>
      <c r="W363" s="2" t="s">
        <v>4249</v>
      </c>
      <c r="X363" s="2" t="s">
        <v>129</v>
      </c>
      <c r="Y363" s="2"/>
      <c r="Z363" s="2" t="s">
        <v>525</v>
      </c>
      <c r="AA363" s="2" t="s">
        <v>3219</v>
      </c>
      <c r="AB363" s="2"/>
      <c r="AC363" s="2" t="s">
        <v>4250</v>
      </c>
      <c r="AD363" s="2"/>
      <c r="AE363" s="2" t="s">
        <v>4251</v>
      </c>
      <c r="AF363" s="2" t="s">
        <v>256</v>
      </c>
      <c r="AG363" s="2" t="s">
        <v>4252</v>
      </c>
      <c r="AH363" s="2" t="s">
        <v>4253</v>
      </c>
      <c r="AI363" s="2" t="s">
        <v>4254</v>
      </c>
      <c r="AJ363" s="2" t="s">
        <v>4255</v>
      </c>
      <c r="AK363" s="2" t="s">
        <v>4256</v>
      </c>
      <c r="AL363" s="2" t="s">
        <v>118</v>
      </c>
      <c r="AM363" s="2">
        <v>9</v>
      </c>
      <c r="AN363" s="2" t="s">
        <v>260</v>
      </c>
      <c r="AO363" s="2">
        <v>1</v>
      </c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</row>
    <row r="364" spans="1:55">
      <c r="A364" s="2" t="s">
        <v>4257</v>
      </c>
      <c r="B364" s="2" t="s">
        <v>4258</v>
      </c>
      <c r="C364" s="2" t="s">
        <v>4258</v>
      </c>
      <c r="D364" s="2" t="s">
        <v>4258</v>
      </c>
      <c r="E364" s="2" t="s">
        <v>4259</v>
      </c>
      <c r="F364" s="2" t="s">
        <v>4259</v>
      </c>
      <c r="G364" s="2" t="s">
        <v>4259</v>
      </c>
      <c r="H364" s="2" t="s">
        <v>83</v>
      </c>
      <c r="I364" s="2" t="s">
        <v>4260</v>
      </c>
      <c r="J364" s="2" t="s">
        <v>4261</v>
      </c>
      <c r="K364" s="2">
        <v>5</v>
      </c>
      <c r="L364" s="2" t="s">
        <v>86</v>
      </c>
      <c r="M364" s="2" t="s">
        <v>145</v>
      </c>
      <c r="N364" s="2" t="s">
        <v>108</v>
      </c>
      <c r="O364" s="2" t="s">
        <v>286</v>
      </c>
      <c r="P364" s="2"/>
      <c r="Q364" s="2"/>
      <c r="R364" s="2" t="s">
        <v>91</v>
      </c>
      <c r="S364" s="2"/>
      <c r="T364" s="2" t="s">
        <v>297</v>
      </c>
      <c r="U364" s="2" t="s">
        <v>147</v>
      </c>
      <c r="V364" s="2"/>
      <c r="W364" s="2" t="s">
        <v>4262</v>
      </c>
      <c r="X364" s="2" t="s">
        <v>150</v>
      </c>
      <c r="Y364" s="2"/>
      <c r="Z364" s="2" t="s">
        <v>114</v>
      </c>
      <c r="AA364" s="2" t="s">
        <v>3808</v>
      </c>
      <c r="AB364" s="2"/>
      <c r="AC364" s="2" t="s">
        <v>4263</v>
      </c>
      <c r="AD364" s="2"/>
      <c r="AE364" s="2" t="s">
        <v>837</v>
      </c>
      <c r="AF364" s="2" t="s">
        <v>527</v>
      </c>
      <c r="AG364" s="2" t="s">
        <v>4264</v>
      </c>
      <c r="AH364" s="2" t="s">
        <v>121</v>
      </c>
      <c r="AI364" s="2">
        <v>400</v>
      </c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</row>
    <row r="365" spans="1:55">
      <c r="A365" s="2" t="s">
        <v>4265</v>
      </c>
      <c r="B365" s="2" t="s">
        <v>4266</v>
      </c>
      <c r="C365" s="2" t="s">
        <v>4266</v>
      </c>
      <c r="D365" s="2" t="s">
        <v>4266</v>
      </c>
      <c r="E365" s="2" t="s">
        <v>4267</v>
      </c>
      <c r="F365" s="2" t="s">
        <v>4267</v>
      </c>
      <c r="G365" s="2" t="s">
        <v>4267</v>
      </c>
      <c r="H365" s="2" t="s">
        <v>83</v>
      </c>
      <c r="I365" s="2" t="s">
        <v>4268</v>
      </c>
      <c r="J365" s="2" t="s">
        <v>4269</v>
      </c>
      <c r="K365" s="2">
        <v>5</v>
      </c>
      <c r="L365" s="2" t="s">
        <v>4270</v>
      </c>
      <c r="M365" s="2"/>
      <c r="N365" s="2"/>
      <c r="O365" s="2"/>
      <c r="P365" s="2"/>
      <c r="Q365" s="2" t="s">
        <v>251</v>
      </c>
      <c r="R365" s="2"/>
      <c r="S365" s="2"/>
      <c r="T365" s="2" t="s">
        <v>391</v>
      </c>
      <c r="U365" s="2"/>
      <c r="V365" s="2"/>
      <c r="W365" s="2"/>
      <c r="X365" s="2" t="s">
        <v>93</v>
      </c>
      <c r="Y365" s="2"/>
      <c r="Z365" s="2" t="s">
        <v>269</v>
      </c>
      <c r="AA365" s="2" t="s">
        <v>3219</v>
      </c>
      <c r="AB365" s="2"/>
      <c r="AC365" s="2" t="s">
        <v>3594</v>
      </c>
      <c r="AD365" s="2"/>
      <c r="AE365" s="2" t="s">
        <v>541</v>
      </c>
      <c r="AF365" s="2" t="s">
        <v>4271</v>
      </c>
      <c r="AG365" s="2">
        <v>850</v>
      </c>
      <c r="AH365" s="2" t="s">
        <v>3418</v>
      </c>
      <c r="AI365" s="2" t="s">
        <v>4272</v>
      </c>
      <c r="AJ365" s="2" t="s">
        <v>4273</v>
      </c>
      <c r="AK365" s="2">
        <v>2000</v>
      </c>
      <c r="AL365" s="2" t="s">
        <v>1412</v>
      </c>
      <c r="AM365" s="2" t="s">
        <v>1512</v>
      </c>
      <c r="AN365" s="2" t="s">
        <v>650</v>
      </c>
      <c r="AO365" s="2" t="s">
        <v>4274</v>
      </c>
      <c r="AP365" s="2" t="s">
        <v>1530</v>
      </c>
      <c r="AQ365" s="2">
        <v>125</v>
      </c>
      <c r="AR365" s="2" t="s">
        <v>1531</v>
      </c>
      <c r="AS365" s="2">
        <v>125</v>
      </c>
      <c r="AT365" s="2" t="s">
        <v>4275</v>
      </c>
      <c r="AU365" s="2">
        <v>4</v>
      </c>
      <c r="AV365" s="2"/>
      <c r="AW365" s="2"/>
      <c r="AX365" s="2"/>
      <c r="AY365" s="2"/>
      <c r="AZ365" s="2"/>
      <c r="BA365" s="2"/>
      <c r="BB365" s="2"/>
      <c r="BC365" s="2"/>
    </row>
    <row r="366" spans="1:55">
      <c r="A366" s="2" t="s">
        <v>4276</v>
      </c>
      <c r="B366" s="2" t="s">
        <v>4277</v>
      </c>
      <c r="C366" s="2" t="s">
        <v>4277</v>
      </c>
      <c r="D366" s="2" t="s">
        <v>4277</v>
      </c>
      <c r="E366" s="2" t="s">
        <v>4278</v>
      </c>
      <c r="F366" s="2" t="s">
        <v>4278</v>
      </c>
      <c r="G366" s="2" t="s">
        <v>4278</v>
      </c>
      <c r="H366" s="2" t="s">
        <v>83</v>
      </c>
      <c r="I366" s="2" t="s">
        <v>4279</v>
      </c>
      <c r="J366" s="2" t="s">
        <v>4280</v>
      </c>
      <c r="K366" s="2">
        <v>5</v>
      </c>
      <c r="L366" s="2" t="s">
        <v>266</v>
      </c>
      <c r="M366" s="2"/>
      <c r="N366" s="2"/>
      <c r="O366" s="2"/>
      <c r="P366" s="2"/>
      <c r="Q366" s="2" t="s">
        <v>89</v>
      </c>
      <c r="R366" s="2"/>
      <c r="S366" s="2" t="s">
        <v>91</v>
      </c>
      <c r="T366" s="2" t="s">
        <v>128</v>
      </c>
      <c r="U366" s="2" t="s">
        <v>111</v>
      </c>
      <c r="V366" s="2" t="s">
        <v>91</v>
      </c>
      <c r="W366" s="2"/>
      <c r="X366" s="2" t="s">
        <v>113</v>
      </c>
      <c r="Y366" s="2"/>
      <c r="Z366" s="2" t="s">
        <v>245</v>
      </c>
      <c r="AA366" s="2" t="s">
        <v>146</v>
      </c>
      <c r="AB366" s="2"/>
      <c r="AC366" s="2" t="s">
        <v>1082</v>
      </c>
      <c r="AD366" s="2"/>
      <c r="AE366" s="2" t="s">
        <v>1700</v>
      </c>
      <c r="AF366" s="2" t="s">
        <v>380</v>
      </c>
      <c r="AG366" s="2" t="s">
        <v>4281</v>
      </c>
      <c r="AH366" s="2" t="s">
        <v>4282</v>
      </c>
      <c r="AI366" s="2" t="s">
        <v>4283</v>
      </c>
      <c r="AJ366" s="2" t="s">
        <v>118</v>
      </c>
      <c r="AK366" s="2">
        <v>10</v>
      </c>
      <c r="AL366" s="2" t="s">
        <v>121</v>
      </c>
      <c r="AM366" s="2">
        <v>500</v>
      </c>
      <c r="AN366" s="2" t="s">
        <v>4284</v>
      </c>
      <c r="AO366" s="2">
        <v>0.4</v>
      </c>
      <c r="AP366" s="2" t="s">
        <v>4285</v>
      </c>
      <c r="AQ366" s="2">
        <v>0.75</v>
      </c>
      <c r="AR366" s="2" t="s">
        <v>4286</v>
      </c>
      <c r="AS366" s="2">
        <v>250</v>
      </c>
      <c r="AT366" s="2" t="s">
        <v>4287</v>
      </c>
      <c r="AU366" s="2">
        <v>350</v>
      </c>
      <c r="AV366" s="2" t="s">
        <v>4288</v>
      </c>
      <c r="AW366" s="2">
        <v>225</v>
      </c>
      <c r="AX366" s="2" t="s">
        <v>4289</v>
      </c>
      <c r="AY366" s="2">
        <v>2.5</v>
      </c>
      <c r="AZ366" s="2"/>
      <c r="BA366" s="2"/>
      <c r="BB366" s="2"/>
      <c r="BC366" s="2"/>
    </row>
    <row r="367" spans="1:55">
      <c r="A367" s="2" t="s">
        <v>4290</v>
      </c>
      <c r="B367" s="2" t="s">
        <v>4291</v>
      </c>
      <c r="C367" s="2" t="s">
        <v>4291</v>
      </c>
      <c r="D367" s="2" t="s">
        <v>4291</v>
      </c>
      <c r="E367" s="2" t="s">
        <v>4292</v>
      </c>
      <c r="F367" s="2" t="s">
        <v>4292</v>
      </c>
      <c r="G367" s="2" t="s">
        <v>4292</v>
      </c>
      <c r="H367" s="2" t="s">
        <v>83</v>
      </c>
      <c r="I367" s="2" t="s">
        <v>4293</v>
      </c>
      <c r="J367" s="2" t="s">
        <v>4294</v>
      </c>
      <c r="K367" s="2">
        <v>5</v>
      </c>
      <c r="L367" s="2" t="s">
        <v>127</v>
      </c>
      <c r="M367" s="2"/>
      <c r="N367" s="2"/>
      <c r="O367" s="2"/>
      <c r="P367" s="2"/>
      <c r="Q367" s="2"/>
      <c r="R367" s="2"/>
      <c r="S367" s="2"/>
      <c r="T367" s="2" t="s">
        <v>128</v>
      </c>
      <c r="U367" s="2" t="s">
        <v>111</v>
      </c>
      <c r="V367" s="2"/>
      <c r="W367" s="2"/>
      <c r="X367" s="2" t="s">
        <v>129</v>
      </c>
      <c r="Y367" s="2"/>
      <c r="Z367" s="2"/>
      <c r="AA367" s="2"/>
      <c r="AB367" s="2"/>
      <c r="AC367" s="2"/>
      <c r="AD367" s="2"/>
      <c r="AE367" s="2"/>
      <c r="AF367" s="2" t="s">
        <v>2226</v>
      </c>
      <c r="AG367" s="2">
        <v>17</v>
      </c>
      <c r="AH367" s="2" t="s">
        <v>118</v>
      </c>
      <c r="AI367" s="2" t="s">
        <v>1985</v>
      </c>
      <c r="AJ367" s="2" t="s">
        <v>382</v>
      </c>
      <c r="AK367" s="2">
        <v>35</v>
      </c>
      <c r="AL367" s="2" t="s">
        <v>3361</v>
      </c>
      <c r="AM367" s="2" t="s">
        <v>810</v>
      </c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</row>
    <row r="368" spans="1:55">
      <c r="A368" s="2" t="s">
        <v>4295</v>
      </c>
      <c r="B368" s="2" t="s">
        <v>4296</v>
      </c>
      <c r="C368" s="2" t="s">
        <v>4296</v>
      </c>
      <c r="D368" s="2" t="s">
        <v>4296</v>
      </c>
      <c r="E368" s="2" t="s">
        <v>4297</v>
      </c>
      <c r="F368" s="2" t="s">
        <v>4297</v>
      </c>
      <c r="G368" s="2" t="s">
        <v>4297</v>
      </c>
      <c r="H368" s="2" t="s">
        <v>83</v>
      </c>
      <c r="I368" s="2" t="s">
        <v>4298</v>
      </c>
      <c r="J368" s="2" t="s">
        <v>4299</v>
      </c>
      <c r="K368" s="2">
        <v>5</v>
      </c>
      <c r="L368" s="2" t="s">
        <v>4300</v>
      </c>
      <c r="M368" s="2"/>
      <c r="N368" s="2"/>
      <c r="O368" s="2"/>
      <c r="P368" s="2" t="s">
        <v>1710</v>
      </c>
      <c r="Q368" s="2" t="s">
        <v>89</v>
      </c>
      <c r="R368" s="2"/>
      <c r="S368" s="2"/>
      <c r="T368" s="2" t="s">
        <v>128</v>
      </c>
      <c r="U368" s="2" t="s">
        <v>147</v>
      </c>
      <c r="V368" s="2" t="s">
        <v>91</v>
      </c>
      <c r="W368" s="2"/>
      <c r="X368" s="2" t="s">
        <v>150</v>
      </c>
      <c r="Y368" s="2"/>
      <c r="Z368" s="2" t="s">
        <v>1011</v>
      </c>
      <c r="AA368" s="2" t="s">
        <v>146</v>
      </c>
      <c r="AB368" s="2"/>
      <c r="AC368" s="2" t="s">
        <v>743</v>
      </c>
      <c r="AD368" s="2"/>
      <c r="AE368" s="2" t="s">
        <v>97</v>
      </c>
      <c r="AF368" s="2" t="s">
        <v>4301</v>
      </c>
      <c r="AG368" s="2">
        <v>0.5</v>
      </c>
      <c r="AH368" s="2" t="s">
        <v>684</v>
      </c>
      <c r="AI368" s="2">
        <v>0.05</v>
      </c>
      <c r="AJ368" s="2" t="s">
        <v>4302</v>
      </c>
      <c r="AK368" s="2">
        <v>600</v>
      </c>
      <c r="AL368" s="2" t="s">
        <v>4303</v>
      </c>
      <c r="AM368" s="2">
        <v>275</v>
      </c>
      <c r="AN368" s="2" t="s">
        <v>4304</v>
      </c>
      <c r="AO368" s="2">
        <v>275</v>
      </c>
      <c r="AP368" s="2" t="s">
        <v>121</v>
      </c>
      <c r="AQ368" s="2">
        <v>400</v>
      </c>
      <c r="AR368" s="2" t="s">
        <v>4305</v>
      </c>
      <c r="AS368" s="2">
        <v>150</v>
      </c>
      <c r="AT368" s="2" t="s">
        <v>4306</v>
      </c>
      <c r="AU368" s="2">
        <v>0.4</v>
      </c>
      <c r="AV368" s="2" t="s">
        <v>349</v>
      </c>
      <c r="AW368" s="2" t="s">
        <v>4307</v>
      </c>
      <c r="AX368" s="2" t="s">
        <v>4308</v>
      </c>
      <c r="AY368" s="2">
        <v>150</v>
      </c>
      <c r="AZ368" s="2" t="s">
        <v>118</v>
      </c>
      <c r="BA368" s="2">
        <v>4</v>
      </c>
      <c r="BB368" s="2" t="s">
        <v>4309</v>
      </c>
      <c r="BC368" s="2">
        <v>0.25</v>
      </c>
    </row>
    <row r="369" spans="1:55">
      <c r="A369" s="2" t="s">
        <v>4310</v>
      </c>
      <c r="B369" s="2" t="s">
        <v>238</v>
      </c>
      <c r="C369" s="2" t="s">
        <v>238</v>
      </c>
      <c r="D369" s="2" t="s">
        <v>238</v>
      </c>
      <c r="E369" s="2" t="s">
        <v>239</v>
      </c>
      <c r="F369" s="2" t="s">
        <v>239</v>
      </c>
      <c r="G369" s="2" t="s">
        <v>239</v>
      </c>
      <c r="H369" s="2" t="s">
        <v>83</v>
      </c>
      <c r="I369" s="2" t="s">
        <v>4311</v>
      </c>
      <c r="J369" s="2" t="s">
        <v>4312</v>
      </c>
      <c r="K369" s="2">
        <v>5</v>
      </c>
      <c r="L369" s="2" t="s">
        <v>1334</v>
      </c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 t="s">
        <v>310</v>
      </c>
      <c r="Y369" s="2"/>
      <c r="Z369" s="2" t="s">
        <v>245</v>
      </c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</row>
    <row r="370" spans="1:55">
      <c r="A370" s="2" t="s">
        <v>4313</v>
      </c>
      <c r="B370" s="2" t="s">
        <v>238</v>
      </c>
      <c r="C370" s="2" t="s">
        <v>238</v>
      </c>
      <c r="D370" s="2" t="s">
        <v>238</v>
      </c>
      <c r="E370" s="2" t="s">
        <v>239</v>
      </c>
      <c r="F370" s="2" t="s">
        <v>239</v>
      </c>
      <c r="G370" s="2" t="s">
        <v>239</v>
      </c>
      <c r="H370" s="2" t="s">
        <v>83</v>
      </c>
      <c r="I370" s="2" t="s">
        <v>4314</v>
      </c>
      <c r="J370" s="2" t="s">
        <v>4315</v>
      </c>
      <c r="K370" s="2">
        <v>5</v>
      </c>
      <c r="L370" s="2" t="s">
        <v>4316</v>
      </c>
      <c r="M370" s="2" t="s">
        <v>145</v>
      </c>
      <c r="N370" s="2"/>
      <c r="O370" s="2"/>
      <c r="P370" s="2" t="s">
        <v>4317</v>
      </c>
      <c r="Q370" s="2" t="s">
        <v>89</v>
      </c>
      <c r="R370" s="2"/>
      <c r="S370" s="2"/>
      <c r="T370" s="2" t="s">
        <v>128</v>
      </c>
      <c r="U370" s="2" t="s">
        <v>147</v>
      </c>
      <c r="V370" s="2" t="s">
        <v>91</v>
      </c>
      <c r="W370" s="2"/>
      <c r="X370" s="2" t="s">
        <v>150</v>
      </c>
      <c r="Y370" s="2"/>
      <c r="Z370" s="2" t="s">
        <v>3743</v>
      </c>
      <c r="AA370" s="2" t="s">
        <v>146</v>
      </c>
      <c r="AB370" s="2"/>
      <c r="AC370" s="2" t="s">
        <v>836</v>
      </c>
      <c r="AD370" s="2"/>
      <c r="AE370" s="2" t="s">
        <v>837</v>
      </c>
      <c r="AF370" s="2" t="s">
        <v>4301</v>
      </c>
      <c r="AG370" s="2">
        <v>1.2</v>
      </c>
      <c r="AH370" s="2" t="s">
        <v>684</v>
      </c>
      <c r="AI370" s="2">
        <v>0.05</v>
      </c>
      <c r="AJ370" s="2" t="s">
        <v>4302</v>
      </c>
      <c r="AK370" s="2">
        <v>550</v>
      </c>
      <c r="AL370" s="2" t="s">
        <v>4303</v>
      </c>
      <c r="AM370" s="2">
        <v>165</v>
      </c>
      <c r="AN370" s="2" t="s">
        <v>4304</v>
      </c>
      <c r="AO370" s="2">
        <v>120</v>
      </c>
      <c r="AP370" s="2" t="s">
        <v>121</v>
      </c>
      <c r="AQ370" s="2">
        <v>400</v>
      </c>
      <c r="AR370" s="2" t="s">
        <v>4305</v>
      </c>
      <c r="AS370" s="2">
        <v>150</v>
      </c>
      <c r="AT370" s="2" t="s">
        <v>4306</v>
      </c>
      <c r="AU370" s="2">
        <v>0.4</v>
      </c>
      <c r="AV370" s="2" t="s">
        <v>349</v>
      </c>
      <c r="AW370" s="2" t="s">
        <v>4307</v>
      </c>
      <c r="AX370" s="2" t="s">
        <v>4308</v>
      </c>
      <c r="AY370" s="2">
        <v>150</v>
      </c>
      <c r="AZ370" s="2" t="s">
        <v>527</v>
      </c>
      <c r="BA370" s="2" t="s">
        <v>4318</v>
      </c>
      <c r="BB370" s="2" t="s">
        <v>4309</v>
      </c>
      <c r="BC370" s="2">
        <v>0.25</v>
      </c>
    </row>
    <row r="371" spans="1:55">
      <c r="A371" s="2" t="s">
        <v>4319</v>
      </c>
      <c r="B371" s="2" t="s">
        <v>238</v>
      </c>
      <c r="C371" s="2" t="s">
        <v>238</v>
      </c>
      <c r="D371" s="2" t="s">
        <v>238</v>
      </c>
      <c r="E371" s="2" t="s">
        <v>239</v>
      </c>
      <c r="F371" s="2" t="s">
        <v>239</v>
      </c>
      <c r="G371" s="2" t="s">
        <v>239</v>
      </c>
      <c r="H371" s="2" t="s">
        <v>83</v>
      </c>
      <c r="I371" s="2" t="s">
        <v>4320</v>
      </c>
      <c r="J371" s="2" t="s">
        <v>4321</v>
      </c>
      <c r="K371" s="2">
        <v>5</v>
      </c>
      <c r="L371" s="2" t="s">
        <v>1334</v>
      </c>
      <c r="M371" s="2" t="s">
        <v>145</v>
      </c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 t="s">
        <v>310</v>
      </c>
      <c r="Y371" s="2"/>
      <c r="Z371" s="2" t="s">
        <v>245</v>
      </c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  <c r="BC371" s="2"/>
    </row>
    <row r="372" spans="1:55">
      <c r="A372" s="2" t="s">
        <v>4322</v>
      </c>
      <c r="B372" s="2" t="s">
        <v>4323</v>
      </c>
      <c r="C372" s="2" t="s">
        <v>4323</v>
      </c>
      <c r="D372" s="2" t="s">
        <v>4323</v>
      </c>
      <c r="E372" s="2" t="s">
        <v>4324</v>
      </c>
      <c r="F372" s="2" t="s">
        <v>4324</v>
      </c>
      <c r="G372" s="2" t="s">
        <v>4324</v>
      </c>
      <c r="H372" s="2" t="s">
        <v>83</v>
      </c>
      <c r="I372" s="2" t="s">
        <v>4325</v>
      </c>
      <c r="J372" s="2" t="s">
        <v>4326</v>
      </c>
      <c r="K372" s="2">
        <v>5</v>
      </c>
      <c r="L372" s="2" t="s">
        <v>86</v>
      </c>
      <c r="M372" s="2"/>
      <c r="N372" s="2" t="s">
        <v>208</v>
      </c>
      <c r="O372" s="2" t="s">
        <v>88</v>
      </c>
      <c r="P372" s="2"/>
      <c r="Q372" s="2" t="s">
        <v>251</v>
      </c>
      <c r="R372" s="2"/>
      <c r="S372" s="2"/>
      <c r="T372" s="2" t="s">
        <v>391</v>
      </c>
      <c r="U372" s="2" t="s">
        <v>111</v>
      </c>
      <c r="V372" s="2"/>
      <c r="W372" s="2" t="s">
        <v>4327</v>
      </c>
      <c r="X372" s="2" t="s">
        <v>93</v>
      </c>
      <c r="Y372" s="2"/>
      <c r="Z372" s="2" t="s">
        <v>464</v>
      </c>
      <c r="AA372" s="2" t="s">
        <v>4328</v>
      </c>
      <c r="AB372" s="2"/>
      <c r="AC372" s="2" t="s">
        <v>4153</v>
      </c>
      <c r="AD372" s="2"/>
      <c r="AE372" s="2" t="s">
        <v>743</v>
      </c>
      <c r="AF372" s="2" t="s">
        <v>1481</v>
      </c>
      <c r="AG372" s="2">
        <v>-50</v>
      </c>
      <c r="AH372" s="2" t="s">
        <v>4329</v>
      </c>
      <c r="AI372" s="2">
        <v>1200</v>
      </c>
      <c r="AJ372" s="2" t="s">
        <v>479</v>
      </c>
      <c r="AK372" s="2" t="s">
        <v>4330</v>
      </c>
      <c r="AL372" s="2" t="s">
        <v>1121</v>
      </c>
      <c r="AM372" s="2">
        <v>65</v>
      </c>
      <c r="AN372" s="2" t="s">
        <v>4331</v>
      </c>
      <c r="AO372" s="2">
        <f>-75-60-45-30</f>
        <v>-210</v>
      </c>
      <c r="AP372" s="2" t="s">
        <v>4332</v>
      </c>
      <c r="AQ372" s="2" t="s">
        <v>1166</v>
      </c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  <c r="BC372" s="2"/>
    </row>
    <row r="373" spans="1:55">
      <c r="A373" s="2" t="s">
        <v>4333</v>
      </c>
      <c r="B373" s="2" t="s">
        <v>4334</v>
      </c>
      <c r="C373" s="2" t="s">
        <v>4334</v>
      </c>
      <c r="D373" s="2" t="s">
        <v>4334</v>
      </c>
      <c r="E373" s="2" t="s">
        <v>4335</v>
      </c>
      <c r="F373" s="2" t="s">
        <v>4335</v>
      </c>
      <c r="G373" s="2" t="s">
        <v>4335</v>
      </c>
      <c r="H373" s="2" t="s">
        <v>83</v>
      </c>
      <c r="I373" s="2" t="s">
        <v>4336</v>
      </c>
      <c r="J373" s="2" t="s">
        <v>4337</v>
      </c>
      <c r="K373" s="2">
        <v>5</v>
      </c>
      <c r="L373" s="2" t="s">
        <v>86</v>
      </c>
      <c r="M373" s="2"/>
      <c r="N373" s="2" t="s">
        <v>208</v>
      </c>
      <c r="O373" s="2" t="s">
        <v>109</v>
      </c>
      <c r="P373" s="2"/>
      <c r="Q373" s="2" t="s">
        <v>89</v>
      </c>
      <c r="R373" s="2" t="s">
        <v>91</v>
      </c>
      <c r="S373" s="2"/>
      <c r="T373" s="2" t="s">
        <v>128</v>
      </c>
      <c r="U373" s="2" t="s">
        <v>111</v>
      </c>
      <c r="V373" s="2" t="s">
        <v>91</v>
      </c>
      <c r="W373" s="2" t="s">
        <v>4338</v>
      </c>
      <c r="X373" s="2" t="s">
        <v>93</v>
      </c>
      <c r="Y373" s="2"/>
      <c r="Z373" s="2" t="s">
        <v>464</v>
      </c>
      <c r="AA373" s="2" t="s">
        <v>4339</v>
      </c>
      <c r="AB373" s="2"/>
      <c r="AC373" s="2" t="s">
        <v>2649</v>
      </c>
      <c r="AD373" s="2"/>
      <c r="AE373" s="2" t="s">
        <v>3912</v>
      </c>
      <c r="AF373" s="2" t="s">
        <v>4340</v>
      </c>
      <c r="AG373" s="2" t="s">
        <v>4341</v>
      </c>
      <c r="AH373" s="2" t="s">
        <v>4342</v>
      </c>
      <c r="AI373" s="2" t="s">
        <v>858</v>
      </c>
      <c r="AJ373" s="2" t="s">
        <v>118</v>
      </c>
      <c r="AK373" s="2">
        <v>3.25</v>
      </c>
      <c r="AL373" s="2" t="s">
        <v>2450</v>
      </c>
      <c r="AM373" s="2">
        <f>-10-18-26-34</f>
        <v>-88</v>
      </c>
      <c r="AN373" s="2" t="s">
        <v>1403</v>
      </c>
      <c r="AO373" s="2" t="s">
        <v>4343</v>
      </c>
      <c r="AP373" s="2" t="s">
        <v>4344</v>
      </c>
      <c r="AQ373" s="2" t="s">
        <v>4345</v>
      </c>
      <c r="AR373" s="2" t="s">
        <v>4346</v>
      </c>
      <c r="AS373" s="2" t="s">
        <v>4347</v>
      </c>
      <c r="AT373" s="2" t="s">
        <v>4348</v>
      </c>
      <c r="AU373" s="2" t="s">
        <v>4349</v>
      </c>
      <c r="AV373" s="2" t="s">
        <v>4350</v>
      </c>
      <c r="AW373" s="2" t="s">
        <v>4351</v>
      </c>
      <c r="AX373" s="2" t="s">
        <v>4352</v>
      </c>
      <c r="AY373" s="2">
        <v>675</v>
      </c>
      <c r="AZ373" s="2"/>
      <c r="BA373" s="2"/>
      <c r="BB373" s="2"/>
      <c r="BC373" s="2"/>
    </row>
    <row r="374" spans="1:55">
      <c r="A374" s="2" t="s">
        <v>4353</v>
      </c>
      <c r="B374" s="2" t="s">
        <v>4354</v>
      </c>
      <c r="C374" s="2" t="s">
        <v>4354</v>
      </c>
      <c r="D374" s="2" t="s">
        <v>4354</v>
      </c>
      <c r="E374" s="2" t="s">
        <v>4355</v>
      </c>
      <c r="F374" s="2" t="s">
        <v>4355</v>
      </c>
      <c r="G374" s="2" t="s">
        <v>4355</v>
      </c>
      <c r="H374" s="2" t="s">
        <v>83</v>
      </c>
      <c r="I374" s="2" t="s">
        <v>4356</v>
      </c>
      <c r="J374" s="2" t="s">
        <v>4357</v>
      </c>
      <c r="K374" s="2">
        <v>5</v>
      </c>
      <c r="L374" s="2" t="s">
        <v>1148</v>
      </c>
      <c r="M374" s="2"/>
      <c r="N374" s="2" t="s">
        <v>1683</v>
      </c>
      <c r="O374" s="2" t="s">
        <v>1684</v>
      </c>
      <c r="P374" s="2"/>
      <c r="Q374" s="2"/>
      <c r="R374" s="2"/>
      <c r="S374" s="2"/>
      <c r="T374" s="2" t="s">
        <v>391</v>
      </c>
      <c r="U374" s="2" t="s">
        <v>111</v>
      </c>
      <c r="V374" s="2"/>
      <c r="W374" s="2" t="s">
        <v>4358</v>
      </c>
      <c r="X374" s="2" t="s">
        <v>113</v>
      </c>
      <c r="Y374" s="2"/>
      <c r="Z374" s="2" t="s">
        <v>94</v>
      </c>
      <c r="AA374" s="2" t="s">
        <v>858</v>
      </c>
      <c r="AB374" s="2"/>
      <c r="AC374" s="2" t="s">
        <v>2302</v>
      </c>
      <c r="AD374" s="2"/>
      <c r="AE374" s="2" t="s">
        <v>939</v>
      </c>
      <c r="AF374" s="2" t="s">
        <v>1192</v>
      </c>
      <c r="AG374" s="2" t="s">
        <v>1960</v>
      </c>
      <c r="AH374" s="2" t="s">
        <v>118</v>
      </c>
      <c r="AI374" s="2">
        <v>2</v>
      </c>
      <c r="AJ374" s="2" t="s">
        <v>486</v>
      </c>
      <c r="AK374" s="2" t="s">
        <v>4359</v>
      </c>
      <c r="AL374" s="2" t="s">
        <v>351</v>
      </c>
      <c r="AM374" s="2" t="s">
        <v>352</v>
      </c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  <c r="BC374" s="2"/>
    </row>
    <row r="375" spans="1:55">
      <c r="A375" s="2" t="s">
        <v>4360</v>
      </c>
      <c r="B375" s="2" t="s">
        <v>4361</v>
      </c>
      <c r="C375" s="2" t="s">
        <v>4361</v>
      </c>
      <c r="D375" s="2" t="s">
        <v>4361</v>
      </c>
      <c r="E375" s="2" t="s">
        <v>4362</v>
      </c>
      <c r="F375" s="2" t="s">
        <v>4362</v>
      </c>
      <c r="G375" s="2" t="s">
        <v>4362</v>
      </c>
      <c r="H375" s="2" t="s">
        <v>83</v>
      </c>
      <c r="I375" s="2" t="s">
        <v>4363</v>
      </c>
      <c r="J375" s="2" t="s">
        <v>4364</v>
      </c>
      <c r="K375" s="2">
        <v>5</v>
      </c>
      <c r="L375" s="2" t="s">
        <v>2054</v>
      </c>
      <c r="M375" s="2"/>
      <c r="N375" s="2"/>
      <c r="O375" s="2"/>
      <c r="P375" s="2"/>
      <c r="Q375" s="2"/>
      <c r="R375" s="2"/>
      <c r="S375" s="2"/>
      <c r="T375" s="2"/>
      <c r="U375" s="2"/>
      <c r="V375" s="2" t="s">
        <v>91</v>
      </c>
      <c r="W375" s="2" t="s">
        <v>4365</v>
      </c>
      <c r="X375" s="2" t="s">
        <v>113</v>
      </c>
      <c r="Y375" s="2"/>
      <c r="Z375" s="2" t="s">
        <v>1011</v>
      </c>
      <c r="AA375" s="2" t="s">
        <v>95</v>
      </c>
      <c r="AB375" s="2"/>
      <c r="AC375" s="2" t="s">
        <v>4038</v>
      </c>
      <c r="AD375" s="2"/>
      <c r="AE375" s="2" t="s">
        <v>97</v>
      </c>
      <c r="AF375" s="2" t="s">
        <v>4366</v>
      </c>
      <c r="AG375" s="2" t="s">
        <v>4367</v>
      </c>
      <c r="AH375" s="2" t="s">
        <v>4368</v>
      </c>
      <c r="AI375" s="2" t="s">
        <v>4369</v>
      </c>
      <c r="AJ375" s="2" t="s">
        <v>4370</v>
      </c>
      <c r="AK375" s="2" t="s">
        <v>4345</v>
      </c>
      <c r="AL375" s="2" t="s">
        <v>4371</v>
      </c>
      <c r="AM375" s="2" t="s">
        <v>4372</v>
      </c>
      <c r="AN375" s="2" t="s">
        <v>4373</v>
      </c>
      <c r="AO375" s="2">
        <v>325</v>
      </c>
      <c r="AP375" s="2" t="s">
        <v>482</v>
      </c>
      <c r="AQ375" s="2">
        <v>900</v>
      </c>
      <c r="AR375" s="2" t="s">
        <v>812</v>
      </c>
      <c r="AS375" s="2">
        <v>1</v>
      </c>
      <c r="AT375" s="2" t="s">
        <v>1403</v>
      </c>
      <c r="AU375" s="2">
        <v>8</v>
      </c>
      <c r="AV375" s="2" t="s">
        <v>4374</v>
      </c>
      <c r="AW375" s="2">
        <v>2</v>
      </c>
      <c r="AX375" s="2"/>
      <c r="AY375" s="2"/>
      <c r="AZ375" s="2"/>
      <c r="BA375" s="2"/>
      <c r="BB375" s="2"/>
      <c r="BC375" s="2"/>
    </row>
    <row r="376" spans="1:55">
      <c r="A376" s="2" t="s">
        <v>4375</v>
      </c>
      <c r="B376" s="2" t="s">
        <v>4376</v>
      </c>
      <c r="C376" s="2" t="s">
        <v>4376</v>
      </c>
      <c r="D376" s="2" t="s">
        <v>4376</v>
      </c>
      <c r="E376" s="2" t="s">
        <v>4377</v>
      </c>
      <c r="F376" s="2" t="s">
        <v>4377</v>
      </c>
      <c r="G376" s="2" t="s">
        <v>4377</v>
      </c>
      <c r="H376" s="2" t="s">
        <v>83</v>
      </c>
      <c r="I376" s="2" t="s">
        <v>4378</v>
      </c>
      <c r="J376" s="2" t="s">
        <v>4379</v>
      </c>
      <c r="K376" s="2">
        <v>5</v>
      </c>
      <c r="L376" s="2" t="s">
        <v>308</v>
      </c>
      <c r="M376" s="2"/>
      <c r="N376" s="2" t="s">
        <v>108</v>
      </c>
      <c r="O376" s="2" t="s">
        <v>286</v>
      </c>
      <c r="P376" s="2"/>
      <c r="Q376" s="2"/>
      <c r="R376" s="2"/>
      <c r="S376" s="2" t="s">
        <v>91</v>
      </c>
      <c r="T376" s="2"/>
      <c r="U376" s="2" t="s">
        <v>147</v>
      </c>
      <c r="V376" s="2"/>
      <c r="W376" s="2"/>
      <c r="X376" s="2" t="s">
        <v>129</v>
      </c>
      <c r="Y376" s="2"/>
      <c r="Z376" s="2" t="s">
        <v>539</v>
      </c>
      <c r="AA376" s="2" t="s">
        <v>465</v>
      </c>
      <c r="AB376" s="2"/>
      <c r="AC376" s="2" t="s">
        <v>4380</v>
      </c>
      <c r="AD376" s="2"/>
      <c r="AE376" s="2" t="s">
        <v>97</v>
      </c>
      <c r="AF376" s="2" t="s">
        <v>4381</v>
      </c>
      <c r="AG376" s="2" t="s">
        <v>4382</v>
      </c>
      <c r="AH376" s="2" t="s">
        <v>118</v>
      </c>
      <c r="AI376" s="2">
        <v>25</v>
      </c>
      <c r="AJ376" s="2" t="s">
        <v>121</v>
      </c>
      <c r="AK376" s="2">
        <v>600</v>
      </c>
      <c r="AL376" s="2" t="s">
        <v>4383</v>
      </c>
      <c r="AM376" s="2">
        <v>0.5</v>
      </c>
      <c r="AN376" s="2" t="s">
        <v>718</v>
      </c>
      <c r="AO376" s="2" t="s">
        <v>3866</v>
      </c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  <c r="BC376" s="2"/>
    </row>
    <row r="377" spans="1:55">
      <c r="A377" s="2" t="s">
        <v>4384</v>
      </c>
      <c r="B377" s="2" t="s">
        <v>4385</v>
      </c>
      <c r="C377" s="2" t="s">
        <v>4385</v>
      </c>
      <c r="D377" s="2" t="s">
        <v>4385</v>
      </c>
      <c r="E377" s="2" t="s">
        <v>4386</v>
      </c>
      <c r="F377" s="2" t="s">
        <v>4386</v>
      </c>
      <c r="G377" s="2" t="s">
        <v>4386</v>
      </c>
      <c r="H377" s="2" t="s">
        <v>83</v>
      </c>
      <c r="I377" s="2" t="s">
        <v>4387</v>
      </c>
      <c r="J377" s="2" t="s">
        <v>4388</v>
      </c>
      <c r="K377" s="2">
        <v>5</v>
      </c>
      <c r="L377" s="2" t="s">
        <v>4389</v>
      </c>
      <c r="M377" s="2"/>
      <c r="N377" s="2"/>
      <c r="O377" s="2"/>
      <c r="P377" s="2"/>
      <c r="Q377" s="2"/>
      <c r="R377" s="2"/>
      <c r="S377" s="2" t="s">
        <v>146</v>
      </c>
      <c r="T377" s="2"/>
      <c r="U377" s="2" t="s">
        <v>111</v>
      </c>
      <c r="V377" s="2"/>
      <c r="W377" s="2" t="s">
        <v>4390</v>
      </c>
      <c r="X377" s="2" t="s">
        <v>129</v>
      </c>
      <c r="Y377" s="2"/>
      <c r="Z377" s="2"/>
      <c r="AA377" s="2"/>
      <c r="AB377" s="2"/>
      <c r="AC377" s="2" t="s">
        <v>1711</v>
      </c>
      <c r="AD377" s="2"/>
      <c r="AE377" s="2"/>
      <c r="AF377" s="2" t="s">
        <v>4391</v>
      </c>
      <c r="AG377" s="2">
        <v>200</v>
      </c>
      <c r="AH377" s="2" t="s">
        <v>4392</v>
      </c>
      <c r="AI377" s="2" t="s">
        <v>4393</v>
      </c>
      <c r="AJ377" s="2" t="s">
        <v>3276</v>
      </c>
      <c r="AK377" s="2">
        <v>800</v>
      </c>
      <c r="AL377" s="2" t="s">
        <v>4394</v>
      </c>
      <c r="AM377" s="2" t="s">
        <v>736</v>
      </c>
      <c r="AN377" s="2" t="s">
        <v>4395</v>
      </c>
      <c r="AO377" s="2">
        <v>1.5</v>
      </c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  <c r="BC377" s="2"/>
    </row>
    <row r="378" spans="1:55">
      <c r="A378" s="2" t="s">
        <v>4396</v>
      </c>
      <c r="B378" s="2" t="s">
        <v>4397</v>
      </c>
      <c r="C378" s="2" t="s">
        <v>4397</v>
      </c>
      <c r="D378" s="2" t="s">
        <v>4397</v>
      </c>
      <c r="E378" s="2" t="s">
        <v>4398</v>
      </c>
      <c r="F378" s="2" t="s">
        <v>4398</v>
      </c>
      <c r="G378" s="2" t="s">
        <v>4398</v>
      </c>
      <c r="H378" s="2" t="s">
        <v>83</v>
      </c>
      <c r="I378" s="2" t="s">
        <v>4399</v>
      </c>
      <c r="J378" s="2" t="s">
        <v>4400</v>
      </c>
      <c r="K378" s="2">
        <v>5</v>
      </c>
      <c r="L378" s="2" t="s">
        <v>2905</v>
      </c>
      <c r="M378" s="2"/>
      <c r="N378" s="2"/>
      <c r="O378" s="2"/>
      <c r="P378" s="2"/>
      <c r="Q378" s="2" t="s">
        <v>564</v>
      </c>
      <c r="R378" s="2"/>
      <c r="S378" s="2"/>
      <c r="T378" s="2" t="s">
        <v>128</v>
      </c>
      <c r="U378" s="2"/>
      <c r="V378" s="2" t="s">
        <v>91</v>
      </c>
      <c r="W378" s="2" t="s">
        <v>2870</v>
      </c>
      <c r="X378" s="2" t="s">
        <v>150</v>
      </c>
      <c r="Y378" s="2"/>
      <c r="Z378" s="2" t="s">
        <v>525</v>
      </c>
      <c r="AA378" s="2"/>
      <c r="AB378" s="2"/>
      <c r="AC378" s="2" t="s">
        <v>454</v>
      </c>
      <c r="AD378" s="2"/>
      <c r="AE378" s="2" t="s">
        <v>97</v>
      </c>
      <c r="AF378" s="2" t="s">
        <v>4401</v>
      </c>
      <c r="AG378" s="2">
        <v>16</v>
      </c>
      <c r="AH378" s="2" t="s">
        <v>2724</v>
      </c>
      <c r="AI378" s="2">
        <v>2</v>
      </c>
      <c r="AJ378" s="2" t="s">
        <v>4402</v>
      </c>
      <c r="AK378" s="2">
        <v>-50</v>
      </c>
      <c r="AL378" s="2" t="s">
        <v>118</v>
      </c>
      <c r="AM378" s="2">
        <v>3</v>
      </c>
      <c r="AN378" s="2" t="s">
        <v>121</v>
      </c>
      <c r="AO378" s="2">
        <v>550</v>
      </c>
      <c r="AP378" s="2" t="s">
        <v>994</v>
      </c>
      <c r="AQ378" s="2">
        <v>1000</v>
      </c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2"/>
      <c r="BC378" s="2"/>
    </row>
    <row r="379" spans="1:55">
      <c r="A379" s="2" t="s">
        <v>4403</v>
      </c>
      <c r="B379" s="2" t="s">
        <v>4404</v>
      </c>
      <c r="C379" s="2" t="s">
        <v>4404</v>
      </c>
      <c r="D379" s="2" t="s">
        <v>4404</v>
      </c>
      <c r="E379" s="2" t="s">
        <v>4405</v>
      </c>
      <c r="F379" s="2" t="s">
        <v>4405</v>
      </c>
      <c r="G379" s="2" t="s">
        <v>4405</v>
      </c>
      <c r="H379" s="2" t="s">
        <v>83</v>
      </c>
      <c r="I379" s="2" t="s">
        <v>4406</v>
      </c>
      <c r="J379" s="2" t="s">
        <v>4407</v>
      </c>
      <c r="K379" s="2">
        <v>5</v>
      </c>
      <c r="L379" s="2" t="s">
        <v>127</v>
      </c>
      <c r="M379" s="2" t="s">
        <v>145</v>
      </c>
      <c r="N379" s="2"/>
      <c r="O379" s="2"/>
      <c r="P379" s="2"/>
      <c r="Q379" s="2"/>
      <c r="R379" s="2"/>
      <c r="S379" s="2"/>
      <c r="T379" s="2" t="s">
        <v>391</v>
      </c>
      <c r="U379" s="2"/>
      <c r="V379" s="2"/>
      <c r="W379" s="2" t="s">
        <v>4408</v>
      </c>
      <c r="X379" s="2" t="s">
        <v>150</v>
      </c>
      <c r="Y379" s="2"/>
      <c r="Z379" s="2"/>
      <c r="AA379" s="2"/>
      <c r="AB379" s="2"/>
      <c r="AC379" s="2"/>
      <c r="AD379" s="2"/>
      <c r="AE379" s="2"/>
      <c r="AF379" s="2" t="s">
        <v>3382</v>
      </c>
      <c r="AG379" s="2" t="s">
        <v>4409</v>
      </c>
      <c r="AH379" s="2" t="s">
        <v>4410</v>
      </c>
      <c r="AI379" s="2" t="s">
        <v>4411</v>
      </c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  <c r="BC379" s="2"/>
    </row>
    <row r="380" spans="1:55">
      <c r="A380" s="2" t="s">
        <v>4412</v>
      </c>
      <c r="B380" s="2" t="s">
        <v>4413</v>
      </c>
      <c r="C380" s="2" t="s">
        <v>4413</v>
      </c>
      <c r="D380" s="2" t="s">
        <v>4413</v>
      </c>
      <c r="E380" s="2" t="s">
        <v>4414</v>
      </c>
      <c r="F380" s="2" t="s">
        <v>4414</v>
      </c>
      <c r="G380" s="2" t="s">
        <v>4414</v>
      </c>
      <c r="H380" s="2" t="s">
        <v>83</v>
      </c>
      <c r="I380" s="2" t="s">
        <v>4415</v>
      </c>
      <c r="J380" s="2" t="s">
        <v>4416</v>
      </c>
      <c r="K380" s="2">
        <v>5</v>
      </c>
      <c r="L380" s="2" t="s">
        <v>127</v>
      </c>
      <c r="M380" s="2" t="s">
        <v>145</v>
      </c>
      <c r="N380" s="2"/>
      <c r="O380" s="2"/>
      <c r="P380" s="2"/>
      <c r="Q380" s="2"/>
      <c r="R380" s="2"/>
      <c r="S380" s="2" t="s">
        <v>91</v>
      </c>
      <c r="T380" s="2"/>
      <c r="U380" s="2"/>
      <c r="V380" s="2"/>
      <c r="W380" s="2"/>
      <c r="X380" s="2" t="s">
        <v>150</v>
      </c>
      <c r="Y380" s="2"/>
      <c r="Z380" s="2"/>
      <c r="AA380" s="2"/>
      <c r="AB380" s="2"/>
      <c r="AC380" s="2" t="s">
        <v>437</v>
      </c>
      <c r="AD380" s="2"/>
      <c r="AE380" s="2" t="s">
        <v>478</v>
      </c>
      <c r="AF380" s="2" t="s">
        <v>4417</v>
      </c>
      <c r="AG380" s="2" t="s">
        <v>4418</v>
      </c>
      <c r="AH380" s="2" t="s">
        <v>4419</v>
      </c>
      <c r="AI380" s="2" t="s">
        <v>3588</v>
      </c>
      <c r="AJ380" s="2" t="s">
        <v>4420</v>
      </c>
      <c r="AK380" s="2">
        <v>8</v>
      </c>
      <c r="AL380" s="2" t="s">
        <v>1403</v>
      </c>
      <c r="AM380" s="2">
        <v>8</v>
      </c>
      <c r="AN380" s="2" t="s">
        <v>4344</v>
      </c>
      <c r="AO380" s="2" t="s">
        <v>4421</v>
      </c>
      <c r="AP380" s="2" t="s">
        <v>4422</v>
      </c>
      <c r="AQ380" s="2" t="s">
        <v>4423</v>
      </c>
      <c r="AR380" s="2" t="s">
        <v>4348</v>
      </c>
      <c r="AS380" s="2" t="s">
        <v>4424</v>
      </c>
      <c r="AT380" s="2" t="s">
        <v>4425</v>
      </c>
      <c r="AU380" s="2" t="s">
        <v>4426</v>
      </c>
      <c r="AV380" s="2" t="s">
        <v>4427</v>
      </c>
      <c r="AW380" s="2">
        <v>4</v>
      </c>
      <c r="AX380" s="2" t="s">
        <v>517</v>
      </c>
      <c r="AY380" s="2">
        <v>10</v>
      </c>
      <c r="AZ380" s="2"/>
      <c r="BA380" s="2"/>
      <c r="BB380" s="2"/>
      <c r="BC380" s="2"/>
    </row>
    <row r="381" spans="1:55">
      <c r="A381" s="2" t="s">
        <v>4428</v>
      </c>
      <c r="B381" s="2" t="s">
        <v>4429</v>
      </c>
      <c r="C381" s="2" t="s">
        <v>4429</v>
      </c>
      <c r="D381" s="2" t="s">
        <v>4429</v>
      </c>
      <c r="E381" s="2" t="s">
        <v>4430</v>
      </c>
      <c r="F381" s="2" t="s">
        <v>4430</v>
      </c>
      <c r="G381" s="2" t="s">
        <v>4430</v>
      </c>
      <c r="H381" s="2" t="s">
        <v>83</v>
      </c>
      <c r="I381" s="2" t="s">
        <v>4431</v>
      </c>
      <c r="J381" s="2" t="s">
        <v>4432</v>
      </c>
      <c r="K381" s="2">
        <v>5</v>
      </c>
      <c r="L381" s="2" t="s">
        <v>1867</v>
      </c>
      <c r="M381" s="2"/>
      <c r="N381" s="2"/>
      <c r="O381" s="2"/>
      <c r="P381" s="2"/>
      <c r="Q381" s="2" t="s">
        <v>89</v>
      </c>
      <c r="R381" s="2"/>
      <c r="S381" s="2"/>
      <c r="T381" s="2" t="s">
        <v>128</v>
      </c>
      <c r="U381" s="2" t="s">
        <v>111</v>
      </c>
      <c r="V381" s="2" t="s">
        <v>91</v>
      </c>
      <c r="W381" s="2" t="s">
        <v>4433</v>
      </c>
      <c r="X381" s="2" t="s">
        <v>93</v>
      </c>
      <c r="Y381" s="2"/>
      <c r="Z381" s="2" t="s">
        <v>252</v>
      </c>
      <c r="AA381" s="2"/>
      <c r="AB381" s="2"/>
      <c r="AC381" s="2" t="s">
        <v>4434</v>
      </c>
      <c r="AD381" s="2"/>
      <c r="AE381" s="2" t="s">
        <v>146</v>
      </c>
      <c r="AF381" s="2" t="s">
        <v>4435</v>
      </c>
      <c r="AG381" s="2">
        <v>15</v>
      </c>
      <c r="AH381" s="2" t="s">
        <v>4436</v>
      </c>
      <c r="AI381" s="2" t="s">
        <v>4437</v>
      </c>
      <c r="AJ381" s="2" t="s">
        <v>4438</v>
      </c>
      <c r="AK381" s="2">
        <v>500</v>
      </c>
      <c r="AL381" s="2" t="s">
        <v>4305</v>
      </c>
      <c r="AM381" s="2">
        <v>200</v>
      </c>
      <c r="AN381" s="2" t="s">
        <v>183</v>
      </c>
      <c r="AO381" s="2">
        <v>4</v>
      </c>
      <c r="AP381" s="2" t="s">
        <v>481</v>
      </c>
      <c r="AQ381" s="2" t="s">
        <v>681</v>
      </c>
      <c r="AR381" s="2" t="s">
        <v>4439</v>
      </c>
      <c r="AS381" s="2">
        <v>1</v>
      </c>
      <c r="AT381" s="2" t="s">
        <v>4440</v>
      </c>
      <c r="AU381" s="2" t="s">
        <v>4441</v>
      </c>
      <c r="AV381" s="2" t="s">
        <v>4442</v>
      </c>
      <c r="AW381" s="2">
        <v>2</v>
      </c>
      <c r="AX381" s="2"/>
      <c r="AY381" s="2"/>
      <c r="AZ381" s="2"/>
      <c r="BA381" s="2"/>
      <c r="BB381" s="2"/>
      <c r="BC381" s="2"/>
    </row>
    <row r="382" spans="1:55">
      <c r="A382" s="2" t="s">
        <v>4443</v>
      </c>
      <c r="B382" s="2" t="s">
        <v>4444</v>
      </c>
      <c r="C382" s="2" t="s">
        <v>4444</v>
      </c>
      <c r="D382" s="2" t="s">
        <v>4444</v>
      </c>
      <c r="E382" s="2" t="s">
        <v>4445</v>
      </c>
      <c r="F382" s="2" t="s">
        <v>4445</v>
      </c>
      <c r="G382" s="2" t="s">
        <v>4445</v>
      </c>
      <c r="H382" s="2" t="s">
        <v>83</v>
      </c>
      <c r="I382" s="2" t="s">
        <v>4446</v>
      </c>
      <c r="J382" s="2" t="s">
        <v>4447</v>
      </c>
      <c r="K382" s="2">
        <v>5</v>
      </c>
      <c r="L382" s="2" t="s">
        <v>266</v>
      </c>
      <c r="M382" s="2"/>
      <c r="N382" s="2"/>
      <c r="O382" s="2"/>
      <c r="P382" s="2"/>
      <c r="Q382" s="2" t="s">
        <v>89</v>
      </c>
      <c r="R382" s="2"/>
      <c r="S382" s="2"/>
      <c r="T382" s="2" t="s">
        <v>128</v>
      </c>
      <c r="U382" s="2" t="s">
        <v>111</v>
      </c>
      <c r="V382" s="2" t="s">
        <v>91</v>
      </c>
      <c r="W382" s="2" t="s">
        <v>4448</v>
      </c>
      <c r="X382" s="2" t="s">
        <v>113</v>
      </c>
      <c r="Y382" s="2" t="s">
        <v>244</v>
      </c>
      <c r="Z382" s="2"/>
      <c r="AA382" s="2" t="s">
        <v>1763</v>
      </c>
      <c r="AB382" s="2"/>
      <c r="AC382" s="2" t="s">
        <v>4449</v>
      </c>
      <c r="AD382" s="2"/>
      <c r="AE382" s="2" t="s">
        <v>3912</v>
      </c>
      <c r="AF382" s="2" t="s">
        <v>4435</v>
      </c>
      <c r="AG382" s="2">
        <v>20</v>
      </c>
      <c r="AH382" s="2" t="s">
        <v>2000</v>
      </c>
      <c r="AI382" s="2">
        <v>20</v>
      </c>
      <c r="AJ382" s="2" t="s">
        <v>1616</v>
      </c>
      <c r="AK382" s="2" t="s">
        <v>1659</v>
      </c>
      <c r="AL382" s="2" t="s">
        <v>121</v>
      </c>
      <c r="AM382" s="2" t="s">
        <v>4450</v>
      </c>
      <c r="AN382" s="2" t="s">
        <v>118</v>
      </c>
      <c r="AO382" s="2">
        <v>4</v>
      </c>
      <c r="AP382" s="2" t="s">
        <v>1289</v>
      </c>
      <c r="AQ382" s="2">
        <f>-80-100-120-140</f>
        <v>-440</v>
      </c>
      <c r="AR382" s="2" t="s">
        <v>553</v>
      </c>
      <c r="AS382" s="2" t="s">
        <v>4451</v>
      </c>
      <c r="AT382" s="2" t="s">
        <v>4452</v>
      </c>
      <c r="AU382" s="2">
        <v>5</v>
      </c>
      <c r="AV382" s="2" t="s">
        <v>684</v>
      </c>
      <c r="AW382" s="2">
        <v>1</v>
      </c>
      <c r="AX382" s="2"/>
      <c r="AY382" s="2"/>
      <c r="AZ382" s="2"/>
      <c r="BA382" s="2"/>
      <c r="BB382" s="2"/>
      <c r="BC382" s="2"/>
    </row>
    <row r="383" spans="1:55">
      <c r="A383" s="2" t="s">
        <v>4453</v>
      </c>
      <c r="B383" s="2" t="s">
        <v>4454</v>
      </c>
      <c r="C383" s="2" t="s">
        <v>4454</v>
      </c>
      <c r="D383" s="2" t="s">
        <v>4454</v>
      </c>
      <c r="E383" s="2" t="s">
        <v>4455</v>
      </c>
      <c r="F383" s="2" t="s">
        <v>4455</v>
      </c>
      <c r="G383" s="2" t="s">
        <v>4455</v>
      </c>
      <c r="H383" s="2" t="s">
        <v>83</v>
      </c>
      <c r="I383" s="2" t="s">
        <v>4456</v>
      </c>
      <c r="J383" s="2" t="s">
        <v>4457</v>
      </c>
      <c r="K383" s="2">
        <v>5</v>
      </c>
      <c r="L383" s="2" t="s">
        <v>707</v>
      </c>
      <c r="M383" s="2"/>
      <c r="N383" s="2"/>
      <c r="O383" s="2"/>
      <c r="P383" s="2"/>
      <c r="Q383" s="2" t="s">
        <v>89</v>
      </c>
      <c r="R383" s="2" t="s">
        <v>91</v>
      </c>
      <c r="S383" s="2"/>
      <c r="T383" s="2" t="s">
        <v>128</v>
      </c>
      <c r="U383" s="2" t="s">
        <v>147</v>
      </c>
      <c r="V383" s="2" t="s">
        <v>91</v>
      </c>
      <c r="W383" s="2" t="s">
        <v>4458</v>
      </c>
      <c r="X383" s="2" t="s">
        <v>129</v>
      </c>
      <c r="Y383" s="2"/>
      <c r="Z383" s="2" t="s">
        <v>1852</v>
      </c>
      <c r="AA383" s="2" t="s">
        <v>1173</v>
      </c>
      <c r="AB383" s="2" t="s">
        <v>4459</v>
      </c>
      <c r="AC383" s="2" t="s">
        <v>743</v>
      </c>
      <c r="AD383" s="2"/>
      <c r="AE383" s="2" t="s">
        <v>117</v>
      </c>
      <c r="AF383" s="2" t="s">
        <v>4460</v>
      </c>
      <c r="AG383" s="2">
        <v>6</v>
      </c>
      <c r="AH383" s="2" t="s">
        <v>1121</v>
      </c>
      <c r="AI383" s="2" t="s">
        <v>4461</v>
      </c>
      <c r="AJ383" s="2" t="s">
        <v>4462</v>
      </c>
      <c r="AK383" s="2" t="s">
        <v>4463</v>
      </c>
      <c r="AL383" s="2" t="s">
        <v>1515</v>
      </c>
      <c r="AM383" s="2" t="s">
        <v>4464</v>
      </c>
      <c r="AN383" s="2" t="s">
        <v>4465</v>
      </c>
      <c r="AO383" s="2" t="s">
        <v>4466</v>
      </c>
      <c r="AP383" s="2" t="s">
        <v>121</v>
      </c>
      <c r="AQ383" s="2">
        <v>130</v>
      </c>
      <c r="AR383" s="2" t="s">
        <v>684</v>
      </c>
      <c r="AS383" s="2">
        <v>0.2</v>
      </c>
      <c r="AT383" s="2" t="s">
        <v>4302</v>
      </c>
      <c r="AU383" s="2">
        <v>250</v>
      </c>
      <c r="AV383" s="2" t="s">
        <v>4467</v>
      </c>
      <c r="AW383" s="2">
        <v>250</v>
      </c>
      <c r="AX383" s="2" t="s">
        <v>4304</v>
      </c>
      <c r="AY383" s="2">
        <v>25</v>
      </c>
      <c r="AZ383" s="2"/>
      <c r="BA383" s="2"/>
      <c r="BB383" s="2"/>
      <c r="BC383" s="2"/>
    </row>
    <row r="384" spans="1:55">
      <c r="A384" s="2" t="s">
        <v>4468</v>
      </c>
      <c r="B384" s="2" t="s">
        <v>238</v>
      </c>
      <c r="C384" s="2" t="s">
        <v>238</v>
      </c>
      <c r="D384" s="2" t="s">
        <v>238</v>
      </c>
      <c r="E384" s="2" t="s">
        <v>239</v>
      </c>
      <c r="F384" s="2" t="s">
        <v>239</v>
      </c>
      <c r="G384" s="2" t="s">
        <v>239</v>
      </c>
      <c r="H384" s="2" t="s">
        <v>83</v>
      </c>
      <c r="I384" s="2" t="s">
        <v>4469</v>
      </c>
      <c r="J384" s="2" t="s">
        <v>4470</v>
      </c>
      <c r="K384" s="2">
        <v>5</v>
      </c>
      <c r="L384" s="2" t="s">
        <v>4471</v>
      </c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 t="s">
        <v>310</v>
      </c>
      <c r="Y384" s="2"/>
      <c r="Z384" s="2" t="s">
        <v>245</v>
      </c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B384" s="2"/>
      <c r="BC384" s="2"/>
    </row>
    <row r="385" spans="1:55">
      <c r="A385" s="2" t="s">
        <v>4472</v>
      </c>
      <c r="B385" s="2" t="s">
        <v>4473</v>
      </c>
      <c r="C385" s="2" t="s">
        <v>4473</v>
      </c>
      <c r="D385" s="2" t="s">
        <v>4473</v>
      </c>
      <c r="E385" s="2" t="s">
        <v>4474</v>
      </c>
      <c r="F385" s="2" t="s">
        <v>4474</v>
      </c>
      <c r="G385" s="2" t="s">
        <v>4474</v>
      </c>
      <c r="H385" s="2" t="s">
        <v>83</v>
      </c>
      <c r="I385" s="2" t="s">
        <v>4475</v>
      </c>
      <c r="J385" s="2" t="s">
        <v>4476</v>
      </c>
      <c r="K385" s="2">
        <v>5</v>
      </c>
      <c r="L385" s="2" t="s">
        <v>4477</v>
      </c>
      <c r="M385" s="2" t="s">
        <v>145</v>
      </c>
      <c r="N385" s="2" t="s">
        <v>108</v>
      </c>
      <c r="O385" s="2" t="s">
        <v>286</v>
      </c>
      <c r="P385" s="2"/>
      <c r="Q385" s="2" t="s">
        <v>89</v>
      </c>
      <c r="R385" s="2"/>
      <c r="S385" s="2" t="s">
        <v>91</v>
      </c>
      <c r="T385" s="2" t="s">
        <v>391</v>
      </c>
      <c r="U385" s="2" t="s">
        <v>147</v>
      </c>
      <c r="V385" s="2" t="s">
        <v>148</v>
      </c>
      <c r="W385" s="2" t="s">
        <v>4478</v>
      </c>
      <c r="X385" s="2" t="s">
        <v>643</v>
      </c>
      <c r="Y385" s="2"/>
      <c r="Z385" s="2" t="s">
        <v>1852</v>
      </c>
      <c r="AA385" s="2" t="s">
        <v>115</v>
      </c>
      <c r="AB385" s="2" t="s">
        <v>4459</v>
      </c>
      <c r="AC385" s="2" t="s">
        <v>3912</v>
      </c>
      <c r="AD385" s="2"/>
      <c r="AE385" s="2" t="s">
        <v>1119</v>
      </c>
      <c r="AF385" s="2" t="s">
        <v>1111</v>
      </c>
      <c r="AG385" s="2">
        <v>1200</v>
      </c>
      <c r="AH385" s="2" t="s">
        <v>4479</v>
      </c>
      <c r="AI385" s="2" t="s">
        <v>4480</v>
      </c>
      <c r="AJ385" s="2" t="s">
        <v>1083</v>
      </c>
      <c r="AK385" s="2" t="s">
        <v>4481</v>
      </c>
      <c r="AL385" s="2" t="s">
        <v>4482</v>
      </c>
      <c r="AM385" s="2" t="s">
        <v>4483</v>
      </c>
      <c r="AN385" s="2" t="s">
        <v>4484</v>
      </c>
      <c r="AO385" s="2" t="s">
        <v>4485</v>
      </c>
      <c r="AP385" s="2"/>
      <c r="AQ385" s="2"/>
      <c r="AR385" s="2" t="s">
        <v>3330</v>
      </c>
      <c r="AS385" s="2" t="s">
        <v>2137</v>
      </c>
      <c r="AT385" s="2"/>
      <c r="AU385" s="2"/>
      <c r="AV385" s="2"/>
      <c r="AW385" s="2"/>
      <c r="AX385" s="2"/>
      <c r="AY385" s="2"/>
      <c r="AZ385" s="2"/>
      <c r="BA385" s="2"/>
      <c r="BB385" s="2"/>
      <c r="BC385" s="2"/>
    </row>
    <row r="386" spans="1:55">
      <c r="A386" s="2" t="s">
        <v>4486</v>
      </c>
      <c r="B386" s="2" t="s">
        <v>238</v>
      </c>
      <c r="C386" s="2" t="s">
        <v>238</v>
      </c>
      <c r="D386" s="2" t="s">
        <v>238</v>
      </c>
      <c r="E386" s="2" t="s">
        <v>239</v>
      </c>
      <c r="F386" s="2" t="s">
        <v>239</v>
      </c>
      <c r="G386" s="2" t="s">
        <v>239</v>
      </c>
      <c r="H386" s="2" t="s">
        <v>83</v>
      </c>
      <c r="I386" s="2" t="s">
        <v>4487</v>
      </c>
      <c r="J386" s="2" t="s">
        <v>4488</v>
      </c>
      <c r="K386" s="2">
        <v>5</v>
      </c>
      <c r="L386" s="2" t="s">
        <v>4489</v>
      </c>
      <c r="M386" s="2" t="s">
        <v>1283</v>
      </c>
      <c r="N386" s="2"/>
      <c r="O386" s="2"/>
      <c r="P386" s="2"/>
      <c r="Q386" s="2" t="s">
        <v>89</v>
      </c>
      <c r="R386" s="2"/>
      <c r="S386" s="2"/>
      <c r="T386" s="2" t="s">
        <v>128</v>
      </c>
      <c r="U386" s="2"/>
      <c r="V386" s="2"/>
      <c r="W386" s="2" t="s">
        <v>4490</v>
      </c>
      <c r="X386" s="2" t="s">
        <v>310</v>
      </c>
      <c r="Y386" s="2"/>
      <c r="Z386" s="2"/>
      <c r="AA386" s="2" t="s">
        <v>1763</v>
      </c>
      <c r="AB386" s="2"/>
      <c r="AC386" s="2" t="s">
        <v>446</v>
      </c>
      <c r="AD386" s="2"/>
      <c r="AE386" s="2" t="s">
        <v>446</v>
      </c>
      <c r="AF386" s="2" t="s">
        <v>4435</v>
      </c>
      <c r="AG386" s="2">
        <v>20</v>
      </c>
      <c r="AH386" s="2" t="s">
        <v>2000</v>
      </c>
      <c r="AI386" s="2" t="s">
        <v>4491</v>
      </c>
      <c r="AJ386" s="2" t="s">
        <v>1616</v>
      </c>
      <c r="AK386" s="2" t="s">
        <v>1659</v>
      </c>
      <c r="AL386" s="2" t="s">
        <v>121</v>
      </c>
      <c r="AM386" s="2" t="s">
        <v>4450</v>
      </c>
      <c r="AN386" s="2" t="s">
        <v>118</v>
      </c>
      <c r="AO386" s="2">
        <v>4</v>
      </c>
      <c r="AP386" s="2" t="s">
        <v>1289</v>
      </c>
      <c r="AQ386" s="2">
        <f>-80-100-120-140</f>
        <v>-440</v>
      </c>
      <c r="AR386" s="2" t="s">
        <v>553</v>
      </c>
      <c r="AS386" s="2" t="s">
        <v>4451</v>
      </c>
      <c r="AT386" s="2" t="s">
        <v>4452</v>
      </c>
      <c r="AU386" s="2">
        <v>5</v>
      </c>
      <c r="AV386" s="2" t="s">
        <v>684</v>
      </c>
      <c r="AW386" s="2">
        <v>1</v>
      </c>
      <c r="AX386" s="2"/>
      <c r="AY386" s="2"/>
      <c r="AZ386" s="2"/>
      <c r="BA386" s="2"/>
      <c r="BB386" s="2"/>
      <c r="BC386" s="2"/>
    </row>
    <row r="387" spans="1:55">
      <c r="A387" s="2" t="s">
        <v>4492</v>
      </c>
      <c r="B387" s="2" t="s">
        <v>238</v>
      </c>
      <c r="C387" s="2" t="s">
        <v>238</v>
      </c>
      <c r="D387" s="2" t="s">
        <v>238</v>
      </c>
      <c r="E387" s="2" t="s">
        <v>239</v>
      </c>
      <c r="F387" s="2" t="s">
        <v>239</v>
      </c>
      <c r="G387" s="2" t="s">
        <v>239</v>
      </c>
      <c r="H387" s="2" t="s">
        <v>83</v>
      </c>
      <c r="I387" s="2" t="s">
        <v>4493</v>
      </c>
      <c r="J387" s="2" t="s">
        <v>4494</v>
      </c>
      <c r="K387" s="2">
        <v>5</v>
      </c>
      <c r="L387" s="2" t="s">
        <v>4495</v>
      </c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 t="s">
        <v>310</v>
      </c>
      <c r="Y387" s="2"/>
      <c r="Z387" s="2" t="s">
        <v>245</v>
      </c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B387" s="2"/>
      <c r="BC387" s="2"/>
    </row>
    <row r="388" spans="1:55">
      <c r="A388" s="2" t="s">
        <v>4496</v>
      </c>
      <c r="B388" s="2" t="s">
        <v>238</v>
      </c>
      <c r="C388" s="2" t="s">
        <v>238</v>
      </c>
      <c r="D388" s="2" t="s">
        <v>238</v>
      </c>
      <c r="E388" s="2" t="s">
        <v>239</v>
      </c>
      <c r="F388" s="2" t="s">
        <v>239</v>
      </c>
      <c r="G388" s="2" t="s">
        <v>239</v>
      </c>
      <c r="H388" s="2" t="s">
        <v>83</v>
      </c>
      <c r="I388" s="2" t="s">
        <v>4497</v>
      </c>
      <c r="J388" s="2" t="s">
        <v>4498</v>
      </c>
      <c r="K388" s="2">
        <v>5</v>
      </c>
      <c r="L388" s="2" t="s">
        <v>1334</v>
      </c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 t="s">
        <v>310</v>
      </c>
      <c r="Y388" s="2"/>
      <c r="Z388" s="2" t="s">
        <v>245</v>
      </c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  <c r="BB388" s="2"/>
      <c r="BC388" s="2"/>
    </row>
    <row r="389" s="1" customFormat="1" spans="1:31">
      <c r="A389" s="4" t="s">
        <v>4499</v>
      </c>
      <c r="B389" s="2" t="s">
        <v>4500</v>
      </c>
      <c r="C389" s="2" t="s">
        <v>4500</v>
      </c>
      <c r="D389" s="2" t="s">
        <v>4500</v>
      </c>
      <c r="E389" s="2" t="s">
        <v>4501</v>
      </c>
      <c r="F389" s="2" t="s">
        <v>4501</v>
      </c>
      <c r="G389" s="2" t="s">
        <v>4501</v>
      </c>
      <c r="H389" s="1" t="s">
        <v>83</v>
      </c>
      <c r="I389" s="1" t="s">
        <v>4502</v>
      </c>
      <c r="J389" s="2" t="s">
        <v>4503</v>
      </c>
      <c r="K389" s="1">
        <v>5</v>
      </c>
      <c r="L389" s="1" t="s">
        <v>1867</v>
      </c>
      <c r="N389" s="1" t="s">
        <v>208</v>
      </c>
      <c r="O389" s="1" t="s">
        <v>4504</v>
      </c>
      <c r="Q389" s="1" t="s">
        <v>251</v>
      </c>
      <c r="T389" s="1" t="s">
        <v>128</v>
      </c>
      <c r="U389" s="1" t="s">
        <v>111</v>
      </c>
      <c r="V389" s="1" t="s">
        <v>91</v>
      </c>
      <c r="X389" s="1" t="s">
        <v>113</v>
      </c>
      <c r="Y389" s="1" t="s">
        <v>244</v>
      </c>
      <c r="Z389" s="1" t="s">
        <v>525</v>
      </c>
      <c r="AC389" s="1" t="s">
        <v>4505</v>
      </c>
      <c r="AE389" s="1" t="s">
        <v>3912</v>
      </c>
    </row>
    <row r="390" s="1" customFormat="1" spans="1:31">
      <c r="A390" s="1" t="s">
        <v>4506</v>
      </c>
      <c r="B390" s="2" t="s">
        <v>238</v>
      </c>
      <c r="C390" s="2" t="s">
        <v>238</v>
      </c>
      <c r="D390" s="2" t="s">
        <v>238</v>
      </c>
      <c r="E390" s="2" t="s">
        <v>239</v>
      </c>
      <c r="F390" s="2" t="s">
        <v>239</v>
      </c>
      <c r="G390" s="2" t="s">
        <v>239</v>
      </c>
      <c r="H390" s="1" t="s">
        <v>83</v>
      </c>
      <c r="I390" s="1" t="s">
        <v>4507</v>
      </c>
      <c r="J390" s="2" t="s">
        <v>4508</v>
      </c>
      <c r="K390" s="1">
        <v>5</v>
      </c>
      <c r="L390" s="1" t="s">
        <v>876</v>
      </c>
      <c r="Q390" s="1" t="s">
        <v>89</v>
      </c>
      <c r="T390" s="1" t="s">
        <v>128</v>
      </c>
      <c r="U390" s="1" t="s">
        <v>147</v>
      </c>
      <c r="X390" s="1" t="s">
        <v>150</v>
      </c>
      <c r="Y390" s="1" t="s">
        <v>151</v>
      </c>
      <c r="AE390" s="1" t="s">
        <v>4509</v>
      </c>
    </row>
    <row r="391" s="1" customFormat="1" spans="1:29">
      <c r="A391" s="1" t="s">
        <v>4510</v>
      </c>
      <c r="B391" s="2" t="s">
        <v>4511</v>
      </c>
      <c r="C391" s="2" t="s">
        <v>4511</v>
      </c>
      <c r="D391" s="2" t="s">
        <v>4511</v>
      </c>
      <c r="E391" s="2" t="s">
        <v>4512</v>
      </c>
      <c r="F391" s="2" t="s">
        <v>4512</v>
      </c>
      <c r="G391" s="2" t="s">
        <v>4512</v>
      </c>
      <c r="H391" s="1" t="s">
        <v>83</v>
      </c>
      <c r="I391" s="1" t="s">
        <v>4513</v>
      </c>
      <c r="J391" s="2" t="s">
        <v>4514</v>
      </c>
      <c r="K391" s="1">
        <v>5</v>
      </c>
      <c r="L391" s="1" t="s">
        <v>4515</v>
      </c>
      <c r="S391" s="1" t="s">
        <v>91</v>
      </c>
      <c r="U391" s="1" t="s">
        <v>147</v>
      </c>
      <c r="AC391" s="1" t="s">
        <v>146</v>
      </c>
    </row>
    <row r="392" s="1" customFormat="1" spans="1:31">
      <c r="A392" s="1" t="s">
        <v>4516</v>
      </c>
      <c r="B392" s="2" t="s">
        <v>238</v>
      </c>
      <c r="C392" s="2" t="s">
        <v>238</v>
      </c>
      <c r="D392" s="2" t="s">
        <v>238</v>
      </c>
      <c r="E392" s="2" t="s">
        <v>239</v>
      </c>
      <c r="F392" s="2" t="s">
        <v>239</v>
      </c>
      <c r="G392" s="2" t="s">
        <v>239</v>
      </c>
      <c r="H392" s="1" t="s">
        <v>83</v>
      </c>
      <c r="I392" s="1" t="s">
        <v>4517</v>
      </c>
      <c r="J392" s="2" t="s">
        <v>4518</v>
      </c>
      <c r="K392" s="1">
        <v>5</v>
      </c>
      <c r="L392" s="1" t="s">
        <v>1762</v>
      </c>
      <c r="M392" s="1" t="s">
        <v>1283</v>
      </c>
      <c r="N392" s="1" t="s">
        <v>87</v>
      </c>
      <c r="O392" s="1" t="s">
        <v>109</v>
      </c>
      <c r="Q392" s="1" t="s">
        <v>251</v>
      </c>
      <c r="T392" s="1" t="s">
        <v>128</v>
      </c>
      <c r="V392" s="1" t="s">
        <v>91</v>
      </c>
      <c r="X392" s="1" t="s">
        <v>93</v>
      </c>
      <c r="Y392" s="1" t="s">
        <v>244</v>
      </c>
      <c r="Z392" s="1" t="s">
        <v>168</v>
      </c>
      <c r="AA392" s="1" t="s">
        <v>2789</v>
      </c>
      <c r="AC392" s="1" t="s">
        <v>797</v>
      </c>
      <c r="AE392" s="1" t="s">
        <v>2289</v>
      </c>
    </row>
    <row r="393" s="1" customFormat="1" spans="1:29">
      <c r="A393" s="1" t="s">
        <v>4519</v>
      </c>
      <c r="B393" s="2" t="s">
        <v>238</v>
      </c>
      <c r="C393" s="2" t="s">
        <v>238</v>
      </c>
      <c r="D393" s="2" t="s">
        <v>238</v>
      </c>
      <c r="E393" s="2" t="s">
        <v>239</v>
      </c>
      <c r="F393" s="2" t="s">
        <v>239</v>
      </c>
      <c r="G393" s="2" t="s">
        <v>239</v>
      </c>
      <c r="H393" s="1" t="s">
        <v>83</v>
      </c>
      <c r="I393" s="1" t="s">
        <v>4520</v>
      </c>
      <c r="J393" s="2" t="s">
        <v>4521</v>
      </c>
      <c r="K393" s="1">
        <v>5</v>
      </c>
      <c r="L393" s="1" t="s">
        <v>4522</v>
      </c>
      <c r="X393" s="1" t="s">
        <v>2492</v>
      </c>
      <c r="Z393" s="1" t="s">
        <v>269</v>
      </c>
      <c r="AA393" s="1" t="s">
        <v>2493</v>
      </c>
      <c r="AC393" s="1" t="s">
        <v>114</v>
      </c>
    </row>
    <row r="394" s="1" customFormat="1" spans="1:31">
      <c r="A394" s="1" t="s">
        <v>4523</v>
      </c>
      <c r="B394" s="2" t="s">
        <v>4524</v>
      </c>
      <c r="C394" s="2" t="s">
        <v>4524</v>
      </c>
      <c r="D394" s="2" t="s">
        <v>4524</v>
      </c>
      <c r="E394" s="2" t="s">
        <v>4525</v>
      </c>
      <c r="F394" s="2" t="s">
        <v>4525</v>
      </c>
      <c r="G394" s="2" t="s">
        <v>4525</v>
      </c>
      <c r="H394" s="1" t="s">
        <v>83</v>
      </c>
      <c r="I394" s="1" t="s">
        <v>4526</v>
      </c>
      <c r="J394" s="2" t="s">
        <v>4527</v>
      </c>
      <c r="K394" s="1">
        <v>5</v>
      </c>
      <c r="L394" s="1" t="s">
        <v>4528</v>
      </c>
      <c r="M394" s="1" t="s">
        <v>145</v>
      </c>
      <c r="N394" s="1" t="s">
        <v>208</v>
      </c>
      <c r="O394" s="1" t="s">
        <v>109</v>
      </c>
      <c r="Q394" s="1" t="s">
        <v>89</v>
      </c>
      <c r="X394" s="1" t="s">
        <v>643</v>
      </c>
      <c r="Z394" s="1" t="s">
        <v>94</v>
      </c>
      <c r="AA394" s="1" t="s">
        <v>1710</v>
      </c>
      <c r="AC394" s="1" t="s">
        <v>4529</v>
      </c>
      <c r="AE394" s="1" t="s">
        <v>1012</v>
      </c>
    </row>
    <row r="395" spans="1:55">
      <c r="A395" s="2" t="s">
        <v>4530</v>
      </c>
      <c r="B395" s="2" t="s">
        <v>4531</v>
      </c>
      <c r="C395" s="2" t="s">
        <v>4531</v>
      </c>
      <c r="D395" s="2" t="s">
        <v>4531</v>
      </c>
      <c r="E395" s="2" t="s">
        <v>4532</v>
      </c>
      <c r="F395" s="2" t="s">
        <v>4532</v>
      </c>
      <c r="G395" s="2" t="s">
        <v>4532</v>
      </c>
      <c r="H395" s="2" t="s">
        <v>83</v>
      </c>
      <c r="I395" s="2" t="s">
        <v>4533</v>
      </c>
      <c r="J395" s="2" t="s">
        <v>4534</v>
      </c>
      <c r="K395" s="2">
        <v>5</v>
      </c>
      <c r="L395" s="2" t="s">
        <v>707</v>
      </c>
      <c r="M395" s="2"/>
      <c r="N395" s="2"/>
      <c r="O395" s="2"/>
      <c r="P395" s="2" t="s">
        <v>1579</v>
      </c>
      <c r="Q395" s="2" t="s">
        <v>89</v>
      </c>
      <c r="R395" s="2"/>
      <c r="S395" s="2"/>
      <c r="T395" s="2" t="s">
        <v>128</v>
      </c>
      <c r="U395" s="2"/>
      <c r="V395" s="2" t="s">
        <v>91</v>
      </c>
      <c r="W395" s="2" t="s">
        <v>4535</v>
      </c>
      <c r="X395" s="2" t="s">
        <v>93</v>
      </c>
      <c r="Y395" s="2"/>
      <c r="Z395" s="2" t="s">
        <v>1512</v>
      </c>
      <c r="AA395" s="2" t="s">
        <v>1869</v>
      </c>
      <c r="AB395" s="2"/>
      <c r="AC395" s="2" t="s">
        <v>1132</v>
      </c>
      <c r="AD395" s="2"/>
      <c r="AE395" s="2" t="s">
        <v>195</v>
      </c>
      <c r="AF395" s="2" t="s">
        <v>121</v>
      </c>
      <c r="AG395" s="2">
        <v>225</v>
      </c>
      <c r="AH395" s="2" t="s">
        <v>4536</v>
      </c>
      <c r="AI395" s="2" t="s">
        <v>4537</v>
      </c>
      <c r="AJ395" s="2" t="s">
        <v>4538</v>
      </c>
      <c r="AK395" s="2" t="s">
        <v>4539</v>
      </c>
      <c r="AL395" s="2" t="s">
        <v>4540</v>
      </c>
      <c r="AM395" s="2">
        <v>450</v>
      </c>
      <c r="AN395" s="2" t="s">
        <v>1290</v>
      </c>
      <c r="AO395" s="2">
        <v>3.34</v>
      </c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  <c r="BB395" s="2"/>
      <c r="BC395" s="2"/>
    </row>
    <row r="396" spans="1:55">
      <c r="A396" s="2" t="s">
        <v>4541</v>
      </c>
      <c r="B396" s="2" t="s">
        <v>4542</v>
      </c>
      <c r="C396" s="2" t="s">
        <v>4542</v>
      </c>
      <c r="D396" s="2" t="s">
        <v>4542</v>
      </c>
      <c r="E396" s="2" t="s">
        <v>4543</v>
      </c>
      <c r="F396" s="2" t="s">
        <v>4543</v>
      </c>
      <c r="G396" s="2" t="s">
        <v>4543</v>
      </c>
      <c r="H396" s="2" t="s">
        <v>83</v>
      </c>
      <c r="I396" s="2" t="s">
        <v>4544</v>
      </c>
      <c r="J396" s="2" t="s">
        <v>4545</v>
      </c>
      <c r="K396" s="2">
        <v>5</v>
      </c>
      <c r="L396" s="2" t="s">
        <v>167</v>
      </c>
      <c r="M396" s="2"/>
      <c r="N396" s="2"/>
      <c r="O396" s="2"/>
      <c r="P396" s="2"/>
      <c r="Q396" s="2" t="s">
        <v>89</v>
      </c>
      <c r="R396" s="2" t="s">
        <v>91</v>
      </c>
      <c r="S396" s="2"/>
      <c r="T396" s="2" t="s">
        <v>128</v>
      </c>
      <c r="U396" s="2" t="s">
        <v>111</v>
      </c>
      <c r="V396" s="2" t="s">
        <v>91</v>
      </c>
      <c r="W396" s="2" t="s">
        <v>4546</v>
      </c>
      <c r="X396" s="2" t="s">
        <v>113</v>
      </c>
      <c r="Y396" s="2"/>
      <c r="Z396" s="2" t="s">
        <v>1011</v>
      </c>
      <c r="AA396" s="2"/>
      <c r="AB396" s="2"/>
      <c r="AC396" s="2" t="s">
        <v>3712</v>
      </c>
      <c r="AD396" s="2"/>
      <c r="AE396" s="2" t="s">
        <v>117</v>
      </c>
      <c r="AF396" s="2" t="s">
        <v>171</v>
      </c>
      <c r="AG396" s="2" t="s">
        <v>4547</v>
      </c>
      <c r="AH396" s="2" t="s">
        <v>4548</v>
      </c>
      <c r="AI396" s="2" t="s">
        <v>4549</v>
      </c>
      <c r="AJ396" s="2" t="s">
        <v>566</v>
      </c>
      <c r="AK396" s="2" t="s">
        <v>4550</v>
      </c>
      <c r="AL396" s="2" t="s">
        <v>4392</v>
      </c>
      <c r="AM396" s="2" t="s">
        <v>4551</v>
      </c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  <c r="BB396" s="2"/>
      <c r="BC396" s="2"/>
    </row>
    <row r="397" spans="1:55">
      <c r="A397" s="2" t="s">
        <v>4552</v>
      </c>
      <c r="B397" s="2" t="s">
        <v>238</v>
      </c>
      <c r="C397" s="2" t="s">
        <v>238</v>
      </c>
      <c r="D397" s="2" t="s">
        <v>238</v>
      </c>
      <c r="E397" s="2" t="s">
        <v>239</v>
      </c>
      <c r="F397" s="2" t="s">
        <v>239</v>
      </c>
      <c r="G397" s="2" t="s">
        <v>239</v>
      </c>
      <c r="H397" s="2" t="s">
        <v>83</v>
      </c>
      <c r="I397" s="2" t="s">
        <v>4553</v>
      </c>
      <c r="J397" s="2" t="s">
        <v>4554</v>
      </c>
      <c r="K397" s="2">
        <v>5</v>
      </c>
      <c r="L397" s="2" t="s">
        <v>4555</v>
      </c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 t="s">
        <v>4556</v>
      </c>
      <c r="X397" s="2" t="s">
        <v>129</v>
      </c>
      <c r="Y397" s="2"/>
      <c r="Z397" s="2" t="s">
        <v>446</v>
      </c>
      <c r="AA397" s="2"/>
      <c r="AB397" s="2"/>
      <c r="AC397" s="2" t="s">
        <v>4557</v>
      </c>
      <c r="AD397" s="2"/>
      <c r="AE397" s="2" t="s">
        <v>446</v>
      </c>
      <c r="AF397" s="2" t="s">
        <v>118</v>
      </c>
      <c r="AG397" s="2" t="s">
        <v>4558</v>
      </c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  <c r="BB397" s="2"/>
      <c r="BC397" s="2"/>
    </row>
    <row r="398" spans="1:55">
      <c r="A398" s="2" t="s">
        <v>4559</v>
      </c>
      <c r="B398" s="2" t="s">
        <v>238</v>
      </c>
      <c r="C398" s="2" t="s">
        <v>238</v>
      </c>
      <c r="D398" s="2" t="s">
        <v>238</v>
      </c>
      <c r="E398" s="2" t="s">
        <v>239</v>
      </c>
      <c r="F398" s="2" t="s">
        <v>239</v>
      </c>
      <c r="G398" s="2" t="s">
        <v>239</v>
      </c>
      <c r="H398" s="2" t="s">
        <v>83</v>
      </c>
      <c r="I398" s="2" t="s">
        <v>4560</v>
      </c>
      <c r="J398" s="2" t="s">
        <v>4561</v>
      </c>
      <c r="K398" s="2">
        <v>5</v>
      </c>
      <c r="L398" s="2" t="s">
        <v>4562</v>
      </c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 t="s">
        <v>4563</v>
      </c>
      <c r="X398" s="2" t="s">
        <v>310</v>
      </c>
      <c r="Y398" s="2"/>
      <c r="Z398" s="2" t="s">
        <v>245</v>
      </c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  <c r="BB398" s="2"/>
      <c r="BC398" s="2"/>
    </row>
    <row r="399" spans="1:55">
      <c r="A399" s="2" t="s">
        <v>4564</v>
      </c>
      <c r="B399" s="2" t="s">
        <v>4565</v>
      </c>
      <c r="C399" s="2" t="s">
        <v>4565</v>
      </c>
      <c r="D399" s="2" t="s">
        <v>4565</v>
      </c>
      <c r="E399" s="2" t="s">
        <v>4566</v>
      </c>
      <c r="F399" s="2" t="s">
        <v>4566</v>
      </c>
      <c r="G399" s="2" t="s">
        <v>4566</v>
      </c>
      <c r="H399" s="2" t="s">
        <v>83</v>
      </c>
      <c r="I399" s="2" t="s">
        <v>4567</v>
      </c>
      <c r="J399" s="2" t="s">
        <v>4568</v>
      </c>
      <c r="K399" s="2">
        <v>5</v>
      </c>
      <c r="L399" s="2" t="s">
        <v>661</v>
      </c>
      <c r="M399" s="2" t="s">
        <v>145</v>
      </c>
      <c r="N399" s="2"/>
      <c r="O399" s="2" t="s">
        <v>286</v>
      </c>
      <c r="P399" s="2"/>
      <c r="Q399" s="2" t="s">
        <v>89</v>
      </c>
      <c r="R399" s="2"/>
      <c r="S399" s="2" t="s">
        <v>91</v>
      </c>
      <c r="T399" s="2" t="s">
        <v>128</v>
      </c>
      <c r="U399" s="2" t="s">
        <v>147</v>
      </c>
      <c r="V399" s="2" t="s">
        <v>148</v>
      </c>
      <c r="W399" s="2" t="s">
        <v>4569</v>
      </c>
      <c r="X399" s="2" t="s">
        <v>643</v>
      </c>
      <c r="Y399" s="2"/>
      <c r="Z399" s="2" t="s">
        <v>2193</v>
      </c>
      <c r="AA399" s="2" t="s">
        <v>1056</v>
      </c>
      <c r="AB399" s="2"/>
      <c r="AC399" s="2" t="s">
        <v>508</v>
      </c>
      <c r="AD399" s="2"/>
      <c r="AE399" s="2" t="s">
        <v>837</v>
      </c>
      <c r="AF399" s="2" t="s">
        <v>4570</v>
      </c>
      <c r="AG399" s="2" t="s">
        <v>4571</v>
      </c>
      <c r="AH399" s="2" t="s">
        <v>4572</v>
      </c>
      <c r="AI399" s="2" t="s">
        <v>4573</v>
      </c>
      <c r="AJ399" s="2" t="s">
        <v>349</v>
      </c>
      <c r="AK399" s="2">
        <v>0.5</v>
      </c>
      <c r="AL399" s="2" t="s">
        <v>4574</v>
      </c>
      <c r="AM399" s="2" t="s">
        <v>4575</v>
      </c>
      <c r="AN399" s="2" t="s">
        <v>4576</v>
      </c>
      <c r="AO399" s="2" t="s">
        <v>4577</v>
      </c>
      <c r="AP399" s="2" t="s">
        <v>4578</v>
      </c>
      <c r="AQ399" s="2" t="s">
        <v>631</v>
      </c>
      <c r="AR399" s="2" t="s">
        <v>4579</v>
      </c>
      <c r="AS399" s="2" t="s">
        <v>4580</v>
      </c>
      <c r="AT399" s="2" t="s">
        <v>4581</v>
      </c>
      <c r="AU399" s="2" t="s">
        <v>1574</v>
      </c>
      <c r="AV399" s="2" t="s">
        <v>4582</v>
      </c>
      <c r="AW399" s="2" t="s">
        <v>4583</v>
      </c>
      <c r="AX399" s="2" t="s">
        <v>4584</v>
      </c>
      <c r="AY399" s="2" t="s">
        <v>4585</v>
      </c>
      <c r="AZ399" s="2"/>
      <c r="BA399" s="2"/>
      <c r="BB399" s="2"/>
      <c r="BC399" s="2"/>
    </row>
    <row r="400" spans="1:55">
      <c r="A400" s="3" t="s">
        <v>4586</v>
      </c>
      <c r="B400" s="2" t="s">
        <v>4587</v>
      </c>
      <c r="C400" s="2" t="s">
        <v>4587</v>
      </c>
      <c r="D400" s="2" t="s">
        <v>4587</v>
      </c>
      <c r="E400" s="2" t="s">
        <v>4588</v>
      </c>
      <c r="F400" s="2" t="s">
        <v>4588</v>
      </c>
      <c r="G400" s="2" t="s">
        <v>4588</v>
      </c>
      <c r="H400" s="2" t="s">
        <v>83</v>
      </c>
      <c r="I400" s="2" t="s">
        <v>4589</v>
      </c>
      <c r="J400" s="2" t="s">
        <v>4590</v>
      </c>
      <c r="K400" s="2">
        <v>5</v>
      </c>
      <c r="L400" s="2" t="s">
        <v>1928</v>
      </c>
      <c r="M400" s="2"/>
      <c r="N400" s="2"/>
      <c r="O400" s="2"/>
      <c r="P400" s="2"/>
      <c r="Q400" s="2" t="s">
        <v>564</v>
      </c>
      <c r="R400" s="2"/>
      <c r="S400" s="2"/>
      <c r="T400" s="2" t="s">
        <v>391</v>
      </c>
      <c r="U400" s="2"/>
      <c r="V400" s="2" t="s">
        <v>91</v>
      </c>
      <c r="W400" s="2" t="s">
        <v>4591</v>
      </c>
      <c r="X400" s="2" t="s">
        <v>93</v>
      </c>
      <c r="Y400" s="2"/>
      <c r="Z400" s="2" t="s">
        <v>464</v>
      </c>
      <c r="AA400" s="2" t="s">
        <v>663</v>
      </c>
      <c r="AB400" s="2"/>
      <c r="AC400" s="2" t="s">
        <v>1082</v>
      </c>
      <c r="AD400" s="2"/>
      <c r="AE400" s="2" t="s">
        <v>3340</v>
      </c>
      <c r="AF400" s="2" t="s">
        <v>380</v>
      </c>
      <c r="AG400" s="2" t="s">
        <v>4592</v>
      </c>
      <c r="AH400" s="2" t="s">
        <v>4593</v>
      </c>
      <c r="AI400" s="2">
        <v>1450</v>
      </c>
      <c r="AJ400" s="2" t="s">
        <v>4594</v>
      </c>
      <c r="AK400" s="2">
        <v>100</v>
      </c>
      <c r="AL400" s="2" t="s">
        <v>4595</v>
      </c>
      <c r="AM400" s="2">
        <v>1300</v>
      </c>
      <c r="AN400" s="2" t="s">
        <v>1182</v>
      </c>
      <c r="AO400" s="2" t="s">
        <v>4596</v>
      </c>
      <c r="AP400" s="2" t="s">
        <v>1290</v>
      </c>
      <c r="AQ400" s="2" t="s">
        <v>345</v>
      </c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  <c r="BC400" s="2"/>
    </row>
    <row r="401" spans="1:55">
      <c r="A401" s="2" t="s">
        <v>4597</v>
      </c>
      <c r="B401" s="2" t="s">
        <v>4598</v>
      </c>
      <c r="C401" s="2" t="s">
        <v>4598</v>
      </c>
      <c r="D401" s="2" t="s">
        <v>4598</v>
      </c>
      <c r="E401" s="2" t="s">
        <v>4599</v>
      </c>
      <c r="F401" s="2" t="s">
        <v>4599</v>
      </c>
      <c r="G401" s="2" t="s">
        <v>4599</v>
      </c>
      <c r="H401" s="2" t="s">
        <v>83</v>
      </c>
      <c r="I401" s="2" t="s">
        <v>4600</v>
      </c>
      <c r="J401" s="2" t="s">
        <v>4601</v>
      </c>
      <c r="K401" s="2">
        <v>5</v>
      </c>
      <c r="L401" s="2" t="s">
        <v>4602</v>
      </c>
      <c r="M401" s="2"/>
      <c r="N401" s="2"/>
      <c r="O401" s="2"/>
      <c r="P401" s="2"/>
      <c r="Q401" s="2" t="s">
        <v>89</v>
      </c>
      <c r="R401" s="2"/>
      <c r="S401" s="2" t="s">
        <v>91</v>
      </c>
      <c r="T401" s="2" t="s">
        <v>128</v>
      </c>
      <c r="U401" s="2"/>
      <c r="V401" s="2" t="s">
        <v>91</v>
      </c>
      <c r="W401" s="2"/>
      <c r="X401" s="2" t="s">
        <v>113</v>
      </c>
      <c r="Y401" s="2"/>
      <c r="Z401" s="2" t="s">
        <v>446</v>
      </c>
      <c r="AA401" s="2"/>
      <c r="AB401" s="2"/>
      <c r="AC401" s="2"/>
      <c r="AD401" s="2"/>
      <c r="AE401" s="2"/>
      <c r="AF401" s="2" t="s">
        <v>4603</v>
      </c>
      <c r="AG401" s="2">
        <v>250</v>
      </c>
      <c r="AH401" s="2" t="s">
        <v>4604</v>
      </c>
      <c r="AI401" s="2">
        <v>0.2</v>
      </c>
      <c r="AJ401" s="2" t="s">
        <v>4605</v>
      </c>
      <c r="AK401" s="2" t="s">
        <v>4606</v>
      </c>
      <c r="AL401" s="2" t="s">
        <v>4607</v>
      </c>
      <c r="AM401" s="2" t="s">
        <v>4608</v>
      </c>
      <c r="AN401" s="2" t="s">
        <v>4609</v>
      </c>
      <c r="AO401" s="2">
        <v>100</v>
      </c>
      <c r="AP401" s="2" t="s">
        <v>4610</v>
      </c>
      <c r="AQ401" s="2">
        <v>225</v>
      </c>
      <c r="AR401" s="2"/>
      <c r="AS401" s="2"/>
      <c r="AT401" s="2"/>
      <c r="AU401" s="2"/>
      <c r="AV401" s="2"/>
      <c r="AW401" s="2"/>
      <c r="AX401" s="2"/>
      <c r="AY401" s="2"/>
      <c r="AZ401" s="2"/>
      <c r="BA401" s="2"/>
      <c r="BB401" s="2"/>
      <c r="BC401" s="2"/>
    </row>
    <row r="402" spans="1:55">
      <c r="A402" s="2" t="s">
        <v>4611</v>
      </c>
      <c r="B402" s="2" t="s">
        <v>4612</v>
      </c>
      <c r="C402" s="2" t="s">
        <v>4612</v>
      </c>
      <c r="D402" s="2" t="s">
        <v>4612</v>
      </c>
      <c r="E402" s="2" t="s">
        <v>4613</v>
      </c>
      <c r="F402" s="2" t="s">
        <v>4613</v>
      </c>
      <c r="G402" s="2" t="s">
        <v>4613</v>
      </c>
      <c r="H402" s="2" t="s">
        <v>83</v>
      </c>
      <c r="I402" s="2" t="s">
        <v>4614</v>
      </c>
      <c r="J402" s="2" t="s">
        <v>4615</v>
      </c>
      <c r="K402" s="2">
        <v>5</v>
      </c>
      <c r="L402" s="2" t="s">
        <v>127</v>
      </c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 t="s">
        <v>129</v>
      </c>
      <c r="Y402" s="2"/>
      <c r="Z402" s="2"/>
      <c r="AA402" s="2"/>
      <c r="AB402" s="2"/>
      <c r="AC402" s="2"/>
      <c r="AD402" s="2"/>
      <c r="AE402" s="2"/>
      <c r="AF402" s="2" t="s">
        <v>1183</v>
      </c>
      <c r="AG402" s="2" t="s">
        <v>4283</v>
      </c>
      <c r="AH402" s="2" t="s">
        <v>4616</v>
      </c>
      <c r="AI402" s="2" t="s">
        <v>4617</v>
      </c>
      <c r="AJ402" s="2" t="s">
        <v>4618</v>
      </c>
      <c r="AK402" s="2">
        <v>450</v>
      </c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  <c r="BB402" s="2"/>
      <c r="BC402" s="2"/>
    </row>
    <row r="403" spans="1:55">
      <c r="A403" s="2" t="s">
        <v>4619</v>
      </c>
      <c r="B403" s="2" t="s">
        <v>238</v>
      </c>
      <c r="C403" s="2" t="s">
        <v>238</v>
      </c>
      <c r="D403" s="2" t="s">
        <v>238</v>
      </c>
      <c r="E403" s="2" t="s">
        <v>239</v>
      </c>
      <c r="F403" s="2" t="s">
        <v>239</v>
      </c>
      <c r="G403" s="2" t="s">
        <v>239</v>
      </c>
      <c r="H403" s="2" t="s">
        <v>83</v>
      </c>
      <c r="I403" s="2" t="s">
        <v>4620</v>
      </c>
      <c r="J403" s="2" t="s">
        <v>4621</v>
      </c>
      <c r="K403" s="2">
        <v>5</v>
      </c>
      <c r="L403" s="2" t="s">
        <v>2133</v>
      </c>
      <c r="M403" s="2"/>
      <c r="N403" s="2"/>
      <c r="O403" s="2"/>
      <c r="P403" s="2"/>
      <c r="Q403" s="2"/>
      <c r="R403" s="2"/>
      <c r="S403" s="2"/>
      <c r="T403" s="2" t="s">
        <v>128</v>
      </c>
      <c r="U403" s="2"/>
      <c r="V403" s="2" t="s">
        <v>91</v>
      </c>
      <c r="W403" s="2" t="s">
        <v>2110</v>
      </c>
      <c r="X403" s="2" t="s">
        <v>93</v>
      </c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  <c r="BC403" s="2"/>
    </row>
    <row r="404" spans="1:55">
      <c r="A404" s="2" t="s">
        <v>4622</v>
      </c>
      <c r="B404" s="2" t="s">
        <v>4623</v>
      </c>
      <c r="C404" s="2" t="s">
        <v>4623</v>
      </c>
      <c r="D404" s="2" t="s">
        <v>4623</v>
      </c>
      <c r="E404" s="2" t="s">
        <v>4624</v>
      </c>
      <c r="F404" s="2" t="s">
        <v>4624</v>
      </c>
      <c r="G404" s="2" t="s">
        <v>4624</v>
      </c>
      <c r="H404" s="2" t="s">
        <v>83</v>
      </c>
      <c r="I404" s="2" t="s">
        <v>4625</v>
      </c>
      <c r="J404" s="2" t="s">
        <v>4626</v>
      </c>
      <c r="K404" s="2">
        <v>5</v>
      </c>
      <c r="L404" s="2" t="s">
        <v>3218</v>
      </c>
      <c r="M404" s="2" t="s">
        <v>145</v>
      </c>
      <c r="N404" s="2" t="s">
        <v>208</v>
      </c>
      <c r="O404" s="2" t="s">
        <v>109</v>
      </c>
      <c r="P404" s="2"/>
      <c r="Q404" s="2" t="s">
        <v>89</v>
      </c>
      <c r="R404" s="2" t="s">
        <v>91</v>
      </c>
      <c r="S404" s="2"/>
      <c r="T404" s="2" t="s">
        <v>391</v>
      </c>
      <c r="U404" s="2" t="s">
        <v>267</v>
      </c>
      <c r="V404" s="2" t="s">
        <v>148</v>
      </c>
      <c r="W404" s="2"/>
      <c r="X404" s="2" t="s">
        <v>150</v>
      </c>
      <c r="Y404" s="2"/>
      <c r="Z404" s="2" t="s">
        <v>889</v>
      </c>
      <c r="AA404" s="2" t="s">
        <v>2239</v>
      </c>
      <c r="AB404" s="2"/>
      <c r="AC404" s="2" t="s">
        <v>4627</v>
      </c>
      <c r="AD404" s="2"/>
      <c r="AE404" s="2" t="s">
        <v>4628</v>
      </c>
      <c r="AF404" s="2" t="s">
        <v>4629</v>
      </c>
      <c r="AG404" s="2" t="s">
        <v>4630</v>
      </c>
      <c r="AH404" s="2" t="s">
        <v>4631</v>
      </c>
      <c r="AI404" s="2" t="s">
        <v>4632</v>
      </c>
      <c r="AJ404" s="2" t="s">
        <v>4633</v>
      </c>
      <c r="AK404" s="2" t="s">
        <v>4634</v>
      </c>
      <c r="AL404" s="2" t="s">
        <v>1890</v>
      </c>
      <c r="AM404" s="2">
        <v>75</v>
      </c>
      <c r="AN404" s="2" t="s">
        <v>4635</v>
      </c>
      <c r="AO404" s="2">
        <v>125</v>
      </c>
      <c r="AP404" s="2" t="s">
        <v>620</v>
      </c>
      <c r="AQ404" s="2">
        <v>1.5</v>
      </c>
      <c r="AR404" s="2" t="s">
        <v>635</v>
      </c>
      <c r="AS404" s="2" t="s">
        <v>4636</v>
      </c>
      <c r="AT404" s="2" t="s">
        <v>4637</v>
      </c>
      <c r="AU404" s="2" t="s">
        <v>4571</v>
      </c>
      <c r="AV404" s="2" t="s">
        <v>4638</v>
      </c>
      <c r="AW404" s="2" t="s">
        <v>767</v>
      </c>
      <c r="AX404" s="2" t="s">
        <v>4639</v>
      </c>
      <c r="AY404" s="2" t="s">
        <v>1905</v>
      </c>
      <c r="AZ404" s="2"/>
      <c r="BA404" s="2"/>
      <c r="BB404" s="2"/>
      <c r="BC404" s="2"/>
    </row>
    <row r="405" spans="1:55">
      <c r="A405" s="2" t="s">
        <v>4640</v>
      </c>
      <c r="B405" s="2" t="s">
        <v>4641</v>
      </c>
      <c r="C405" s="2" t="s">
        <v>4641</v>
      </c>
      <c r="D405" s="2" t="s">
        <v>4641</v>
      </c>
      <c r="E405" s="2" t="s">
        <v>4642</v>
      </c>
      <c r="F405" s="2" t="s">
        <v>4642</v>
      </c>
      <c r="G405" s="2" t="s">
        <v>4642</v>
      </c>
      <c r="H405" s="2" t="s">
        <v>83</v>
      </c>
      <c r="I405" s="2" t="s">
        <v>4643</v>
      </c>
      <c r="J405" s="2" t="s">
        <v>4644</v>
      </c>
      <c r="K405" s="2">
        <v>5</v>
      </c>
      <c r="L405" s="2" t="s">
        <v>358</v>
      </c>
      <c r="M405" s="2"/>
      <c r="N405" s="2"/>
      <c r="O405" s="2"/>
      <c r="P405" s="2"/>
      <c r="Q405" s="2" t="s">
        <v>89</v>
      </c>
      <c r="R405" s="2"/>
      <c r="S405" s="2"/>
      <c r="T405" s="2" t="s">
        <v>128</v>
      </c>
      <c r="U405" s="2"/>
      <c r="V405" s="2" t="s">
        <v>91</v>
      </c>
      <c r="W405" s="2" t="s">
        <v>4645</v>
      </c>
      <c r="X405" s="2" t="s">
        <v>93</v>
      </c>
      <c r="Y405" s="2"/>
      <c r="Z405" s="2" t="s">
        <v>621</v>
      </c>
      <c r="AA405" s="2" t="s">
        <v>854</v>
      </c>
      <c r="AB405" s="2"/>
      <c r="AC405" s="2" t="s">
        <v>2135</v>
      </c>
      <c r="AD405" s="2"/>
      <c r="AE405" s="2" t="s">
        <v>4646</v>
      </c>
      <c r="AF405" s="2" t="s">
        <v>4647</v>
      </c>
      <c r="AG405" s="2">
        <v>0.5</v>
      </c>
      <c r="AH405" s="2" t="s">
        <v>812</v>
      </c>
      <c r="AI405" s="2">
        <v>0.8</v>
      </c>
      <c r="AJ405" s="2" t="s">
        <v>121</v>
      </c>
      <c r="AK405" s="2" t="s">
        <v>2392</v>
      </c>
      <c r="AL405" s="2" t="s">
        <v>4648</v>
      </c>
      <c r="AM405" s="2" t="s">
        <v>4649</v>
      </c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  <c r="BC405" s="2"/>
    </row>
    <row r="406" spans="1:55">
      <c r="A406" s="2" t="s">
        <v>4650</v>
      </c>
      <c r="B406" s="2" t="s">
        <v>4651</v>
      </c>
      <c r="C406" s="2" t="s">
        <v>4651</v>
      </c>
      <c r="D406" s="2" t="s">
        <v>4651</v>
      </c>
      <c r="E406" s="2" t="s">
        <v>4652</v>
      </c>
      <c r="F406" s="2" t="s">
        <v>4652</v>
      </c>
      <c r="G406" s="2" t="s">
        <v>4652</v>
      </c>
      <c r="H406" s="2" t="s">
        <v>83</v>
      </c>
      <c r="I406" s="2" t="s">
        <v>4653</v>
      </c>
      <c r="J406" s="2" t="s">
        <v>4654</v>
      </c>
      <c r="K406" s="2">
        <v>5</v>
      </c>
      <c r="L406" s="2" t="s">
        <v>613</v>
      </c>
      <c r="M406" s="2"/>
      <c r="N406" s="2" t="s">
        <v>1683</v>
      </c>
      <c r="O406" s="2" t="s">
        <v>1684</v>
      </c>
      <c r="P406" s="2"/>
      <c r="Q406" s="2"/>
      <c r="R406" s="2"/>
      <c r="S406" s="2"/>
      <c r="T406" s="2" t="s">
        <v>128</v>
      </c>
      <c r="U406" s="2" t="s">
        <v>111</v>
      </c>
      <c r="V406" s="2"/>
      <c r="W406" s="2" t="s">
        <v>4655</v>
      </c>
      <c r="X406" s="2" t="s">
        <v>113</v>
      </c>
      <c r="Y406" s="2"/>
      <c r="Z406" s="2" t="s">
        <v>621</v>
      </c>
      <c r="AA406" s="2" t="s">
        <v>4656</v>
      </c>
      <c r="AB406" s="2" t="s">
        <v>4657</v>
      </c>
      <c r="AC406" s="2" t="s">
        <v>4658</v>
      </c>
      <c r="AD406" s="2"/>
      <c r="AE406" s="2" t="s">
        <v>437</v>
      </c>
      <c r="AF406" s="2" t="s">
        <v>4659</v>
      </c>
      <c r="AG406" s="2">
        <v>-25</v>
      </c>
      <c r="AH406" s="2" t="s">
        <v>4660</v>
      </c>
      <c r="AI406" s="2">
        <v>0</v>
      </c>
      <c r="AJ406" s="2" t="s">
        <v>4661</v>
      </c>
      <c r="AK406" s="2">
        <f>-30-40-50-60</f>
        <v>-180</v>
      </c>
      <c r="AL406" s="2" t="s">
        <v>1772</v>
      </c>
      <c r="AM406" s="2">
        <f>-30-40-50-60</f>
        <v>-180</v>
      </c>
      <c r="AN406" s="2" t="s">
        <v>4662</v>
      </c>
      <c r="AO406" s="2" t="s">
        <v>4663</v>
      </c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  <c r="BC406" s="2"/>
    </row>
    <row r="407" spans="1:55">
      <c r="A407" s="2" t="s">
        <v>4664</v>
      </c>
      <c r="B407" s="2" t="s">
        <v>4665</v>
      </c>
      <c r="C407" s="2" t="s">
        <v>4665</v>
      </c>
      <c r="D407" s="2" t="s">
        <v>4665</v>
      </c>
      <c r="E407" s="2" t="s">
        <v>4666</v>
      </c>
      <c r="F407" s="2" t="s">
        <v>4666</v>
      </c>
      <c r="G407" s="2" t="s">
        <v>4666</v>
      </c>
      <c r="H407" s="2" t="s">
        <v>83</v>
      </c>
      <c r="I407" s="2" t="s">
        <v>4667</v>
      </c>
      <c r="J407" s="2" t="s">
        <v>4668</v>
      </c>
      <c r="K407" s="2">
        <v>5</v>
      </c>
      <c r="L407" s="2" t="s">
        <v>707</v>
      </c>
      <c r="M407" s="2"/>
      <c r="N407" s="2"/>
      <c r="O407" s="2"/>
      <c r="P407" s="2"/>
      <c r="Q407" s="2" t="s">
        <v>89</v>
      </c>
      <c r="R407" s="2"/>
      <c r="S407" s="2"/>
      <c r="T407" s="2" t="s">
        <v>128</v>
      </c>
      <c r="U407" s="2"/>
      <c r="V407" s="2" t="s">
        <v>91</v>
      </c>
      <c r="W407" s="2" t="s">
        <v>4669</v>
      </c>
      <c r="X407" s="2" t="s">
        <v>129</v>
      </c>
      <c r="Y407" s="2"/>
      <c r="Z407" s="2" t="s">
        <v>621</v>
      </c>
      <c r="AA407" s="2" t="s">
        <v>577</v>
      </c>
      <c r="AB407" s="2" t="s">
        <v>4670</v>
      </c>
      <c r="AC407" s="2" t="s">
        <v>4671</v>
      </c>
      <c r="AD407" s="2"/>
      <c r="AE407" s="2" t="s">
        <v>3416</v>
      </c>
      <c r="AF407" s="2" t="s">
        <v>121</v>
      </c>
      <c r="AG407" s="2">
        <v>1600</v>
      </c>
      <c r="AH407" s="2" t="s">
        <v>1121</v>
      </c>
      <c r="AI407" s="2">
        <v>50</v>
      </c>
      <c r="AJ407" s="2" t="s">
        <v>4672</v>
      </c>
      <c r="AK407" s="2" t="s">
        <v>4673</v>
      </c>
      <c r="AL407" s="2" t="s">
        <v>1311</v>
      </c>
      <c r="AM407" s="2">
        <f>-0.6-0.8-1-1.2</f>
        <v>-3.6</v>
      </c>
      <c r="AN407" s="2" t="s">
        <v>4674</v>
      </c>
      <c r="AO407" s="2" t="s">
        <v>4675</v>
      </c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  <c r="BC407" s="2"/>
    </row>
    <row r="408" spans="1:55">
      <c r="A408" s="2" t="s">
        <v>4676</v>
      </c>
      <c r="B408" s="2" t="s">
        <v>4677</v>
      </c>
      <c r="C408" s="2" t="s">
        <v>4677</v>
      </c>
      <c r="D408" s="2" t="s">
        <v>4677</v>
      </c>
      <c r="E408" s="2" t="s">
        <v>4678</v>
      </c>
      <c r="F408" s="2" t="s">
        <v>4678</v>
      </c>
      <c r="G408" s="2" t="s">
        <v>4678</v>
      </c>
      <c r="H408" s="2" t="s">
        <v>83</v>
      </c>
      <c r="I408" s="2" t="s">
        <v>4679</v>
      </c>
      <c r="J408" s="2" t="s">
        <v>4680</v>
      </c>
      <c r="K408" s="2">
        <v>5</v>
      </c>
      <c r="L408" s="2" t="s">
        <v>3218</v>
      </c>
      <c r="M408" s="2" t="s">
        <v>145</v>
      </c>
      <c r="N408" s="2" t="s">
        <v>87</v>
      </c>
      <c r="O408" s="2" t="s">
        <v>109</v>
      </c>
      <c r="P408" s="2"/>
      <c r="Q408" s="2" t="s">
        <v>89</v>
      </c>
      <c r="R408" s="2" t="s">
        <v>91</v>
      </c>
      <c r="S408" s="2" t="s">
        <v>91</v>
      </c>
      <c r="T408" s="2" t="s">
        <v>128</v>
      </c>
      <c r="U408" s="2" t="s">
        <v>147</v>
      </c>
      <c r="V408" s="2" t="s">
        <v>91</v>
      </c>
      <c r="W408" s="2"/>
      <c r="X408" s="2" t="s">
        <v>150</v>
      </c>
      <c r="Y408" s="2"/>
      <c r="Z408" s="2" t="s">
        <v>1030</v>
      </c>
      <c r="AA408" s="2" t="s">
        <v>1285</v>
      </c>
      <c r="AB408" s="2"/>
      <c r="AC408" s="2" t="s">
        <v>2649</v>
      </c>
      <c r="AD408" s="2"/>
      <c r="AE408" s="2" t="s">
        <v>1672</v>
      </c>
      <c r="AF408" s="2" t="s">
        <v>4681</v>
      </c>
      <c r="AG408" s="2" t="s">
        <v>4682</v>
      </c>
      <c r="AH408" s="2" t="s">
        <v>4683</v>
      </c>
      <c r="AI408" s="2" t="s">
        <v>4684</v>
      </c>
      <c r="AJ408" s="2" t="s">
        <v>260</v>
      </c>
      <c r="AK408" s="2" t="s">
        <v>4114</v>
      </c>
      <c r="AL408" s="2" t="s">
        <v>4685</v>
      </c>
      <c r="AM408" s="2">
        <v>200</v>
      </c>
      <c r="AN408" s="2" t="s">
        <v>718</v>
      </c>
      <c r="AO408" s="2" t="s">
        <v>719</v>
      </c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</row>
    <row r="409" spans="1:55">
      <c r="A409" s="2" t="s">
        <v>4686</v>
      </c>
      <c r="B409" s="2" t="s">
        <v>4687</v>
      </c>
      <c r="C409" s="2" t="s">
        <v>4687</v>
      </c>
      <c r="D409" s="2" t="s">
        <v>4687</v>
      </c>
      <c r="E409" s="2" t="s">
        <v>4688</v>
      </c>
      <c r="F409" s="2" t="s">
        <v>4688</v>
      </c>
      <c r="G409" s="2" t="s">
        <v>4688</v>
      </c>
      <c r="H409" s="2" t="s">
        <v>83</v>
      </c>
      <c r="I409" s="2" t="s">
        <v>4689</v>
      </c>
      <c r="J409" s="2" t="s">
        <v>4690</v>
      </c>
      <c r="K409" s="2">
        <v>5</v>
      </c>
      <c r="L409" s="2" t="s">
        <v>86</v>
      </c>
      <c r="M409" s="2"/>
      <c r="N409" s="2" t="s">
        <v>208</v>
      </c>
      <c r="O409" s="2" t="s">
        <v>109</v>
      </c>
      <c r="P409" s="2"/>
      <c r="Q409" s="2" t="s">
        <v>89</v>
      </c>
      <c r="R409" s="2"/>
      <c r="S409" s="2"/>
      <c r="T409" s="2" t="s">
        <v>128</v>
      </c>
      <c r="U409" s="2" t="s">
        <v>111</v>
      </c>
      <c r="V409" s="2" t="s">
        <v>91</v>
      </c>
      <c r="W409" s="2" t="s">
        <v>4691</v>
      </c>
      <c r="X409" s="2" t="s">
        <v>93</v>
      </c>
      <c r="Y409" s="2"/>
      <c r="Z409" s="2" t="s">
        <v>539</v>
      </c>
      <c r="AA409" s="2" t="s">
        <v>1341</v>
      </c>
      <c r="AB409" s="2" t="s">
        <v>4692</v>
      </c>
      <c r="AC409" s="2" t="s">
        <v>1870</v>
      </c>
      <c r="AD409" s="2"/>
      <c r="AE409" s="2" t="s">
        <v>665</v>
      </c>
      <c r="AF409" s="2" t="s">
        <v>4693</v>
      </c>
      <c r="AG409" s="2" t="s">
        <v>667</v>
      </c>
      <c r="AH409" s="2" t="s">
        <v>4694</v>
      </c>
      <c r="AI409" s="2" t="s">
        <v>347</v>
      </c>
      <c r="AJ409" s="2" t="s">
        <v>914</v>
      </c>
      <c r="AK409" s="2">
        <f>-20-35-50-65</f>
        <v>-170</v>
      </c>
      <c r="AL409" s="2" t="s">
        <v>994</v>
      </c>
      <c r="AM409" s="2">
        <v>900</v>
      </c>
      <c r="AN409" s="2"/>
      <c r="AO409" s="2"/>
      <c r="AP409" s="2" t="s">
        <v>1921</v>
      </c>
      <c r="AQ409" s="2">
        <v>3</v>
      </c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</row>
    <row r="410" spans="1:55">
      <c r="A410" s="2" t="s">
        <v>4695</v>
      </c>
      <c r="B410" s="2" t="s">
        <v>238</v>
      </c>
      <c r="C410" s="2" t="s">
        <v>238</v>
      </c>
      <c r="D410" s="2" t="s">
        <v>238</v>
      </c>
      <c r="E410" s="2" t="s">
        <v>239</v>
      </c>
      <c r="F410" s="2" t="s">
        <v>239</v>
      </c>
      <c r="G410" s="2" t="s">
        <v>239</v>
      </c>
      <c r="H410" s="2" t="s">
        <v>83</v>
      </c>
      <c r="I410" s="2" t="s">
        <v>4696</v>
      </c>
      <c r="J410" s="2" t="s">
        <v>4697</v>
      </c>
      <c r="K410" s="2">
        <v>5</v>
      </c>
      <c r="L410" s="2" t="s">
        <v>433</v>
      </c>
      <c r="M410" s="2"/>
      <c r="N410" s="2"/>
      <c r="O410" s="2"/>
      <c r="P410" s="2"/>
      <c r="Q410" s="2"/>
      <c r="R410" s="2" t="s">
        <v>91</v>
      </c>
      <c r="S410" s="2"/>
      <c r="T410" s="2"/>
      <c r="U410" s="2"/>
      <c r="V410" s="2"/>
      <c r="W410" s="2" t="s">
        <v>4698</v>
      </c>
      <c r="X410" s="2" t="s">
        <v>113</v>
      </c>
      <c r="Y410" s="2"/>
      <c r="Z410" s="2" t="s">
        <v>4699</v>
      </c>
      <c r="AA410" s="2" t="s">
        <v>146</v>
      </c>
      <c r="AB410" s="2"/>
      <c r="AC410" s="2" t="s">
        <v>116</v>
      </c>
      <c r="AD410" s="2"/>
      <c r="AE410" s="2" t="s">
        <v>730</v>
      </c>
      <c r="AF410" s="2" t="s">
        <v>4700</v>
      </c>
      <c r="AG410" s="2" t="s">
        <v>4701</v>
      </c>
      <c r="AH410" s="2" t="s">
        <v>440</v>
      </c>
      <c r="AI410" s="2">
        <v>200</v>
      </c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</row>
    <row r="411" spans="1:55">
      <c r="A411" s="2" t="s">
        <v>4702</v>
      </c>
      <c r="B411" s="2" t="s">
        <v>4703</v>
      </c>
      <c r="C411" s="2" t="s">
        <v>4703</v>
      </c>
      <c r="D411" s="2" t="s">
        <v>4703</v>
      </c>
      <c r="E411" s="2" t="s">
        <v>4704</v>
      </c>
      <c r="F411" s="2" t="s">
        <v>4704</v>
      </c>
      <c r="G411" s="2" t="s">
        <v>4704</v>
      </c>
      <c r="H411" s="2" t="s">
        <v>83</v>
      </c>
      <c r="I411" s="2" t="s">
        <v>4705</v>
      </c>
      <c r="J411" s="2" t="s">
        <v>4706</v>
      </c>
      <c r="K411" s="2">
        <v>5</v>
      </c>
      <c r="L411" s="2" t="s">
        <v>308</v>
      </c>
      <c r="M411" s="2"/>
      <c r="N411" s="2"/>
      <c r="O411" s="2"/>
      <c r="P411" s="2" t="s">
        <v>1579</v>
      </c>
      <c r="Q411" s="2" t="s">
        <v>89</v>
      </c>
      <c r="R411" s="2"/>
      <c r="S411" s="2"/>
      <c r="T411" s="2" t="s">
        <v>128</v>
      </c>
      <c r="U411" s="2"/>
      <c r="V411" s="2"/>
      <c r="W411" s="2" t="s">
        <v>4707</v>
      </c>
      <c r="X411" s="2" t="s">
        <v>129</v>
      </c>
      <c r="Y411" s="2" t="s">
        <v>244</v>
      </c>
      <c r="Z411" s="2" t="s">
        <v>245</v>
      </c>
      <c r="AA411" s="2" t="s">
        <v>146</v>
      </c>
      <c r="AB411" s="2"/>
      <c r="AC411" s="2" t="s">
        <v>2649</v>
      </c>
      <c r="AD411" s="2"/>
      <c r="AE411" s="2" t="s">
        <v>4708</v>
      </c>
      <c r="AF411" s="2" t="s">
        <v>2268</v>
      </c>
      <c r="AG411" s="2">
        <v>550</v>
      </c>
      <c r="AH411" s="2" t="s">
        <v>994</v>
      </c>
      <c r="AI411" s="2">
        <v>900</v>
      </c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</row>
    <row r="412" spans="1:55">
      <c r="A412" s="2" t="s">
        <v>4709</v>
      </c>
      <c r="B412" s="2" t="s">
        <v>4710</v>
      </c>
      <c r="C412" s="2" t="s">
        <v>4710</v>
      </c>
      <c r="D412" s="2" t="s">
        <v>4710</v>
      </c>
      <c r="E412" s="2" t="s">
        <v>4711</v>
      </c>
      <c r="F412" s="2" t="s">
        <v>4711</v>
      </c>
      <c r="G412" s="2" t="s">
        <v>4711</v>
      </c>
      <c r="H412" s="2" t="s">
        <v>83</v>
      </c>
      <c r="I412" s="2" t="s">
        <v>4712</v>
      </c>
      <c r="J412" s="2" t="s">
        <v>4713</v>
      </c>
      <c r="K412" s="2">
        <v>5</v>
      </c>
      <c r="L412" s="2" t="s">
        <v>4714</v>
      </c>
      <c r="M412" s="2" t="s">
        <v>145</v>
      </c>
      <c r="N412" s="2"/>
      <c r="O412" s="2"/>
      <c r="P412" s="2"/>
      <c r="Q412" s="2" t="s">
        <v>564</v>
      </c>
      <c r="R412" s="2"/>
      <c r="S412" s="2" t="s">
        <v>91</v>
      </c>
      <c r="T412" s="2" t="s">
        <v>391</v>
      </c>
      <c r="U412" s="2"/>
      <c r="V412" s="2" t="s">
        <v>148</v>
      </c>
      <c r="W412" s="2" t="s">
        <v>4715</v>
      </c>
      <c r="X412" s="2" t="s">
        <v>150</v>
      </c>
      <c r="Y412" s="2"/>
      <c r="Z412" s="2" t="s">
        <v>4716</v>
      </c>
      <c r="AA412" s="2" t="s">
        <v>1285</v>
      </c>
      <c r="AB412" s="2"/>
      <c r="AC412" s="2" t="s">
        <v>300</v>
      </c>
      <c r="AD412" s="2"/>
      <c r="AE412" s="2" t="s">
        <v>3188</v>
      </c>
      <c r="AF412" s="2" t="s">
        <v>4717</v>
      </c>
      <c r="AG412" s="2">
        <v>100</v>
      </c>
      <c r="AH412" s="2" t="s">
        <v>4718</v>
      </c>
      <c r="AI412" s="2">
        <v>900</v>
      </c>
      <c r="AJ412" s="2" t="s">
        <v>4719</v>
      </c>
      <c r="AK412" s="2">
        <v>450</v>
      </c>
      <c r="AL412" s="2" t="s">
        <v>404</v>
      </c>
      <c r="AM412" s="2">
        <v>900</v>
      </c>
      <c r="AN412" s="2" t="s">
        <v>566</v>
      </c>
      <c r="AO412" s="2" t="s">
        <v>4720</v>
      </c>
      <c r="AP412" s="2" t="s">
        <v>606</v>
      </c>
      <c r="AQ412" s="2" t="s">
        <v>847</v>
      </c>
      <c r="AR412" s="2" t="s">
        <v>4721</v>
      </c>
      <c r="AS412" s="2" t="s">
        <v>4722</v>
      </c>
      <c r="AT412" s="2" t="s">
        <v>674</v>
      </c>
      <c r="AU412" s="2">
        <v>350</v>
      </c>
      <c r="AV412" s="2" t="s">
        <v>676</v>
      </c>
      <c r="AW412" s="2">
        <v>1.4</v>
      </c>
      <c r="AX412" s="2"/>
      <c r="AY412" s="2"/>
      <c r="AZ412" s="2"/>
      <c r="BA412" s="2"/>
      <c r="BB412" s="2"/>
      <c r="BC412" s="2"/>
    </row>
    <row r="413" spans="1:55">
      <c r="A413" s="2" t="s">
        <v>4723</v>
      </c>
      <c r="B413" s="2" t="s">
        <v>4724</v>
      </c>
      <c r="C413" s="2" t="s">
        <v>4724</v>
      </c>
      <c r="D413" s="2" t="s">
        <v>4724</v>
      </c>
      <c r="E413" s="2" t="s">
        <v>4725</v>
      </c>
      <c r="F413" s="2" t="s">
        <v>4725</v>
      </c>
      <c r="G413" s="2" t="s">
        <v>4725</v>
      </c>
      <c r="H413" s="2" t="s">
        <v>83</v>
      </c>
      <c r="I413" s="2" t="s">
        <v>4726</v>
      </c>
      <c r="J413" s="2" t="s">
        <v>4727</v>
      </c>
      <c r="K413" s="2">
        <v>5</v>
      </c>
      <c r="L413" s="2" t="s">
        <v>4728</v>
      </c>
      <c r="M413" s="2"/>
      <c r="N413" s="2"/>
      <c r="O413" s="2"/>
      <c r="P413" s="2"/>
      <c r="Q413" s="2" t="s">
        <v>89</v>
      </c>
      <c r="R413" s="2"/>
      <c r="S413" s="2"/>
      <c r="T413" s="2" t="s">
        <v>128</v>
      </c>
      <c r="U413" s="2" t="s">
        <v>147</v>
      </c>
      <c r="V413" s="2" t="s">
        <v>91</v>
      </c>
      <c r="W413" s="2" t="s">
        <v>4729</v>
      </c>
      <c r="X413" s="2" t="s">
        <v>93</v>
      </c>
      <c r="Y413" s="2"/>
      <c r="Z413" s="2"/>
      <c r="AA413" s="2"/>
      <c r="AB413" s="2"/>
      <c r="AC413" s="2" t="s">
        <v>2404</v>
      </c>
      <c r="AD413" s="2"/>
      <c r="AE413" s="2" t="s">
        <v>1012</v>
      </c>
      <c r="AF413" s="2" t="s">
        <v>121</v>
      </c>
      <c r="AG413" s="2" t="s">
        <v>364</v>
      </c>
      <c r="AH413" s="2" t="s">
        <v>118</v>
      </c>
      <c r="AI413" s="2" t="s">
        <v>4730</v>
      </c>
      <c r="AJ413" s="2" t="s">
        <v>4731</v>
      </c>
      <c r="AK413" s="2" t="s">
        <v>4732</v>
      </c>
      <c r="AL413" s="2" t="s">
        <v>380</v>
      </c>
      <c r="AM413" s="2" t="s">
        <v>4733</v>
      </c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  <c r="BC413" s="2"/>
    </row>
    <row r="414" spans="1:55">
      <c r="A414" s="2" t="s">
        <v>4734</v>
      </c>
      <c r="B414" s="2" t="s">
        <v>4735</v>
      </c>
      <c r="C414" s="2" t="s">
        <v>4735</v>
      </c>
      <c r="D414" s="2" t="s">
        <v>4735</v>
      </c>
      <c r="E414" s="2" t="s">
        <v>4736</v>
      </c>
      <c r="F414" s="2" t="s">
        <v>4736</v>
      </c>
      <c r="G414" s="2" t="s">
        <v>4736</v>
      </c>
      <c r="H414" s="2" t="s">
        <v>83</v>
      </c>
      <c r="I414" s="2" t="s">
        <v>4737</v>
      </c>
      <c r="J414" s="2" t="s">
        <v>4738</v>
      </c>
      <c r="K414" s="2">
        <v>5</v>
      </c>
      <c r="L414" s="2" t="s">
        <v>308</v>
      </c>
      <c r="M414" s="2"/>
      <c r="N414" s="2"/>
      <c r="O414" s="2"/>
      <c r="P414" s="2"/>
      <c r="Q414" s="2" t="s">
        <v>89</v>
      </c>
      <c r="R414" s="2"/>
      <c r="S414" s="2"/>
      <c r="T414" s="2" t="s">
        <v>128</v>
      </c>
      <c r="U414" s="2"/>
      <c r="V414" s="2"/>
      <c r="W414" s="2" t="s">
        <v>4739</v>
      </c>
      <c r="X414" s="2" t="s">
        <v>113</v>
      </c>
      <c r="Y414" s="2"/>
      <c r="Z414" s="2" t="s">
        <v>252</v>
      </c>
      <c r="AA414" s="2"/>
      <c r="AB414" s="2"/>
      <c r="AC414" s="2" t="s">
        <v>1199</v>
      </c>
      <c r="AD414" s="2"/>
      <c r="AE414" s="2" t="s">
        <v>508</v>
      </c>
      <c r="AF414" s="2" t="s">
        <v>118</v>
      </c>
      <c r="AG414" s="2" t="s">
        <v>4740</v>
      </c>
      <c r="AH414" s="2" t="s">
        <v>256</v>
      </c>
      <c r="AI414" s="2" t="s">
        <v>4741</v>
      </c>
      <c r="AJ414" s="2" t="s">
        <v>4742</v>
      </c>
      <c r="AK414" s="2" t="s">
        <v>2179</v>
      </c>
      <c r="AL414" s="2" t="s">
        <v>4743</v>
      </c>
      <c r="AM414" s="2" t="s">
        <v>4744</v>
      </c>
      <c r="AN414" s="2" t="s">
        <v>4745</v>
      </c>
      <c r="AO414" s="2">
        <v>300</v>
      </c>
      <c r="AP414" s="2" t="s">
        <v>785</v>
      </c>
      <c r="AQ414" s="2">
        <v>1</v>
      </c>
      <c r="AR414" s="2" t="s">
        <v>4746</v>
      </c>
      <c r="AS414" s="2">
        <v>215</v>
      </c>
      <c r="AT414" s="2" t="s">
        <v>4747</v>
      </c>
      <c r="AU414" s="2">
        <v>185</v>
      </c>
      <c r="AV414" s="2" t="s">
        <v>4748</v>
      </c>
      <c r="AW414" s="2">
        <v>-10</v>
      </c>
      <c r="AX414" s="2" t="s">
        <v>543</v>
      </c>
      <c r="AY414" s="2">
        <v>0</v>
      </c>
      <c r="AZ414" s="2"/>
      <c r="BA414" s="2"/>
      <c r="BB414" s="2"/>
      <c r="BC414" s="2"/>
    </row>
    <row r="415" spans="1:55">
      <c r="A415" s="2" t="s">
        <v>4749</v>
      </c>
      <c r="B415" s="2" t="s">
        <v>4750</v>
      </c>
      <c r="C415" s="2" t="s">
        <v>4750</v>
      </c>
      <c r="D415" s="2" t="s">
        <v>4750</v>
      </c>
      <c r="E415" s="2" t="s">
        <v>4751</v>
      </c>
      <c r="F415" s="2" t="s">
        <v>4751</v>
      </c>
      <c r="G415" s="2" t="s">
        <v>4751</v>
      </c>
      <c r="H415" s="2" t="s">
        <v>83</v>
      </c>
      <c r="I415" s="2" t="s">
        <v>4752</v>
      </c>
      <c r="J415" s="2" t="s">
        <v>4753</v>
      </c>
      <c r="K415" s="2">
        <v>5</v>
      </c>
      <c r="L415" s="2" t="s">
        <v>493</v>
      </c>
      <c r="M415" s="2"/>
      <c r="N415" s="2"/>
      <c r="O415" s="2"/>
      <c r="P415" s="2"/>
      <c r="Q415" s="2" t="s">
        <v>89</v>
      </c>
      <c r="R415" s="2"/>
      <c r="S415" s="2"/>
      <c r="T415" s="2" t="s">
        <v>128</v>
      </c>
      <c r="U415" s="2"/>
      <c r="V415" s="2" t="s">
        <v>91</v>
      </c>
      <c r="W415" s="2" t="s">
        <v>4754</v>
      </c>
      <c r="X415" s="2" t="s">
        <v>129</v>
      </c>
      <c r="Y415" s="2" t="s">
        <v>151</v>
      </c>
      <c r="Z415" s="2" t="s">
        <v>464</v>
      </c>
      <c r="AA415" s="2" t="s">
        <v>146</v>
      </c>
      <c r="AB415" s="2"/>
      <c r="AC415" s="2" t="s">
        <v>4755</v>
      </c>
      <c r="AD415" s="2"/>
      <c r="AE415" s="2" t="s">
        <v>939</v>
      </c>
      <c r="AF415" s="2" t="s">
        <v>121</v>
      </c>
      <c r="AG415" s="2">
        <v>600</v>
      </c>
      <c r="AH415" s="2" t="s">
        <v>118</v>
      </c>
      <c r="AI415" s="2">
        <v>6</v>
      </c>
      <c r="AJ415" s="2" t="s">
        <v>404</v>
      </c>
      <c r="AK415" s="2">
        <v>2250</v>
      </c>
      <c r="AL415" s="2" t="s">
        <v>1182</v>
      </c>
      <c r="AM415" s="2">
        <v>600</v>
      </c>
      <c r="AN415" s="2" t="s">
        <v>380</v>
      </c>
      <c r="AO415" s="2" t="s">
        <v>4756</v>
      </c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  <c r="BC415" s="2"/>
    </row>
    <row r="416" spans="1:55">
      <c r="A416" s="2" t="s">
        <v>4757</v>
      </c>
      <c r="B416" s="2" t="s">
        <v>238</v>
      </c>
      <c r="C416" s="2" t="s">
        <v>238</v>
      </c>
      <c r="D416" s="2" t="s">
        <v>238</v>
      </c>
      <c r="E416" s="2" t="s">
        <v>239</v>
      </c>
      <c r="F416" s="2" t="s">
        <v>239</v>
      </c>
      <c r="G416" s="2" t="s">
        <v>239</v>
      </c>
      <c r="H416" s="2" t="s">
        <v>83</v>
      </c>
      <c r="I416" s="2" t="s">
        <v>4758</v>
      </c>
      <c r="J416" s="2" t="s">
        <v>4759</v>
      </c>
      <c r="K416" s="2">
        <v>5</v>
      </c>
      <c r="L416" s="2" t="s">
        <v>2133</v>
      </c>
      <c r="M416" s="2"/>
      <c r="N416" s="2"/>
      <c r="O416" s="2"/>
      <c r="P416" s="2"/>
      <c r="Q416" s="2"/>
      <c r="R416" s="2"/>
      <c r="S416" s="2" t="s">
        <v>91</v>
      </c>
      <c r="T416" s="2" t="s">
        <v>128</v>
      </c>
      <c r="U416" s="2"/>
      <c r="V416" s="2" t="s">
        <v>91</v>
      </c>
      <c r="W416" s="2" t="s">
        <v>4729</v>
      </c>
      <c r="X416" s="2" t="s">
        <v>93</v>
      </c>
      <c r="Y416" s="2" t="s">
        <v>244</v>
      </c>
      <c r="Z416" s="2"/>
      <c r="AA416" s="2"/>
      <c r="AB416" s="2"/>
      <c r="AC416" s="2" t="s">
        <v>437</v>
      </c>
      <c r="AD416" s="2"/>
      <c r="AE416" s="2" t="s">
        <v>577</v>
      </c>
      <c r="AF416" s="2" t="s">
        <v>4760</v>
      </c>
      <c r="AG416" s="2" t="s">
        <v>1574</v>
      </c>
      <c r="AH416" s="2" t="s">
        <v>4761</v>
      </c>
      <c r="AI416" s="2" t="s">
        <v>847</v>
      </c>
      <c r="AJ416" s="2" t="s">
        <v>4762</v>
      </c>
      <c r="AK416" s="2" t="s">
        <v>4763</v>
      </c>
      <c r="AL416" s="2" t="s">
        <v>4764</v>
      </c>
      <c r="AM416" s="2" t="s">
        <v>4765</v>
      </c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  <c r="BC416" s="2"/>
    </row>
    <row r="417" spans="1:55">
      <c r="A417" s="2" t="s">
        <v>4766</v>
      </c>
      <c r="B417" s="2" t="s">
        <v>238</v>
      </c>
      <c r="C417" s="2" t="s">
        <v>238</v>
      </c>
      <c r="D417" s="2" t="s">
        <v>238</v>
      </c>
      <c r="E417" s="2" t="s">
        <v>239</v>
      </c>
      <c r="F417" s="2" t="s">
        <v>239</v>
      </c>
      <c r="G417" s="2" t="s">
        <v>239</v>
      </c>
      <c r="H417" s="2" t="s">
        <v>83</v>
      </c>
      <c r="I417" s="2" t="s">
        <v>4767</v>
      </c>
      <c r="J417" s="2" t="s">
        <v>4768</v>
      </c>
      <c r="K417" s="2">
        <v>5</v>
      </c>
      <c r="L417" s="2" t="s">
        <v>2905</v>
      </c>
      <c r="M417" s="2"/>
      <c r="N417" s="2"/>
      <c r="O417" s="2"/>
      <c r="P417" s="2"/>
      <c r="Q417" s="2"/>
      <c r="R417" s="2" t="s">
        <v>91</v>
      </c>
      <c r="S417" s="2"/>
      <c r="T417" s="2"/>
      <c r="U417" s="2"/>
      <c r="V417" s="2" t="s">
        <v>91</v>
      </c>
      <c r="W417" s="2" t="s">
        <v>4729</v>
      </c>
      <c r="X417" s="2" t="s">
        <v>150</v>
      </c>
      <c r="Y417" s="2"/>
      <c r="Z417" s="2"/>
      <c r="AA417" s="2"/>
      <c r="AB417" s="2"/>
      <c r="AC417" s="2" t="s">
        <v>271</v>
      </c>
      <c r="AD417" s="2"/>
      <c r="AE417" s="2" t="s">
        <v>478</v>
      </c>
      <c r="AF417" s="2" t="s">
        <v>3276</v>
      </c>
      <c r="AG417" s="2">
        <v>20</v>
      </c>
      <c r="AH417" s="2" t="s">
        <v>4304</v>
      </c>
      <c r="AI417" s="2">
        <v>75</v>
      </c>
      <c r="AJ417" s="2" t="s">
        <v>4769</v>
      </c>
      <c r="AK417" s="2">
        <v>250</v>
      </c>
      <c r="AL417" s="2" t="s">
        <v>118</v>
      </c>
      <c r="AM417" s="2">
        <v>6</v>
      </c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</row>
    <row r="418" spans="1:55">
      <c r="A418" s="2" t="s">
        <v>4770</v>
      </c>
      <c r="B418" s="2" t="s">
        <v>4771</v>
      </c>
      <c r="C418" s="2" t="s">
        <v>4771</v>
      </c>
      <c r="D418" s="2" t="s">
        <v>4771</v>
      </c>
      <c r="E418" s="2" t="s">
        <v>4772</v>
      </c>
      <c r="F418" s="2" t="s">
        <v>4772</v>
      </c>
      <c r="G418" s="2" t="s">
        <v>4772</v>
      </c>
      <c r="H418" s="2" t="s">
        <v>83</v>
      </c>
      <c r="I418" s="2" t="s">
        <v>4773</v>
      </c>
      <c r="J418" s="2" t="s">
        <v>4774</v>
      </c>
      <c r="K418" s="2">
        <v>5</v>
      </c>
      <c r="L418" s="2" t="s">
        <v>1928</v>
      </c>
      <c r="M418" s="2" t="s">
        <v>145</v>
      </c>
      <c r="N418" s="2"/>
      <c r="O418" s="2"/>
      <c r="P418" s="2"/>
      <c r="Q418" s="2" t="s">
        <v>89</v>
      </c>
      <c r="R418" s="2"/>
      <c r="S418" s="2" t="s">
        <v>91</v>
      </c>
      <c r="T418" s="2" t="s">
        <v>391</v>
      </c>
      <c r="U418" s="2" t="s">
        <v>267</v>
      </c>
      <c r="V418" s="2" t="s">
        <v>148</v>
      </c>
      <c r="W418" s="2" t="s">
        <v>4775</v>
      </c>
      <c r="X418" s="2" t="s">
        <v>150</v>
      </c>
      <c r="Y418" s="2"/>
      <c r="Z418" s="2" t="s">
        <v>464</v>
      </c>
      <c r="AA418" s="2" t="s">
        <v>4776</v>
      </c>
      <c r="AB418" s="2"/>
      <c r="AC418" s="2" t="s">
        <v>4777</v>
      </c>
      <c r="AD418" s="2"/>
      <c r="AE418" s="2" t="s">
        <v>4778</v>
      </c>
      <c r="AF418" s="2" t="s">
        <v>4779</v>
      </c>
      <c r="AG418" s="2" t="s">
        <v>2413</v>
      </c>
      <c r="AH418" s="2" t="s">
        <v>4780</v>
      </c>
      <c r="AI418" s="2" t="s">
        <v>4781</v>
      </c>
      <c r="AJ418" s="2" t="s">
        <v>118</v>
      </c>
      <c r="AK418" s="2" t="s">
        <v>4782</v>
      </c>
      <c r="AL418" s="2" t="s">
        <v>404</v>
      </c>
      <c r="AM418" s="2" t="s">
        <v>4783</v>
      </c>
      <c r="AN418" s="2" t="s">
        <v>256</v>
      </c>
      <c r="AO418" s="2" t="s">
        <v>4784</v>
      </c>
      <c r="AP418" s="2" t="s">
        <v>606</v>
      </c>
      <c r="AQ418" s="2" t="s">
        <v>4785</v>
      </c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</row>
    <row r="419" spans="1:55">
      <c r="A419" s="2" t="s">
        <v>4786</v>
      </c>
      <c r="B419" s="2" t="s">
        <v>4787</v>
      </c>
      <c r="C419" s="2" t="s">
        <v>4787</v>
      </c>
      <c r="D419" s="2" t="s">
        <v>4787</v>
      </c>
      <c r="E419" s="2" t="s">
        <v>4788</v>
      </c>
      <c r="F419" s="2" t="s">
        <v>4788</v>
      </c>
      <c r="G419" s="2" t="s">
        <v>4788</v>
      </c>
      <c r="H419" s="2" t="s">
        <v>83</v>
      </c>
      <c r="I419" s="2" t="s">
        <v>4789</v>
      </c>
      <c r="J419" s="2" t="s">
        <v>4790</v>
      </c>
      <c r="K419" s="2">
        <v>5</v>
      </c>
      <c r="L419" s="2" t="s">
        <v>266</v>
      </c>
      <c r="M419" s="2"/>
      <c r="N419" s="2"/>
      <c r="O419" s="2"/>
      <c r="P419" s="2"/>
      <c r="Q419" s="2" t="s">
        <v>89</v>
      </c>
      <c r="R419" s="2"/>
      <c r="S419" s="2"/>
      <c r="T419" s="2" t="s">
        <v>128</v>
      </c>
      <c r="U419" s="2" t="s">
        <v>111</v>
      </c>
      <c r="V419" s="2" t="s">
        <v>91</v>
      </c>
      <c r="W419" s="2" t="s">
        <v>4791</v>
      </c>
      <c r="X419" s="2" t="s">
        <v>93</v>
      </c>
      <c r="Y419" s="2" t="s">
        <v>244</v>
      </c>
      <c r="Z419" s="2" t="s">
        <v>446</v>
      </c>
      <c r="AA419" s="2" t="s">
        <v>146</v>
      </c>
      <c r="AB419" s="2"/>
      <c r="AC419" s="2" t="s">
        <v>1132</v>
      </c>
      <c r="AD419" s="2"/>
      <c r="AE419" s="2" t="s">
        <v>3202</v>
      </c>
      <c r="AF419" s="2" t="s">
        <v>1138</v>
      </c>
      <c r="AG419" s="2" t="s">
        <v>939</v>
      </c>
      <c r="AH419" s="2" t="s">
        <v>1140</v>
      </c>
      <c r="AI419" s="2" t="s">
        <v>4792</v>
      </c>
      <c r="AJ419" s="2" t="s">
        <v>121</v>
      </c>
      <c r="AK419" s="2">
        <v>700</v>
      </c>
      <c r="AL419" s="2" t="s">
        <v>404</v>
      </c>
      <c r="AM419" s="2">
        <v>636</v>
      </c>
      <c r="AN419" s="2" t="s">
        <v>4793</v>
      </c>
      <c r="AO419" s="2">
        <v>5</v>
      </c>
      <c r="AP419" s="2" t="s">
        <v>4794</v>
      </c>
      <c r="AQ419" s="2" t="s">
        <v>1255</v>
      </c>
      <c r="AR419" s="2" t="s">
        <v>130</v>
      </c>
      <c r="AS419" s="2">
        <v>1.5</v>
      </c>
      <c r="AT419" s="2"/>
      <c r="AU419" s="2"/>
      <c r="AV419" s="2"/>
      <c r="AW419" s="2"/>
      <c r="AX419" s="2"/>
      <c r="AY419" s="2"/>
      <c r="AZ419" s="2"/>
      <c r="BA419" s="2"/>
      <c r="BB419" s="2"/>
      <c r="BC419" s="2"/>
    </row>
    <row r="420" spans="1:55">
      <c r="A420" s="2" t="s">
        <v>4795</v>
      </c>
      <c r="B420" s="2" t="s">
        <v>4796</v>
      </c>
      <c r="C420" s="2" t="s">
        <v>4796</v>
      </c>
      <c r="D420" s="2" t="s">
        <v>4796</v>
      </c>
      <c r="E420" s="2" t="s">
        <v>4797</v>
      </c>
      <c r="F420" s="2" t="s">
        <v>4797</v>
      </c>
      <c r="G420" s="2" t="s">
        <v>4797</v>
      </c>
      <c r="H420" s="2" t="s">
        <v>83</v>
      </c>
      <c r="I420" s="2" t="s">
        <v>4798</v>
      </c>
      <c r="J420" s="2" t="s">
        <v>4799</v>
      </c>
      <c r="K420" s="2">
        <v>5</v>
      </c>
      <c r="L420" s="2" t="s">
        <v>340</v>
      </c>
      <c r="M420" s="2"/>
      <c r="N420" s="2" t="s">
        <v>208</v>
      </c>
      <c r="O420" s="2" t="s">
        <v>286</v>
      </c>
      <c r="P420" s="2"/>
      <c r="Q420" s="2"/>
      <c r="R420" s="2"/>
      <c r="S420" s="2"/>
      <c r="T420" s="2" t="s">
        <v>391</v>
      </c>
      <c r="U420" s="2" t="s">
        <v>147</v>
      </c>
      <c r="V420" s="2"/>
      <c r="W420" s="2" t="s">
        <v>4800</v>
      </c>
      <c r="X420" s="2" t="s">
        <v>113</v>
      </c>
      <c r="Y420" s="2"/>
      <c r="Z420" s="2" t="s">
        <v>464</v>
      </c>
      <c r="AA420" s="2" t="s">
        <v>1299</v>
      </c>
      <c r="AB420" s="2"/>
      <c r="AC420" s="2" t="s">
        <v>1031</v>
      </c>
      <c r="AD420" s="2"/>
      <c r="AE420" s="2" t="s">
        <v>711</v>
      </c>
      <c r="AF420" s="2" t="s">
        <v>4801</v>
      </c>
      <c r="AG420" s="2" t="s">
        <v>1062</v>
      </c>
      <c r="AH420" s="2" t="s">
        <v>4802</v>
      </c>
      <c r="AI420" s="2" t="s">
        <v>3095</v>
      </c>
      <c r="AJ420" s="2" t="s">
        <v>4803</v>
      </c>
      <c r="AK420" s="2" t="s">
        <v>4804</v>
      </c>
      <c r="AL420" s="2" t="s">
        <v>4805</v>
      </c>
      <c r="AM420" s="2">
        <v>250</v>
      </c>
      <c r="AN420" s="2" t="s">
        <v>121</v>
      </c>
      <c r="AO420" s="2" t="s">
        <v>370</v>
      </c>
      <c r="AP420" s="2" t="s">
        <v>404</v>
      </c>
      <c r="AQ420" s="2" t="s">
        <v>1659</v>
      </c>
      <c r="AR420" s="2" t="s">
        <v>1182</v>
      </c>
      <c r="AS420" s="2" t="s">
        <v>1636</v>
      </c>
      <c r="AT420" s="2" t="s">
        <v>1290</v>
      </c>
      <c r="AU420" s="2" t="s">
        <v>2796</v>
      </c>
      <c r="AV420" s="2"/>
      <c r="AW420" s="2"/>
      <c r="AX420" s="2"/>
      <c r="AY420" s="2"/>
      <c r="AZ420" s="2"/>
      <c r="BA420" s="2"/>
      <c r="BB420" s="2"/>
      <c r="BC420" s="2"/>
    </row>
    <row r="421" spans="1:55">
      <c r="A421" s="2" t="s">
        <v>4806</v>
      </c>
      <c r="B421" s="2" t="s">
        <v>4807</v>
      </c>
      <c r="C421" s="2" t="s">
        <v>4807</v>
      </c>
      <c r="D421" s="2" t="s">
        <v>4807</v>
      </c>
      <c r="E421" s="2" t="s">
        <v>4808</v>
      </c>
      <c r="F421" s="2" t="s">
        <v>4808</v>
      </c>
      <c r="G421" s="2" t="s">
        <v>4808</v>
      </c>
      <c r="H421" s="2" t="s">
        <v>83</v>
      </c>
      <c r="I421" s="2" t="s">
        <v>4809</v>
      </c>
      <c r="J421" s="2" t="s">
        <v>4810</v>
      </c>
      <c r="K421" s="2">
        <v>5</v>
      </c>
      <c r="L421" s="2" t="s">
        <v>127</v>
      </c>
      <c r="M421" s="2"/>
      <c r="N421" s="2"/>
      <c r="O421" s="2"/>
      <c r="P421" s="2"/>
      <c r="Q421" s="2"/>
      <c r="R421" s="2" t="s">
        <v>91</v>
      </c>
      <c r="S421" s="2"/>
      <c r="T421" s="2"/>
      <c r="U421" s="2"/>
      <c r="V421" s="2"/>
      <c r="W421" s="2"/>
      <c r="X421" s="2" t="s">
        <v>129</v>
      </c>
      <c r="Y421" s="2"/>
      <c r="Z421" s="2"/>
      <c r="AA421" s="2"/>
      <c r="AB421" s="2"/>
      <c r="AC421" s="2"/>
      <c r="AD421" s="2"/>
      <c r="AE421" s="2"/>
      <c r="AF421" s="2" t="s">
        <v>4811</v>
      </c>
      <c r="AG421" s="2" t="s">
        <v>2719</v>
      </c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  <c r="BB421" s="2"/>
      <c r="BC421" s="2"/>
    </row>
    <row r="422" spans="1:55">
      <c r="A422" s="2" t="s">
        <v>4812</v>
      </c>
      <c r="B422" s="2" t="s">
        <v>4813</v>
      </c>
      <c r="C422" s="2" t="s">
        <v>4813</v>
      </c>
      <c r="D422" s="2" t="s">
        <v>4813</v>
      </c>
      <c r="E422" s="2" t="s">
        <v>4814</v>
      </c>
      <c r="F422" s="2" t="s">
        <v>4814</v>
      </c>
      <c r="G422" s="2" t="s">
        <v>4814</v>
      </c>
      <c r="H422" s="2" t="s">
        <v>83</v>
      </c>
      <c r="I422" s="2" t="s">
        <v>4815</v>
      </c>
      <c r="J422" s="2" t="s">
        <v>4816</v>
      </c>
      <c r="K422" s="2">
        <v>5</v>
      </c>
      <c r="L422" s="2" t="s">
        <v>266</v>
      </c>
      <c r="M422" s="2" t="s">
        <v>145</v>
      </c>
      <c r="N422" s="2"/>
      <c r="O422" s="2"/>
      <c r="P422" s="2"/>
      <c r="Q422" s="2" t="s">
        <v>251</v>
      </c>
      <c r="R422" s="2"/>
      <c r="S422" s="2" t="s">
        <v>91</v>
      </c>
      <c r="T422" s="2" t="s">
        <v>391</v>
      </c>
      <c r="U422" s="2" t="s">
        <v>147</v>
      </c>
      <c r="V422" s="2" t="s">
        <v>91</v>
      </c>
      <c r="W422" s="2" t="s">
        <v>4817</v>
      </c>
      <c r="X422" s="2" t="s">
        <v>243</v>
      </c>
      <c r="Y422" s="2" t="s">
        <v>244</v>
      </c>
      <c r="Z422" s="2" t="s">
        <v>146</v>
      </c>
      <c r="AA422" s="2"/>
      <c r="AB422" s="2"/>
      <c r="AC422" s="2" t="s">
        <v>1273</v>
      </c>
      <c r="AD422" s="2"/>
      <c r="AE422" s="2" t="s">
        <v>837</v>
      </c>
      <c r="AF422" s="2" t="s">
        <v>121</v>
      </c>
      <c r="AG422" s="2">
        <v>500</v>
      </c>
      <c r="AH422" s="2" t="s">
        <v>118</v>
      </c>
      <c r="AI422" s="2">
        <v>30</v>
      </c>
      <c r="AJ422" s="2" t="s">
        <v>4818</v>
      </c>
      <c r="AK422" s="2" t="s">
        <v>4819</v>
      </c>
      <c r="AL422" s="2" t="s">
        <v>1153</v>
      </c>
      <c r="AM422" s="2" t="s">
        <v>4820</v>
      </c>
      <c r="AN422" s="2" t="s">
        <v>256</v>
      </c>
      <c r="AO422" s="2" t="s">
        <v>4821</v>
      </c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  <c r="BB422" s="2"/>
      <c r="BC422" s="2"/>
    </row>
    <row r="423" spans="1:55">
      <c r="A423" s="2" t="s">
        <v>4822</v>
      </c>
      <c r="B423" s="2" t="s">
        <v>4823</v>
      </c>
      <c r="C423" s="2" t="s">
        <v>4823</v>
      </c>
      <c r="D423" s="2" t="s">
        <v>4823</v>
      </c>
      <c r="E423" s="2" t="s">
        <v>4824</v>
      </c>
      <c r="F423" s="2" t="s">
        <v>4824</v>
      </c>
      <c r="G423" s="2" t="s">
        <v>4824</v>
      </c>
      <c r="H423" s="2" t="s">
        <v>83</v>
      </c>
      <c r="I423" s="2" t="s">
        <v>4825</v>
      </c>
      <c r="J423" s="2" t="s">
        <v>4826</v>
      </c>
      <c r="K423" s="2">
        <v>5</v>
      </c>
      <c r="L423" s="2" t="s">
        <v>358</v>
      </c>
      <c r="M423" s="2"/>
      <c r="N423" s="2"/>
      <c r="O423" s="2"/>
      <c r="P423" s="2"/>
      <c r="Q423" s="2"/>
      <c r="R423" s="2"/>
      <c r="S423" s="2"/>
      <c r="T423" s="2" t="s">
        <v>128</v>
      </c>
      <c r="U423" s="2" t="s">
        <v>147</v>
      </c>
      <c r="V423" s="2"/>
      <c r="W423" s="2" t="s">
        <v>4827</v>
      </c>
      <c r="X423" s="2" t="s">
        <v>93</v>
      </c>
      <c r="Y423" s="2"/>
      <c r="Z423" s="2" t="s">
        <v>252</v>
      </c>
      <c r="AA423" s="2" t="s">
        <v>1299</v>
      </c>
      <c r="AB423" s="2" t="s">
        <v>4153</v>
      </c>
      <c r="AC423" s="2" t="s">
        <v>925</v>
      </c>
      <c r="AD423" s="2"/>
      <c r="AE423" s="2" t="s">
        <v>478</v>
      </c>
      <c r="AF423" s="2" t="s">
        <v>171</v>
      </c>
      <c r="AG423" s="2" t="s">
        <v>4828</v>
      </c>
      <c r="AH423" s="2" t="s">
        <v>118</v>
      </c>
      <c r="AI423" s="2">
        <v>6</v>
      </c>
      <c r="AJ423" s="2" t="s">
        <v>4829</v>
      </c>
      <c r="AK423" s="2" t="s">
        <v>3268</v>
      </c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  <c r="BC423" s="2"/>
    </row>
    <row r="424" spans="1:55">
      <c r="A424" s="2" t="s">
        <v>4830</v>
      </c>
      <c r="B424" s="2" t="s">
        <v>4831</v>
      </c>
      <c r="C424" s="2" t="s">
        <v>4831</v>
      </c>
      <c r="D424" s="2" t="s">
        <v>4831</v>
      </c>
      <c r="E424" s="2" t="s">
        <v>4832</v>
      </c>
      <c r="F424" s="2" t="s">
        <v>4832</v>
      </c>
      <c r="G424" s="2" t="s">
        <v>4832</v>
      </c>
      <c r="H424" s="2" t="s">
        <v>83</v>
      </c>
      <c r="I424" s="2" t="s">
        <v>4833</v>
      </c>
      <c r="J424" s="2" t="s">
        <v>4834</v>
      </c>
      <c r="K424" s="2">
        <v>5</v>
      </c>
      <c r="L424" s="2" t="s">
        <v>4835</v>
      </c>
      <c r="M424" s="2"/>
      <c r="N424" s="2" t="s">
        <v>1683</v>
      </c>
      <c r="O424" s="2" t="s">
        <v>1684</v>
      </c>
      <c r="P424" s="2"/>
      <c r="Q424" s="2" t="s">
        <v>89</v>
      </c>
      <c r="R424" s="2"/>
      <c r="S424" s="2"/>
      <c r="T424" s="2" t="s">
        <v>391</v>
      </c>
      <c r="U424" s="2"/>
      <c r="V424" s="2"/>
      <c r="W424" s="2" t="s">
        <v>4836</v>
      </c>
      <c r="X424" s="2" t="s">
        <v>113</v>
      </c>
      <c r="Y424" s="2"/>
      <c r="Z424" s="2" t="s">
        <v>114</v>
      </c>
      <c r="AA424" s="2" t="s">
        <v>1534</v>
      </c>
      <c r="AB424" s="2"/>
      <c r="AC424" s="2" t="s">
        <v>1011</v>
      </c>
      <c r="AD424" s="2"/>
      <c r="AE424" s="2" t="s">
        <v>97</v>
      </c>
      <c r="AF424" s="2" t="s">
        <v>3595</v>
      </c>
      <c r="AG424" s="2" t="s">
        <v>352</v>
      </c>
      <c r="AH424" s="2" t="s">
        <v>1496</v>
      </c>
      <c r="AI424" s="2" t="s">
        <v>4837</v>
      </c>
      <c r="AJ424" s="2" t="s">
        <v>1604</v>
      </c>
      <c r="AK424" s="2" t="s">
        <v>4838</v>
      </c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C424" s="2"/>
    </row>
    <row r="425" spans="1:55">
      <c r="A425" s="2" t="s">
        <v>4839</v>
      </c>
      <c r="B425" s="2" t="s">
        <v>238</v>
      </c>
      <c r="C425" s="2" t="s">
        <v>238</v>
      </c>
      <c r="D425" s="2" t="s">
        <v>238</v>
      </c>
      <c r="E425" s="2" t="s">
        <v>239</v>
      </c>
      <c r="F425" s="2" t="s">
        <v>239</v>
      </c>
      <c r="G425" s="2" t="s">
        <v>239</v>
      </c>
      <c r="H425" s="2" t="s">
        <v>83</v>
      </c>
      <c r="I425" s="2" t="s">
        <v>4840</v>
      </c>
      <c r="J425" s="2" t="s">
        <v>4841</v>
      </c>
      <c r="K425" s="2">
        <v>5</v>
      </c>
      <c r="L425" s="2" t="s">
        <v>4842</v>
      </c>
      <c r="M425" s="2"/>
      <c r="N425" s="2" t="s">
        <v>108</v>
      </c>
      <c r="O425" s="2" t="s">
        <v>286</v>
      </c>
      <c r="P425" s="2"/>
      <c r="Q425" s="2"/>
      <c r="R425" s="2"/>
      <c r="S425" s="2" t="s">
        <v>91</v>
      </c>
      <c r="T425" s="2" t="s">
        <v>391</v>
      </c>
      <c r="U425" s="2"/>
      <c r="V425" s="2"/>
      <c r="W425" s="2" t="s">
        <v>4843</v>
      </c>
      <c r="X425" s="2" t="s">
        <v>150</v>
      </c>
      <c r="Y425" s="2"/>
      <c r="Z425" s="2" t="s">
        <v>114</v>
      </c>
      <c r="AA425" s="2" t="s">
        <v>854</v>
      </c>
      <c r="AB425" s="2"/>
      <c r="AC425" s="2" t="s">
        <v>4844</v>
      </c>
      <c r="AD425" s="2"/>
      <c r="AE425" s="2" t="s">
        <v>97</v>
      </c>
      <c r="AF425" s="2" t="s">
        <v>4183</v>
      </c>
      <c r="AG425" s="2" t="s">
        <v>4845</v>
      </c>
      <c r="AH425" s="2" t="s">
        <v>1497</v>
      </c>
      <c r="AI425" s="2">
        <v>4</v>
      </c>
      <c r="AJ425" s="2" t="s">
        <v>802</v>
      </c>
      <c r="AK425" s="2">
        <v>50</v>
      </c>
      <c r="AL425" s="2" t="s">
        <v>4846</v>
      </c>
      <c r="AM425" s="2" t="s">
        <v>4847</v>
      </c>
      <c r="AN425" s="2" t="s">
        <v>4848</v>
      </c>
      <c r="AO425" s="2" t="s">
        <v>236</v>
      </c>
      <c r="AP425" s="2" t="s">
        <v>4849</v>
      </c>
      <c r="AQ425" s="2" t="s">
        <v>4765</v>
      </c>
      <c r="AR425" s="2" t="s">
        <v>861</v>
      </c>
      <c r="AS425" s="2" t="s">
        <v>2408</v>
      </c>
      <c r="AT425" s="2"/>
      <c r="AU425" s="2"/>
      <c r="AV425" s="2"/>
      <c r="AW425" s="2"/>
      <c r="AX425" s="2"/>
      <c r="AY425" s="2"/>
      <c r="AZ425" s="2"/>
      <c r="BA425" s="2"/>
      <c r="BB425" s="2"/>
      <c r="BC425" s="2"/>
    </row>
    <row r="426" spans="1:55">
      <c r="A426" s="2" t="s">
        <v>4850</v>
      </c>
      <c r="B426" s="2" t="s">
        <v>238</v>
      </c>
      <c r="C426" s="2" t="s">
        <v>238</v>
      </c>
      <c r="D426" s="2" t="s">
        <v>238</v>
      </c>
      <c r="E426" s="2" t="s">
        <v>239</v>
      </c>
      <c r="F426" s="2" t="s">
        <v>239</v>
      </c>
      <c r="G426" s="2" t="s">
        <v>239</v>
      </c>
      <c r="H426" s="2" t="s">
        <v>83</v>
      </c>
      <c r="I426" s="2" t="s">
        <v>4851</v>
      </c>
      <c r="J426" s="2" t="s">
        <v>4852</v>
      </c>
      <c r="K426" s="2">
        <v>5</v>
      </c>
      <c r="L426" s="2" t="s">
        <v>296</v>
      </c>
      <c r="M426" s="2"/>
      <c r="N426" s="2" t="s">
        <v>208</v>
      </c>
      <c r="O426" s="2" t="s">
        <v>109</v>
      </c>
      <c r="P426" s="2"/>
      <c r="Q426" s="2" t="s">
        <v>89</v>
      </c>
      <c r="R426" s="2"/>
      <c r="S426" s="2"/>
      <c r="T426" s="2" t="s">
        <v>128</v>
      </c>
      <c r="U426" s="2" t="s">
        <v>111</v>
      </c>
      <c r="V426" s="2" t="s">
        <v>91</v>
      </c>
      <c r="W426" s="2"/>
      <c r="X426" s="2" t="s">
        <v>643</v>
      </c>
      <c r="Y426" s="2"/>
      <c r="Z426" s="2" t="s">
        <v>252</v>
      </c>
      <c r="AA426" s="2" t="s">
        <v>1173</v>
      </c>
      <c r="AB426" s="2"/>
      <c r="AC426" s="2" t="s">
        <v>1247</v>
      </c>
      <c r="AD426" s="2"/>
      <c r="AE426" s="2" t="s">
        <v>2289</v>
      </c>
      <c r="AF426" s="2" t="s">
        <v>118</v>
      </c>
      <c r="AG426" s="2">
        <v>4</v>
      </c>
      <c r="AH426" s="2" t="s">
        <v>914</v>
      </c>
      <c r="AI426" s="2">
        <v>30</v>
      </c>
      <c r="AJ426" s="2" t="s">
        <v>2436</v>
      </c>
      <c r="AK426" s="2">
        <v>4</v>
      </c>
      <c r="AL426" s="2" t="s">
        <v>994</v>
      </c>
      <c r="AM426" s="2">
        <v>1600</v>
      </c>
      <c r="AN426" s="2" t="s">
        <v>256</v>
      </c>
      <c r="AO426" s="2">
        <v>150</v>
      </c>
      <c r="AP426" s="2" t="s">
        <v>1153</v>
      </c>
      <c r="AQ426" s="2">
        <v>4</v>
      </c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</row>
    <row r="427" spans="1:55">
      <c r="A427" s="2" t="s">
        <v>4853</v>
      </c>
      <c r="B427" s="2" t="s">
        <v>4854</v>
      </c>
      <c r="C427" s="2" t="s">
        <v>4854</v>
      </c>
      <c r="D427" s="2" t="s">
        <v>4854</v>
      </c>
      <c r="E427" s="2" t="s">
        <v>4855</v>
      </c>
      <c r="F427" s="2" t="s">
        <v>4855</v>
      </c>
      <c r="G427" s="2" t="s">
        <v>4855</v>
      </c>
      <c r="H427" s="2" t="s">
        <v>83</v>
      </c>
      <c r="I427" s="2" t="s">
        <v>4856</v>
      </c>
      <c r="J427" s="2" t="s">
        <v>4857</v>
      </c>
      <c r="K427" s="2">
        <v>5</v>
      </c>
      <c r="L427" s="2" t="s">
        <v>127</v>
      </c>
      <c r="M427" s="2" t="s">
        <v>145</v>
      </c>
      <c r="N427" s="2"/>
      <c r="O427" s="2"/>
      <c r="P427" s="2"/>
      <c r="Q427" s="2" t="s">
        <v>251</v>
      </c>
      <c r="R427" s="2"/>
      <c r="S427" s="2"/>
      <c r="T427" s="2" t="s">
        <v>391</v>
      </c>
      <c r="U427" s="2" t="s">
        <v>147</v>
      </c>
      <c r="V427" s="2"/>
      <c r="W427" s="2"/>
      <c r="X427" s="2" t="s">
        <v>129</v>
      </c>
      <c r="Y427" s="2"/>
      <c r="Z427" s="2"/>
      <c r="AA427" s="2"/>
      <c r="AB427" s="2"/>
      <c r="AC427" s="2"/>
      <c r="AD427" s="2"/>
      <c r="AE427" s="2"/>
      <c r="AF427" s="2" t="s">
        <v>4858</v>
      </c>
      <c r="AG427" s="2" t="s">
        <v>4859</v>
      </c>
      <c r="AH427" s="2" t="s">
        <v>4860</v>
      </c>
      <c r="AI427" s="2" t="s">
        <v>4861</v>
      </c>
      <c r="AJ427" s="2" t="s">
        <v>3673</v>
      </c>
      <c r="AK427" s="2" t="s">
        <v>4862</v>
      </c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C427" s="2"/>
    </row>
    <row r="428" spans="1:55">
      <c r="A428" s="2" t="s">
        <v>4863</v>
      </c>
      <c r="B428" s="2" t="s">
        <v>4864</v>
      </c>
      <c r="C428" s="2" t="s">
        <v>4864</v>
      </c>
      <c r="D428" s="2" t="s">
        <v>4864</v>
      </c>
      <c r="E428" s="2" t="s">
        <v>4865</v>
      </c>
      <c r="F428" s="2" t="s">
        <v>4865</v>
      </c>
      <c r="G428" s="2" t="s">
        <v>4865</v>
      </c>
      <c r="H428" s="2" t="s">
        <v>83</v>
      </c>
      <c r="I428" s="2" t="s">
        <v>4866</v>
      </c>
      <c r="J428" s="2" t="s">
        <v>4867</v>
      </c>
      <c r="K428" s="2">
        <v>5</v>
      </c>
      <c r="L428" s="2" t="s">
        <v>86</v>
      </c>
      <c r="M428" s="2"/>
      <c r="N428" s="2" t="s">
        <v>208</v>
      </c>
      <c r="O428" s="2" t="s">
        <v>109</v>
      </c>
      <c r="P428" s="2"/>
      <c r="Q428" s="2"/>
      <c r="R428" s="2" t="s">
        <v>91</v>
      </c>
      <c r="S428" s="2"/>
      <c r="T428" s="2" t="s">
        <v>128</v>
      </c>
      <c r="U428" s="2" t="s">
        <v>267</v>
      </c>
      <c r="V428" s="2"/>
      <c r="W428" s="2"/>
      <c r="X428" s="2" t="s">
        <v>93</v>
      </c>
      <c r="Y428" s="2"/>
      <c r="Z428" s="2" t="s">
        <v>1512</v>
      </c>
      <c r="AA428" s="2" t="s">
        <v>4868</v>
      </c>
      <c r="AB428" s="2"/>
      <c r="AC428" s="2" t="s">
        <v>4869</v>
      </c>
      <c r="AD428" s="2"/>
      <c r="AE428" s="2" t="s">
        <v>300</v>
      </c>
      <c r="AF428" s="2" t="s">
        <v>4870</v>
      </c>
      <c r="AG428" s="2" t="s">
        <v>4871</v>
      </c>
      <c r="AH428" s="2" t="s">
        <v>349</v>
      </c>
      <c r="AI428" s="2" t="s">
        <v>4872</v>
      </c>
      <c r="AJ428" s="2" t="s">
        <v>121</v>
      </c>
      <c r="AK428" s="2" t="s">
        <v>4873</v>
      </c>
      <c r="AL428" s="2" t="s">
        <v>4874</v>
      </c>
      <c r="AM428" s="2" t="s">
        <v>4875</v>
      </c>
      <c r="AN428" s="2" t="s">
        <v>4876</v>
      </c>
      <c r="AO428" s="2" t="s">
        <v>464</v>
      </c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</row>
    <row r="429" spans="1:55">
      <c r="A429" s="2" t="s">
        <v>4877</v>
      </c>
      <c r="B429" s="2" t="s">
        <v>238</v>
      </c>
      <c r="C429" s="2" t="s">
        <v>238</v>
      </c>
      <c r="D429" s="2" t="s">
        <v>238</v>
      </c>
      <c r="E429" s="2" t="s">
        <v>239</v>
      </c>
      <c r="F429" s="2" t="s">
        <v>239</v>
      </c>
      <c r="G429" s="2" t="s">
        <v>239</v>
      </c>
      <c r="H429" s="2" t="s">
        <v>83</v>
      </c>
      <c r="I429" s="2" t="s">
        <v>4878</v>
      </c>
      <c r="J429" s="2" t="s">
        <v>4879</v>
      </c>
      <c r="K429" s="2">
        <v>5</v>
      </c>
      <c r="L429" s="2" t="s">
        <v>4880</v>
      </c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 t="s">
        <v>310</v>
      </c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2"/>
      <c r="BC429" s="2"/>
    </row>
    <row r="430" spans="1:55">
      <c r="A430" s="2" t="s">
        <v>4881</v>
      </c>
      <c r="B430" s="2" t="s">
        <v>238</v>
      </c>
      <c r="C430" s="2" t="s">
        <v>238</v>
      </c>
      <c r="D430" s="2" t="s">
        <v>238</v>
      </c>
      <c r="E430" s="2" t="s">
        <v>239</v>
      </c>
      <c r="F430" s="2" t="s">
        <v>239</v>
      </c>
      <c r="G430" s="2" t="s">
        <v>239</v>
      </c>
      <c r="H430" s="2" t="s">
        <v>83</v>
      </c>
      <c r="I430" s="2" t="s">
        <v>4882</v>
      </c>
      <c r="J430" s="2" t="s">
        <v>4883</v>
      </c>
      <c r="K430" s="2">
        <v>5</v>
      </c>
      <c r="L430" s="2" t="s">
        <v>4884</v>
      </c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 t="s">
        <v>93</v>
      </c>
      <c r="Y430" s="2"/>
      <c r="Z430" s="2"/>
      <c r="AA430" s="2"/>
      <c r="AB430" s="2"/>
      <c r="AC430" s="2"/>
      <c r="AD430" s="2"/>
      <c r="AE430" s="2"/>
      <c r="AF430" s="2" t="s">
        <v>121</v>
      </c>
      <c r="AG430" s="2" t="s">
        <v>4873</v>
      </c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/>
      <c r="BC430" s="2"/>
    </row>
    <row r="431" spans="1:55">
      <c r="A431" s="2" t="s">
        <v>4885</v>
      </c>
      <c r="B431" s="2" t="s">
        <v>4886</v>
      </c>
      <c r="C431" s="2" t="s">
        <v>4886</v>
      </c>
      <c r="D431" s="2" t="s">
        <v>4886</v>
      </c>
      <c r="E431" s="2" t="s">
        <v>4887</v>
      </c>
      <c r="F431" s="2" t="s">
        <v>4887</v>
      </c>
      <c r="G431" s="2" t="s">
        <v>4887</v>
      </c>
      <c r="H431" s="2" t="s">
        <v>83</v>
      </c>
      <c r="I431" s="2" t="s">
        <v>4888</v>
      </c>
      <c r="J431" s="2" t="s">
        <v>4889</v>
      </c>
      <c r="K431" s="2">
        <v>5</v>
      </c>
      <c r="L431" s="2" t="s">
        <v>86</v>
      </c>
      <c r="M431" s="2"/>
      <c r="N431" s="2" t="s">
        <v>208</v>
      </c>
      <c r="O431" s="2" t="s">
        <v>109</v>
      </c>
      <c r="P431" s="2"/>
      <c r="Q431" s="2" t="s">
        <v>89</v>
      </c>
      <c r="R431" s="2"/>
      <c r="S431" s="2"/>
      <c r="T431" s="2" t="s">
        <v>128</v>
      </c>
      <c r="U431" s="2" t="s">
        <v>111</v>
      </c>
      <c r="V431" s="2" t="s">
        <v>91</v>
      </c>
      <c r="W431" s="2" t="s">
        <v>4890</v>
      </c>
      <c r="X431" s="2" t="s">
        <v>129</v>
      </c>
      <c r="Y431" s="2"/>
      <c r="Z431" s="2" t="s">
        <v>1512</v>
      </c>
      <c r="AA431" s="2" t="s">
        <v>1636</v>
      </c>
      <c r="AB431" s="2"/>
      <c r="AC431" s="2" t="s">
        <v>540</v>
      </c>
      <c r="AD431" s="2"/>
      <c r="AE431" s="2" t="s">
        <v>2335</v>
      </c>
      <c r="AF431" s="2" t="s">
        <v>256</v>
      </c>
      <c r="AG431" s="2" t="s">
        <v>2385</v>
      </c>
      <c r="AH431" s="2" t="s">
        <v>4891</v>
      </c>
      <c r="AI431" s="2" t="s">
        <v>4892</v>
      </c>
      <c r="AJ431" s="2" t="s">
        <v>4893</v>
      </c>
      <c r="AK431" s="2" t="s">
        <v>4894</v>
      </c>
      <c r="AL431" s="2" t="s">
        <v>118</v>
      </c>
      <c r="AM431" s="2" t="s">
        <v>2695</v>
      </c>
      <c r="AN431" s="2" t="s">
        <v>121</v>
      </c>
      <c r="AO431" s="2">
        <v>440</v>
      </c>
      <c r="AP431" s="2" t="s">
        <v>2293</v>
      </c>
      <c r="AQ431" s="2" t="s">
        <v>3014</v>
      </c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  <c r="BC431" s="2"/>
    </row>
    <row r="432" spans="1:55">
      <c r="A432" s="2" t="s">
        <v>4895</v>
      </c>
      <c r="B432" s="2" t="s">
        <v>238</v>
      </c>
      <c r="C432" s="2" t="s">
        <v>238</v>
      </c>
      <c r="D432" s="2" t="s">
        <v>238</v>
      </c>
      <c r="E432" s="2" t="s">
        <v>239</v>
      </c>
      <c r="F432" s="2" t="s">
        <v>239</v>
      </c>
      <c r="G432" s="2" t="s">
        <v>239</v>
      </c>
      <c r="H432" s="2" t="s">
        <v>83</v>
      </c>
      <c r="I432" s="2" t="s">
        <v>4896</v>
      </c>
      <c r="J432" s="2" t="s">
        <v>4897</v>
      </c>
      <c r="K432" s="2">
        <v>5</v>
      </c>
      <c r="L432" s="2" t="s">
        <v>127</v>
      </c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 t="s">
        <v>1150</v>
      </c>
      <c r="AG432" s="2" t="s">
        <v>1086</v>
      </c>
      <c r="AH432" s="2" t="s">
        <v>800</v>
      </c>
      <c r="AI432" s="2" t="s">
        <v>4898</v>
      </c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  <c r="BC432" s="2"/>
    </row>
    <row r="433" spans="1:55">
      <c r="A433" s="2" t="s">
        <v>4899</v>
      </c>
      <c r="B433" s="2" t="s">
        <v>238</v>
      </c>
      <c r="C433" s="2" t="s">
        <v>238</v>
      </c>
      <c r="D433" s="2" t="s">
        <v>238</v>
      </c>
      <c r="E433" s="2" t="s">
        <v>239</v>
      </c>
      <c r="F433" s="2" t="s">
        <v>239</v>
      </c>
      <c r="G433" s="2" t="s">
        <v>239</v>
      </c>
      <c r="H433" s="2" t="s">
        <v>83</v>
      </c>
      <c r="I433" s="2" t="s">
        <v>4900</v>
      </c>
      <c r="J433" s="2" t="s">
        <v>4901</v>
      </c>
      <c r="K433" s="2">
        <v>5</v>
      </c>
      <c r="L433" s="2" t="s">
        <v>1719</v>
      </c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 t="s">
        <v>643</v>
      </c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  <c r="BC433" s="2"/>
    </row>
    <row r="434" spans="1:55">
      <c r="A434" s="2" t="s">
        <v>4902</v>
      </c>
      <c r="B434" s="2" t="s">
        <v>238</v>
      </c>
      <c r="C434" s="2" t="s">
        <v>238</v>
      </c>
      <c r="D434" s="2" t="s">
        <v>238</v>
      </c>
      <c r="E434" s="2" t="s">
        <v>239</v>
      </c>
      <c r="F434" s="2" t="s">
        <v>239</v>
      </c>
      <c r="G434" s="2" t="s">
        <v>239</v>
      </c>
      <c r="H434" s="2" t="s">
        <v>83</v>
      </c>
      <c r="I434" s="2" t="s">
        <v>4903</v>
      </c>
      <c r="J434" s="2" t="s">
        <v>4904</v>
      </c>
      <c r="K434" s="2">
        <v>5</v>
      </c>
      <c r="L434" s="2" t="s">
        <v>1719</v>
      </c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 t="s">
        <v>1728</v>
      </c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2"/>
      <c r="BC434" s="2"/>
    </row>
    <row r="435" spans="1:55">
      <c r="A435" s="2" t="s">
        <v>4905</v>
      </c>
      <c r="B435" s="2" t="s">
        <v>4906</v>
      </c>
      <c r="C435" s="2" t="s">
        <v>4906</v>
      </c>
      <c r="D435" s="2" t="s">
        <v>4906</v>
      </c>
      <c r="E435" s="2" t="s">
        <v>4907</v>
      </c>
      <c r="F435" s="2" t="s">
        <v>4907</v>
      </c>
      <c r="G435" s="2" t="s">
        <v>4907</v>
      </c>
      <c r="H435" s="2" t="s">
        <v>83</v>
      </c>
      <c r="I435" s="2" t="s">
        <v>4908</v>
      </c>
      <c r="J435" s="2" t="s">
        <v>4909</v>
      </c>
      <c r="K435" s="2">
        <v>5</v>
      </c>
      <c r="L435" s="2" t="s">
        <v>86</v>
      </c>
      <c r="M435" s="2" t="s">
        <v>145</v>
      </c>
      <c r="N435" s="2" t="s">
        <v>208</v>
      </c>
      <c r="O435" s="2" t="s">
        <v>286</v>
      </c>
      <c r="P435" s="2"/>
      <c r="Q435" s="2"/>
      <c r="R435" s="2"/>
      <c r="S435" s="2" t="s">
        <v>91</v>
      </c>
      <c r="T435" s="2" t="s">
        <v>391</v>
      </c>
      <c r="U435" s="2" t="s">
        <v>147</v>
      </c>
      <c r="V435" s="2" t="s">
        <v>91</v>
      </c>
      <c r="W435" s="2" t="s">
        <v>4910</v>
      </c>
      <c r="X435" s="2" t="s">
        <v>2492</v>
      </c>
      <c r="Y435" s="2"/>
      <c r="Z435" s="2" t="s">
        <v>1512</v>
      </c>
      <c r="AA435" s="2" t="s">
        <v>4911</v>
      </c>
      <c r="AB435" s="2"/>
      <c r="AC435" s="2" t="s">
        <v>4912</v>
      </c>
      <c r="AD435" s="2"/>
      <c r="AE435" s="2" t="s">
        <v>1621</v>
      </c>
      <c r="AF435" s="2" t="s">
        <v>118</v>
      </c>
      <c r="AG435" s="2" t="s">
        <v>4913</v>
      </c>
      <c r="AH435" s="2" t="s">
        <v>994</v>
      </c>
      <c r="AI435" s="2">
        <v>900</v>
      </c>
      <c r="AJ435" s="2" t="s">
        <v>3132</v>
      </c>
      <c r="AK435" s="2" t="s">
        <v>4914</v>
      </c>
      <c r="AL435" s="2" t="s">
        <v>606</v>
      </c>
      <c r="AM435" s="2" t="s">
        <v>4915</v>
      </c>
      <c r="AN435" s="2" t="s">
        <v>4916</v>
      </c>
      <c r="AO435" s="2" t="s">
        <v>4917</v>
      </c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2"/>
      <c r="BC435" s="2"/>
    </row>
    <row r="436" spans="1:55">
      <c r="A436" s="2" t="s">
        <v>4918</v>
      </c>
      <c r="B436" s="2" t="s">
        <v>238</v>
      </c>
      <c r="C436" s="2" t="s">
        <v>238</v>
      </c>
      <c r="D436" s="2" t="s">
        <v>238</v>
      </c>
      <c r="E436" s="2" t="s">
        <v>239</v>
      </c>
      <c r="F436" s="2" t="s">
        <v>239</v>
      </c>
      <c r="G436" s="2" t="s">
        <v>239</v>
      </c>
      <c r="H436" s="2" t="s">
        <v>83</v>
      </c>
      <c r="I436" s="2" t="s">
        <v>4919</v>
      </c>
      <c r="J436" s="2" t="s">
        <v>4920</v>
      </c>
      <c r="K436" s="2">
        <v>5</v>
      </c>
      <c r="L436" s="2" t="s">
        <v>4921</v>
      </c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 t="s">
        <v>93</v>
      </c>
      <c r="Y436" s="2"/>
      <c r="Z436" s="2"/>
      <c r="AA436" s="2"/>
      <c r="AB436" s="2"/>
      <c r="AC436" s="2"/>
      <c r="AD436" s="2"/>
      <c r="AE436" s="2"/>
      <c r="AF436" s="2" t="s">
        <v>121</v>
      </c>
      <c r="AG436" s="2" t="s">
        <v>4873</v>
      </c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</row>
    <row r="437" spans="1:55">
      <c r="A437" s="2" t="s">
        <v>4922</v>
      </c>
      <c r="B437" s="2" t="s">
        <v>238</v>
      </c>
      <c r="C437" s="2" t="s">
        <v>238</v>
      </c>
      <c r="D437" s="2" t="s">
        <v>238</v>
      </c>
      <c r="E437" s="2" t="s">
        <v>239</v>
      </c>
      <c r="F437" s="2" t="s">
        <v>239</v>
      </c>
      <c r="G437" s="2" t="s">
        <v>239</v>
      </c>
      <c r="H437" s="2" t="s">
        <v>83</v>
      </c>
      <c r="I437" s="2" t="s">
        <v>4923</v>
      </c>
      <c r="J437" s="2" t="s">
        <v>4924</v>
      </c>
      <c r="K437" s="2">
        <v>5</v>
      </c>
      <c r="L437" s="2" t="s">
        <v>4880</v>
      </c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 t="s">
        <v>310</v>
      </c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2"/>
      <c r="BC437" s="2"/>
    </row>
    <row r="438" spans="1:55">
      <c r="A438" s="2" t="s">
        <v>4925</v>
      </c>
      <c r="B438" s="2" t="s">
        <v>238</v>
      </c>
      <c r="C438" s="2" t="s">
        <v>238</v>
      </c>
      <c r="D438" s="2" t="s">
        <v>238</v>
      </c>
      <c r="E438" s="2" t="s">
        <v>239</v>
      </c>
      <c r="F438" s="2" t="s">
        <v>239</v>
      </c>
      <c r="G438" s="2" t="s">
        <v>239</v>
      </c>
      <c r="H438" s="2" t="s">
        <v>83</v>
      </c>
      <c r="I438" s="2" t="s">
        <v>4926</v>
      </c>
      <c r="J438" s="2" t="s">
        <v>4927</v>
      </c>
      <c r="K438" s="2">
        <v>5</v>
      </c>
      <c r="L438" s="2" t="s">
        <v>4880</v>
      </c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 t="s">
        <v>310</v>
      </c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2"/>
      <c r="BC438" s="2"/>
    </row>
    <row r="439" spans="1:55">
      <c r="A439" s="2" t="s">
        <v>4928</v>
      </c>
      <c r="B439" s="2" t="s">
        <v>4929</v>
      </c>
      <c r="C439" s="2" t="s">
        <v>4929</v>
      </c>
      <c r="D439" s="2" t="s">
        <v>4929</v>
      </c>
      <c r="E439" s="2" t="s">
        <v>4930</v>
      </c>
      <c r="F439" s="2" t="s">
        <v>4930</v>
      </c>
      <c r="G439" s="2" t="s">
        <v>4930</v>
      </c>
      <c r="H439" s="2" t="s">
        <v>83</v>
      </c>
      <c r="I439" s="2" t="s">
        <v>4931</v>
      </c>
      <c r="J439" s="2" t="s">
        <v>4932</v>
      </c>
      <c r="K439" s="2">
        <v>5</v>
      </c>
      <c r="L439" s="2" t="s">
        <v>4933</v>
      </c>
      <c r="M439" s="2"/>
      <c r="N439" s="2" t="s">
        <v>208</v>
      </c>
      <c r="O439" s="2" t="s">
        <v>109</v>
      </c>
      <c r="P439" s="2" t="s">
        <v>4226</v>
      </c>
      <c r="Q439" s="2" t="s">
        <v>89</v>
      </c>
      <c r="R439" s="2"/>
      <c r="S439" s="2" t="s">
        <v>91</v>
      </c>
      <c r="T439" s="2" t="s">
        <v>128</v>
      </c>
      <c r="U439" s="2" t="s">
        <v>267</v>
      </c>
      <c r="V439" s="2" t="s">
        <v>91</v>
      </c>
      <c r="W439" s="2" t="s">
        <v>4934</v>
      </c>
      <c r="X439" s="2" t="s">
        <v>93</v>
      </c>
      <c r="Y439" s="2"/>
      <c r="Z439" s="2" t="s">
        <v>245</v>
      </c>
      <c r="AA439" s="2" t="s">
        <v>4656</v>
      </c>
      <c r="AB439" s="2"/>
      <c r="AC439" s="2" t="s">
        <v>602</v>
      </c>
      <c r="AD439" s="2"/>
      <c r="AE439" s="2" t="s">
        <v>665</v>
      </c>
      <c r="AF439" s="2" t="s">
        <v>4935</v>
      </c>
      <c r="AG439" s="2">
        <v>150</v>
      </c>
      <c r="AH439" s="2" t="s">
        <v>4936</v>
      </c>
      <c r="AI439" s="2" t="s">
        <v>4937</v>
      </c>
      <c r="AJ439" s="2" t="s">
        <v>4938</v>
      </c>
      <c r="AK439" s="2">
        <v>2000</v>
      </c>
      <c r="AL439" s="2" t="s">
        <v>4939</v>
      </c>
      <c r="AM439" s="2">
        <v>0.52</v>
      </c>
      <c r="AN439" s="2" t="s">
        <v>3132</v>
      </c>
      <c r="AO439" s="2" t="s">
        <v>4940</v>
      </c>
      <c r="AP439" s="2" t="s">
        <v>4941</v>
      </c>
      <c r="AQ439" s="2" t="s">
        <v>4942</v>
      </c>
      <c r="AR439" s="2"/>
      <c r="AS439" s="2"/>
      <c r="AT439" s="2"/>
      <c r="AU439" s="2"/>
      <c r="AV439" s="2"/>
      <c r="AW439" s="2"/>
      <c r="AX439" s="2"/>
      <c r="AY439" s="2"/>
      <c r="AZ439" s="2"/>
      <c r="BA439" s="2"/>
      <c r="BB439" s="2"/>
      <c r="BC439" s="2"/>
    </row>
    <row r="440" spans="1:55">
      <c r="A440" s="2" t="s">
        <v>4943</v>
      </c>
      <c r="B440" s="2" t="s">
        <v>4944</v>
      </c>
      <c r="C440" s="2" t="s">
        <v>4944</v>
      </c>
      <c r="D440" s="2" t="s">
        <v>4944</v>
      </c>
      <c r="E440" s="2" t="s">
        <v>4945</v>
      </c>
      <c r="F440" s="2" t="s">
        <v>4945</v>
      </c>
      <c r="G440" s="2" t="s">
        <v>4945</v>
      </c>
      <c r="H440" s="2" t="s">
        <v>83</v>
      </c>
      <c r="I440" s="2" t="s">
        <v>4946</v>
      </c>
      <c r="J440" s="2" t="s">
        <v>4947</v>
      </c>
      <c r="K440" s="2">
        <v>5</v>
      </c>
      <c r="L440" s="2" t="s">
        <v>4477</v>
      </c>
      <c r="M440" s="2"/>
      <c r="N440" s="2"/>
      <c r="O440" s="2"/>
      <c r="P440" s="2"/>
      <c r="Q440" s="2" t="s">
        <v>89</v>
      </c>
      <c r="R440" s="2"/>
      <c r="S440" s="2"/>
      <c r="T440" s="2" t="s">
        <v>128</v>
      </c>
      <c r="U440" s="2" t="s">
        <v>147</v>
      </c>
      <c r="V440" s="2" t="s">
        <v>91</v>
      </c>
      <c r="W440" s="2" t="s">
        <v>4948</v>
      </c>
      <c r="X440" s="2" t="s">
        <v>113</v>
      </c>
      <c r="Y440" s="2"/>
      <c r="Z440" s="2" t="s">
        <v>245</v>
      </c>
      <c r="AA440" s="2" t="s">
        <v>146</v>
      </c>
      <c r="AB440" s="2" t="s">
        <v>257</v>
      </c>
      <c r="AC440" s="2" t="s">
        <v>4949</v>
      </c>
      <c r="AD440" s="2"/>
      <c r="AE440" s="2" t="s">
        <v>478</v>
      </c>
      <c r="AF440" s="2" t="s">
        <v>4950</v>
      </c>
      <c r="AG440" s="2">
        <v>0.5</v>
      </c>
      <c r="AH440" s="2" t="s">
        <v>4951</v>
      </c>
      <c r="AI440" s="2" t="s">
        <v>615</v>
      </c>
      <c r="AJ440" s="2" t="s">
        <v>4952</v>
      </c>
      <c r="AK440" s="2" t="s">
        <v>4953</v>
      </c>
      <c r="AL440" s="2" t="s">
        <v>3673</v>
      </c>
      <c r="AM440" s="2">
        <v>0.7</v>
      </c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  <c r="BB440" s="2"/>
      <c r="BC440" s="2"/>
    </row>
    <row r="441" spans="1:55">
      <c r="A441" s="2" t="s">
        <v>4954</v>
      </c>
      <c r="B441" s="2" t="s">
        <v>4955</v>
      </c>
      <c r="C441" s="2" t="s">
        <v>4955</v>
      </c>
      <c r="D441" s="2" t="s">
        <v>4955</v>
      </c>
      <c r="E441" s="2" t="s">
        <v>4956</v>
      </c>
      <c r="F441" s="2" t="s">
        <v>4956</v>
      </c>
      <c r="G441" s="2" t="s">
        <v>4956</v>
      </c>
      <c r="H441" s="2" t="s">
        <v>83</v>
      </c>
      <c r="I441" s="2" t="s">
        <v>4957</v>
      </c>
      <c r="J441" s="2" t="s">
        <v>4958</v>
      </c>
      <c r="K441" s="2">
        <v>5</v>
      </c>
      <c r="L441" s="2" t="s">
        <v>127</v>
      </c>
      <c r="M441" s="2"/>
      <c r="N441" s="2"/>
      <c r="O441" s="2"/>
      <c r="P441" s="2"/>
      <c r="Q441" s="2" t="s">
        <v>89</v>
      </c>
      <c r="R441" s="2"/>
      <c r="S441" s="2"/>
      <c r="T441" s="2" t="s">
        <v>128</v>
      </c>
      <c r="U441" s="2" t="s">
        <v>111</v>
      </c>
      <c r="V441" s="2"/>
      <c r="W441" s="2" t="s">
        <v>4959</v>
      </c>
      <c r="X441" s="2" t="s">
        <v>129</v>
      </c>
      <c r="Y441" s="2"/>
      <c r="Z441" s="2"/>
      <c r="AA441" s="2"/>
      <c r="AB441" s="2"/>
      <c r="AC441" s="2"/>
      <c r="AD441" s="2"/>
      <c r="AE441" s="2"/>
      <c r="AF441" s="2" t="s">
        <v>4960</v>
      </c>
      <c r="AG441" s="2">
        <v>500</v>
      </c>
      <c r="AH441" s="2" t="s">
        <v>4961</v>
      </c>
      <c r="AI441" s="2" t="s">
        <v>2250</v>
      </c>
      <c r="AJ441" s="2" t="s">
        <v>4962</v>
      </c>
      <c r="AK441" s="2" t="s">
        <v>4963</v>
      </c>
      <c r="AL441" s="2" t="s">
        <v>4964</v>
      </c>
      <c r="AM441" s="2">
        <v>5</v>
      </c>
      <c r="AN441" s="2" t="s">
        <v>4965</v>
      </c>
      <c r="AO441" s="2" t="s">
        <v>4966</v>
      </c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  <c r="BB441" s="2"/>
      <c r="BC441" s="2"/>
    </row>
    <row r="442" spans="1:55">
      <c r="A442" s="2" t="s">
        <v>4967</v>
      </c>
      <c r="B442" s="2" t="s">
        <v>4968</v>
      </c>
      <c r="C442" s="2" t="s">
        <v>4968</v>
      </c>
      <c r="D442" s="2" t="s">
        <v>4968</v>
      </c>
      <c r="E442" s="2" t="s">
        <v>4969</v>
      </c>
      <c r="F442" s="2" t="s">
        <v>4969</v>
      </c>
      <c r="G442" s="2" t="s">
        <v>4969</v>
      </c>
      <c r="H442" s="2" t="s">
        <v>83</v>
      </c>
      <c r="I442" s="2" t="s">
        <v>4970</v>
      </c>
      <c r="J442" s="2" t="s">
        <v>4971</v>
      </c>
      <c r="K442" s="2">
        <v>5</v>
      </c>
      <c r="L442" s="2" t="s">
        <v>1912</v>
      </c>
      <c r="M442" s="2" t="s">
        <v>145</v>
      </c>
      <c r="N442" s="2"/>
      <c r="O442" s="2"/>
      <c r="P442" s="2"/>
      <c r="Q442" s="2" t="s">
        <v>89</v>
      </c>
      <c r="R442" s="2" t="s">
        <v>91</v>
      </c>
      <c r="S442" s="2"/>
      <c r="T442" s="2" t="s">
        <v>128</v>
      </c>
      <c r="U442" s="2" t="s">
        <v>147</v>
      </c>
      <c r="V442" s="2" t="s">
        <v>148</v>
      </c>
      <c r="W442" s="2" t="s">
        <v>4972</v>
      </c>
      <c r="X442" s="2" t="s">
        <v>150</v>
      </c>
      <c r="Y442" s="2"/>
      <c r="Z442" s="2" t="s">
        <v>4973</v>
      </c>
      <c r="AA442" s="2"/>
      <c r="AB442" s="2" t="s">
        <v>4974</v>
      </c>
      <c r="AC442" s="2" t="s">
        <v>630</v>
      </c>
      <c r="AD442" s="2"/>
      <c r="AE442" s="2" t="s">
        <v>779</v>
      </c>
      <c r="AF442" s="2" t="s">
        <v>4975</v>
      </c>
      <c r="AG442" s="2" t="s">
        <v>4976</v>
      </c>
      <c r="AH442" s="2" t="s">
        <v>4977</v>
      </c>
      <c r="AI442" s="2" t="s">
        <v>4978</v>
      </c>
      <c r="AJ442" s="2" t="s">
        <v>4979</v>
      </c>
      <c r="AK442" s="2" t="s">
        <v>4980</v>
      </c>
      <c r="AL442" s="2" t="s">
        <v>4981</v>
      </c>
      <c r="AM442" s="2">
        <f>-30-30-30</f>
        <v>-90</v>
      </c>
      <c r="AN442" s="2" t="s">
        <v>4982</v>
      </c>
      <c r="AO442" s="2">
        <f>-30</f>
        <v>-30</v>
      </c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  <c r="BB442" s="2"/>
      <c r="BC442" s="2"/>
    </row>
    <row r="443" spans="1:55">
      <c r="A443" s="2" t="s">
        <v>4983</v>
      </c>
      <c r="B443" s="2" t="s">
        <v>4984</v>
      </c>
      <c r="C443" s="2" t="s">
        <v>4984</v>
      </c>
      <c r="D443" s="2" t="s">
        <v>4984</v>
      </c>
      <c r="E443" s="2" t="s">
        <v>4985</v>
      </c>
      <c r="F443" s="2" t="s">
        <v>4985</v>
      </c>
      <c r="G443" s="2" t="s">
        <v>4985</v>
      </c>
      <c r="H443" s="2" t="s">
        <v>83</v>
      </c>
      <c r="I443" s="2" t="s">
        <v>4986</v>
      </c>
      <c r="J443" s="2" t="s">
        <v>4987</v>
      </c>
      <c r="K443" s="2">
        <v>5</v>
      </c>
      <c r="L443" s="2" t="s">
        <v>613</v>
      </c>
      <c r="M443" s="2"/>
      <c r="N443" s="2" t="s">
        <v>3904</v>
      </c>
      <c r="O443" s="2" t="s">
        <v>286</v>
      </c>
      <c r="P443" s="2"/>
      <c r="Q443" s="2"/>
      <c r="R443" s="2"/>
      <c r="S443" s="2"/>
      <c r="T443" s="2" t="s">
        <v>128</v>
      </c>
      <c r="U443" s="2" t="s">
        <v>147</v>
      </c>
      <c r="V443" s="2" t="s">
        <v>91</v>
      </c>
      <c r="W443" s="2" t="s">
        <v>4988</v>
      </c>
      <c r="X443" s="2" t="s">
        <v>93</v>
      </c>
      <c r="Y443" s="2"/>
      <c r="Z443" s="2" t="s">
        <v>464</v>
      </c>
      <c r="AA443" s="2" t="s">
        <v>465</v>
      </c>
      <c r="AB443" s="2" t="s">
        <v>4989</v>
      </c>
      <c r="AC443" s="2" t="s">
        <v>4990</v>
      </c>
      <c r="AD443" s="2"/>
      <c r="AE443" s="2" t="s">
        <v>4991</v>
      </c>
      <c r="AF443" s="2" t="s">
        <v>4992</v>
      </c>
      <c r="AG443" s="2" t="s">
        <v>4993</v>
      </c>
      <c r="AH443" s="2" t="s">
        <v>1403</v>
      </c>
      <c r="AI443" s="2" t="s">
        <v>4994</v>
      </c>
      <c r="AJ443" s="2" t="s">
        <v>4995</v>
      </c>
      <c r="AK443" s="2">
        <f>-70-55-40-25</f>
        <v>-190</v>
      </c>
      <c r="AL443" s="2" t="s">
        <v>4996</v>
      </c>
      <c r="AM443" s="2" t="s">
        <v>4997</v>
      </c>
      <c r="AN443" s="2" t="s">
        <v>4998</v>
      </c>
      <c r="AO443" s="2">
        <v>200</v>
      </c>
      <c r="AP443" s="2" t="s">
        <v>4999</v>
      </c>
      <c r="AQ443" s="2">
        <v>300</v>
      </c>
      <c r="AR443" s="2" t="s">
        <v>1208</v>
      </c>
      <c r="AS443" s="2" t="s">
        <v>5000</v>
      </c>
      <c r="AT443" s="2" t="s">
        <v>5001</v>
      </c>
      <c r="AU443" s="2">
        <v>0</v>
      </c>
      <c r="AV443" s="2" t="s">
        <v>5002</v>
      </c>
      <c r="AW443" s="2">
        <v>2</v>
      </c>
      <c r="AX443" s="2"/>
      <c r="AY443" s="2"/>
      <c r="AZ443" s="2"/>
      <c r="BA443" s="2"/>
      <c r="BB443" s="2"/>
      <c r="BC443" s="2"/>
    </row>
    <row r="444" spans="1:55">
      <c r="A444" s="2" t="s">
        <v>5003</v>
      </c>
      <c r="B444" s="2" t="s">
        <v>5004</v>
      </c>
      <c r="C444" s="2" t="s">
        <v>5004</v>
      </c>
      <c r="D444" s="2" t="s">
        <v>5004</v>
      </c>
      <c r="E444" s="2" t="s">
        <v>5005</v>
      </c>
      <c r="F444" s="2" t="s">
        <v>5005</v>
      </c>
      <c r="G444" s="2" t="s">
        <v>5005</v>
      </c>
      <c r="H444" s="2" t="s">
        <v>83</v>
      </c>
      <c r="I444" s="2" t="s">
        <v>5006</v>
      </c>
      <c r="J444" s="2" t="s">
        <v>5007</v>
      </c>
      <c r="K444" s="2">
        <v>5</v>
      </c>
      <c r="L444" s="2" t="s">
        <v>86</v>
      </c>
      <c r="M444" s="2"/>
      <c r="N444" s="2" t="s">
        <v>208</v>
      </c>
      <c r="O444" s="2" t="s">
        <v>109</v>
      </c>
      <c r="P444" s="2"/>
      <c r="Q444" s="2" t="s">
        <v>89</v>
      </c>
      <c r="R444" s="2"/>
      <c r="S444" s="2"/>
      <c r="T444" s="2" t="s">
        <v>128</v>
      </c>
      <c r="U444" s="2"/>
      <c r="V444" s="2" t="s">
        <v>91</v>
      </c>
      <c r="W444" s="2" t="s">
        <v>5008</v>
      </c>
      <c r="X444" s="2" t="s">
        <v>93</v>
      </c>
      <c r="Y444" s="2"/>
      <c r="Z444" s="2" t="s">
        <v>464</v>
      </c>
      <c r="AA444" s="2" t="s">
        <v>465</v>
      </c>
      <c r="AB444" s="2"/>
      <c r="AC444" s="2" t="s">
        <v>796</v>
      </c>
      <c r="AD444" s="2"/>
      <c r="AE444" s="2" t="s">
        <v>1060</v>
      </c>
      <c r="AF444" s="2" t="s">
        <v>1530</v>
      </c>
      <c r="AG444" s="2" t="s">
        <v>370</v>
      </c>
      <c r="AH444" s="2" t="s">
        <v>1531</v>
      </c>
      <c r="AI444" s="2" t="s">
        <v>1532</v>
      </c>
      <c r="AJ444" s="2" t="s">
        <v>1533</v>
      </c>
      <c r="AK444" s="2" t="s">
        <v>4596</v>
      </c>
      <c r="AL444" s="2" t="s">
        <v>1535</v>
      </c>
      <c r="AM444" s="2" t="s">
        <v>5009</v>
      </c>
      <c r="AN444" s="2" t="s">
        <v>380</v>
      </c>
      <c r="AO444" s="2" t="s">
        <v>5010</v>
      </c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2"/>
      <c r="BC444" s="2"/>
    </row>
    <row r="445" spans="1:55">
      <c r="A445" s="2" t="s">
        <v>5011</v>
      </c>
      <c r="B445" s="2" t="s">
        <v>5012</v>
      </c>
      <c r="C445" s="2" t="s">
        <v>5012</v>
      </c>
      <c r="D445" s="2" t="s">
        <v>5012</v>
      </c>
      <c r="E445" s="2" t="s">
        <v>5013</v>
      </c>
      <c r="F445" s="2" t="s">
        <v>5013</v>
      </c>
      <c r="G445" s="2" t="s">
        <v>5013</v>
      </c>
      <c r="H445" s="2" t="s">
        <v>83</v>
      </c>
      <c r="I445" s="2" t="s">
        <v>5014</v>
      </c>
      <c r="J445" s="2" t="s">
        <v>5015</v>
      </c>
      <c r="K445" s="2">
        <v>5</v>
      </c>
      <c r="L445" s="2" t="s">
        <v>358</v>
      </c>
      <c r="M445" s="2"/>
      <c r="N445" s="2"/>
      <c r="O445" s="2"/>
      <c r="P445" s="2"/>
      <c r="Q445" s="2" t="s">
        <v>564</v>
      </c>
      <c r="R445" s="2"/>
      <c r="S445" s="2"/>
      <c r="T445" s="2" t="s">
        <v>128</v>
      </c>
      <c r="U445" s="2" t="s">
        <v>111</v>
      </c>
      <c r="V445" s="2" t="s">
        <v>91</v>
      </c>
      <c r="W445" s="2" t="s">
        <v>5016</v>
      </c>
      <c r="X445" s="2" t="s">
        <v>113</v>
      </c>
      <c r="Y445" s="2"/>
      <c r="Z445" s="2" t="s">
        <v>464</v>
      </c>
      <c r="AA445" s="2" t="s">
        <v>1285</v>
      </c>
      <c r="AB445" s="2"/>
      <c r="AC445" s="2" t="s">
        <v>1818</v>
      </c>
      <c r="AD445" s="2"/>
      <c r="AE445" s="2" t="s">
        <v>195</v>
      </c>
      <c r="AF445" s="2" t="s">
        <v>5017</v>
      </c>
      <c r="AG445" s="2" t="s">
        <v>257</v>
      </c>
      <c r="AH445" s="2" t="s">
        <v>121</v>
      </c>
      <c r="AI445" s="2" t="s">
        <v>5018</v>
      </c>
      <c r="AJ445" s="2" t="s">
        <v>479</v>
      </c>
      <c r="AK445" s="2" t="s">
        <v>5019</v>
      </c>
      <c r="AL445" s="2" t="s">
        <v>4995</v>
      </c>
      <c r="AM445" s="2">
        <f>-70-55-40-25</f>
        <v>-190</v>
      </c>
      <c r="AN445" s="2" t="s">
        <v>5020</v>
      </c>
      <c r="AO445" s="2" t="s">
        <v>217</v>
      </c>
      <c r="AP445" s="2" t="s">
        <v>4998</v>
      </c>
      <c r="AQ445" s="2">
        <v>100</v>
      </c>
      <c r="AR445" s="2" t="s">
        <v>5021</v>
      </c>
      <c r="AS445" s="2">
        <v>200</v>
      </c>
      <c r="AT445" s="2"/>
      <c r="AU445" s="2"/>
      <c r="AV445" s="2"/>
      <c r="AW445" s="2"/>
      <c r="AX445" s="2"/>
      <c r="AY445" s="2"/>
      <c r="AZ445" s="2"/>
      <c r="BA445" s="2"/>
      <c r="BB445" s="2"/>
      <c r="BC445" s="2"/>
    </row>
    <row r="446" spans="1:55">
      <c r="A446" s="2" t="s">
        <v>5022</v>
      </c>
      <c r="B446" s="2" t="s">
        <v>5023</v>
      </c>
      <c r="C446" s="2" t="s">
        <v>5023</v>
      </c>
      <c r="D446" s="2" t="s">
        <v>5023</v>
      </c>
      <c r="E446" s="2" t="s">
        <v>5024</v>
      </c>
      <c r="F446" s="2" t="s">
        <v>5024</v>
      </c>
      <c r="G446" s="2" t="s">
        <v>5024</v>
      </c>
      <c r="H446" s="2" t="s">
        <v>83</v>
      </c>
      <c r="I446" s="2" t="s">
        <v>5025</v>
      </c>
      <c r="J446" s="2" t="s">
        <v>5026</v>
      </c>
      <c r="K446" s="2">
        <v>5</v>
      </c>
      <c r="L446" s="2" t="s">
        <v>86</v>
      </c>
      <c r="M446" s="2"/>
      <c r="N446" s="2" t="s">
        <v>208</v>
      </c>
      <c r="O446" s="2" t="s">
        <v>109</v>
      </c>
      <c r="P446" s="2"/>
      <c r="Q446" s="2"/>
      <c r="R446" s="2"/>
      <c r="S446" s="2"/>
      <c r="T446" s="2" t="s">
        <v>128</v>
      </c>
      <c r="U446" s="2" t="s">
        <v>267</v>
      </c>
      <c r="V446" s="2" t="s">
        <v>91</v>
      </c>
      <c r="W446" s="2" t="s">
        <v>5027</v>
      </c>
      <c r="X446" s="2" t="s">
        <v>113</v>
      </c>
      <c r="Y446" s="2"/>
      <c r="Z446" s="2" t="s">
        <v>446</v>
      </c>
      <c r="AA446" s="2" t="s">
        <v>115</v>
      </c>
      <c r="AB446" s="2"/>
      <c r="AC446" s="2" t="s">
        <v>911</v>
      </c>
      <c r="AD446" s="2"/>
      <c r="AE446" s="2" t="s">
        <v>5028</v>
      </c>
      <c r="AF446" s="2" t="s">
        <v>2538</v>
      </c>
      <c r="AG446" s="2">
        <v>100</v>
      </c>
      <c r="AH446" s="2" t="s">
        <v>479</v>
      </c>
      <c r="AI446" s="2" t="s">
        <v>5029</v>
      </c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2"/>
      <c r="BC446" s="2"/>
    </row>
    <row r="447" spans="1:55">
      <c r="A447" s="2" t="s">
        <v>5030</v>
      </c>
      <c r="B447" s="2" t="s">
        <v>5031</v>
      </c>
      <c r="C447" s="2" t="s">
        <v>5031</v>
      </c>
      <c r="D447" s="2" t="s">
        <v>5031</v>
      </c>
      <c r="E447" s="2" t="s">
        <v>5032</v>
      </c>
      <c r="F447" s="2" t="s">
        <v>5032</v>
      </c>
      <c r="G447" s="2" t="s">
        <v>5032</v>
      </c>
      <c r="H447" s="2" t="s">
        <v>83</v>
      </c>
      <c r="I447" s="2" t="s">
        <v>5033</v>
      </c>
      <c r="J447" s="2" t="s">
        <v>5034</v>
      </c>
      <c r="K447" s="2">
        <v>5</v>
      </c>
      <c r="L447" s="2" t="s">
        <v>358</v>
      </c>
      <c r="M447" s="2"/>
      <c r="N447" s="2"/>
      <c r="O447" s="2"/>
      <c r="P447" s="2"/>
      <c r="Q447" s="2" t="s">
        <v>89</v>
      </c>
      <c r="R447" s="2"/>
      <c r="S447" s="2"/>
      <c r="T447" s="2" t="s">
        <v>128</v>
      </c>
      <c r="U447" s="2" t="s">
        <v>147</v>
      </c>
      <c r="V447" s="2"/>
      <c r="W447" s="2" t="s">
        <v>5035</v>
      </c>
      <c r="X447" s="2" t="s">
        <v>129</v>
      </c>
      <c r="Y447" s="2"/>
      <c r="Z447" s="2" t="s">
        <v>94</v>
      </c>
      <c r="AA447" s="2" t="s">
        <v>709</v>
      </c>
      <c r="AB447" s="2" t="s">
        <v>2403</v>
      </c>
      <c r="AC447" s="2" t="s">
        <v>5036</v>
      </c>
      <c r="AD447" s="2"/>
      <c r="AE447" s="2" t="s">
        <v>939</v>
      </c>
      <c r="AF447" s="2" t="s">
        <v>5037</v>
      </c>
      <c r="AG447" s="2" t="s">
        <v>5038</v>
      </c>
      <c r="AH447" s="2" t="s">
        <v>5039</v>
      </c>
      <c r="AI447" s="2">
        <v>5</v>
      </c>
      <c r="AJ447" s="2" t="s">
        <v>5040</v>
      </c>
      <c r="AK447" s="2" t="s">
        <v>5041</v>
      </c>
      <c r="AL447" s="2" t="s">
        <v>121</v>
      </c>
      <c r="AM447" s="2">
        <v>200</v>
      </c>
      <c r="AN447" s="2" t="s">
        <v>404</v>
      </c>
      <c r="AO447" s="2" t="s">
        <v>858</v>
      </c>
      <c r="AP447" s="2" t="s">
        <v>5042</v>
      </c>
      <c r="AQ447" s="2" t="s">
        <v>5043</v>
      </c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2"/>
      <c r="BC447" s="2"/>
    </row>
    <row r="448" spans="1:55">
      <c r="A448" s="2" t="s">
        <v>5044</v>
      </c>
      <c r="B448" s="2" t="s">
        <v>5045</v>
      </c>
      <c r="C448" s="2" t="s">
        <v>5045</v>
      </c>
      <c r="D448" s="2" t="s">
        <v>5045</v>
      </c>
      <c r="E448" s="2" t="s">
        <v>5046</v>
      </c>
      <c r="F448" s="2" t="s">
        <v>5046</v>
      </c>
      <c r="G448" s="2" t="s">
        <v>5046</v>
      </c>
      <c r="H448" s="2" t="s">
        <v>83</v>
      </c>
      <c r="I448" s="2" t="s">
        <v>5047</v>
      </c>
      <c r="J448" s="2" t="s">
        <v>5048</v>
      </c>
      <c r="K448" s="2">
        <v>5</v>
      </c>
      <c r="L448" s="2" t="s">
        <v>627</v>
      </c>
      <c r="M448" s="2"/>
      <c r="N448" s="2" t="s">
        <v>208</v>
      </c>
      <c r="O448" s="2" t="s">
        <v>109</v>
      </c>
      <c r="P448" s="2"/>
      <c r="Q448" s="2" t="s">
        <v>89</v>
      </c>
      <c r="R448" s="2" t="s">
        <v>91</v>
      </c>
      <c r="S448" s="2"/>
      <c r="T448" s="2" t="s">
        <v>128</v>
      </c>
      <c r="U448" s="2" t="s">
        <v>267</v>
      </c>
      <c r="V448" s="2" t="s">
        <v>91</v>
      </c>
      <c r="W448" s="2"/>
      <c r="X448" s="2" t="s">
        <v>129</v>
      </c>
      <c r="Y448" s="2"/>
      <c r="Z448" s="2" t="s">
        <v>464</v>
      </c>
      <c r="AA448" s="2" t="s">
        <v>854</v>
      </c>
      <c r="AB448" s="2"/>
      <c r="AC448" s="2" t="s">
        <v>540</v>
      </c>
      <c r="AD448" s="2"/>
      <c r="AE448" s="2" t="s">
        <v>2162</v>
      </c>
      <c r="AF448" s="2" t="s">
        <v>684</v>
      </c>
      <c r="AG448" s="2" t="s">
        <v>1512</v>
      </c>
      <c r="AH448" s="2" t="s">
        <v>5049</v>
      </c>
      <c r="AI448" s="2" t="s">
        <v>5050</v>
      </c>
      <c r="AJ448" s="2" t="s">
        <v>5051</v>
      </c>
      <c r="AK448" s="2" t="s">
        <v>5052</v>
      </c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2"/>
      <c r="BC448" s="2"/>
    </row>
    <row r="449" spans="1:55">
      <c r="A449" s="2" t="s">
        <v>5053</v>
      </c>
      <c r="B449" s="2" t="s">
        <v>238</v>
      </c>
      <c r="C449" s="2" t="s">
        <v>238</v>
      </c>
      <c r="D449" s="2" t="s">
        <v>238</v>
      </c>
      <c r="E449" s="2" t="s">
        <v>239</v>
      </c>
      <c r="F449" s="2" t="s">
        <v>239</v>
      </c>
      <c r="G449" s="2" t="s">
        <v>239</v>
      </c>
      <c r="H449" s="2" t="s">
        <v>83</v>
      </c>
      <c r="I449" s="2" t="s">
        <v>5054</v>
      </c>
      <c r="J449" s="2" t="s">
        <v>5055</v>
      </c>
      <c r="K449" s="2">
        <v>5</v>
      </c>
      <c r="L449" s="2" t="s">
        <v>5056</v>
      </c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 t="s">
        <v>150</v>
      </c>
      <c r="Y449" s="2"/>
      <c r="Z449" s="2" t="s">
        <v>114</v>
      </c>
      <c r="AA449" s="2"/>
      <c r="AB449" s="2"/>
      <c r="AC449" s="2" t="s">
        <v>1445</v>
      </c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2"/>
      <c r="BC449" s="2"/>
    </row>
    <row r="450" spans="1:55">
      <c r="A450" s="2" t="s">
        <v>5057</v>
      </c>
      <c r="B450" s="2" t="s">
        <v>238</v>
      </c>
      <c r="C450" s="2" t="s">
        <v>238</v>
      </c>
      <c r="D450" s="2" t="s">
        <v>238</v>
      </c>
      <c r="E450" s="2" t="s">
        <v>239</v>
      </c>
      <c r="F450" s="2" t="s">
        <v>239</v>
      </c>
      <c r="G450" s="2" t="s">
        <v>239</v>
      </c>
      <c r="H450" s="2" t="s">
        <v>83</v>
      </c>
      <c r="I450" s="2" t="s">
        <v>5058</v>
      </c>
      <c r="J450" s="2" t="s">
        <v>5059</v>
      </c>
      <c r="K450" s="2">
        <v>5</v>
      </c>
      <c r="L450" s="2" t="s">
        <v>86</v>
      </c>
      <c r="M450" s="2" t="s">
        <v>145</v>
      </c>
      <c r="N450" s="2" t="s">
        <v>208</v>
      </c>
      <c r="O450" s="2" t="s">
        <v>109</v>
      </c>
      <c r="P450" s="2"/>
      <c r="Q450" s="2" t="s">
        <v>89</v>
      </c>
      <c r="R450" s="2" t="s">
        <v>91</v>
      </c>
      <c r="S450" s="2" t="s">
        <v>91</v>
      </c>
      <c r="T450" s="2" t="s">
        <v>391</v>
      </c>
      <c r="U450" s="2" t="s">
        <v>147</v>
      </c>
      <c r="V450" s="2" t="s">
        <v>148</v>
      </c>
      <c r="W450" s="2" t="s">
        <v>5060</v>
      </c>
      <c r="X450" s="2" t="s">
        <v>643</v>
      </c>
      <c r="Y450" s="2"/>
      <c r="Z450" s="2" t="s">
        <v>889</v>
      </c>
      <c r="AA450" s="2" t="s">
        <v>298</v>
      </c>
      <c r="AB450" s="2" t="s">
        <v>3040</v>
      </c>
      <c r="AC450" s="2" t="s">
        <v>437</v>
      </c>
      <c r="AD450" s="2"/>
      <c r="AE450" s="2" t="s">
        <v>778</v>
      </c>
      <c r="AF450" s="2" t="s">
        <v>5061</v>
      </c>
      <c r="AG450" s="2" t="s">
        <v>5062</v>
      </c>
      <c r="AH450" s="2" t="s">
        <v>235</v>
      </c>
      <c r="AI450" s="2" t="s">
        <v>1905</v>
      </c>
      <c r="AJ450" s="2" t="s">
        <v>5063</v>
      </c>
      <c r="AK450" s="2" t="s">
        <v>5064</v>
      </c>
      <c r="AL450" s="2" t="s">
        <v>5065</v>
      </c>
      <c r="AM450" s="2" t="s">
        <v>5064</v>
      </c>
      <c r="AN450" s="2" t="s">
        <v>5066</v>
      </c>
      <c r="AO450" s="2">
        <v>100</v>
      </c>
      <c r="AP450" s="2" t="s">
        <v>5067</v>
      </c>
      <c r="AQ450" s="2">
        <v>20</v>
      </c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2"/>
      <c r="BC450" s="2"/>
    </row>
    <row r="451" spans="1:55">
      <c r="A451" s="2" t="s">
        <v>5068</v>
      </c>
      <c r="B451" s="2" t="s">
        <v>5069</v>
      </c>
      <c r="C451" s="2" t="s">
        <v>5069</v>
      </c>
      <c r="D451" s="2" t="s">
        <v>5069</v>
      </c>
      <c r="E451" s="2" t="s">
        <v>5070</v>
      </c>
      <c r="F451" s="2" t="s">
        <v>5070</v>
      </c>
      <c r="G451" s="2" t="s">
        <v>5070</v>
      </c>
      <c r="H451" s="2" t="s">
        <v>83</v>
      </c>
      <c r="I451" s="2" t="s">
        <v>5071</v>
      </c>
      <c r="J451" s="2" t="s">
        <v>5072</v>
      </c>
      <c r="K451" s="2">
        <v>5</v>
      </c>
      <c r="L451" s="2" t="s">
        <v>167</v>
      </c>
      <c r="M451" s="2" t="s">
        <v>145</v>
      </c>
      <c r="N451" s="2"/>
      <c r="O451" s="2"/>
      <c r="P451" s="2"/>
      <c r="Q451" s="2" t="s">
        <v>251</v>
      </c>
      <c r="R451" s="2"/>
      <c r="S451" s="2" t="s">
        <v>91</v>
      </c>
      <c r="T451" s="2" t="s">
        <v>391</v>
      </c>
      <c r="U451" s="2"/>
      <c r="V451" s="2" t="s">
        <v>148</v>
      </c>
      <c r="W451" s="2" t="s">
        <v>5073</v>
      </c>
      <c r="X451" s="2" t="s">
        <v>150</v>
      </c>
      <c r="Y451" s="2"/>
      <c r="Z451" s="2" t="s">
        <v>114</v>
      </c>
      <c r="AA451" s="2" t="s">
        <v>1299</v>
      </c>
      <c r="AB451" s="2"/>
      <c r="AC451" s="2" t="s">
        <v>3912</v>
      </c>
      <c r="AD451" s="2"/>
      <c r="AE451" s="2" t="s">
        <v>5074</v>
      </c>
      <c r="AF451" s="2" t="s">
        <v>5075</v>
      </c>
      <c r="AG451" s="2">
        <v>10</v>
      </c>
      <c r="AH451" s="2" t="s">
        <v>5076</v>
      </c>
      <c r="AI451" s="2" t="s">
        <v>5077</v>
      </c>
      <c r="AJ451" s="2" t="s">
        <v>118</v>
      </c>
      <c r="AK451" s="2" t="s">
        <v>5078</v>
      </c>
      <c r="AL451" s="2" t="s">
        <v>557</v>
      </c>
      <c r="AM451" s="2" t="s">
        <v>5079</v>
      </c>
      <c r="AN451" s="2" t="s">
        <v>5080</v>
      </c>
      <c r="AO451" s="2">
        <v>150</v>
      </c>
      <c r="AP451" s="2" t="s">
        <v>5081</v>
      </c>
      <c r="AQ451" s="2" t="s">
        <v>5082</v>
      </c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2"/>
      <c r="BC451" s="2"/>
    </row>
    <row r="452" spans="1:55">
      <c r="A452" s="2" t="s">
        <v>5083</v>
      </c>
      <c r="B452" s="2" t="s">
        <v>5084</v>
      </c>
      <c r="C452" s="2" t="s">
        <v>5084</v>
      </c>
      <c r="D452" s="2" t="s">
        <v>5084</v>
      </c>
      <c r="E452" s="2" t="s">
        <v>5085</v>
      </c>
      <c r="F452" s="2" t="s">
        <v>5085</v>
      </c>
      <c r="G452" s="2" t="s">
        <v>5085</v>
      </c>
      <c r="H452" s="2" t="s">
        <v>83</v>
      </c>
      <c r="I452" s="2" t="s">
        <v>5086</v>
      </c>
      <c r="J452" s="2" t="s">
        <v>5087</v>
      </c>
      <c r="K452" s="2">
        <v>5</v>
      </c>
      <c r="L452" s="2" t="s">
        <v>5088</v>
      </c>
      <c r="M452" s="2"/>
      <c r="N452" s="2"/>
      <c r="O452" s="2"/>
      <c r="P452" s="2"/>
      <c r="Q452" s="2" t="s">
        <v>564</v>
      </c>
      <c r="R452" s="2"/>
      <c r="S452" s="2"/>
      <c r="T452" s="2" t="s">
        <v>128</v>
      </c>
      <c r="U452" s="2" t="s">
        <v>111</v>
      </c>
      <c r="V452" s="2" t="s">
        <v>91</v>
      </c>
      <c r="W452" s="2" t="s">
        <v>5089</v>
      </c>
      <c r="X452" s="2" t="s">
        <v>93</v>
      </c>
      <c r="Y452" s="2"/>
      <c r="Z452" s="2" t="s">
        <v>245</v>
      </c>
      <c r="AA452" s="2" t="s">
        <v>2617</v>
      </c>
      <c r="AB452" s="2"/>
      <c r="AC452" s="2" t="s">
        <v>4153</v>
      </c>
      <c r="AD452" s="2"/>
      <c r="AE452" s="2" t="s">
        <v>508</v>
      </c>
      <c r="AF452" s="2" t="s">
        <v>5090</v>
      </c>
      <c r="AG452" s="2">
        <v>325</v>
      </c>
      <c r="AH452" s="2" t="s">
        <v>5091</v>
      </c>
      <c r="AI452" s="2" t="s">
        <v>3555</v>
      </c>
      <c r="AJ452" s="2" t="s">
        <v>5092</v>
      </c>
      <c r="AK452" s="2" t="s">
        <v>5093</v>
      </c>
      <c r="AL452" s="2" t="s">
        <v>5094</v>
      </c>
      <c r="AM452" s="2">
        <v>0.3</v>
      </c>
      <c r="AN452" s="2" t="s">
        <v>5095</v>
      </c>
      <c r="AO452" s="2" t="s">
        <v>5096</v>
      </c>
      <c r="AP452" s="2" t="s">
        <v>118</v>
      </c>
      <c r="AQ452" s="2" t="s">
        <v>5097</v>
      </c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2"/>
      <c r="BC452" s="2"/>
    </row>
    <row r="453" spans="1:55">
      <c r="A453" s="2" t="s">
        <v>5098</v>
      </c>
      <c r="B453" s="2" t="s">
        <v>5099</v>
      </c>
      <c r="C453" s="2" t="s">
        <v>5099</v>
      </c>
      <c r="D453" s="2" t="s">
        <v>5099</v>
      </c>
      <c r="E453" s="2" t="s">
        <v>5100</v>
      </c>
      <c r="F453" s="2" t="s">
        <v>5100</v>
      </c>
      <c r="G453" s="2" t="s">
        <v>5100</v>
      </c>
      <c r="H453" s="2" t="s">
        <v>83</v>
      </c>
      <c r="I453" s="2" t="s">
        <v>5101</v>
      </c>
      <c r="J453" s="2" t="s">
        <v>5102</v>
      </c>
      <c r="K453" s="2">
        <v>5</v>
      </c>
      <c r="L453" s="2" t="s">
        <v>1867</v>
      </c>
      <c r="M453" s="2"/>
      <c r="N453" s="2"/>
      <c r="O453" s="2"/>
      <c r="P453" s="2"/>
      <c r="Q453" s="2" t="s">
        <v>564</v>
      </c>
      <c r="R453" s="2"/>
      <c r="S453" s="2"/>
      <c r="T453" s="2" t="s">
        <v>128</v>
      </c>
      <c r="U453" s="2"/>
      <c r="V453" s="2" t="s">
        <v>91</v>
      </c>
      <c r="W453" s="2" t="s">
        <v>5103</v>
      </c>
      <c r="X453" s="2" t="s">
        <v>113</v>
      </c>
      <c r="Y453" s="2"/>
      <c r="Z453" s="2" t="s">
        <v>464</v>
      </c>
      <c r="AA453" s="2" t="s">
        <v>5104</v>
      </c>
      <c r="AB453" s="2"/>
      <c r="AC453" s="2" t="s">
        <v>891</v>
      </c>
      <c r="AD453" s="2"/>
      <c r="AE453" s="2" t="s">
        <v>1700</v>
      </c>
      <c r="AF453" s="2" t="s">
        <v>5105</v>
      </c>
      <c r="AG453" s="2" t="s">
        <v>5106</v>
      </c>
      <c r="AH453" s="2" t="s">
        <v>3418</v>
      </c>
      <c r="AI453" s="2" t="s">
        <v>5107</v>
      </c>
      <c r="AJ453" s="2" t="s">
        <v>121</v>
      </c>
      <c r="AK453" s="2" t="s">
        <v>5108</v>
      </c>
      <c r="AL453" s="2" t="s">
        <v>404</v>
      </c>
      <c r="AM453" s="2" t="s">
        <v>5109</v>
      </c>
      <c r="AN453" s="2" t="s">
        <v>256</v>
      </c>
      <c r="AO453" s="2" t="s">
        <v>5110</v>
      </c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2"/>
      <c r="BC453" s="2"/>
    </row>
    <row r="454" spans="1:55">
      <c r="A454" s="2" t="s">
        <v>5111</v>
      </c>
      <c r="B454" s="2" t="s">
        <v>5112</v>
      </c>
      <c r="C454" s="2" t="s">
        <v>5112</v>
      </c>
      <c r="D454" s="2" t="s">
        <v>5112</v>
      </c>
      <c r="E454" s="2" t="s">
        <v>5113</v>
      </c>
      <c r="F454" s="2" t="s">
        <v>5113</v>
      </c>
      <c r="G454" s="2" t="s">
        <v>5113</v>
      </c>
      <c r="H454" s="2" t="s">
        <v>83</v>
      </c>
      <c r="I454" s="2" t="s">
        <v>5114</v>
      </c>
      <c r="J454" s="2" t="s">
        <v>5115</v>
      </c>
      <c r="K454" s="2">
        <v>5</v>
      </c>
      <c r="L454" s="2" t="s">
        <v>127</v>
      </c>
      <c r="M454" s="2"/>
      <c r="N454" s="2"/>
      <c r="O454" s="2"/>
      <c r="P454" s="2"/>
      <c r="Q454" s="2"/>
      <c r="R454" s="2"/>
      <c r="S454" s="2"/>
      <c r="T454" s="2"/>
      <c r="U454" s="2" t="s">
        <v>147</v>
      </c>
      <c r="V454" s="2"/>
      <c r="W454" s="2"/>
      <c r="X454" s="2" t="s">
        <v>129</v>
      </c>
      <c r="Y454" s="2"/>
      <c r="Z454" s="2"/>
      <c r="AA454" s="2"/>
      <c r="AB454" s="2"/>
      <c r="AC454" s="2"/>
      <c r="AD454" s="2"/>
      <c r="AE454" s="2"/>
      <c r="AF454" s="2" t="s">
        <v>543</v>
      </c>
      <c r="AG454" s="2" t="s">
        <v>5116</v>
      </c>
      <c r="AH454" s="2" t="s">
        <v>5117</v>
      </c>
      <c r="AI454" s="2" t="s">
        <v>5118</v>
      </c>
      <c r="AJ454" s="2" t="s">
        <v>5119</v>
      </c>
      <c r="AK454" s="2" t="s">
        <v>5120</v>
      </c>
      <c r="AL454" s="2" t="s">
        <v>5121</v>
      </c>
      <c r="AM454" s="2" t="s">
        <v>5122</v>
      </c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2"/>
      <c r="BC454" s="2"/>
    </row>
    <row r="455" spans="1:55">
      <c r="A455" s="2" t="s">
        <v>5123</v>
      </c>
      <c r="B455" s="2" t="s">
        <v>238</v>
      </c>
      <c r="C455" s="2" t="s">
        <v>238</v>
      </c>
      <c r="D455" s="2" t="s">
        <v>238</v>
      </c>
      <c r="E455" s="2" t="s">
        <v>239</v>
      </c>
      <c r="F455" s="2" t="s">
        <v>239</v>
      </c>
      <c r="G455" s="2" t="s">
        <v>239</v>
      </c>
      <c r="H455" s="2" t="s">
        <v>83</v>
      </c>
      <c r="I455" s="2" t="s">
        <v>5124</v>
      </c>
      <c r="J455" s="2" t="s">
        <v>5125</v>
      </c>
      <c r="K455" s="2">
        <v>5</v>
      </c>
      <c r="L455" s="2" t="s">
        <v>5126</v>
      </c>
      <c r="M455" s="2"/>
      <c r="N455" s="2"/>
      <c r="O455" s="2"/>
      <c r="P455" s="2"/>
      <c r="Q455" s="2" t="s">
        <v>564</v>
      </c>
      <c r="R455" s="2"/>
      <c r="S455" s="2" t="s">
        <v>91</v>
      </c>
      <c r="T455" s="2" t="s">
        <v>128</v>
      </c>
      <c r="U455" s="2"/>
      <c r="V455" s="2" t="s">
        <v>91</v>
      </c>
      <c r="W455" s="2"/>
      <c r="X455" s="2" t="s">
        <v>1728</v>
      </c>
      <c r="Y455" s="2"/>
      <c r="Z455" s="2" t="s">
        <v>525</v>
      </c>
      <c r="AA455" s="2" t="s">
        <v>1619</v>
      </c>
      <c r="AB455" s="2"/>
      <c r="AC455" s="2" t="s">
        <v>5127</v>
      </c>
      <c r="AD455" s="2"/>
      <c r="AE455" s="2" t="s">
        <v>5128</v>
      </c>
      <c r="AF455" s="2" t="s">
        <v>5129</v>
      </c>
      <c r="AG455" s="2" t="s">
        <v>5130</v>
      </c>
      <c r="AH455" s="2" t="s">
        <v>5131</v>
      </c>
      <c r="AI455" s="2" t="s">
        <v>4763</v>
      </c>
      <c r="AJ455" s="2" t="s">
        <v>5132</v>
      </c>
      <c r="AK455" s="2" t="s">
        <v>5133</v>
      </c>
      <c r="AL455" s="2" t="s">
        <v>5134</v>
      </c>
      <c r="AM455" s="2" t="s">
        <v>5135</v>
      </c>
      <c r="AN455" s="2" t="s">
        <v>5136</v>
      </c>
      <c r="AO455" s="2" t="s">
        <v>326</v>
      </c>
      <c r="AP455" s="2" t="s">
        <v>5137</v>
      </c>
      <c r="AQ455" s="2" t="s">
        <v>3989</v>
      </c>
      <c r="AR455" s="2" t="s">
        <v>5138</v>
      </c>
      <c r="AS455" s="2" t="s">
        <v>5139</v>
      </c>
      <c r="AT455" s="2" t="s">
        <v>5140</v>
      </c>
      <c r="AU455" s="2" t="s">
        <v>5141</v>
      </c>
      <c r="AV455" s="2" t="s">
        <v>5142</v>
      </c>
      <c r="AW455" s="2" t="s">
        <v>3989</v>
      </c>
      <c r="AX455" s="2" t="s">
        <v>5143</v>
      </c>
      <c r="AY455" s="2" t="s">
        <v>326</v>
      </c>
      <c r="AZ455" s="2"/>
      <c r="BA455" s="2"/>
      <c r="BB455" s="2"/>
      <c r="BC455" s="2"/>
    </row>
    <row r="456" spans="1:55">
      <c r="A456" s="2" t="s">
        <v>5144</v>
      </c>
      <c r="B456" s="2" t="s">
        <v>5145</v>
      </c>
      <c r="C456" s="2" t="s">
        <v>5145</v>
      </c>
      <c r="D456" s="2" t="s">
        <v>5145</v>
      </c>
      <c r="E456" s="2" t="s">
        <v>5146</v>
      </c>
      <c r="F456" s="2" t="s">
        <v>5146</v>
      </c>
      <c r="G456" s="2" t="s">
        <v>5146</v>
      </c>
      <c r="H456" s="2" t="s">
        <v>83</v>
      </c>
      <c r="I456" s="2" t="s">
        <v>5147</v>
      </c>
      <c r="J456" s="2" t="s">
        <v>5148</v>
      </c>
      <c r="K456" s="2">
        <v>5</v>
      </c>
      <c r="L456" s="2" t="s">
        <v>2133</v>
      </c>
      <c r="M456" s="2"/>
      <c r="N456" s="2" t="s">
        <v>208</v>
      </c>
      <c r="O456" s="2" t="s">
        <v>109</v>
      </c>
      <c r="P456" s="2"/>
      <c r="Q456" s="2" t="s">
        <v>89</v>
      </c>
      <c r="R456" s="2"/>
      <c r="S456" s="2"/>
      <c r="T456" s="2" t="s">
        <v>128</v>
      </c>
      <c r="U456" s="2" t="s">
        <v>111</v>
      </c>
      <c r="V456" s="2" t="s">
        <v>91</v>
      </c>
      <c r="W456" s="2"/>
      <c r="X456" s="2" t="s">
        <v>150</v>
      </c>
      <c r="Y456" s="2"/>
      <c r="Z456" s="2" t="s">
        <v>146</v>
      </c>
      <c r="AA456" s="2"/>
      <c r="AB456" s="2"/>
      <c r="AC456" s="2" t="s">
        <v>2467</v>
      </c>
      <c r="AD456" s="2"/>
      <c r="AE456" s="2" t="s">
        <v>1012</v>
      </c>
      <c r="AF456" s="2" t="s">
        <v>481</v>
      </c>
      <c r="AG456" s="2">
        <v>90</v>
      </c>
      <c r="AH456" s="2" t="s">
        <v>118</v>
      </c>
      <c r="AI456" s="2">
        <v>7</v>
      </c>
      <c r="AJ456" s="2" t="s">
        <v>1433</v>
      </c>
      <c r="AK456" s="2">
        <v>275</v>
      </c>
      <c r="AL456" s="2" t="s">
        <v>4019</v>
      </c>
      <c r="AM456" s="2">
        <v>400</v>
      </c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  <c r="BB456" s="2"/>
      <c r="BC456" s="2"/>
    </row>
    <row r="457" spans="1:55">
      <c r="A457" s="2" t="s">
        <v>5149</v>
      </c>
      <c r="B457" s="2" t="s">
        <v>5150</v>
      </c>
      <c r="C457" s="2" t="s">
        <v>5150</v>
      </c>
      <c r="D457" s="2" t="s">
        <v>5150</v>
      </c>
      <c r="E457" s="2" t="s">
        <v>5151</v>
      </c>
      <c r="F457" s="2" t="s">
        <v>5151</v>
      </c>
      <c r="G457" s="2" t="s">
        <v>5151</v>
      </c>
      <c r="H457" s="2" t="s">
        <v>83</v>
      </c>
      <c r="I457" s="2" t="s">
        <v>5152</v>
      </c>
      <c r="J457" s="2" t="s">
        <v>5153</v>
      </c>
      <c r="K457" s="2">
        <v>5</v>
      </c>
      <c r="L457" s="2" t="s">
        <v>493</v>
      </c>
      <c r="M457" s="2" t="s">
        <v>145</v>
      </c>
      <c r="N457" s="2"/>
      <c r="O457" s="2"/>
      <c r="P457" s="2"/>
      <c r="Q457" s="2" t="s">
        <v>564</v>
      </c>
      <c r="R457" s="2"/>
      <c r="S457" s="2" t="s">
        <v>91</v>
      </c>
      <c r="T457" s="2" t="s">
        <v>128</v>
      </c>
      <c r="U457" s="2" t="s">
        <v>147</v>
      </c>
      <c r="V457" s="2" t="s">
        <v>91</v>
      </c>
      <c r="W457" s="2" t="s">
        <v>5154</v>
      </c>
      <c r="X457" s="2" t="s">
        <v>150</v>
      </c>
      <c r="Y457" s="2"/>
      <c r="Z457" s="2" t="s">
        <v>525</v>
      </c>
      <c r="AA457" s="2" t="s">
        <v>1619</v>
      </c>
      <c r="AB457" s="2"/>
      <c r="AC457" s="2" t="s">
        <v>5127</v>
      </c>
      <c r="AD457" s="2"/>
      <c r="AE457" s="2" t="s">
        <v>5128</v>
      </c>
      <c r="AF457" s="2" t="s">
        <v>404</v>
      </c>
      <c r="AG457" s="2">
        <v>900</v>
      </c>
      <c r="AH457" s="2" t="s">
        <v>121</v>
      </c>
      <c r="AI457" s="2">
        <v>200</v>
      </c>
      <c r="AJ457" s="2" t="s">
        <v>1999</v>
      </c>
      <c r="AK457" s="2" t="s">
        <v>1975</v>
      </c>
      <c r="AL457" s="2" t="s">
        <v>481</v>
      </c>
      <c r="AM457" s="2" t="s">
        <v>5155</v>
      </c>
      <c r="AN457" s="2" t="s">
        <v>382</v>
      </c>
      <c r="AO457" s="2">
        <v>5</v>
      </c>
      <c r="AP457" s="2" t="s">
        <v>1921</v>
      </c>
      <c r="AQ457" s="2">
        <v>0.5</v>
      </c>
      <c r="AR457" s="2" t="s">
        <v>348</v>
      </c>
      <c r="AS457" s="2">
        <v>2000</v>
      </c>
      <c r="AT457" s="2" t="s">
        <v>5156</v>
      </c>
      <c r="AU457" s="2" t="s">
        <v>5157</v>
      </c>
      <c r="AV457" s="2" t="s">
        <v>5158</v>
      </c>
      <c r="AW457" s="2">
        <v>0.5</v>
      </c>
      <c r="AX457" s="2" t="s">
        <v>5159</v>
      </c>
      <c r="AY457" s="2">
        <v>5</v>
      </c>
      <c r="AZ457" s="2" t="s">
        <v>5160</v>
      </c>
      <c r="BA457" s="2" t="s">
        <v>5161</v>
      </c>
      <c r="BB457" s="2"/>
      <c r="BC457" s="2"/>
    </row>
    <row r="458" spans="1:55">
      <c r="A458" s="2" t="s">
        <v>5162</v>
      </c>
      <c r="B458" s="2" t="s">
        <v>238</v>
      </c>
      <c r="C458" s="2" t="s">
        <v>238</v>
      </c>
      <c r="D458" s="2" t="s">
        <v>238</v>
      </c>
      <c r="E458" s="2" t="s">
        <v>239</v>
      </c>
      <c r="F458" s="2" t="s">
        <v>239</v>
      </c>
      <c r="G458" s="2" t="s">
        <v>239</v>
      </c>
      <c r="H458" s="2" t="s">
        <v>83</v>
      </c>
      <c r="I458" s="2" t="s">
        <v>5163</v>
      </c>
      <c r="J458" s="2" t="s">
        <v>5164</v>
      </c>
      <c r="K458" s="2">
        <v>5</v>
      </c>
      <c r="L458" s="2" t="s">
        <v>5165</v>
      </c>
      <c r="M458" s="2" t="s">
        <v>145</v>
      </c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 t="s">
        <v>310</v>
      </c>
      <c r="Y458" s="2"/>
      <c r="Z458" s="2" t="s">
        <v>245</v>
      </c>
      <c r="AA458" s="2"/>
      <c r="AB458" s="2"/>
      <c r="AC458" s="2" t="s">
        <v>2040</v>
      </c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2"/>
      <c r="BC458" s="2"/>
    </row>
    <row r="459" spans="1:55">
      <c r="A459" s="2" t="s">
        <v>5166</v>
      </c>
      <c r="B459" s="2" t="s">
        <v>238</v>
      </c>
      <c r="C459" s="2" t="s">
        <v>238</v>
      </c>
      <c r="D459" s="2" t="s">
        <v>238</v>
      </c>
      <c r="E459" s="2" t="s">
        <v>239</v>
      </c>
      <c r="F459" s="2" t="s">
        <v>239</v>
      </c>
      <c r="G459" s="2" t="s">
        <v>239</v>
      </c>
      <c r="H459" s="2" t="s">
        <v>83</v>
      </c>
      <c r="I459" s="2" t="s">
        <v>5167</v>
      </c>
      <c r="J459" s="2" t="s">
        <v>5168</v>
      </c>
      <c r="K459" s="2">
        <v>5</v>
      </c>
      <c r="L459" s="2" t="s">
        <v>5165</v>
      </c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 t="s">
        <v>310</v>
      </c>
      <c r="Y459" s="2"/>
      <c r="Z459" s="2" t="s">
        <v>245</v>
      </c>
      <c r="AA459" s="2"/>
      <c r="AB459" s="2"/>
      <c r="AC459" s="2" t="s">
        <v>2040</v>
      </c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  <c r="BA459" s="2"/>
      <c r="BB459" s="2"/>
      <c r="BC459" s="2"/>
    </row>
    <row r="460" spans="1:55">
      <c r="A460" s="2" t="s">
        <v>5169</v>
      </c>
      <c r="B460" s="2" t="s">
        <v>5170</v>
      </c>
      <c r="C460" s="2" t="s">
        <v>5170</v>
      </c>
      <c r="D460" s="2" t="s">
        <v>5170</v>
      </c>
      <c r="E460" s="2" t="s">
        <v>5171</v>
      </c>
      <c r="F460" s="2" t="s">
        <v>5171</v>
      </c>
      <c r="G460" s="2" t="s">
        <v>5171</v>
      </c>
      <c r="H460" s="2" t="s">
        <v>83</v>
      </c>
      <c r="I460" s="2" t="s">
        <v>5172</v>
      </c>
      <c r="J460" s="2" t="s">
        <v>5173</v>
      </c>
      <c r="K460" s="2">
        <v>5</v>
      </c>
      <c r="L460" s="2" t="s">
        <v>167</v>
      </c>
      <c r="M460" s="2" t="s">
        <v>1283</v>
      </c>
      <c r="N460" s="2"/>
      <c r="O460" s="2"/>
      <c r="P460" s="2"/>
      <c r="Q460" s="2" t="s">
        <v>89</v>
      </c>
      <c r="R460" s="2"/>
      <c r="S460" s="2"/>
      <c r="T460" s="2" t="s">
        <v>128</v>
      </c>
      <c r="U460" s="2" t="s">
        <v>111</v>
      </c>
      <c r="V460" s="2" t="s">
        <v>91</v>
      </c>
      <c r="W460" s="2" t="s">
        <v>5174</v>
      </c>
      <c r="X460" s="2" t="s">
        <v>93</v>
      </c>
      <c r="Y460" s="2"/>
      <c r="Z460" s="2" t="s">
        <v>464</v>
      </c>
      <c r="AA460" s="2" t="s">
        <v>890</v>
      </c>
      <c r="AB460" s="2"/>
      <c r="AC460" s="2" t="s">
        <v>2822</v>
      </c>
      <c r="AD460" s="2"/>
      <c r="AE460" s="2" t="s">
        <v>3340</v>
      </c>
      <c r="AF460" s="2" t="s">
        <v>380</v>
      </c>
      <c r="AG460" s="2" t="s">
        <v>5175</v>
      </c>
      <c r="AH460" s="2" t="s">
        <v>121</v>
      </c>
      <c r="AI460" s="2">
        <v>425</v>
      </c>
      <c r="AJ460" s="2" t="s">
        <v>118</v>
      </c>
      <c r="AK460" s="2">
        <v>6</v>
      </c>
      <c r="AL460" s="2" t="s">
        <v>5176</v>
      </c>
      <c r="AM460" s="2">
        <v>5</v>
      </c>
      <c r="AN460" s="2" t="s">
        <v>5177</v>
      </c>
      <c r="AO460" s="2" t="s">
        <v>5178</v>
      </c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  <c r="BA460" s="2"/>
      <c r="BB460" s="2"/>
      <c r="BC460" s="2"/>
    </row>
    <row r="461" spans="1:55">
      <c r="A461" s="2" t="s">
        <v>5179</v>
      </c>
      <c r="B461" s="2" t="s">
        <v>5180</v>
      </c>
      <c r="C461" s="2" t="s">
        <v>5180</v>
      </c>
      <c r="D461" s="2" t="s">
        <v>5180</v>
      </c>
      <c r="E461" s="2" t="s">
        <v>5181</v>
      </c>
      <c r="F461" s="2" t="s">
        <v>5181</v>
      </c>
      <c r="G461" s="2" t="s">
        <v>5181</v>
      </c>
      <c r="H461" s="2" t="s">
        <v>83</v>
      </c>
      <c r="I461" s="2" t="s">
        <v>5182</v>
      </c>
      <c r="J461" s="2" t="s">
        <v>5183</v>
      </c>
      <c r="K461" s="2">
        <v>5</v>
      </c>
      <c r="L461" s="2" t="s">
        <v>377</v>
      </c>
      <c r="M461" s="2"/>
      <c r="N461" s="2" t="s">
        <v>208</v>
      </c>
      <c r="O461" s="2" t="s">
        <v>109</v>
      </c>
      <c r="P461" s="2"/>
      <c r="Q461" s="2" t="s">
        <v>564</v>
      </c>
      <c r="R461" s="2" t="s">
        <v>91</v>
      </c>
      <c r="S461" s="2"/>
      <c r="T461" s="2" t="s">
        <v>128</v>
      </c>
      <c r="U461" s="2"/>
      <c r="V461" s="2"/>
      <c r="W461" s="2" t="s">
        <v>5184</v>
      </c>
      <c r="X461" s="2" t="s">
        <v>113</v>
      </c>
      <c r="Y461" s="2"/>
      <c r="Z461" s="2"/>
      <c r="AA461" s="2" t="s">
        <v>465</v>
      </c>
      <c r="AB461" s="2" t="s">
        <v>245</v>
      </c>
      <c r="AC461" s="2" t="s">
        <v>146</v>
      </c>
      <c r="AD461" s="2"/>
      <c r="AE461" s="2" t="s">
        <v>1199</v>
      </c>
      <c r="AF461" s="2" t="s">
        <v>5185</v>
      </c>
      <c r="AG461" s="2" t="s">
        <v>5186</v>
      </c>
      <c r="AH461" s="2" t="s">
        <v>5187</v>
      </c>
      <c r="AI461" s="2" t="s">
        <v>5188</v>
      </c>
      <c r="AJ461" s="2" t="s">
        <v>5189</v>
      </c>
      <c r="AK461" s="2" t="s">
        <v>736</v>
      </c>
      <c r="AL461" s="2" t="s">
        <v>1099</v>
      </c>
      <c r="AM461" s="2">
        <v>600</v>
      </c>
      <c r="AN461" s="2" t="s">
        <v>5190</v>
      </c>
      <c r="AO461" s="2">
        <v>1</v>
      </c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  <c r="BA461" s="2"/>
      <c r="BB461" s="2"/>
      <c r="BC461" s="2"/>
    </row>
    <row r="462" spans="1:55">
      <c r="A462" s="2" t="s">
        <v>5191</v>
      </c>
      <c r="B462" s="2" t="s">
        <v>5192</v>
      </c>
      <c r="C462" s="2" t="s">
        <v>5192</v>
      </c>
      <c r="D462" s="2" t="s">
        <v>5192</v>
      </c>
      <c r="E462" s="2" t="s">
        <v>5193</v>
      </c>
      <c r="F462" s="2" t="s">
        <v>5193</v>
      </c>
      <c r="G462" s="2" t="s">
        <v>5193</v>
      </c>
      <c r="H462" s="2" t="s">
        <v>83</v>
      </c>
      <c r="I462" s="2" t="s">
        <v>5194</v>
      </c>
      <c r="J462" s="2" t="s">
        <v>5195</v>
      </c>
      <c r="K462" s="2">
        <v>5</v>
      </c>
      <c r="L462" s="2" t="s">
        <v>86</v>
      </c>
      <c r="M462" s="2"/>
      <c r="N462" s="2" t="s">
        <v>208</v>
      </c>
      <c r="O462" s="2" t="s">
        <v>109</v>
      </c>
      <c r="P462" s="2"/>
      <c r="Q462" s="2" t="s">
        <v>89</v>
      </c>
      <c r="R462" s="2"/>
      <c r="S462" s="2" t="s">
        <v>91</v>
      </c>
      <c r="T462" s="2" t="s">
        <v>128</v>
      </c>
      <c r="U462" s="2" t="s">
        <v>111</v>
      </c>
      <c r="V462" s="2" t="s">
        <v>91</v>
      </c>
      <c r="W462" s="2" t="s">
        <v>5196</v>
      </c>
      <c r="X462" s="2" t="s">
        <v>129</v>
      </c>
      <c r="Y462" s="2"/>
      <c r="Z462" s="2" t="s">
        <v>114</v>
      </c>
      <c r="AA462" s="2" t="s">
        <v>209</v>
      </c>
      <c r="AB462" s="2"/>
      <c r="AC462" s="2" t="s">
        <v>5197</v>
      </c>
      <c r="AD462" s="2"/>
      <c r="AE462" s="2" t="s">
        <v>3162</v>
      </c>
      <c r="AF462" s="2" t="s">
        <v>256</v>
      </c>
      <c r="AG462" s="2" t="s">
        <v>1359</v>
      </c>
      <c r="AH462" s="2" t="s">
        <v>5198</v>
      </c>
      <c r="AI462" s="2" t="s">
        <v>5199</v>
      </c>
      <c r="AJ462" s="2" t="s">
        <v>2436</v>
      </c>
      <c r="AK462" s="2">
        <v>4</v>
      </c>
      <c r="AL462" s="2" t="s">
        <v>118</v>
      </c>
      <c r="AM462" s="2" t="s">
        <v>810</v>
      </c>
      <c r="AN462" s="2" t="s">
        <v>1382</v>
      </c>
      <c r="AO462" s="2" t="s">
        <v>862</v>
      </c>
      <c r="AP462" s="2" t="s">
        <v>323</v>
      </c>
      <c r="AQ462" s="2" t="s">
        <v>719</v>
      </c>
      <c r="AR462" s="2"/>
      <c r="AS462" s="2"/>
      <c r="AT462" s="2"/>
      <c r="AU462" s="2"/>
      <c r="AV462" s="2"/>
      <c r="AW462" s="2"/>
      <c r="AX462" s="2"/>
      <c r="AY462" s="2"/>
      <c r="AZ462" s="2"/>
      <c r="BA462" s="2"/>
      <c r="BB462" s="2"/>
      <c r="BC462" s="2"/>
    </row>
    <row r="463" spans="1:55">
      <c r="A463" s="2" t="s">
        <v>5200</v>
      </c>
      <c r="B463" s="2" t="s">
        <v>5201</v>
      </c>
      <c r="C463" s="2" t="s">
        <v>5201</v>
      </c>
      <c r="D463" s="2" t="s">
        <v>5201</v>
      </c>
      <c r="E463" s="2" t="s">
        <v>5202</v>
      </c>
      <c r="F463" s="2" t="s">
        <v>5202</v>
      </c>
      <c r="G463" s="2" t="s">
        <v>5202</v>
      </c>
      <c r="H463" s="2" t="s">
        <v>83</v>
      </c>
      <c r="I463" s="2" t="s">
        <v>5203</v>
      </c>
      <c r="J463" s="2" t="s">
        <v>5204</v>
      </c>
      <c r="K463" s="2">
        <v>5</v>
      </c>
      <c r="L463" s="2" t="s">
        <v>308</v>
      </c>
      <c r="M463" s="2" t="s">
        <v>145</v>
      </c>
      <c r="N463" s="2"/>
      <c r="O463" s="2"/>
      <c r="P463" s="2"/>
      <c r="Q463" s="2"/>
      <c r="R463" s="2"/>
      <c r="S463" s="2"/>
      <c r="T463" s="2" t="s">
        <v>391</v>
      </c>
      <c r="U463" s="2" t="s">
        <v>111</v>
      </c>
      <c r="V463" s="2" t="s">
        <v>148</v>
      </c>
      <c r="W463" s="2" t="s">
        <v>5205</v>
      </c>
      <c r="X463" s="2" t="s">
        <v>150</v>
      </c>
      <c r="Y463" s="2"/>
      <c r="Z463" s="2" t="s">
        <v>889</v>
      </c>
      <c r="AA463" s="2"/>
      <c r="AB463" s="2" t="s">
        <v>5206</v>
      </c>
      <c r="AC463" s="2" t="s">
        <v>229</v>
      </c>
      <c r="AD463" s="2"/>
      <c r="AE463" s="2" t="s">
        <v>4070</v>
      </c>
      <c r="AF463" s="2" t="s">
        <v>5207</v>
      </c>
      <c r="AG463" s="2" t="s">
        <v>352</v>
      </c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  <c r="AZ463" s="2"/>
      <c r="BA463" s="2"/>
      <c r="BB463" s="2"/>
      <c r="BC463" s="2"/>
    </row>
    <row r="464" spans="1:55">
      <c r="A464" s="3" t="s">
        <v>5208</v>
      </c>
      <c r="B464" s="2" t="s">
        <v>5209</v>
      </c>
      <c r="C464" s="2" t="s">
        <v>5209</v>
      </c>
      <c r="D464" s="2" t="s">
        <v>5209</v>
      </c>
      <c r="E464" s="2" t="s">
        <v>5210</v>
      </c>
      <c r="F464" s="2" t="s">
        <v>5210</v>
      </c>
      <c r="G464" s="2" t="s">
        <v>5210</v>
      </c>
      <c r="H464" s="2" t="s">
        <v>83</v>
      </c>
      <c r="I464" s="2" t="s">
        <v>5211</v>
      </c>
      <c r="J464" s="2" t="s">
        <v>5212</v>
      </c>
      <c r="K464" s="2">
        <v>5</v>
      </c>
      <c r="L464" s="2" t="s">
        <v>86</v>
      </c>
      <c r="M464" s="2"/>
      <c r="N464" s="2" t="s">
        <v>208</v>
      </c>
      <c r="O464" s="2" t="s">
        <v>109</v>
      </c>
      <c r="P464" s="2" t="s">
        <v>1189</v>
      </c>
      <c r="Q464" s="2" t="s">
        <v>89</v>
      </c>
      <c r="R464" s="2"/>
      <c r="S464" s="2"/>
      <c r="T464" s="2" t="s">
        <v>128</v>
      </c>
      <c r="U464" s="2" t="s">
        <v>267</v>
      </c>
      <c r="V464" s="2" t="s">
        <v>91</v>
      </c>
      <c r="W464" s="2" t="s">
        <v>5213</v>
      </c>
      <c r="X464" s="2" t="s">
        <v>93</v>
      </c>
      <c r="Y464" s="2"/>
      <c r="Z464" s="2" t="s">
        <v>5214</v>
      </c>
      <c r="AA464" s="2" t="s">
        <v>3984</v>
      </c>
      <c r="AB464" s="2"/>
      <c r="AC464" s="2" t="s">
        <v>5215</v>
      </c>
      <c r="AD464" s="2"/>
      <c r="AE464" s="2" t="s">
        <v>5216</v>
      </c>
      <c r="AF464" s="2" t="s">
        <v>5217</v>
      </c>
      <c r="AG464" s="2">
        <v>1000</v>
      </c>
      <c r="AH464" s="2" t="s">
        <v>5218</v>
      </c>
      <c r="AI464" s="2" t="s">
        <v>5219</v>
      </c>
      <c r="AJ464" s="2" t="s">
        <v>5220</v>
      </c>
      <c r="AK464" s="2" t="s">
        <v>5221</v>
      </c>
      <c r="AL464" s="2" t="s">
        <v>5222</v>
      </c>
      <c r="AM464" s="2">
        <v>-20</v>
      </c>
      <c r="AN464" s="2" t="s">
        <v>5223</v>
      </c>
      <c r="AO464" s="2" t="s">
        <v>5224</v>
      </c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  <c r="BA464" s="2"/>
      <c r="BB464" s="2"/>
      <c r="BC464" s="2"/>
    </row>
    <row r="465" spans="1:55">
      <c r="A465" s="2" t="s">
        <v>5225</v>
      </c>
      <c r="B465" s="2" t="s">
        <v>5226</v>
      </c>
      <c r="C465" s="2" t="s">
        <v>5226</v>
      </c>
      <c r="D465" s="2" t="s">
        <v>5226</v>
      </c>
      <c r="E465" s="2" t="s">
        <v>5227</v>
      </c>
      <c r="F465" s="2" t="s">
        <v>5227</v>
      </c>
      <c r="G465" s="2" t="s">
        <v>5227</v>
      </c>
      <c r="H465" s="2" t="s">
        <v>83</v>
      </c>
      <c r="I465" s="2" t="s">
        <v>5228</v>
      </c>
      <c r="J465" s="2" t="s">
        <v>5229</v>
      </c>
      <c r="K465" s="2">
        <v>5</v>
      </c>
      <c r="L465" s="2" t="s">
        <v>308</v>
      </c>
      <c r="M465" s="2"/>
      <c r="N465" s="2" t="s">
        <v>108</v>
      </c>
      <c r="O465" s="2"/>
      <c r="P465" s="2"/>
      <c r="Q465" s="2"/>
      <c r="R465" s="2"/>
      <c r="S465" s="2"/>
      <c r="T465" s="2"/>
      <c r="U465" s="2"/>
      <c r="V465" s="2"/>
      <c r="W465" s="2"/>
      <c r="X465" s="2" t="s">
        <v>113</v>
      </c>
      <c r="Y465" s="2"/>
      <c r="Z465" s="2" t="s">
        <v>1011</v>
      </c>
      <c r="AA465" s="2"/>
      <c r="AB465" s="2"/>
      <c r="AC465" s="2" t="s">
        <v>97</v>
      </c>
      <c r="AD465" s="2"/>
      <c r="AE465" s="2" t="s">
        <v>5230</v>
      </c>
      <c r="AF465" s="2" t="s">
        <v>5231</v>
      </c>
      <c r="AG465" s="2" t="s">
        <v>5232</v>
      </c>
      <c r="AH465" s="2" t="s">
        <v>5233</v>
      </c>
      <c r="AI465" s="2">
        <v>60</v>
      </c>
      <c r="AJ465" s="2" t="s">
        <v>5234</v>
      </c>
      <c r="AK465" s="2" t="s">
        <v>5235</v>
      </c>
      <c r="AL465" s="2" t="s">
        <v>1267</v>
      </c>
      <c r="AM465" s="2">
        <v>0.25</v>
      </c>
      <c r="AN465" s="2" t="s">
        <v>5236</v>
      </c>
      <c r="AO465" s="2">
        <v>3</v>
      </c>
      <c r="AP465" s="2" t="s">
        <v>5237</v>
      </c>
      <c r="AQ465" s="2">
        <v>5</v>
      </c>
      <c r="AR465" s="2" t="s">
        <v>5238</v>
      </c>
      <c r="AS465" s="2">
        <v>5</v>
      </c>
      <c r="AT465" s="2"/>
      <c r="AU465" s="2"/>
      <c r="AV465" s="2"/>
      <c r="AW465" s="2"/>
      <c r="AX465" s="2"/>
      <c r="AY465" s="2"/>
      <c r="AZ465" s="2"/>
      <c r="BA465" s="2"/>
      <c r="BB465" s="2"/>
      <c r="BC465" s="2"/>
    </row>
    <row r="466" spans="1:55">
      <c r="A466" s="2" t="s">
        <v>5239</v>
      </c>
      <c r="B466" s="2" t="s">
        <v>5240</v>
      </c>
      <c r="C466" s="2" t="s">
        <v>5240</v>
      </c>
      <c r="D466" s="2" t="s">
        <v>5240</v>
      </c>
      <c r="E466" s="2" t="s">
        <v>5241</v>
      </c>
      <c r="F466" s="2" t="s">
        <v>5241</v>
      </c>
      <c r="G466" s="2" t="s">
        <v>5241</v>
      </c>
      <c r="H466" s="2" t="s">
        <v>83</v>
      </c>
      <c r="I466" s="2" t="s">
        <v>5242</v>
      </c>
      <c r="J466" s="2" t="s">
        <v>5243</v>
      </c>
      <c r="K466" s="2">
        <v>5</v>
      </c>
      <c r="L466" s="2" t="s">
        <v>127</v>
      </c>
      <c r="M466" s="2"/>
      <c r="N466" s="2" t="s">
        <v>208</v>
      </c>
      <c r="O466" s="2" t="s">
        <v>286</v>
      </c>
      <c r="P466" s="2"/>
      <c r="Q466" s="2"/>
      <c r="R466" s="2"/>
      <c r="S466" s="2"/>
      <c r="T466" s="2"/>
      <c r="U466" s="2"/>
      <c r="V466" s="2"/>
      <c r="W466" s="2" t="s">
        <v>5244</v>
      </c>
      <c r="X466" s="2" t="s">
        <v>129</v>
      </c>
      <c r="Y466" s="2"/>
      <c r="Z466" s="2"/>
      <c r="AA466" s="2"/>
      <c r="AB466" s="2"/>
      <c r="AC466" s="2" t="s">
        <v>891</v>
      </c>
      <c r="AD466" s="2"/>
      <c r="AE466" s="2"/>
      <c r="AF466" s="2" t="s">
        <v>5245</v>
      </c>
      <c r="AG466" s="2" t="s">
        <v>5246</v>
      </c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  <c r="BA466" s="2"/>
      <c r="BB466" s="2"/>
      <c r="BC466" s="2"/>
    </row>
    <row r="467" spans="1:55">
      <c r="A467" s="2" t="s">
        <v>5247</v>
      </c>
      <c r="B467" s="2" t="s">
        <v>5248</v>
      </c>
      <c r="C467" s="2" t="s">
        <v>5248</v>
      </c>
      <c r="D467" s="2" t="s">
        <v>5248</v>
      </c>
      <c r="E467" s="2" t="s">
        <v>5249</v>
      </c>
      <c r="F467" s="2" t="s">
        <v>5249</v>
      </c>
      <c r="G467" s="2" t="s">
        <v>5249</v>
      </c>
      <c r="H467" s="2" t="s">
        <v>83</v>
      </c>
      <c r="I467" s="2" t="s">
        <v>5250</v>
      </c>
      <c r="J467" s="2" t="s">
        <v>5251</v>
      </c>
      <c r="K467" s="2">
        <v>5</v>
      </c>
      <c r="L467" s="2" t="s">
        <v>127</v>
      </c>
      <c r="M467" s="2" t="s">
        <v>145</v>
      </c>
      <c r="N467" s="2" t="s">
        <v>108</v>
      </c>
      <c r="O467" s="2" t="s">
        <v>286</v>
      </c>
      <c r="P467" s="2"/>
      <c r="Q467" s="2"/>
      <c r="R467" s="2" t="s">
        <v>91</v>
      </c>
      <c r="S467" s="2" t="s">
        <v>91</v>
      </c>
      <c r="T467" s="2" t="s">
        <v>128</v>
      </c>
      <c r="U467" s="2" t="s">
        <v>111</v>
      </c>
      <c r="V467" s="2" t="s">
        <v>148</v>
      </c>
      <c r="W467" s="2" t="s">
        <v>5252</v>
      </c>
      <c r="X467" s="2" t="s">
        <v>150</v>
      </c>
      <c r="Y467" s="2"/>
      <c r="Z467" s="2"/>
      <c r="AA467" s="2"/>
      <c r="AB467" s="2"/>
      <c r="AC467" s="2" t="s">
        <v>5253</v>
      </c>
      <c r="AD467" s="2"/>
      <c r="AE467" s="2" t="s">
        <v>5254</v>
      </c>
      <c r="AF467" s="2" t="s">
        <v>5236</v>
      </c>
      <c r="AG467" s="2" t="s">
        <v>1786</v>
      </c>
      <c r="AH467" s="2" t="s">
        <v>5255</v>
      </c>
      <c r="AI467" s="2">
        <v>900</v>
      </c>
      <c r="AJ467" s="2" t="s">
        <v>2538</v>
      </c>
      <c r="AK467" s="2">
        <v>-75</v>
      </c>
      <c r="AL467" s="2" t="s">
        <v>5256</v>
      </c>
      <c r="AM467" s="2">
        <v>-75</v>
      </c>
      <c r="AN467" s="2" t="s">
        <v>130</v>
      </c>
      <c r="AO467" s="2">
        <v>5</v>
      </c>
      <c r="AP467" s="2"/>
      <c r="AQ467" s="2"/>
      <c r="AR467" s="2" t="s">
        <v>4848</v>
      </c>
      <c r="AS467" s="2" t="s">
        <v>4060</v>
      </c>
      <c r="AT467" s="2" t="s">
        <v>1111</v>
      </c>
      <c r="AU467" s="2">
        <v>1200</v>
      </c>
      <c r="AV467" s="2" t="s">
        <v>5257</v>
      </c>
      <c r="AW467" s="2" t="s">
        <v>5258</v>
      </c>
      <c r="AX467" s="2"/>
      <c r="AY467" s="2"/>
      <c r="AZ467" s="2"/>
      <c r="BA467" s="2"/>
      <c r="BB467" s="2"/>
      <c r="BC467" s="2"/>
    </row>
    <row r="468" spans="1:55">
      <c r="A468" s="2" t="s">
        <v>5259</v>
      </c>
      <c r="B468" s="2" t="s">
        <v>5260</v>
      </c>
      <c r="C468" s="2" t="s">
        <v>5260</v>
      </c>
      <c r="D468" s="2" t="s">
        <v>5260</v>
      </c>
      <c r="E468" s="2" t="s">
        <v>5261</v>
      </c>
      <c r="F468" s="2" t="s">
        <v>5261</v>
      </c>
      <c r="G468" s="2" t="s">
        <v>5261</v>
      </c>
      <c r="H468" s="2" t="s">
        <v>83</v>
      </c>
      <c r="I468" s="2" t="s">
        <v>5262</v>
      </c>
      <c r="J468" s="2" t="s">
        <v>5263</v>
      </c>
      <c r="K468" s="2">
        <v>5</v>
      </c>
      <c r="L468" s="2" t="s">
        <v>86</v>
      </c>
      <c r="M468" s="2"/>
      <c r="N468" s="2" t="s">
        <v>208</v>
      </c>
      <c r="O468" s="2" t="s">
        <v>109</v>
      </c>
      <c r="P468" s="2"/>
      <c r="Q468" s="2" t="s">
        <v>89</v>
      </c>
      <c r="R468" s="2"/>
      <c r="S468" s="2" t="s">
        <v>91</v>
      </c>
      <c r="T468" s="2" t="s">
        <v>128</v>
      </c>
      <c r="U468" s="2"/>
      <c r="V468" s="2" t="s">
        <v>91</v>
      </c>
      <c r="W468" s="2" t="s">
        <v>5264</v>
      </c>
      <c r="X468" s="2" t="s">
        <v>93</v>
      </c>
      <c r="Y468" s="2"/>
      <c r="Z468" s="2" t="s">
        <v>1512</v>
      </c>
      <c r="AA468" s="2" t="s">
        <v>5265</v>
      </c>
      <c r="AB468" s="2"/>
      <c r="AC468" s="2" t="s">
        <v>5266</v>
      </c>
      <c r="AD468" s="2"/>
      <c r="AE468" s="2" t="s">
        <v>1118</v>
      </c>
      <c r="AF468" s="2" t="s">
        <v>4227</v>
      </c>
      <c r="AG468" s="2">
        <v>500</v>
      </c>
      <c r="AH468" s="2" t="s">
        <v>5267</v>
      </c>
      <c r="AI468" s="2">
        <v>325</v>
      </c>
      <c r="AJ468" s="2" t="s">
        <v>5268</v>
      </c>
      <c r="AK468" s="2" t="s">
        <v>5269</v>
      </c>
      <c r="AL468" s="2" t="s">
        <v>5270</v>
      </c>
      <c r="AM468" s="2" t="s">
        <v>5271</v>
      </c>
      <c r="AN468" s="2" t="s">
        <v>1290</v>
      </c>
      <c r="AO468" s="2">
        <v>3.34</v>
      </c>
      <c r="AP468" s="2" t="s">
        <v>1382</v>
      </c>
      <c r="AQ468" s="2" t="s">
        <v>2408</v>
      </c>
      <c r="AR468" s="2"/>
      <c r="AS468" s="2"/>
      <c r="AT468" s="2"/>
      <c r="AU468" s="2"/>
      <c r="AV468" s="2"/>
      <c r="AW468" s="2"/>
      <c r="AX468" s="2"/>
      <c r="AY468" s="2"/>
      <c r="AZ468" s="2"/>
      <c r="BA468" s="2"/>
      <c r="BB468" s="2"/>
      <c r="BC468" s="2"/>
    </row>
    <row r="469" spans="1:55">
      <c r="A469" s="2" t="s">
        <v>5272</v>
      </c>
      <c r="B469" s="2" t="s">
        <v>5273</v>
      </c>
      <c r="C469" s="2" t="s">
        <v>5273</v>
      </c>
      <c r="D469" s="2" t="s">
        <v>5273</v>
      </c>
      <c r="E469" s="2" t="s">
        <v>5274</v>
      </c>
      <c r="F469" s="2" t="s">
        <v>5274</v>
      </c>
      <c r="G469" s="2" t="s">
        <v>5274</v>
      </c>
      <c r="H469" s="2" t="s">
        <v>83</v>
      </c>
      <c r="I469" s="2" t="s">
        <v>5275</v>
      </c>
      <c r="J469" s="2" t="s">
        <v>5276</v>
      </c>
      <c r="K469" s="2">
        <v>5</v>
      </c>
      <c r="L469" s="2" t="s">
        <v>308</v>
      </c>
      <c r="M469" s="2"/>
      <c r="N469" s="2"/>
      <c r="O469" s="2"/>
      <c r="P469" s="2"/>
      <c r="Q469" s="2" t="s">
        <v>89</v>
      </c>
      <c r="R469" s="2"/>
      <c r="S469" s="2" t="s">
        <v>91</v>
      </c>
      <c r="T469" s="2" t="s">
        <v>128</v>
      </c>
      <c r="U469" s="2" t="s">
        <v>111</v>
      </c>
      <c r="V469" s="2" t="s">
        <v>91</v>
      </c>
      <c r="W469" s="2" t="s">
        <v>5277</v>
      </c>
      <c r="X469" s="2" t="s">
        <v>113</v>
      </c>
      <c r="Y469" s="2"/>
      <c r="Z469" s="2" t="s">
        <v>245</v>
      </c>
      <c r="AA469" s="2" t="s">
        <v>5278</v>
      </c>
      <c r="AB469" s="2"/>
      <c r="AC469" s="2" t="s">
        <v>809</v>
      </c>
      <c r="AD469" s="2"/>
      <c r="AE469" s="2" t="s">
        <v>4251</v>
      </c>
      <c r="AF469" s="2" t="s">
        <v>5279</v>
      </c>
      <c r="AG469" s="2">
        <v>1600</v>
      </c>
      <c r="AH469" s="2" t="s">
        <v>5255</v>
      </c>
      <c r="AI469" s="2">
        <v>250</v>
      </c>
      <c r="AJ469" s="2" t="s">
        <v>404</v>
      </c>
      <c r="AK469" s="2" t="s">
        <v>1636</v>
      </c>
      <c r="AL469" s="2" t="s">
        <v>256</v>
      </c>
      <c r="AM469" s="2" t="s">
        <v>4226</v>
      </c>
      <c r="AN469" s="2" t="s">
        <v>130</v>
      </c>
      <c r="AO469" s="2">
        <v>4</v>
      </c>
      <c r="AP469" s="2" t="s">
        <v>2450</v>
      </c>
      <c r="AQ469" s="2" t="s">
        <v>215</v>
      </c>
      <c r="AR469" s="2" t="s">
        <v>5280</v>
      </c>
      <c r="AS469" s="2">
        <v>300</v>
      </c>
      <c r="AT469" s="2" t="s">
        <v>1290</v>
      </c>
      <c r="AU469" s="2">
        <v>3.34</v>
      </c>
      <c r="AV469" s="2" t="s">
        <v>1382</v>
      </c>
      <c r="AW469" s="2" t="s">
        <v>2408</v>
      </c>
      <c r="AX469" s="2" t="s">
        <v>5281</v>
      </c>
      <c r="AY469" s="2">
        <v>75</v>
      </c>
      <c r="AZ469" s="2"/>
      <c r="BA469" s="2"/>
      <c r="BB469" s="2"/>
      <c r="BC469" s="2"/>
    </row>
    <row r="470" spans="1:55">
      <c r="A470" s="2" t="s">
        <v>5282</v>
      </c>
      <c r="B470" s="2" t="s">
        <v>5283</v>
      </c>
      <c r="C470" s="2" t="s">
        <v>5283</v>
      </c>
      <c r="D470" s="2" t="s">
        <v>5283</v>
      </c>
      <c r="E470" s="2" t="s">
        <v>5284</v>
      </c>
      <c r="F470" s="2" t="s">
        <v>5284</v>
      </c>
      <c r="G470" s="2" t="s">
        <v>5284</v>
      </c>
      <c r="H470" s="2" t="s">
        <v>83</v>
      </c>
      <c r="I470" s="2" t="s">
        <v>5285</v>
      </c>
      <c r="J470" s="2" t="s">
        <v>5286</v>
      </c>
      <c r="K470" s="2">
        <v>5</v>
      </c>
      <c r="L470" s="2" t="s">
        <v>86</v>
      </c>
      <c r="M470" s="2"/>
      <c r="N470" s="2" t="s">
        <v>208</v>
      </c>
      <c r="O470" s="2" t="s">
        <v>109</v>
      </c>
      <c r="P470" s="2"/>
      <c r="Q470" s="2"/>
      <c r="R470" s="2"/>
      <c r="S470" s="2" t="s">
        <v>91</v>
      </c>
      <c r="T470" s="2" t="s">
        <v>128</v>
      </c>
      <c r="U470" s="2" t="s">
        <v>111</v>
      </c>
      <c r="V470" s="2"/>
      <c r="W470" s="2" t="s">
        <v>5287</v>
      </c>
      <c r="X470" s="2" t="s">
        <v>129</v>
      </c>
      <c r="Y470" s="2"/>
      <c r="Z470" s="2" t="s">
        <v>1512</v>
      </c>
      <c r="AA470" s="2" t="s">
        <v>2812</v>
      </c>
      <c r="AB470" s="2"/>
      <c r="AC470" s="2" t="s">
        <v>1400</v>
      </c>
      <c r="AD470" s="2"/>
      <c r="AE470" s="2" t="s">
        <v>541</v>
      </c>
      <c r="AF470" s="2" t="s">
        <v>5288</v>
      </c>
      <c r="AG470" s="2" t="s">
        <v>5289</v>
      </c>
      <c r="AH470" s="2" t="s">
        <v>5290</v>
      </c>
      <c r="AI470" s="2" t="s">
        <v>1591</v>
      </c>
      <c r="AJ470" s="2" t="s">
        <v>1382</v>
      </c>
      <c r="AK470" s="2" t="s">
        <v>2408</v>
      </c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  <c r="BA470" s="2"/>
      <c r="BB470" s="2"/>
      <c r="BC470" s="2"/>
    </row>
    <row r="471" spans="1:55">
      <c r="A471" s="2" t="s">
        <v>5291</v>
      </c>
      <c r="B471" s="2" t="s">
        <v>5292</v>
      </c>
      <c r="C471" s="2" t="s">
        <v>5292</v>
      </c>
      <c r="D471" s="2" t="s">
        <v>5292</v>
      </c>
      <c r="E471" s="2" t="s">
        <v>5293</v>
      </c>
      <c r="F471" s="2" t="s">
        <v>5293</v>
      </c>
      <c r="G471" s="2" t="s">
        <v>5293</v>
      </c>
      <c r="H471" s="2" t="s">
        <v>83</v>
      </c>
      <c r="I471" s="2" t="s">
        <v>5294</v>
      </c>
      <c r="J471" s="2" t="s">
        <v>5295</v>
      </c>
      <c r="K471" s="2">
        <v>5</v>
      </c>
      <c r="L471" s="2" t="s">
        <v>493</v>
      </c>
      <c r="M471" s="2" t="s">
        <v>145</v>
      </c>
      <c r="N471" s="2"/>
      <c r="O471" s="2" t="s">
        <v>286</v>
      </c>
      <c r="P471" s="2"/>
      <c r="Q471" s="2" t="s">
        <v>89</v>
      </c>
      <c r="R471" s="2"/>
      <c r="S471" s="2" t="s">
        <v>91</v>
      </c>
      <c r="T471" s="2" t="s">
        <v>128</v>
      </c>
      <c r="U471" s="2"/>
      <c r="V471" s="2" t="s">
        <v>148</v>
      </c>
      <c r="W471" s="2"/>
      <c r="X471" s="2" t="s">
        <v>150</v>
      </c>
      <c r="Y471" s="2"/>
      <c r="Z471" s="2" t="s">
        <v>1512</v>
      </c>
      <c r="AA471" s="2" t="s">
        <v>1173</v>
      </c>
      <c r="AB471" s="2"/>
      <c r="AC471" s="2" t="s">
        <v>5296</v>
      </c>
      <c r="AD471" s="2"/>
      <c r="AE471" s="2" t="s">
        <v>5297</v>
      </c>
      <c r="AF471" s="2" t="s">
        <v>121</v>
      </c>
      <c r="AG471" s="2">
        <v>170</v>
      </c>
      <c r="AH471" s="2" t="s">
        <v>118</v>
      </c>
      <c r="AI471" s="2">
        <v>2.4</v>
      </c>
      <c r="AJ471" s="2" t="s">
        <v>380</v>
      </c>
      <c r="AK471" s="2" t="s">
        <v>5298</v>
      </c>
      <c r="AL471" s="2" t="s">
        <v>1921</v>
      </c>
      <c r="AM471" s="2">
        <v>0.1</v>
      </c>
      <c r="AN471" s="2" t="s">
        <v>1382</v>
      </c>
      <c r="AO471" s="2" t="s">
        <v>2408</v>
      </c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AZ471" s="2"/>
      <c r="BA471" s="2"/>
      <c r="BB471" s="2"/>
      <c r="BC471" s="2"/>
    </row>
    <row r="472" spans="1:55">
      <c r="A472" s="3" t="s">
        <v>5299</v>
      </c>
      <c r="B472" s="2" t="s">
        <v>5300</v>
      </c>
      <c r="C472" s="2" t="s">
        <v>5300</v>
      </c>
      <c r="D472" s="2" t="s">
        <v>5300</v>
      </c>
      <c r="E472" s="2" t="s">
        <v>5301</v>
      </c>
      <c r="F472" s="2" t="s">
        <v>5301</v>
      </c>
      <c r="G472" s="2" t="s">
        <v>5301</v>
      </c>
      <c r="H472" s="2" t="s">
        <v>83</v>
      </c>
      <c r="I472" s="2" t="s">
        <v>5302</v>
      </c>
      <c r="J472" s="2" t="s">
        <v>5303</v>
      </c>
      <c r="K472" s="2">
        <v>5</v>
      </c>
      <c r="L472" s="2" t="s">
        <v>876</v>
      </c>
      <c r="M472" s="2"/>
      <c r="N472" s="2"/>
      <c r="O472" s="2"/>
      <c r="P472" s="2"/>
      <c r="Q472" s="2"/>
      <c r="R472" s="2"/>
      <c r="S472" s="2" t="s">
        <v>91</v>
      </c>
      <c r="T472" s="2"/>
      <c r="U472" s="2" t="s">
        <v>111</v>
      </c>
      <c r="V472" s="2"/>
      <c r="W472" s="2" t="s">
        <v>5304</v>
      </c>
      <c r="X472" s="2" t="s">
        <v>93</v>
      </c>
      <c r="Y472" s="2"/>
      <c r="Z472" s="2" t="s">
        <v>245</v>
      </c>
      <c r="AA472" s="2" t="s">
        <v>146</v>
      </c>
      <c r="AB472" s="2"/>
      <c r="AC472" s="2" t="s">
        <v>2570</v>
      </c>
      <c r="AD472" s="2"/>
      <c r="AE472" s="2" t="s">
        <v>797</v>
      </c>
      <c r="AF472" s="2" t="s">
        <v>3276</v>
      </c>
      <c r="AG472" s="2" t="s">
        <v>882</v>
      </c>
      <c r="AH472" s="2" t="s">
        <v>118</v>
      </c>
      <c r="AI472" s="2">
        <v>10</v>
      </c>
      <c r="AJ472" s="2" t="s">
        <v>5305</v>
      </c>
      <c r="AK472" s="2">
        <v>25</v>
      </c>
      <c r="AL472" s="2" t="s">
        <v>5306</v>
      </c>
      <c r="AM472" s="2" t="s">
        <v>2356</v>
      </c>
      <c r="AN472" s="2" t="s">
        <v>5307</v>
      </c>
      <c r="AO472" s="2" t="s">
        <v>3866</v>
      </c>
      <c r="AP472" s="2" t="s">
        <v>5308</v>
      </c>
      <c r="AQ472" s="2" t="s">
        <v>847</v>
      </c>
      <c r="AR472" s="2" t="s">
        <v>5309</v>
      </c>
      <c r="AS472" s="2" t="s">
        <v>5310</v>
      </c>
      <c r="AT472" s="2"/>
      <c r="AU472" s="2"/>
      <c r="AV472" s="2"/>
      <c r="AW472" s="2"/>
      <c r="AX472" s="2"/>
      <c r="AY472" s="2"/>
      <c r="AZ472" s="2"/>
      <c r="BA472" s="2"/>
      <c r="BB472" s="2"/>
      <c r="BC472" s="2"/>
    </row>
    <row r="473" spans="1:55">
      <c r="A473" s="2" t="s">
        <v>5311</v>
      </c>
      <c r="B473" s="2" t="s">
        <v>5312</v>
      </c>
      <c r="C473" s="2" t="s">
        <v>5312</v>
      </c>
      <c r="D473" s="2" t="s">
        <v>5312</v>
      </c>
      <c r="E473" s="2" t="s">
        <v>5313</v>
      </c>
      <c r="F473" s="2" t="s">
        <v>5313</v>
      </c>
      <c r="G473" s="2" t="s">
        <v>5313</v>
      </c>
      <c r="H473" s="2" t="s">
        <v>83</v>
      </c>
      <c r="I473" s="2" t="s">
        <v>5314</v>
      </c>
      <c r="J473" s="2" t="s">
        <v>5315</v>
      </c>
      <c r="K473" s="2">
        <v>5</v>
      </c>
      <c r="L473" s="2" t="s">
        <v>308</v>
      </c>
      <c r="M473" s="2"/>
      <c r="N473" s="2"/>
      <c r="O473" s="2"/>
      <c r="P473" s="2" t="s">
        <v>3199</v>
      </c>
      <c r="Q473" s="2" t="s">
        <v>251</v>
      </c>
      <c r="R473" s="2" t="s">
        <v>91</v>
      </c>
      <c r="S473" s="2" t="s">
        <v>91</v>
      </c>
      <c r="T473" s="2" t="s">
        <v>128</v>
      </c>
      <c r="U473" s="2" t="s">
        <v>267</v>
      </c>
      <c r="V473" s="2" t="s">
        <v>91</v>
      </c>
      <c r="W473" s="2" t="s">
        <v>5316</v>
      </c>
      <c r="X473" s="2" t="s">
        <v>113</v>
      </c>
      <c r="Y473" s="2"/>
      <c r="Z473" s="2" t="s">
        <v>5214</v>
      </c>
      <c r="AA473" s="2" t="s">
        <v>146</v>
      </c>
      <c r="AB473" s="2"/>
      <c r="AC473" s="2" t="s">
        <v>710</v>
      </c>
      <c r="AD473" s="2"/>
      <c r="AE473" s="2" t="s">
        <v>272</v>
      </c>
      <c r="AF473" s="2" t="s">
        <v>5317</v>
      </c>
      <c r="AG473" s="2">
        <v>350</v>
      </c>
      <c r="AH473" s="2" t="s">
        <v>5318</v>
      </c>
      <c r="AI473" s="2">
        <f>-20-25-30-35</f>
        <v>-110</v>
      </c>
      <c r="AJ473" s="2" t="s">
        <v>5319</v>
      </c>
      <c r="AK473" s="2">
        <f>-20-25-30-35</f>
        <v>-110</v>
      </c>
      <c r="AL473" s="2" t="s">
        <v>5320</v>
      </c>
      <c r="AM473" s="2" t="s">
        <v>810</v>
      </c>
      <c r="AN473" s="2" t="s">
        <v>3684</v>
      </c>
      <c r="AO473" s="2" t="s">
        <v>1437</v>
      </c>
      <c r="AP473" s="2" t="s">
        <v>5321</v>
      </c>
      <c r="AQ473" s="2" t="s">
        <v>2348</v>
      </c>
      <c r="AR473" s="2" t="s">
        <v>5322</v>
      </c>
      <c r="AS473" s="2" t="s">
        <v>699</v>
      </c>
      <c r="AT473" s="2"/>
      <c r="AU473" s="2"/>
      <c r="AV473" s="2"/>
      <c r="AW473" s="2"/>
      <c r="AX473" s="2"/>
      <c r="AY473" s="2"/>
      <c r="AZ473" s="2"/>
      <c r="BA473" s="2"/>
      <c r="BB473" s="2"/>
      <c r="BC473" s="2"/>
    </row>
    <row r="474" spans="1:55">
      <c r="A474" s="2" t="s">
        <v>5323</v>
      </c>
      <c r="B474" s="2" t="s">
        <v>5324</v>
      </c>
      <c r="C474" s="2" t="s">
        <v>5324</v>
      </c>
      <c r="D474" s="2" t="s">
        <v>5324</v>
      </c>
      <c r="E474" s="2" t="s">
        <v>5325</v>
      </c>
      <c r="F474" s="2" t="s">
        <v>5325</v>
      </c>
      <c r="G474" s="2" t="s">
        <v>5325</v>
      </c>
      <c r="H474" s="2" t="s">
        <v>83</v>
      </c>
      <c r="I474" s="2" t="s">
        <v>5326</v>
      </c>
      <c r="J474" s="2" t="s">
        <v>5327</v>
      </c>
      <c r="K474" s="2">
        <v>5</v>
      </c>
      <c r="L474" s="2" t="s">
        <v>127</v>
      </c>
      <c r="M474" s="2"/>
      <c r="N474" s="2"/>
      <c r="O474" s="2"/>
      <c r="P474" s="2"/>
      <c r="Q474" s="2" t="s">
        <v>251</v>
      </c>
      <c r="R474" s="2"/>
      <c r="S474" s="2"/>
      <c r="T474" s="2" t="s">
        <v>391</v>
      </c>
      <c r="U474" s="2" t="s">
        <v>267</v>
      </c>
      <c r="V474" s="2"/>
      <c r="W474" s="2" t="s">
        <v>5328</v>
      </c>
      <c r="X474" s="2" t="s">
        <v>129</v>
      </c>
      <c r="Y474" s="2"/>
      <c r="Z474" s="2"/>
      <c r="AA474" s="2"/>
      <c r="AB474" s="2"/>
      <c r="AC474" s="2"/>
      <c r="AD474" s="2"/>
      <c r="AE474" s="2"/>
      <c r="AF474" s="2" t="s">
        <v>856</v>
      </c>
      <c r="AG474" s="2" t="s">
        <v>5329</v>
      </c>
      <c r="AH474" s="2" t="s">
        <v>118</v>
      </c>
      <c r="AI474" s="2" t="s">
        <v>5330</v>
      </c>
      <c r="AJ474" s="2" t="s">
        <v>1497</v>
      </c>
      <c r="AK474" s="2">
        <v>3</v>
      </c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2"/>
      <c r="BA474" s="2"/>
      <c r="BB474" s="2"/>
      <c r="BC474" s="2"/>
    </row>
    <row r="475" spans="1:55">
      <c r="A475" s="2" t="s">
        <v>5331</v>
      </c>
      <c r="B475" s="2" t="s">
        <v>5332</v>
      </c>
      <c r="C475" s="2" t="s">
        <v>5332</v>
      </c>
      <c r="D475" s="2" t="s">
        <v>5332</v>
      </c>
      <c r="E475" s="2" t="s">
        <v>5333</v>
      </c>
      <c r="F475" s="2" t="s">
        <v>5333</v>
      </c>
      <c r="G475" s="2" t="s">
        <v>5333</v>
      </c>
      <c r="H475" s="2" t="s">
        <v>83</v>
      </c>
      <c r="I475" s="2" t="s">
        <v>5334</v>
      </c>
      <c r="J475" s="2" t="s">
        <v>5335</v>
      </c>
      <c r="K475" s="2">
        <v>5</v>
      </c>
      <c r="L475" s="2" t="s">
        <v>86</v>
      </c>
      <c r="M475" s="2" t="s">
        <v>145</v>
      </c>
      <c r="N475" s="2" t="s">
        <v>208</v>
      </c>
      <c r="O475" s="2" t="s">
        <v>109</v>
      </c>
      <c r="P475" s="2"/>
      <c r="Q475" s="2"/>
      <c r="R475" s="2"/>
      <c r="S475" s="2"/>
      <c r="T475" s="2" t="s">
        <v>391</v>
      </c>
      <c r="U475" s="2" t="s">
        <v>111</v>
      </c>
      <c r="V475" s="2" t="s">
        <v>91</v>
      </c>
      <c r="W475" s="2" t="s">
        <v>5336</v>
      </c>
      <c r="X475" s="2" t="s">
        <v>150</v>
      </c>
      <c r="Y475" s="2"/>
      <c r="Z475" s="2" t="s">
        <v>114</v>
      </c>
      <c r="AA475" s="2" t="s">
        <v>2361</v>
      </c>
      <c r="AB475" s="2"/>
      <c r="AC475" s="2" t="s">
        <v>2135</v>
      </c>
      <c r="AD475" s="2"/>
      <c r="AE475" s="2" t="s">
        <v>797</v>
      </c>
      <c r="AF475" s="2" t="s">
        <v>1570</v>
      </c>
      <c r="AG475" s="2" t="s">
        <v>5337</v>
      </c>
      <c r="AH475" s="2" t="s">
        <v>118</v>
      </c>
      <c r="AI475" s="2">
        <v>18</v>
      </c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AZ475" s="2"/>
      <c r="BA475" s="2"/>
      <c r="BB475" s="2"/>
      <c r="BC475" s="2"/>
    </row>
    <row r="476" spans="1:55">
      <c r="A476" s="2" t="s">
        <v>5338</v>
      </c>
      <c r="B476" s="2" t="s">
        <v>5339</v>
      </c>
      <c r="C476" s="2" t="s">
        <v>5339</v>
      </c>
      <c r="D476" s="2" t="s">
        <v>5339</v>
      </c>
      <c r="E476" s="2" t="s">
        <v>5340</v>
      </c>
      <c r="F476" s="2" t="s">
        <v>5340</v>
      </c>
      <c r="G476" s="2" t="s">
        <v>5340</v>
      </c>
      <c r="H476" s="2" t="s">
        <v>83</v>
      </c>
      <c r="I476" s="2" t="s">
        <v>5341</v>
      </c>
      <c r="J476" s="2" t="s">
        <v>5342</v>
      </c>
      <c r="K476" s="2">
        <v>5</v>
      </c>
      <c r="L476" s="2" t="s">
        <v>266</v>
      </c>
      <c r="M476" s="2"/>
      <c r="N476" s="2"/>
      <c r="O476" s="2"/>
      <c r="P476" s="2"/>
      <c r="Q476" s="2" t="s">
        <v>89</v>
      </c>
      <c r="R476" s="2"/>
      <c r="S476" s="2"/>
      <c r="T476" s="2" t="s">
        <v>128</v>
      </c>
      <c r="U476" s="2"/>
      <c r="V476" s="2" t="s">
        <v>91</v>
      </c>
      <c r="W476" s="2" t="s">
        <v>5343</v>
      </c>
      <c r="X476" s="2" t="s">
        <v>310</v>
      </c>
      <c r="Y476" s="2"/>
      <c r="Z476" s="2" t="s">
        <v>5344</v>
      </c>
      <c r="AA476" s="2" t="s">
        <v>5345</v>
      </c>
      <c r="AB476" s="2"/>
      <c r="AC476" s="2" t="s">
        <v>5346</v>
      </c>
      <c r="AD476" s="2"/>
      <c r="AE476" s="2" t="s">
        <v>437</v>
      </c>
      <c r="AF476" s="2" t="s">
        <v>812</v>
      </c>
      <c r="AG476" s="2">
        <v>1.5</v>
      </c>
      <c r="AH476" s="2" t="s">
        <v>5347</v>
      </c>
      <c r="AI476" s="2">
        <v>1</v>
      </c>
      <c r="AJ476" s="2" t="s">
        <v>121</v>
      </c>
      <c r="AK476" s="2">
        <v>325</v>
      </c>
      <c r="AL476" s="2" t="s">
        <v>5049</v>
      </c>
      <c r="AM476" s="2" t="s">
        <v>5348</v>
      </c>
      <c r="AN476" s="2" t="s">
        <v>5349</v>
      </c>
      <c r="AO476" s="2">
        <v>10</v>
      </c>
      <c r="AP476" s="2" t="s">
        <v>1517</v>
      </c>
      <c r="AQ476" s="2">
        <v>0.1</v>
      </c>
      <c r="AR476" s="2"/>
      <c r="AS476" s="2"/>
      <c r="AT476" s="2"/>
      <c r="AU476" s="2"/>
      <c r="AV476" s="2"/>
      <c r="AW476" s="2"/>
      <c r="AX476" s="2"/>
      <c r="AY476" s="2"/>
      <c r="AZ476" s="2"/>
      <c r="BA476" s="2"/>
      <c r="BB476" s="2"/>
      <c r="BC476" s="2"/>
    </row>
    <row r="477" spans="1:55">
      <c r="A477" s="2" t="s">
        <v>5350</v>
      </c>
      <c r="B477" s="2" t="s">
        <v>5351</v>
      </c>
      <c r="C477" s="2" t="s">
        <v>5351</v>
      </c>
      <c r="D477" s="2" t="s">
        <v>5351</v>
      </c>
      <c r="E477" s="2" t="s">
        <v>5352</v>
      </c>
      <c r="F477" s="2" t="s">
        <v>5352</v>
      </c>
      <c r="G477" s="2" t="s">
        <v>5352</v>
      </c>
      <c r="H477" s="2" t="s">
        <v>83</v>
      </c>
      <c r="I477" s="2" t="s">
        <v>5353</v>
      </c>
      <c r="J477" s="2" t="s">
        <v>5354</v>
      </c>
      <c r="K477" s="2">
        <v>5</v>
      </c>
      <c r="L477" s="2" t="s">
        <v>5355</v>
      </c>
      <c r="M477" s="2"/>
      <c r="N477" s="2"/>
      <c r="O477" s="2"/>
      <c r="P477" s="2"/>
      <c r="Q477" s="2"/>
      <c r="R477" s="2"/>
      <c r="S477" s="2" t="s">
        <v>91</v>
      </c>
      <c r="T477" s="2" t="s">
        <v>128</v>
      </c>
      <c r="U477" s="2" t="s">
        <v>147</v>
      </c>
      <c r="V477" s="2" t="s">
        <v>91</v>
      </c>
      <c r="W477" s="2" t="s">
        <v>5356</v>
      </c>
      <c r="X477" s="2" t="s">
        <v>113</v>
      </c>
      <c r="Y477" s="2"/>
      <c r="Z477" s="2"/>
      <c r="AA477" s="2"/>
      <c r="AB477" s="2"/>
      <c r="AC477" s="2" t="s">
        <v>5357</v>
      </c>
      <c r="AD477" s="2"/>
      <c r="AE477" s="2" t="s">
        <v>1254</v>
      </c>
      <c r="AF477" s="2" t="s">
        <v>5358</v>
      </c>
      <c r="AG477" s="2">
        <v>700</v>
      </c>
      <c r="AH477" s="2" t="s">
        <v>5359</v>
      </c>
      <c r="AI477" s="2">
        <v>933.33</v>
      </c>
      <c r="AJ477" s="2" t="s">
        <v>5360</v>
      </c>
      <c r="AK477" s="2">
        <v>7000</v>
      </c>
      <c r="AL477" s="2" t="s">
        <v>5361</v>
      </c>
      <c r="AM477" s="2">
        <v>95</v>
      </c>
      <c r="AN477" s="2" t="s">
        <v>5362</v>
      </c>
      <c r="AO477" s="2" t="s">
        <v>5363</v>
      </c>
      <c r="AP477" s="2" t="s">
        <v>5364</v>
      </c>
      <c r="AQ477" s="2">
        <v>400</v>
      </c>
      <c r="AR477" s="2" t="s">
        <v>235</v>
      </c>
      <c r="AS477" s="2" t="s">
        <v>236</v>
      </c>
      <c r="AT477" s="2" t="s">
        <v>5063</v>
      </c>
      <c r="AU477" s="2" t="s">
        <v>3866</v>
      </c>
      <c r="AV477" s="2" t="s">
        <v>5365</v>
      </c>
      <c r="AW477" s="2" t="s">
        <v>5258</v>
      </c>
      <c r="AX477" s="2"/>
      <c r="AY477" s="2"/>
      <c r="AZ477" s="2"/>
      <c r="BA477" s="2"/>
      <c r="BB477" s="2"/>
      <c r="BC477" s="2"/>
    </row>
    <row r="478" spans="1:55">
      <c r="A478" s="2" t="s">
        <v>5366</v>
      </c>
      <c r="B478" s="2" t="s">
        <v>5367</v>
      </c>
      <c r="C478" s="2" t="s">
        <v>5367</v>
      </c>
      <c r="D478" s="2" t="s">
        <v>5367</v>
      </c>
      <c r="E478" s="2" t="s">
        <v>5368</v>
      </c>
      <c r="F478" s="2" t="s">
        <v>5368</v>
      </c>
      <c r="G478" s="2" t="s">
        <v>5368</v>
      </c>
      <c r="H478" s="2" t="s">
        <v>83</v>
      </c>
      <c r="I478" s="2" t="s">
        <v>5369</v>
      </c>
      <c r="J478" s="2" t="s">
        <v>5370</v>
      </c>
      <c r="K478" s="2">
        <v>5</v>
      </c>
      <c r="L478" s="2" t="s">
        <v>127</v>
      </c>
      <c r="M478" s="2"/>
      <c r="N478" s="2"/>
      <c r="O478" s="2"/>
      <c r="P478" s="2"/>
      <c r="Q478" s="2"/>
      <c r="R478" s="2"/>
      <c r="S478" s="2"/>
      <c r="T478" s="2" t="s">
        <v>391</v>
      </c>
      <c r="U478" s="2" t="s">
        <v>147</v>
      </c>
      <c r="V478" s="2"/>
      <c r="W478" s="2"/>
      <c r="X478" s="2" t="s">
        <v>129</v>
      </c>
      <c r="Y478" s="2"/>
      <c r="Z478" s="2"/>
      <c r="AA478" s="2"/>
      <c r="AB478" s="2"/>
      <c r="AC478" s="2"/>
      <c r="AD478" s="2"/>
      <c r="AE478" s="2"/>
      <c r="AF478" s="2" t="s">
        <v>5371</v>
      </c>
      <c r="AG478" s="2">
        <v>3</v>
      </c>
      <c r="AH478" s="2" t="s">
        <v>5372</v>
      </c>
      <c r="AI478" s="2">
        <v>1</v>
      </c>
      <c r="AJ478" s="2" t="s">
        <v>527</v>
      </c>
      <c r="AK478" s="2" t="s">
        <v>5373</v>
      </c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  <c r="BA478" s="2"/>
      <c r="BB478" s="2"/>
      <c r="BC478" s="2"/>
    </row>
    <row r="479" spans="1:55">
      <c r="A479" s="2" t="s">
        <v>5374</v>
      </c>
      <c r="B479" s="2" t="s">
        <v>238</v>
      </c>
      <c r="C479" s="2" t="s">
        <v>238</v>
      </c>
      <c r="D479" s="2" t="s">
        <v>238</v>
      </c>
      <c r="E479" s="2" t="s">
        <v>239</v>
      </c>
      <c r="F479" s="2" t="s">
        <v>239</v>
      </c>
      <c r="G479" s="2" t="s">
        <v>239</v>
      </c>
      <c r="H479" s="2" t="s">
        <v>83</v>
      </c>
      <c r="I479" s="2" t="s">
        <v>5375</v>
      </c>
      <c r="J479" s="2" t="s">
        <v>5376</v>
      </c>
      <c r="K479" s="2">
        <v>5</v>
      </c>
      <c r="L479" s="2" t="s">
        <v>1010</v>
      </c>
      <c r="M479" s="2"/>
      <c r="N479" s="2"/>
      <c r="O479" s="2"/>
      <c r="P479" s="2"/>
      <c r="Q479" s="2"/>
      <c r="R479" s="2"/>
      <c r="S479" s="2"/>
      <c r="T479" s="2"/>
      <c r="U479" s="2"/>
      <c r="V479" s="2" t="s">
        <v>91</v>
      </c>
      <c r="W479" s="2"/>
      <c r="X479" s="2" t="s">
        <v>150</v>
      </c>
      <c r="Y479" s="2"/>
      <c r="Z479" s="2" t="s">
        <v>1011</v>
      </c>
      <c r="AA479" s="2" t="s">
        <v>298</v>
      </c>
      <c r="AB479" s="2"/>
      <c r="AC479" s="2" t="s">
        <v>478</v>
      </c>
      <c r="AD479" s="2"/>
      <c r="AE479" s="2" t="s">
        <v>478</v>
      </c>
      <c r="AF479" s="2" t="s">
        <v>118</v>
      </c>
      <c r="AG479" s="2">
        <v>3</v>
      </c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2"/>
      <c r="BA479" s="2"/>
      <c r="BB479" s="2"/>
      <c r="BC479" s="2"/>
    </row>
    <row r="480" spans="1:55">
      <c r="A480" s="2" t="s">
        <v>5377</v>
      </c>
      <c r="B480" s="2" t="s">
        <v>238</v>
      </c>
      <c r="C480" s="2" t="s">
        <v>238</v>
      </c>
      <c r="D480" s="2" t="s">
        <v>238</v>
      </c>
      <c r="E480" s="2" t="s">
        <v>239</v>
      </c>
      <c r="F480" s="2" t="s">
        <v>239</v>
      </c>
      <c r="G480" s="2" t="s">
        <v>239</v>
      </c>
      <c r="H480" s="2" t="s">
        <v>83</v>
      </c>
      <c r="I480" s="2" t="s">
        <v>5378</v>
      </c>
      <c r="J480" s="2" t="s">
        <v>5379</v>
      </c>
      <c r="K480" s="2">
        <v>5</v>
      </c>
      <c r="L480" s="2" t="s">
        <v>5380</v>
      </c>
      <c r="M480" s="2" t="s">
        <v>145</v>
      </c>
      <c r="N480" s="2"/>
      <c r="O480" s="2"/>
      <c r="P480" s="2"/>
      <c r="Q480" s="2"/>
      <c r="R480" s="2"/>
      <c r="S480" s="2"/>
      <c r="T480" s="2"/>
      <c r="U480" s="2" t="s">
        <v>147</v>
      </c>
      <c r="V480" s="2" t="s">
        <v>148</v>
      </c>
      <c r="W480" s="2" t="s">
        <v>5381</v>
      </c>
      <c r="X480" s="2" t="s">
        <v>150</v>
      </c>
      <c r="Y480" s="2"/>
      <c r="Z480" s="2"/>
      <c r="AA480" s="2"/>
      <c r="AB480" s="2"/>
      <c r="AC480" s="2" t="s">
        <v>5382</v>
      </c>
      <c r="AD480" s="2"/>
      <c r="AE480" s="2" t="s">
        <v>5383</v>
      </c>
      <c r="AF480" s="2" t="s">
        <v>527</v>
      </c>
      <c r="AG480" s="2" t="s">
        <v>5384</v>
      </c>
      <c r="AH480" s="2" t="s">
        <v>880</v>
      </c>
      <c r="AI480" s="2" t="s">
        <v>2040</v>
      </c>
      <c r="AJ480" s="2" t="s">
        <v>1772</v>
      </c>
      <c r="AK480" s="2" t="s">
        <v>5385</v>
      </c>
      <c r="AL480" s="2" t="s">
        <v>5386</v>
      </c>
      <c r="AM480" s="2" t="s">
        <v>3527</v>
      </c>
      <c r="AN480" s="2" t="s">
        <v>509</v>
      </c>
      <c r="AO480" s="2" t="s">
        <v>776</v>
      </c>
      <c r="AP480" s="2" t="s">
        <v>5387</v>
      </c>
      <c r="AQ480" s="2" t="s">
        <v>5388</v>
      </c>
      <c r="AR480" s="2"/>
      <c r="AS480" s="2"/>
      <c r="AT480" s="2"/>
      <c r="AU480" s="2"/>
      <c r="AV480" s="2"/>
      <c r="AW480" s="2"/>
      <c r="AX480" s="2"/>
      <c r="AY480" s="2"/>
      <c r="AZ480" s="2"/>
      <c r="BA480" s="2"/>
      <c r="BB480" s="2"/>
      <c r="BC480" s="2"/>
    </row>
    <row r="481" spans="1:55">
      <c r="A481" s="2" t="s">
        <v>5389</v>
      </c>
      <c r="B481" s="2" t="s">
        <v>5390</v>
      </c>
      <c r="C481" s="2" t="s">
        <v>5390</v>
      </c>
      <c r="D481" s="2" t="s">
        <v>5390</v>
      </c>
      <c r="E481" s="2" t="s">
        <v>5391</v>
      </c>
      <c r="F481" s="2" t="s">
        <v>5391</v>
      </c>
      <c r="G481" s="2" t="s">
        <v>5391</v>
      </c>
      <c r="H481" s="2" t="s">
        <v>83</v>
      </c>
      <c r="I481" s="2" t="s">
        <v>5392</v>
      </c>
      <c r="J481" s="2" t="s">
        <v>5393</v>
      </c>
      <c r="K481" s="2">
        <v>5</v>
      </c>
      <c r="L481" s="2" t="s">
        <v>707</v>
      </c>
      <c r="M481" s="2"/>
      <c r="N481" s="2" t="s">
        <v>208</v>
      </c>
      <c r="O481" s="2" t="s">
        <v>109</v>
      </c>
      <c r="P481" s="2"/>
      <c r="Q481" s="2" t="s">
        <v>89</v>
      </c>
      <c r="R481" s="2" t="s">
        <v>91</v>
      </c>
      <c r="S481" s="2"/>
      <c r="T481" s="2" t="s">
        <v>128</v>
      </c>
      <c r="U481" s="2"/>
      <c r="V481" s="2" t="s">
        <v>91</v>
      </c>
      <c r="W481" s="2" t="s">
        <v>5394</v>
      </c>
      <c r="X481" s="2" t="s">
        <v>93</v>
      </c>
      <c r="Y481" s="2"/>
      <c r="Z481" s="2" t="s">
        <v>539</v>
      </c>
      <c r="AA481" s="2" t="s">
        <v>298</v>
      </c>
      <c r="AB481" s="2"/>
      <c r="AC481" s="2" t="s">
        <v>1132</v>
      </c>
      <c r="AD481" s="2"/>
      <c r="AE481" s="2" t="s">
        <v>541</v>
      </c>
      <c r="AF481" s="2" t="s">
        <v>380</v>
      </c>
      <c r="AG481" s="2" t="s">
        <v>5395</v>
      </c>
      <c r="AH481" s="2" t="s">
        <v>5217</v>
      </c>
      <c r="AI481" s="2">
        <v>3000</v>
      </c>
      <c r="AJ481" s="2" t="s">
        <v>5396</v>
      </c>
      <c r="AK481" s="2">
        <v>225</v>
      </c>
      <c r="AL481" s="2" t="s">
        <v>5397</v>
      </c>
      <c r="AM481" s="2">
        <v>400</v>
      </c>
      <c r="AN481" s="2" t="s">
        <v>2436</v>
      </c>
      <c r="AO481" s="2">
        <v>1</v>
      </c>
      <c r="AP481" s="2" t="s">
        <v>2307</v>
      </c>
      <c r="AQ481" s="2">
        <v>100</v>
      </c>
      <c r="AR481" s="2" t="s">
        <v>5398</v>
      </c>
      <c r="AS481" s="2">
        <v>100</v>
      </c>
      <c r="AT481" s="2" t="s">
        <v>5399</v>
      </c>
      <c r="AU481" s="2">
        <v>450</v>
      </c>
      <c r="AV481" s="2" t="s">
        <v>5400</v>
      </c>
      <c r="AW481" s="2">
        <v>50</v>
      </c>
      <c r="AX481" s="2"/>
      <c r="AY481" s="2"/>
      <c r="AZ481" s="2"/>
      <c r="BA481" s="2"/>
      <c r="BB481" s="2"/>
      <c r="BC481" s="2"/>
    </row>
    <row r="482" spans="1:55">
      <c r="A482" s="2" t="s">
        <v>5401</v>
      </c>
      <c r="B482" s="2" t="s">
        <v>5402</v>
      </c>
      <c r="C482" s="2" t="s">
        <v>5402</v>
      </c>
      <c r="D482" s="2" t="s">
        <v>5402</v>
      </c>
      <c r="E482" s="2" t="s">
        <v>5403</v>
      </c>
      <c r="F482" s="2" t="s">
        <v>5403</v>
      </c>
      <c r="G482" s="2" t="s">
        <v>5403</v>
      </c>
      <c r="H482" s="2" t="s">
        <v>83</v>
      </c>
      <c r="I482" s="2" t="s">
        <v>5404</v>
      </c>
      <c r="J482" s="2" t="s">
        <v>5405</v>
      </c>
      <c r="K482" s="2">
        <v>5</v>
      </c>
      <c r="L482" s="2" t="s">
        <v>86</v>
      </c>
      <c r="M482" s="2"/>
      <c r="N482" s="2" t="s">
        <v>108</v>
      </c>
      <c r="O482" s="2" t="s">
        <v>88</v>
      </c>
      <c r="P482" s="2"/>
      <c r="Q482" s="2" t="s">
        <v>89</v>
      </c>
      <c r="R482" s="2"/>
      <c r="S482" s="2"/>
      <c r="T482" s="2"/>
      <c r="U482" s="2" t="s">
        <v>267</v>
      </c>
      <c r="V482" s="2" t="s">
        <v>91</v>
      </c>
      <c r="W482" s="2" t="s">
        <v>5406</v>
      </c>
      <c r="X482" s="2" t="s">
        <v>113</v>
      </c>
      <c r="Y482" s="2"/>
      <c r="Z482" s="2" t="s">
        <v>252</v>
      </c>
      <c r="AA482" s="2" t="s">
        <v>1285</v>
      </c>
      <c r="AB482" s="2"/>
      <c r="AC482" s="2" t="s">
        <v>194</v>
      </c>
      <c r="AD482" s="2"/>
      <c r="AE482" s="2" t="s">
        <v>2958</v>
      </c>
      <c r="AF482" s="2" t="s">
        <v>994</v>
      </c>
      <c r="AG482" s="2">
        <v>1000</v>
      </c>
      <c r="AH482" s="2" t="s">
        <v>5407</v>
      </c>
      <c r="AI482" s="2">
        <v>0</v>
      </c>
      <c r="AJ482" s="2" t="s">
        <v>4284</v>
      </c>
      <c r="AK482" s="2">
        <v>0.484</v>
      </c>
      <c r="AL482" s="2" t="s">
        <v>4286</v>
      </c>
      <c r="AM482" s="2">
        <v>257</v>
      </c>
      <c r="AN482" s="2" t="s">
        <v>4288</v>
      </c>
      <c r="AO482" s="2">
        <v>425</v>
      </c>
      <c r="AP482" s="2" t="s">
        <v>5408</v>
      </c>
      <c r="AQ482" s="2">
        <v>0.14</v>
      </c>
      <c r="AR482" s="2" t="s">
        <v>5409</v>
      </c>
      <c r="AS482" s="2">
        <v>0.6</v>
      </c>
      <c r="AT482" s="2" t="s">
        <v>3717</v>
      </c>
      <c r="AU482" s="2">
        <v>300</v>
      </c>
      <c r="AV482" s="2" t="s">
        <v>1059</v>
      </c>
      <c r="AW482" s="2" t="s">
        <v>5410</v>
      </c>
      <c r="AX482" s="2" t="s">
        <v>5411</v>
      </c>
      <c r="AY482" s="2" t="s">
        <v>4937</v>
      </c>
      <c r="AZ482" s="2" t="s">
        <v>5412</v>
      </c>
      <c r="BA482" s="2">
        <v>0.3</v>
      </c>
      <c r="BB482" s="2"/>
      <c r="BC482" s="2"/>
    </row>
    <row r="483" spans="1:55">
      <c r="A483" s="2" t="s">
        <v>5413</v>
      </c>
      <c r="B483" s="2" t="s">
        <v>5414</v>
      </c>
      <c r="C483" s="2" t="s">
        <v>5414</v>
      </c>
      <c r="D483" s="2" t="s">
        <v>5414</v>
      </c>
      <c r="E483" s="2" t="s">
        <v>5415</v>
      </c>
      <c r="F483" s="2" t="s">
        <v>5415</v>
      </c>
      <c r="G483" s="2" t="s">
        <v>5415</v>
      </c>
      <c r="H483" s="2" t="s">
        <v>83</v>
      </c>
      <c r="I483" s="2" t="s">
        <v>5416</v>
      </c>
      <c r="J483" s="2" t="s">
        <v>5417</v>
      </c>
      <c r="K483" s="2">
        <v>5</v>
      </c>
      <c r="L483" s="2" t="s">
        <v>1912</v>
      </c>
      <c r="M483" s="2"/>
      <c r="N483" s="2"/>
      <c r="O483" s="2"/>
      <c r="P483" s="2"/>
      <c r="Q483" s="2" t="s">
        <v>251</v>
      </c>
      <c r="R483" s="2"/>
      <c r="S483" s="2"/>
      <c r="T483" s="2"/>
      <c r="U483" s="2"/>
      <c r="V483" s="2" t="s">
        <v>91</v>
      </c>
      <c r="W483" s="2" t="s">
        <v>5418</v>
      </c>
      <c r="X483" s="2" t="s">
        <v>1492</v>
      </c>
      <c r="Y483" s="2"/>
      <c r="Z483" s="2" t="s">
        <v>269</v>
      </c>
      <c r="AA483" s="2" t="s">
        <v>298</v>
      </c>
      <c r="AB483" s="2" t="s">
        <v>4153</v>
      </c>
      <c r="AC483" s="2" t="s">
        <v>1057</v>
      </c>
      <c r="AD483" s="2"/>
      <c r="AE483" s="2" t="s">
        <v>5419</v>
      </c>
      <c r="AF483" s="2" t="s">
        <v>256</v>
      </c>
      <c r="AG483" s="2" t="s">
        <v>5420</v>
      </c>
      <c r="AH483" s="2" t="s">
        <v>5421</v>
      </c>
      <c r="AI483" s="2">
        <v>6</v>
      </c>
      <c r="AJ483" s="2" t="s">
        <v>498</v>
      </c>
      <c r="AK483" s="2">
        <v>300</v>
      </c>
      <c r="AL483" s="2" t="s">
        <v>383</v>
      </c>
      <c r="AM483" s="2" t="s">
        <v>1579</v>
      </c>
      <c r="AN483" s="2" t="s">
        <v>5422</v>
      </c>
      <c r="AO483" s="2">
        <v>6</v>
      </c>
      <c r="AP483" s="2" t="s">
        <v>3287</v>
      </c>
      <c r="AQ483" s="2">
        <v>1</v>
      </c>
      <c r="AR483" s="2" t="s">
        <v>5423</v>
      </c>
      <c r="AS483" s="2">
        <v>1</v>
      </c>
      <c r="AT483" s="2" t="s">
        <v>5424</v>
      </c>
      <c r="AU483" s="2">
        <v>5</v>
      </c>
      <c r="AV483" s="2"/>
      <c r="AW483" s="2"/>
      <c r="AX483" s="2"/>
      <c r="AY483" s="2"/>
      <c r="AZ483" s="2"/>
      <c r="BA483" s="2"/>
      <c r="BB483" s="2"/>
      <c r="BC483" s="2"/>
    </row>
    <row r="484" spans="1:55">
      <c r="A484" s="2" t="s">
        <v>5425</v>
      </c>
      <c r="B484" s="2" t="s">
        <v>5426</v>
      </c>
      <c r="C484" s="2" t="s">
        <v>5426</v>
      </c>
      <c r="D484" s="2" t="s">
        <v>5426</v>
      </c>
      <c r="E484" s="2" t="s">
        <v>5427</v>
      </c>
      <c r="F484" s="2" t="s">
        <v>5427</v>
      </c>
      <c r="G484" s="2" t="s">
        <v>5427</v>
      </c>
      <c r="H484" s="2" t="s">
        <v>83</v>
      </c>
      <c r="I484" s="2" t="s">
        <v>5428</v>
      </c>
      <c r="J484" s="2" t="s">
        <v>5429</v>
      </c>
      <c r="K484" s="2">
        <v>5</v>
      </c>
      <c r="L484" s="2" t="s">
        <v>5430</v>
      </c>
      <c r="M484" s="2"/>
      <c r="N484" s="2" t="s">
        <v>1683</v>
      </c>
      <c r="O484" s="2" t="s">
        <v>1684</v>
      </c>
      <c r="P484" s="2"/>
      <c r="Q484" s="2"/>
      <c r="R484" s="2"/>
      <c r="S484" s="2" t="s">
        <v>91</v>
      </c>
      <c r="T484" s="2"/>
      <c r="U484" s="2"/>
      <c r="V484" s="2" t="s">
        <v>91</v>
      </c>
      <c r="W484" s="2" t="s">
        <v>5431</v>
      </c>
      <c r="X484" s="2" t="s">
        <v>93</v>
      </c>
      <c r="Y484" s="2"/>
      <c r="Z484" s="2" t="s">
        <v>114</v>
      </c>
      <c r="AA484" s="2" t="s">
        <v>577</v>
      </c>
      <c r="AB484" s="2"/>
      <c r="AC484" s="2" t="s">
        <v>1712</v>
      </c>
      <c r="AD484" s="2"/>
      <c r="AE484" s="2" t="s">
        <v>577</v>
      </c>
      <c r="AF484" s="2" t="s">
        <v>5432</v>
      </c>
      <c r="AG484" s="2" t="s">
        <v>2541</v>
      </c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  <c r="BA484" s="2"/>
      <c r="BB484" s="2"/>
      <c r="BC484" s="2"/>
    </row>
    <row r="485" spans="1:55">
      <c r="A485" s="2" t="s">
        <v>5433</v>
      </c>
      <c r="B485" s="2" t="s">
        <v>238</v>
      </c>
      <c r="C485" s="2" t="s">
        <v>238</v>
      </c>
      <c r="D485" s="2" t="s">
        <v>238</v>
      </c>
      <c r="E485" s="2" t="s">
        <v>239</v>
      </c>
      <c r="F485" s="2" t="s">
        <v>239</v>
      </c>
      <c r="G485" s="2" t="s">
        <v>239</v>
      </c>
      <c r="H485" s="2" t="s">
        <v>83</v>
      </c>
      <c r="I485" s="2" t="s">
        <v>5434</v>
      </c>
      <c r="J485" s="2" t="s">
        <v>5435</v>
      </c>
      <c r="K485" s="2">
        <v>5</v>
      </c>
      <c r="L485" s="2" t="s">
        <v>5436</v>
      </c>
      <c r="M485" s="2"/>
      <c r="N485" s="2" t="s">
        <v>208</v>
      </c>
      <c r="O485" s="2" t="s">
        <v>109</v>
      </c>
      <c r="P485" s="2"/>
      <c r="Q485" s="2" t="s">
        <v>89</v>
      </c>
      <c r="R485" s="2"/>
      <c r="S485" s="2"/>
      <c r="T485" s="2" t="s">
        <v>128</v>
      </c>
      <c r="U485" s="2" t="s">
        <v>111</v>
      </c>
      <c r="V485" s="2" t="s">
        <v>91</v>
      </c>
      <c r="W485" s="2" t="s">
        <v>5437</v>
      </c>
      <c r="X485" s="2" t="s">
        <v>150</v>
      </c>
      <c r="Y485" s="2"/>
      <c r="Z485" s="2" t="s">
        <v>114</v>
      </c>
      <c r="AA485" s="2" t="s">
        <v>1869</v>
      </c>
      <c r="AB485" s="2"/>
      <c r="AC485" s="2" t="s">
        <v>146</v>
      </c>
      <c r="AD485" s="2"/>
      <c r="AE485" s="2"/>
      <c r="AF485" s="2" t="s">
        <v>994</v>
      </c>
      <c r="AG485" s="2">
        <v>1400</v>
      </c>
      <c r="AH485" s="2" t="s">
        <v>5438</v>
      </c>
      <c r="AI485" s="2">
        <v>130</v>
      </c>
      <c r="AJ485" s="2" t="s">
        <v>3717</v>
      </c>
      <c r="AK485" s="2">
        <v>400</v>
      </c>
      <c r="AL485" s="2"/>
      <c r="AM485" s="2"/>
      <c r="AN485" s="2" t="s">
        <v>5439</v>
      </c>
      <c r="AO485" s="2">
        <v>500</v>
      </c>
      <c r="AP485" s="2" t="s">
        <v>182</v>
      </c>
      <c r="AQ485" s="2">
        <v>0.5</v>
      </c>
      <c r="AR485" s="2" t="s">
        <v>1482</v>
      </c>
      <c r="AS485" s="2">
        <v>100</v>
      </c>
      <c r="AT485" s="2" t="s">
        <v>5440</v>
      </c>
      <c r="AU485" s="2" t="s">
        <v>5441</v>
      </c>
      <c r="AV485" s="2" t="s">
        <v>5442</v>
      </c>
      <c r="AW485" s="2">
        <v>3</v>
      </c>
      <c r="AX485" s="2" t="s">
        <v>5443</v>
      </c>
      <c r="AY485" s="2">
        <v>0</v>
      </c>
      <c r="AZ485" s="2" t="s">
        <v>5444</v>
      </c>
      <c r="BA485" s="2">
        <v>0.1</v>
      </c>
      <c r="BB485" s="2" t="s">
        <v>5445</v>
      </c>
      <c r="BC485" s="2">
        <v>2</v>
      </c>
    </row>
    <row r="486" spans="1:55">
      <c r="A486" s="2" t="s">
        <v>5446</v>
      </c>
      <c r="B486" s="2" t="s">
        <v>5447</v>
      </c>
      <c r="C486" s="2" t="s">
        <v>5447</v>
      </c>
      <c r="D486" s="2" t="s">
        <v>5447</v>
      </c>
      <c r="E486" s="2" t="s">
        <v>5448</v>
      </c>
      <c r="F486" s="2" t="s">
        <v>5448</v>
      </c>
      <c r="G486" s="2" t="s">
        <v>5448</v>
      </c>
      <c r="H486" s="2" t="s">
        <v>83</v>
      </c>
      <c r="I486" s="2" t="s">
        <v>5449</v>
      </c>
      <c r="J486" s="2" t="s">
        <v>5450</v>
      </c>
      <c r="K486" s="2">
        <v>5</v>
      </c>
      <c r="L486" s="2" t="s">
        <v>5436</v>
      </c>
      <c r="M486" s="2" t="s">
        <v>145</v>
      </c>
      <c r="N486" s="2" t="s">
        <v>208</v>
      </c>
      <c r="O486" s="2" t="s">
        <v>109</v>
      </c>
      <c r="P486" s="2"/>
      <c r="Q486" s="2" t="s">
        <v>89</v>
      </c>
      <c r="R486" s="2"/>
      <c r="S486" s="2"/>
      <c r="T486" s="2" t="s">
        <v>128</v>
      </c>
      <c r="U486" s="2" t="s">
        <v>111</v>
      </c>
      <c r="V486" s="2"/>
      <c r="W486" s="2" t="s">
        <v>5437</v>
      </c>
      <c r="X486" s="2" t="s">
        <v>150</v>
      </c>
      <c r="Y486" s="2"/>
      <c r="Z486" s="2" t="s">
        <v>168</v>
      </c>
      <c r="AA486" s="2" t="s">
        <v>1869</v>
      </c>
      <c r="AB486" s="2" t="s">
        <v>4459</v>
      </c>
      <c r="AC486" s="2" t="s">
        <v>2958</v>
      </c>
      <c r="AD486" s="2"/>
      <c r="AE486" s="2" t="s">
        <v>955</v>
      </c>
      <c r="AF486" s="2" t="s">
        <v>5451</v>
      </c>
      <c r="AG486" s="2" t="s">
        <v>5452</v>
      </c>
      <c r="AH486" s="2" t="s">
        <v>994</v>
      </c>
      <c r="AI486" s="2">
        <v>1300</v>
      </c>
      <c r="AJ486" s="2" t="s">
        <v>5438</v>
      </c>
      <c r="AK486" s="2">
        <v>130</v>
      </c>
      <c r="AL486" s="2" t="s">
        <v>3717</v>
      </c>
      <c r="AM486" s="2">
        <v>275</v>
      </c>
      <c r="AN486" s="2" t="s">
        <v>5453</v>
      </c>
      <c r="AO486" s="2" t="s">
        <v>5454</v>
      </c>
      <c r="AP486" s="2" t="s">
        <v>5455</v>
      </c>
      <c r="AQ486" s="2">
        <v>6</v>
      </c>
      <c r="AR486" s="2" t="s">
        <v>5439</v>
      </c>
      <c r="AS486" s="2">
        <v>500</v>
      </c>
      <c r="AT486" s="2" t="s">
        <v>4304</v>
      </c>
      <c r="AU486" s="2">
        <v>75</v>
      </c>
      <c r="AV486" s="2" t="s">
        <v>182</v>
      </c>
      <c r="AW486" s="2">
        <v>0.5</v>
      </c>
      <c r="AX486" s="2" t="s">
        <v>1482</v>
      </c>
      <c r="AY486" s="2" t="s">
        <v>5155</v>
      </c>
      <c r="AZ486" s="2" t="s">
        <v>5440</v>
      </c>
      <c r="BA486" s="2" t="s">
        <v>5456</v>
      </c>
      <c r="BB486" s="2" t="s">
        <v>5442</v>
      </c>
      <c r="BC486" s="2">
        <v>3</v>
      </c>
    </row>
    <row r="487" spans="1:55">
      <c r="A487" s="2" t="s">
        <v>5457</v>
      </c>
      <c r="B487" s="2" t="s">
        <v>5458</v>
      </c>
      <c r="C487" s="2" t="s">
        <v>5458</v>
      </c>
      <c r="D487" s="2" t="s">
        <v>5458</v>
      </c>
      <c r="E487" s="2" t="s">
        <v>5459</v>
      </c>
      <c r="F487" s="2" t="s">
        <v>5459</v>
      </c>
      <c r="G487" s="2" t="s">
        <v>5459</v>
      </c>
      <c r="H487" s="2" t="s">
        <v>83</v>
      </c>
      <c r="I487" s="2" t="s">
        <v>5460</v>
      </c>
      <c r="J487" s="2" t="s">
        <v>5461</v>
      </c>
      <c r="K487" s="2">
        <v>5</v>
      </c>
      <c r="L487" s="2" t="s">
        <v>358</v>
      </c>
      <c r="M487" s="2"/>
      <c r="N487" s="2"/>
      <c r="O487" s="2"/>
      <c r="P487" s="2"/>
      <c r="Q487" s="2" t="s">
        <v>89</v>
      </c>
      <c r="R487" s="2"/>
      <c r="S487" s="2"/>
      <c r="T487" s="2" t="s">
        <v>128</v>
      </c>
      <c r="U487" s="2" t="s">
        <v>147</v>
      </c>
      <c r="V487" s="2" t="s">
        <v>91</v>
      </c>
      <c r="W487" s="2" t="s">
        <v>5462</v>
      </c>
      <c r="X487" s="2" t="s">
        <v>93</v>
      </c>
      <c r="Y487" s="2"/>
      <c r="Z487" s="2" t="s">
        <v>464</v>
      </c>
      <c r="AA487" s="2" t="s">
        <v>2789</v>
      </c>
      <c r="AB487" s="2"/>
      <c r="AC487" s="2" t="s">
        <v>146</v>
      </c>
      <c r="AD487" s="2"/>
      <c r="AE487" s="2" t="s">
        <v>97</v>
      </c>
      <c r="AF487" s="2" t="s">
        <v>5463</v>
      </c>
      <c r="AG487" s="2" t="s">
        <v>5464</v>
      </c>
      <c r="AH487" s="2" t="s">
        <v>121</v>
      </c>
      <c r="AI487" s="2">
        <v>450</v>
      </c>
      <c r="AJ487" s="2" t="s">
        <v>5465</v>
      </c>
      <c r="AK487" s="2" t="s">
        <v>5466</v>
      </c>
      <c r="AL487" s="2" t="s">
        <v>118</v>
      </c>
      <c r="AM487" s="2">
        <v>10</v>
      </c>
      <c r="AN487" s="2" t="s">
        <v>5467</v>
      </c>
      <c r="AO487" s="2">
        <v>1.2</v>
      </c>
      <c r="AP487" s="2" t="s">
        <v>130</v>
      </c>
      <c r="AQ487" s="2" t="s">
        <v>1641</v>
      </c>
      <c r="AR487" s="2" t="s">
        <v>1208</v>
      </c>
      <c r="AS487" s="2" t="s">
        <v>5468</v>
      </c>
      <c r="AT487" s="2"/>
      <c r="AU487" s="2"/>
      <c r="AV487" s="2"/>
      <c r="AW487" s="2"/>
      <c r="AX487" s="2"/>
      <c r="AY487" s="2"/>
      <c r="AZ487" s="2"/>
      <c r="BA487" s="2"/>
      <c r="BB487" s="2"/>
      <c r="BC487" s="2"/>
    </row>
    <row r="488" spans="1:55">
      <c r="A488" s="2" t="s">
        <v>5469</v>
      </c>
      <c r="B488" s="2" t="s">
        <v>5470</v>
      </c>
      <c r="C488" s="2" t="s">
        <v>5470</v>
      </c>
      <c r="D488" s="2" t="s">
        <v>5470</v>
      </c>
      <c r="E488" s="2" t="s">
        <v>5471</v>
      </c>
      <c r="F488" s="2" t="s">
        <v>5471</v>
      </c>
      <c r="G488" s="2" t="s">
        <v>5471</v>
      </c>
      <c r="H488" s="2" t="s">
        <v>83</v>
      </c>
      <c r="I488" s="2" t="s">
        <v>5472</v>
      </c>
      <c r="J488" s="2" t="s">
        <v>5473</v>
      </c>
      <c r="K488" s="2">
        <v>5</v>
      </c>
      <c r="L488" s="2" t="s">
        <v>127</v>
      </c>
      <c r="M488" s="2"/>
      <c r="N488" s="2"/>
      <c r="O488" s="2"/>
      <c r="P488" s="2" t="s">
        <v>5474</v>
      </c>
      <c r="Q488" s="2" t="s">
        <v>251</v>
      </c>
      <c r="R488" s="2"/>
      <c r="S488" s="2"/>
      <c r="T488" s="2" t="s">
        <v>128</v>
      </c>
      <c r="U488" s="2"/>
      <c r="V488" s="2"/>
      <c r="W488" s="2"/>
      <c r="X488" s="2" t="s">
        <v>113</v>
      </c>
      <c r="Y488" s="2"/>
      <c r="Z488" s="2"/>
      <c r="AA488" s="2"/>
      <c r="AB488" s="2"/>
      <c r="AC488" s="2"/>
      <c r="AD488" s="2"/>
      <c r="AE488" s="2"/>
      <c r="AF488" s="2" t="s">
        <v>130</v>
      </c>
      <c r="AG488" s="2">
        <v>0.5</v>
      </c>
      <c r="AH488" s="2" t="s">
        <v>4106</v>
      </c>
      <c r="AI488" s="2">
        <v>40</v>
      </c>
      <c r="AJ488" s="2" t="s">
        <v>5475</v>
      </c>
      <c r="AK488" s="2" t="s">
        <v>5476</v>
      </c>
      <c r="AL488" s="2" t="s">
        <v>382</v>
      </c>
      <c r="AM488" s="2">
        <v>-100</v>
      </c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  <c r="AZ488" s="2"/>
      <c r="BA488" s="2"/>
      <c r="BB488" s="2"/>
      <c r="BC488" s="2"/>
    </row>
    <row r="489" spans="1:55">
      <c r="A489" s="2" t="s">
        <v>5477</v>
      </c>
      <c r="B489" s="2" t="s">
        <v>5478</v>
      </c>
      <c r="C489" s="2" t="s">
        <v>5478</v>
      </c>
      <c r="D489" s="2" t="s">
        <v>5478</v>
      </c>
      <c r="E489" s="2" t="s">
        <v>5479</v>
      </c>
      <c r="F489" s="2" t="s">
        <v>5479</v>
      </c>
      <c r="G489" s="2" t="s">
        <v>5479</v>
      </c>
      <c r="H489" s="2" t="s">
        <v>83</v>
      </c>
      <c r="I489" s="2" t="s">
        <v>5480</v>
      </c>
      <c r="J489" s="2" t="s">
        <v>5481</v>
      </c>
      <c r="K489" s="2">
        <v>5</v>
      </c>
      <c r="L489" s="2" t="s">
        <v>266</v>
      </c>
      <c r="M489" s="2"/>
      <c r="N489" s="2"/>
      <c r="O489" s="2"/>
      <c r="P489" s="2"/>
      <c r="Q489" s="2"/>
      <c r="R489" s="2"/>
      <c r="S489" s="2"/>
      <c r="T489" s="2"/>
      <c r="U489" s="2" t="s">
        <v>111</v>
      </c>
      <c r="V489" s="2" t="s">
        <v>91</v>
      </c>
      <c r="W489" s="2"/>
      <c r="X489" s="2" t="s">
        <v>129</v>
      </c>
      <c r="Y489" s="2"/>
      <c r="Z489" s="2" t="s">
        <v>446</v>
      </c>
      <c r="AA489" s="2" t="s">
        <v>146</v>
      </c>
      <c r="AB489" s="2"/>
      <c r="AC489" s="2" t="s">
        <v>5482</v>
      </c>
      <c r="AD489" s="2"/>
      <c r="AE489" s="2" t="s">
        <v>97</v>
      </c>
      <c r="AF489" s="2" t="s">
        <v>5483</v>
      </c>
      <c r="AG489" s="2" t="s">
        <v>5484</v>
      </c>
      <c r="AH489" s="2" t="s">
        <v>118</v>
      </c>
      <c r="AI489" s="2">
        <v>4</v>
      </c>
      <c r="AJ489" s="2" t="s">
        <v>382</v>
      </c>
      <c r="AK489" s="2">
        <v>25</v>
      </c>
      <c r="AL489" s="2" t="s">
        <v>5485</v>
      </c>
      <c r="AM489" s="2">
        <v>40</v>
      </c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  <c r="AZ489" s="2"/>
      <c r="BA489" s="2"/>
      <c r="BB489" s="2"/>
      <c r="BC489" s="2"/>
    </row>
    <row r="490" spans="1:55">
      <c r="A490" s="2" t="s">
        <v>5486</v>
      </c>
      <c r="B490" s="2" t="s">
        <v>5487</v>
      </c>
      <c r="C490" s="2" t="s">
        <v>5487</v>
      </c>
      <c r="D490" s="2" t="s">
        <v>5487</v>
      </c>
      <c r="E490" s="2" t="s">
        <v>5488</v>
      </c>
      <c r="F490" s="2" t="s">
        <v>5488</v>
      </c>
      <c r="G490" s="2" t="s">
        <v>5488</v>
      </c>
      <c r="H490" s="2" t="s">
        <v>83</v>
      </c>
      <c r="I490" s="2" t="s">
        <v>5489</v>
      </c>
      <c r="J490" s="2" t="s">
        <v>5490</v>
      </c>
      <c r="K490" s="2">
        <v>5</v>
      </c>
      <c r="L490" s="2" t="s">
        <v>1010</v>
      </c>
      <c r="M490" s="2"/>
      <c r="N490" s="2" t="s">
        <v>208</v>
      </c>
      <c r="O490" s="2" t="s">
        <v>109</v>
      </c>
      <c r="P490" s="2"/>
      <c r="Q490" s="2" t="s">
        <v>89</v>
      </c>
      <c r="R490" s="2"/>
      <c r="S490" s="2"/>
      <c r="T490" s="2" t="s">
        <v>128</v>
      </c>
      <c r="U490" s="2" t="s">
        <v>111</v>
      </c>
      <c r="V490" s="2" t="s">
        <v>91</v>
      </c>
      <c r="W490" s="2"/>
      <c r="X490" s="2" t="s">
        <v>643</v>
      </c>
      <c r="Y490" s="2"/>
      <c r="Z490" s="2" t="s">
        <v>1011</v>
      </c>
      <c r="AA490" s="2" t="s">
        <v>465</v>
      </c>
      <c r="AB490" s="2"/>
      <c r="AC490" s="2" t="s">
        <v>271</v>
      </c>
      <c r="AD490" s="2"/>
      <c r="AE490" s="2" t="s">
        <v>97</v>
      </c>
      <c r="AF490" s="2" t="s">
        <v>674</v>
      </c>
      <c r="AG490" s="2">
        <v>425</v>
      </c>
      <c r="AH490" s="2" t="s">
        <v>121</v>
      </c>
      <c r="AI490" s="2">
        <v>375</v>
      </c>
      <c r="AJ490" s="2" t="s">
        <v>676</v>
      </c>
      <c r="AK490" s="2">
        <v>0.4</v>
      </c>
      <c r="AL490" s="2" t="s">
        <v>382</v>
      </c>
      <c r="AM490" s="2">
        <v>50</v>
      </c>
      <c r="AN490" s="2" t="s">
        <v>2436</v>
      </c>
      <c r="AO490" s="2">
        <v>3</v>
      </c>
      <c r="AP490" s="2" t="s">
        <v>675</v>
      </c>
      <c r="AQ490" s="2">
        <v>100</v>
      </c>
      <c r="AR490" s="2"/>
      <c r="AS490" s="2"/>
      <c r="AT490" s="2"/>
      <c r="AU490" s="2"/>
      <c r="AV490" s="2"/>
      <c r="AW490" s="2"/>
      <c r="AX490" s="2"/>
      <c r="AY490" s="2"/>
      <c r="AZ490" s="2"/>
      <c r="BA490" s="2"/>
      <c r="BB490" s="2"/>
      <c r="BC490" s="2"/>
    </row>
    <row r="491" spans="1:55">
      <c r="A491" s="2" t="s">
        <v>5491</v>
      </c>
      <c r="B491" s="2" t="s">
        <v>238</v>
      </c>
      <c r="C491" s="2" t="s">
        <v>238</v>
      </c>
      <c r="D491" s="2" t="s">
        <v>238</v>
      </c>
      <c r="E491" s="2" t="s">
        <v>239</v>
      </c>
      <c r="F491" s="2" t="s">
        <v>239</v>
      </c>
      <c r="G491" s="2" t="s">
        <v>239</v>
      </c>
      <c r="H491" s="2" t="s">
        <v>83</v>
      </c>
      <c r="I491" s="2" t="s">
        <v>5492</v>
      </c>
      <c r="J491" s="2" t="s">
        <v>5493</v>
      </c>
      <c r="K491" s="2">
        <v>5</v>
      </c>
      <c r="L491" s="2" t="s">
        <v>5494</v>
      </c>
      <c r="M491" s="2" t="s">
        <v>145</v>
      </c>
      <c r="N491" s="2" t="s">
        <v>208</v>
      </c>
      <c r="O491" s="2" t="s">
        <v>109</v>
      </c>
      <c r="P491" s="2" t="s">
        <v>5495</v>
      </c>
      <c r="Q491" s="2" t="s">
        <v>89</v>
      </c>
      <c r="R491" s="2"/>
      <c r="S491" s="2" t="s">
        <v>91</v>
      </c>
      <c r="T491" s="2" t="s">
        <v>128</v>
      </c>
      <c r="U491" s="2" t="s">
        <v>147</v>
      </c>
      <c r="V491" s="2" t="s">
        <v>148</v>
      </c>
      <c r="W491" s="2" t="s">
        <v>5496</v>
      </c>
      <c r="X491" s="2" t="s">
        <v>150</v>
      </c>
      <c r="Y491" s="2"/>
      <c r="Z491" s="2" t="s">
        <v>148</v>
      </c>
      <c r="AA491" s="2" t="s">
        <v>1869</v>
      </c>
      <c r="AB491" s="2"/>
      <c r="AC491" s="2" t="s">
        <v>5497</v>
      </c>
      <c r="AD491" s="2"/>
      <c r="AE491" s="2" t="s">
        <v>2290</v>
      </c>
      <c r="AF491" s="2" t="s">
        <v>994</v>
      </c>
      <c r="AG491" s="2" t="s">
        <v>5498</v>
      </c>
      <c r="AH491" s="2" t="s">
        <v>5499</v>
      </c>
      <c r="AI491" s="2" t="s">
        <v>5500</v>
      </c>
      <c r="AJ491" s="2" t="s">
        <v>5501</v>
      </c>
      <c r="AK491" s="2" t="s">
        <v>5502</v>
      </c>
      <c r="AL491" s="2" t="s">
        <v>5503</v>
      </c>
      <c r="AM491" s="2" t="s">
        <v>3989</v>
      </c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  <c r="AZ491" s="2"/>
      <c r="BA491" s="2"/>
      <c r="BB491" s="2"/>
      <c r="BC491" s="2"/>
    </row>
    <row r="492" spans="1:55">
      <c r="A492" s="2" t="s">
        <v>5504</v>
      </c>
      <c r="B492" s="2" t="s">
        <v>5505</v>
      </c>
      <c r="C492" s="2" t="s">
        <v>5505</v>
      </c>
      <c r="D492" s="2" t="s">
        <v>5505</v>
      </c>
      <c r="E492" s="2" t="s">
        <v>5506</v>
      </c>
      <c r="F492" s="2" t="s">
        <v>5506</v>
      </c>
      <c r="G492" s="2" t="s">
        <v>5506</v>
      </c>
      <c r="H492" s="2" t="s">
        <v>83</v>
      </c>
      <c r="I492" s="2" t="s">
        <v>5507</v>
      </c>
      <c r="J492" s="2" t="s">
        <v>5508</v>
      </c>
      <c r="K492" s="2">
        <v>5</v>
      </c>
      <c r="L492" s="2" t="s">
        <v>225</v>
      </c>
      <c r="M492" s="2"/>
      <c r="N492" s="2" t="s">
        <v>208</v>
      </c>
      <c r="O492" s="2" t="s">
        <v>286</v>
      </c>
      <c r="P492" s="2"/>
      <c r="Q492" s="2" t="s">
        <v>89</v>
      </c>
      <c r="R492" s="2"/>
      <c r="S492" s="2"/>
      <c r="T492" s="2" t="s">
        <v>391</v>
      </c>
      <c r="U492" s="2" t="s">
        <v>147</v>
      </c>
      <c r="V492" s="2" t="s">
        <v>91</v>
      </c>
      <c r="W492" s="2" t="s">
        <v>5509</v>
      </c>
      <c r="X492" s="2" t="s">
        <v>93</v>
      </c>
      <c r="Y492" s="2"/>
      <c r="Z492" s="2" t="s">
        <v>464</v>
      </c>
      <c r="AA492" s="2" t="s">
        <v>2789</v>
      </c>
      <c r="AB492" s="2"/>
      <c r="AC492" s="2" t="s">
        <v>3415</v>
      </c>
      <c r="AD492" s="2"/>
      <c r="AE492" s="2" t="s">
        <v>254</v>
      </c>
      <c r="AF492" s="2" t="s">
        <v>256</v>
      </c>
      <c r="AG492" s="2" t="s">
        <v>5510</v>
      </c>
      <c r="AH492" s="2" t="s">
        <v>320</v>
      </c>
      <c r="AI492" s="2" t="s">
        <v>5511</v>
      </c>
      <c r="AJ492" s="2" t="s">
        <v>5512</v>
      </c>
      <c r="AK492" s="2" t="s">
        <v>3201</v>
      </c>
      <c r="AL492" s="2" t="s">
        <v>5513</v>
      </c>
      <c r="AM492" s="2" t="s">
        <v>5514</v>
      </c>
      <c r="AN492" s="2" t="s">
        <v>5515</v>
      </c>
      <c r="AO492" s="2" t="s">
        <v>345</v>
      </c>
      <c r="AP492" s="2"/>
      <c r="AQ492" s="2"/>
      <c r="AR492" s="2"/>
      <c r="AS492" s="2"/>
      <c r="AT492" s="2" t="s">
        <v>5516</v>
      </c>
      <c r="AU492" s="2" t="s">
        <v>3202</v>
      </c>
      <c r="AV492" s="2" t="s">
        <v>399</v>
      </c>
      <c r="AW492" s="2" t="s">
        <v>4450</v>
      </c>
      <c r="AX492" s="2" t="s">
        <v>1182</v>
      </c>
      <c r="AY492" s="2">
        <v>200</v>
      </c>
      <c r="AZ492" s="2" t="s">
        <v>404</v>
      </c>
      <c r="BA492" s="2">
        <v>800</v>
      </c>
      <c r="BB492" s="2" t="s">
        <v>5517</v>
      </c>
      <c r="BC492" s="2">
        <v>1</v>
      </c>
    </row>
    <row r="493" spans="1:55">
      <c r="A493" s="2" t="s">
        <v>5518</v>
      </c>
      <c r="B493" s="2" t="s">
        <v>5519</v>
      </c>
      <c r="C493" s="2" t="s">
        <v>5519</v>
      </c>
      <c r="D493" s="2" t="s">
        <v>5519</v>
      </c>
      <c r="E493" s="2" t="s">
        <v>5520</v>
      </c>
      <c r="F493" s="2" t="s">
        <v>5520</v>
      </c>
      <c r="G493" s="2" t="s">
        <v>5520</v>
      </c>
      <c r="H493" s="2" t="s">
        <v>83</v>
      </c>
      <c r="I493" s="2" t="s">
        <v>5521</v>
      </c>
      <c r="J493" s="2" t="s">
        <v>5522</v>
      </c>
      <c r="K493" s="2">
        <v>5</v>
      </c>
      <c r="L493" s="2" t="s">
        <v>127</v>
      </c>
      <c r="M493" s="2"/>
      <c r="N493" s="2"/>
      <c r="O493" s="2"/>
      <c r="P493" s="2"/>
      <c r="Q493" s="2" t="s">
        <v>564</v>
      </c>
      <c r="R493" s="2"/>
      <c r="S493" s="2"/>
      <c r="T493" s="2" t="s">
        <v>391</v>
      </c>
      <c r="U493" s="2"/>
      <c r="V493" s="2"/>
      <c r="W493" s="2" t="s">
        <v>5523</v>
      </c>
      <c r="X493" s="2" t="s">
        <v>113</v>
      </c>
      <c r="Y493" s="2"/>
      <c r="Z493" s="2"/>
      <c r="AA493" s="2"/>
      <c r="AB493" s="2"/>
      <c r="AC493" s="2"/>
      <c r="AD493" s="2"/>
      <c r="AE493" s="2"/>
      <c r="AF493" s="2" t="s">
        <v>856</v>
      </c>
      <c r="AG493" s="2" t="s">
        <v>5524</v>
      </c>
      <c r="AH493" s="2" t="s">
        <v>121</v>
      </c>
      <c r="AI493" s="2">
        <v>425</v>
      </c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  <c r="AZ493" s="2"/>
      <c r="BA493" s="2"/>
      <c r="BB493" s="2"/>
      <c r="BC493" s="2"/>
    </row>
    <row r="494" spans="1:55">
      <c r="A494" s="2" t="s">
        <v>5525</v>
      </c>
      <c r="B494" s="2" t="s">
        <v>5526</v>
      </c>
      <c r="C494" s="2" t="s">
        <v>5526</v>
      </c>
      <c r="D494" s="2" t="s">
        <v>5526</v>
      </c>
      <c r="E494" s="2" t="s">
        <v>5527</v>
      </c>
      <c r="F494" s="2" t="s">
        <v>5527</v>
      </c>
      <c r="G494" s="2" t="s">
        <v>5527</v>
      </c>
      <c r="H494" s="2" t="s">
        <v>83</v>
      </c>
      <c r="I494" s="2" t="s">
        <v>5528</v>
      </c>
      <c r="J494" s="2" t="s">
        <v>5529</v>
      </c>
      <c r="K494" s="2">
        <v>5</v>
      </c>
      <c r="L494" s="2" t="s">
        <v>127</v>
      </c>
      <c r="M494" s="2"/>
      <c r="N494" s="2"/>
      <c r="O494" s="2"/>
      <c r="P494" s="2"/>
      <c r="Q494" s="2"/>
      <c r="R494" s="2" t="s">
        <v>91</v>
      </c>
      <c r="S494" s="2"/>
      <c r="T494" s="2" t="s">
        <v>391</v>
      </c>
      <c r="U494" s="2"/>
      <c r="V494" s="2"/>
      <c r="W494" s="2"/>
      <c r="X494" s="2" t="s">
        <v>129</v>
      </c>
      <c r="Y494" s="2"/>
      <c r="Z494" s="2"/>
      <c r="AA494" s="2"/>
      <c r="AB494" s="2"/>
      <c r="AC494" s="2"/>
      <c r="AD494" s="2"/>
      <c r="AE494" s="2"/>
      <c r="AF494" s="2" t="s">
        <v>5530</v>
      </c>
      <c r="AG494" s="2" t="s">
        <v>5531</v>
      </c>
      <c r="AH494" s="2" t="s">
        <v>5532</v>
      </c>
      <c r="AI494" s="2" t="s">
        <v>1532</v>
      </c>
      <c r="AJ494" s="2" t="s">
        <v>5533</v>
      </c>
      <c r="AK494" s="2">
        <v>700</v>
      </c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  <c r="AZ494" s="2"/>
      <c r="BA494" s="2"/>
      <c r="BB494" s="2"/>
      <c r="BC494" s="2"/>
    </row>
    <row r="495" spans="1:55">
      <c r="A495" s="2" t="s">
        <v>5534</v>
      </c>
      <c r="B495" s="2" t="s">
        <v>238</v>
      </c>
      <c r="C495" s="2" t="s">
        <v>238</v>
      </c>
      <c r="D495" s="2" t="s">
        <v>238</v>
      </c>
      <c r="E495" s="2" t="s">
        <v>239</v>
      </c>
      <c r="F495" s="2" t="s">
        <v>239</v>
      </c>
      <c r="G495" s="2" t="s">
        <v>239</v>
      </c>
      <c r="H495" s="2" t="s">
        <v>83</v>
      </c>
      <c r="I495" s="2" t="s">
        <v>5535</v>
      </c>
      <c r="J495" s="2" t="s">
        <v>5536</v>
      </c>
      <c r="K495" s="2">
        <v>5</v>
      </c>
      <c r="L495" s="2" t="s">
        <v>5537</v>
      </c>
      <c r="M495" s="2" t="s">
        <v>1283</v>
      </c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 t="s">
        <v>643</v>
      </c>
      <c r="Y495" s="2"/>
      <c r="Z495" s="2" t="s">
        <v>146</v>
      </c>
      <c r="AA495" s="2"/>
      <c r="AB495" s="2"/>
      <c r="AC495" s="2" t="s">
        <v>146</v>
      </c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  <c r="AZ495" s="2"/>
      <c r="BA495" s="2"/>
      <c r="BB495" s="2"/>
      <c r="BC495" s="2"/>
    </row>
    <row r="496" spans="1:55">
      <c r="A496" s="2" t="s">
        <v>5538</v>
      </c>
      <c r="B496" s="2" t="s">
        <v>238</v>
      </c>
      <c r="C496" s="2" t="s">
        <v>238</v>
      </c>
      <c r="D496" s="2" t="s">
        <v>238</v>
      </c>
      <c r="E496" s="2" t="s">
        <v>239</v>
      </c>
      <c r="F496" s="2" t="s">
        <v>239</v>
      </c>
      <c r="G496" s="2" t="s">
        <v>239</v>
      </c>
      <c r="H496" s="2" t="s">
        <v>83</v>
      </c>
      <c r="I496" s="2" t="s">
        <v>5539</v>
      </c>
      <c r="J496" s="2" t="s">
        <v>5540</v>
      </c>
      <c r="K496" s="2">
        <v>5</v>
      </c>
      <c r="L496" s="2" t="s">
        <v>5541</v>
      </c>
      <c r="M496" s="2"/>
      <c r="N496" s="2" t="s">
        <v>208</v>
      </c>
      <c r="O496" s="2" t="s">
        <v>286</v>
      </c>
      <c r="P496" s="2"/>
      <c r="Q496" s="2"/>
      <c r="R496" s="2"/>
      <c r="S496" s="2" t="s">
        <v>91</v>
      </c>
      <c r="T496" s="2" t="s">
        <v>391</v>
      </c>
      <c r="U496" s="2"/>
      <c r="V496" s="2" t="s">
        <v>148</v>
      </c>
      <c r="W496" s="2" t="s">
        <v>5542</v>
      </c>
      <c r="X496" s="2" t="s">
        <v>150</v>
      </c>
      <c r="Y496" s="2"/>
      <c r="Z496" s="2" t="s">
        <v>889</v>
      </c>
      <c r="AA496" s="2"/>
      <c r="AB496" s="2"/>
      <c r="AC496" s="2" t="s">
        <v>743</v>
      </c>
      <c r="AD496" s="2"/>
      <c r="AE496" s="2" t="s">
        <v>5254</v>
      </c>
      <c r="AF496" s="2" t="s">
        <v>766</v>
      </c>
      <c r="AG496" s="2" t="s">
        <v>5543</v>
      </c>
      <c r="AH496" s="2" t="s">
        <v>5544</v>
      </c>
      <c r="AI496" s="2" t="s">
        <v>5545</v>
      </c>
      <c r="AJ496" s="2" t="s">
        <v>5546</v>
      </c>
      <c r="AK496" s="2" t="s">
        <v>5547</v>
      </c>
      <c r="AL496" s="2" t="s">
        <v>5548</v>
      </c>
      <c r="AM496" s="2" t="s">
        <v>5549</v>
      </c>
      <c r="AN496" s="2" t="s">
        <v>5550</v>
      </c>
      <c r="AO496" s="2" t="s">
        <v>5551</v>
      </c>
      <c r="AP496" s="2" t="s">
        <v>5552</v>
      </c>
      <c r="AQ496" s="2" t="s">
        <v>719</v>
      </c>
      <c r="AR496" s="2" t="s">
        <v>5553</v>
      </c>
      <c r="AS496" s="2" t="s">
        <v>5554</v>
      </c>
      <c r="AT496" s="2"/>
      <c r="AU496" s="2"/>
      <c r="AV496" s="2"/>
      <c r="AW496" s="2"/>
      <c r="AX496" s="2"/>
      <c r="AY496" s="2"/>
      <c r="AZ496" s="2"/>
      <c r="BA496" s="2"/>
      <c r="BB496" s="2"/>
      <c r="BC496" s="2"/>
    </row>
    <row r="497" spans="1:55">
      <c r="A497" s="2" t="s">
        <v>5555</v>
      </c>
      <c r="B497" s="2" t="s">
        <v>5556</v>
      </c>
      <c r="C497" s="2" t="s">
        <v>5556</v>
      </c>
      <c r="D497" s="2" t="s">
        <v>5556</v>
      </c>
      <c r="E497" s="2" t="s">
        <v>5557</v>
      </c>
      <c r="F497" s="2" t="s">
        <v>5557</v>
      </c>
      <c r="G497" s="2" t="s">
        <v>5557</v>
      </c>
      <c r="H497" s="2" t="s">
        <v>83</v>
      </c>
      <c r="I497" s="2" t="s">
        <v>5558</v>
      </c>
      <c r="J497" s="2" t="s">
        <v>5559</v>
      </c>
      <c r="K497" s="2">
        <v>5</v>
      </c>
      <c r="L497" s="2" t="s">
        <v>308</v>
      </c>
      <c r="M497" s="2" t="s">
        <v>145</v>
      </c>
      <c r="N497" s="2"/>
      <c r="O497" s="2"/>
      <c r="P497" s="2"/>
      <c r="Q497" s="2"/>
      <c r="R497" s="2"/>
      <c r="S497" s="2" t="s">
        <v>91</v>
      </c>
      <c r="T497" s="2" t="s">
        <v>391</v>
      </c>
      <c r="U497" s="2"/>
      <c r="V497" s="2" t="s">
        <v>148</v>
      </c>
      <c r="W497" s="2" t="s">
        <v>5542</v>
      </c>
      <c r="X497" s="2" t="s">
        <v>150</v>
      </c>
      <c r="Y497" s="2"/>
      <c r="Z497" s="2" t="s">
        <v>889</v>
      </c>
      <c r="AA497" s="2"/>
      <c r="AB497" s="2"/>
      <c r="AC497" s="2" t="s">
        <v>5560</v>
      </c>
      <c r="AD497" s="2"/>
      <c r="AE497" s="2" t="s">
        <v>1119</v>
      </c>
      <c r="AF497" s="2" t="s">
        <v>118</v>
      </c>
      <c r="AG497" s="2" t="s">
        <v>5561</v>
      </c>
      <c r="AH497" s="2" t="s">
        <v>5562</v>
      </c>
      <c r="AI497" s="2">
        <f>-60-40-20</f>
        <v>-120</v>
      </c>
      <c r="AJ497" s="2" t="s">
        <v>1429</v>
      </c>
      <c r="AK497" s="2" t="s">
        <v>5563</v>
      </c>
      <c r="AL497" s="2" t="s">
        <v>5564</v>
      </c>
      <c r="AM497" s="2" t="s">
        <v>5565</v>
      </c>
      <c r="AN497" s="2" t="s">
        <v>5566</v>
      </c>
      <c r="AO497" s="2" t="s">
        <v>5567</v>
      </c>
      <c r="AP497" s="2" t="s">
        <v>5568</v>
      </c>
      <c r="AQ497" s="2">
        <v>0</v>
      </c>
      <c r="AR497" s="2"/>
      <c r="AS497" s="2"/>
      <c r="AT497" s="2"/>
      <c r="AU497" s="2"/>
      <c r="AV497" s="2"/>
      <c r="AW497" s="2"/>
      <c r="AX497" s="2"/>
      <c r="AY497" s="2"/>
      <c r="AZ497" s="2"/>
      <c r="BA497" s="2"/>
      <c r="BB497" s="2"/>
      <c r="BC497" s="2"/>
    </row>
    <row r="498" spans="1:55">
      <c r="A498" s="2" t="s">
        <v>5569</v>
      </c>
      <c r="B498" s="2" t="s">
        <v>5570</v>
      </c>
      <c r="C498" s="2" t="s">
        <v>5570</v>
      </c>
      <c r="D498" s="2" t="s">
        <v>5570</v>
      </c>
      <c r="E498" s="2" t="s">
        <v>5571</v>
      </c>
      <c r="F498" s="2" t="s">
        <v>5571</v>
      </c>
      <c r="G498" s="2" t="s">
        <v>5571</v>
      </c>
      <c r="H498" s="2" t="s">
        <v>83</v>
      </c>
      <c r="I498" s="2" t="s">
        <v>5572</v>
      </c>
      <c r="J498" s="2" t="s">
        <v>5573</v>
      </c>
      <c r="K498" s="2">
        <v>5</v>
      </c>
      <c r="L498" s="2" t="s">
        <v>5574</v>
      </c>
      <c r="M498" s="2"/>
      <c r="N498" s="2" t="s">
        <v>208</v>
      </c>
      <c r="O498" s="2" t="s">
        <v>109</v>
      </c>
      <c r="P498" s="2"/>
      <c r="Q498" s="2"/>
      <c r="R498" s="2"/>
      <c r="S498" s="2" t="s">
        <v>91</v>
      </c>
      <c r="T498" s="2" t="s">
        <v>128</v>
      </c>
      <c r="U498" s="2" t="s">
        <v>147</v>
      </c>
      <c r="V498" s="2" t="s">
        <v>91</v>
      </c>
      <c r="W498" s="2" t="s">
        <v>5575</v>
      </c>
      <c r="X498" s="2" t="s">
        <v>93</v>
      </c>
      <c r="Y498" s="2"/>
      <c r="Z498" s="2" t="s">
        <v>114</v>
      </c>
      <c r="AA498" s="2" t="s">
        <v>146</v>
      </c>
      <c r="AB498" s="2"/>
      <c r="AC498" s="2" t="s">
        <v>1459</v>
      </c>
      <c r="AD498" s="2"/>
      <c r="AE498" s="2" t="s">
        <v>1189</v>
      </c>
      <c r="AF498" s="2" t="s">
        <v>131</v>
      </c>
      <c r="AG498" s="2" t="s">
        <v>5576</v>
      </c>
      <c r="AH498" s="2" t="s">
        <v>349</v>
      </c>
      <c r="AI498" s="2" t="s">
        <v>5577</v>
      </c>
      <c r="AJ498" s="2" t="s">
        <v>5578</v>
      </c>
      <c r="AK498" s="2" t="s">
        <v>1532</v>
      </c>
      <c r="AL498" s="2" t="s">
        <v>1182</v>
      </c>
      <c r="AM498" s="2" t="s">
        <v>2392</v>
      </c>
      <c r="AN498" s="2" t="s">
        <v>1290</v>
      </c>
      <c r="AO498" s="2" t="s">
        <v>5579</v>
      </c>
      <c r="AP498" s="2" t="s">
        <v>718</v>
      </c>
      <c r="AQ498" s="2" t="s">
        <v>4060</v>
      </c>
      <c r="AR498" s="2" t="s">
        <v>5580</v>
      </c>
      <c r="AS498" s="2" t="s">
        <v>5581</v>
      </c>
      <c r="AT498" s="2"/>
      <c r="AU498" s="2"/>
      <c r="AV498" s="2"/>
      <c r="AW498" s="2"/>
      <c r="AX498" s="2"/>
      <c r="AY498" s="2"/>
      <c r="AZ498" s="2"/>
      <c r="BA498" s="2"/>
      <c r="BB498" s="2"/>
      <c r="BC498" s="2"/>
    </row>
    <row r="499" spans="1:55">
      <c r="A499" s="2" t="s">
        <v>5582</v>
      </c>
      <c r="B499" s="2" t="s">
        <v>5583</v>
      </c>
      <c r="C499" s="2" t="s">
        <v>5583</v>
      </c>
      <c r="D499" s="2" t="s">
        <v>5583</v>
      </c>
      <c r="E499" s="2" t="s">
        <v>5584</v>
      </c>
      <c r="F499" s="2" t="s">
        <v>5584</v>
      </c>
      <c r="G499" s="2" t="s">
        <v>5584</v>
      </c>
      <c r="H499" s="2" t="s">
        <v>83</v>
      </c>
      <c r="I499" s="2" t="s">
        <v>5585</v>
      </c>
      <c r="J499" s="2" t="s">
        <v>5586</v>
      </c>
      <c r="K499" s="2">
        <v>5</v>
      </c>
      <c r="L499" s="2" t="s">
        <v>266</v>
      </c>
      <c r="M499" s="2"/>
      <c r="N499" s="2"/>
      <c r="O499" s="2"/>
      <c r="P499" s="2"/>
      <c r="Q499" s="2"/>
      <c r="R499" s="2"/>
      <c r="S499" s="2"/>
      <c r="T499" s="2"/>
      <c r="U499" s="2" t="s">
        <v>111</v>
      </c>
      <c r="V499" s="2" t="s">
        <v>91</v>
      </c>
      <c r="W499" s="2" t="s">
        <v>5587</v>
      </c>
      <c r="X499" s="2" t="s">
        <v>113</v>
      </c>
      <c r="Y499" s="2" t="s">
        <v>244</v>
      </c>
      <c r="Z499" s="2"/>
      <c r="AA499" s="2"/>
      <c r="AB499" s="2"/>
      <c r="AC499" s="2" t="s">
        <v>3415</v>
      </c>
      <c r="AD499" s="2"/>
      <c r="AE499" s="2" t="s">
        <v>1495</v>
      </c>
      <c r="AF499" s="2" t="s">
        <v>131</v>
      </c>
      <c r="AG499" s="2" t="s">
        <v>5588</v>
      </c>
      <c r="AH499" s="2" t="s">
        <v>2469</v>
      </c>
      <c r="AI499" s="2" t="s">
        <v>5589</v>
      </c>
      <c r="AJ499" s="2" t="s">
        <v>118</v>
      </c>
      <c r="AK499" s="2">
        <v>8</v>
      </c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  <c r="AY499" s="2"/>
      <c r="AZ499" s="2"/>
      <c r="BA499" s="2"/>
      <c r="BB499" s="2"/>
      <c r="BC499" s="2"/>
    </row>
    <row r="500" spans="1:55">
      <c r="A500" s="2" t="s">
        <v>5590</v>
      </c>
      <c r="B500" s="2" t="s">
        <v>5591</v>
      </c>
      <c r="C500" s="2" t="s">
        <v>5591</v>
      </c>
      <c r="D500" s="2" t="s">
        <v>5591</v>
      </c>
      <c r="E500" s="2" t="s">
        <v>5592</v>
      </c>
      <c r="F500" s="2" t="s">
        <v>5592</v>
      </c>
      <c r="G500" s="2" t="s">
        <v>5592</v>
      </c>
      <c r="H500" s="2" t="s">
        <v>83</v>
      </c>
      <c r="I500" s="2" t="s">
        <v>5593</v>
      </c>
      <c r="J500" s="2" t="s">
        <v>5594</v>
      </c>
      <c r="K500" s="2">
        <v>5</v>
      </c>
      <c r="L500" s="2" t="s">
        <v>127</v>
      </c>
      <c r="M500" s="2"/>
      <c r="N500" s="2"/>
      <c r="O500" s="2"/>
      <c r="P500" s="2"/>
      <c r="Q500" s="2" t="s">
        <v>89</v>
      </c>
      <c r="R500" s="2"/>
      <c r="S500" s="2"/>
      <c r="T500" s="2" t="s">
        <v>391</v>
      </c>
      <c r="U500" s="2" t="s">
        <v>267</v>
      </c>
      <c r="V500" s="2"/>
      <c r="W500" s="2" t="s">
        <v>5595</v>
      </c>
      <c r="X500" s="2" t="s">
        <v>129</v>
      </c>
      <c r="Y500" s="2"/>
      <c r="Z500" s="2"/>
      <c r="AA500" s="2"/>
      <c r="AB500" s="2"/>
      <c r="AC500" s="2" t="s">
        <v>965</v>
      </c>
      <c r="AD500" s="2"/>
      <c r="AE500" s="2"/>
      <c r="AF500" s="2" t="s">
        <v>5596</v>
      </c>
      <c r="AG500" s="2" t="s">
        <v>5597</v>
      </c>
      <c r="AH500" s="2" t="s">
        <v>380</v>
      </c>
      <c r="AI500" s="2" t="s">
        <v>5598</v>
      </c>
      <c r="AJ500" s="2" t="s">
        <v>118</v>
      </c>
      <c r="AK500" s="2" t="s">
        <v>5599</v>
      </c>
      <c r="AL500" s="2" t="s">
        <v>676</v>
      </c>
      <c r="AM500" s="2" t="s">
        <v>673</v>
      </c>
      <c r="AN500" s="2" t="s">
        <v>674</v>
      </c>
      <c r="AO500" s="2" t="s">
        <v>5600</v>
      </c>
      <c r="AP500" s="2" t="s">
        <v>675</v>
      </c>
      <c r="AQ500" s="2" t="s">
        <v>2260</v>
      </c>
      <c r="AR500" s="2" t="s">
        <v>5601</v>
      </c>
      <c r="AS500" s="2">
        <v>17</v>
      </c>
      <c r="AT500" s="2" t="s">
        <v>5602</v>
      </c>
      <c r="AU500" s="2" t="s">
        <v>649</v>
      </c>
      <c r="AV500" s="2"/>
      <c r="AW500" s="2"/>
      <c r="AX500" s="2"/>
      <c r="AY500" s="2"/>
      <c r="AZ500" s="2"/>
      <c r="BA500" s="2"/>
      <c r="BB500" s="2"/>
      <c r="BC500" s="2"/>
    </row>
    <row r="501" spans="1:55">
      <c r="A501" s="2" t="s">
        <v>5603</v>
      </c>
      <c r="B501" s="2" t="s">
        <v>238</v>
      </c>
      <c r="C501" s="2" t="s">
        <v>238</v>
      </c>
      <c r="D501" s="2" t="s">
        <v>238</v>
      </c>
      <c r="E501" s="2" t="s">
        <v>239</v>
      </c>
      <c r="F501" s="2" t="s">
        <v>239</v>
      </c>
      <c r="G501" s="2" t="s">
        <v>239</v>
      </c>
      <c r="H501" s="2" t="s">
        <v>83</v>
      </c>
      <c r="I501" s="2" t="s">
        <v>5604</v>
      </c>
      <c r="J501" s="2" t="s">
        <v>5605</v>
      </c>
      <c r="K501" s="2">
        <v>5</v>
      </c>
      <c r="L501" s="2" t="s">
        <v>4835</v>
      </c>
      <c r="M501" s="2" t="s">
        <v>145</v>
      </c>
      <c r="N501" s="2" t="s">
        <v>208</v>
      </c>
      <c r="O501" s="2" t="s">
        <v>109</v>
      </c>
      <c r="P501" s="2"/>
      <c r="Q501" s="2" t="s">
        <v>89</v>
      </c>
      <c r="R501" s="2" t="s">
        <v>91</v>
      </c>
      <c r="S501" s="2"/>
      <c r="T501" s="2" t="s">
        <v>391</v>
      </c>
      <c r="U501" s="2" t="s">
        <v>267</v>
      </c>
      <c r="V501" s="2" t="s">
        <v>148</v>
      </c>
      <c r="W501" s="2" t="s">
        <v>5606</v>
      </c>
      <c r="X501" s="2" t="s">
        <v>150</v>
      </c>
      <c r="Y501" s="2"/>
      <c r="Z501" s="2" t="s">
        <v>1445</v>
      </c>
      <c r="AA501" s="2" t="s">
        <v>1285</v>
      </c>
      <c r="AB501" s="2"/>
      <c r="AC501" s="2" t="s">
        <v>5607</v>
      </c>
      <c r="AD501" s="2"/>
      <c r="AE501" s="2" t="s">
        <v>955</v>
      </c>
      <c r="AF501" s="2" t="s">
        <v>256</v>
      </c>
      <c r="AG501" s="2" t="s">
        <v>5608</v>
      </c>
      <c r="AH501" s="2" t="s">
        <v>880</v>
      </c>
      <c r="AI501" s="2" t="s">
        <v>413</v>
      </c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  <c r="AY501" s="2"/>
      <c r="AZ501" s="2"/>
      <c r="BA501" s="2"/>
      <c r="BB501" s="2"/>
      <c r="BC501" s="2"/>
    </row>
    <row r="502" spans="1:55">
      <c r="A502" s="2" t="s">
        <v>5609</v>
      </c>
      <c r="B502" s="2" t="s">
        <v>5610</v>
      </c>
      <c r="C502" s="2" t="s">
        <v>5610</v>
      </c>
      <c r="D502" s="2" t="s">
        <v>5610</v>
      </c>
      <c r="E502" s="2" t="s">
        <v>5611</v>
      </c>
      <c r="F502" s="2" t="s">
        <v>5611</v>
      </c>
      <c r="G502" s="2" t="s">
        <v>5611</v>
      </c>
      <c r="H502" s="2" t="s">
        <v>83</v>
      </c>
      <c r="I502" s="2" t="s">
        <v>5612</v>
      </c>
      <c r="J502" s="2" t="s">
        <v>5613</v>
      </c>
      <c r="K502" s="2">
        <v>5</v>
      </c>
      <c r="L502" s="2" t="s">
        <v>308</v>
      </c>
      <c r="M502" s="2"/>
      <c r="N502" s="2"/>
      <c r="O502" s="2"/>
      <c r="P502" s="2"/>
      <c r="Q502" s="2" t="s">
        <v>89</v>
      </c>
      <c r="R502" s="2"/>
      <c r="S502" s="2"/>
      <c r="T502" s="2" t="s">
        <v>128</v>
      </c>
      <c r="U502" s="2"/>
      <c r="V502" s="2" t="s">
        <v>91</v>
      </c>
      <c r="W502" s="2" t="s">
        <v>5614</v>
      </c>
      <c r="X502" s="2" t="s">
        <v>93</v>
      </c>
      <c r="Y502" s="2"/>
      <c r="Z502" s="2" t="s">
        <v>446</v>
      </c>
      <c r="AA502" s="2"/>
      <c r="AB502" s="2" t="s">
        <v>170</v>
      </c>
      <c r="AC502" s="2" t="s">
        <v>4657</v>
      </c>
      <c r="AD502" s="2"/>
      <c r="AE502" s="2" t="s">
        <v>1189</v>
      </c>
      <c r="AF502" s="2" t="s">
        <v>5615</v>
      </c>
      <c r="AG502" s="2">
        <v>235</v>
      </c>
      <c r="AH502" s="2" t="s">
        <v>5616</v>
      </c>
      <c r="AI502" s="2">
        <v>260</v>
      </c>
      <c r="AJ502" s="2" t="s">
        <v>5617</v>
      </c>
      <c r="AK502" s="2">
        <v>1</v>
      </c>
      <c r="AL502" s="2" t="s">
        <v>5618</v>
      </c>
      <c r="AM502" s="2" t="s">
        <v>5619</v>
      </c>
      <c r="AN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  <c r="AY502" s="2"/>
      <c r="AZ502" s="2"/>
      <c r="BA502" s="2"/>
      <c r="BB502" s="2"/>
      <c r="BC502" s="2"/>
    </row>
    <row r="503" spans="1:55">
      <c r="A503" s="2" t="s">
        <v>5620</v>
      </c>
      <c r="B503" s="2" t="s">
        <v>238</v>
      </c>
      <c r="C503" s="2" t="s">
        <v>238</v>
      </c>
      <c r="D503" s="2" t="s">
        <v>238</v>
      </c>
      <c r="E503" s="2" t="s">
        <v>239</v>
      </c>
      <c r="F503" s="2" t="s">
        <v>239</v>
      </c>
      <c r="G503" s="2" t="s">
        <v>239</v>
      </c>
      <c r="H503" s="2" t="s">
        <v>83</v>
      </c>
      <c r="I503" s="2" t="s">
        <v>5621</v>
      </c>
      <c r="J503" s="2" t="s">
        <v>5622</v>
      </c>
      <c r="K503" s="2">
        <v>5</v>
      </c>
      <c r="L503" s="2" t="s">
        <v>86</v>
      </c>
      <c r="M503" s="2"/>
      <c r="N503" s="2" t="s">
        <v>208</v>
      </c>
      <c r="O503" s="2" t="s">
        <v>109</v>
      </c>
      <c r="P503" s="2"/>
      <c r="Q503" s="2"/>
      <c r="R503" s="2"/>
      <c r="S503" s="2" t="s">
        <v>91</v>
      </c>
      <c r="T503" s="2" t="s">
        <v>128</v>
      </c>
      <c r="U503" s="2" t="s">
        <v>267</v>
      </c>
      <c r="V503" s="2" t="s">
        <v>91</v>
      </c>
      <c r="W503" s="2" t="s">
        <v>5623</v>
      </c>
      <c r="X503" s="2" t="s">
        <v>113</v>
      </c>
      <c r="Y503" s="2"/>
      <c r="Z503" s="2" t="s">
        <v>464</v>
      </c>
      <c r="AA503" s="2" t="s">
        <v>2617</v>
      </c>
      <c r="AB503" s="2" t="s">
        <v>3203</v>
      </c>
      <c r="AC503" s="2" t="s">
        <v>271</v>
      </c>
      <c r="AD503" s="2"/>
      <c r="AE503" s="2" t="s">
        <v>1700</v>
      </c>
      <c r="AF503" s="2" t="s">
        <v>5624</v>
      </c>
      <c r="AG503" s="2" t="s">
        <v>1141</v>
      </c>
      <c r="AH503" s="2" t="s">
        <v>5625</v>
      </c>
      <c r="AI503" s="2">
        <v>1200</v>
      </c>
      <c r="AJ503" s="2" t="s">
        <v>5626</v>
      </c>
      <c r="AK503" s="2">
        <v>-50</v>
      </c>
      <c r="AL503" s="2" t="s">
        <v>5627</v>
      </c>
      <c r="AM503" s="2">
        <v>3</v>
      </c>
      <c r="AN503" s="2" t="s">
        <v>4662</v>
      </c>
      <c r="AO503" s="2" t="s">
        <v>5628</v>
      </c>
      <c r="AP503" s="2" t="s">
        <v>977</v>
      </c>
      <c r="AQ503" s="2" t="s">
        <v>5629</v>
      </c>
      <c r="AR503" s="2"/>
      <c r="AS503" s="2"/>
      <c r="AT503" s="2"/>
      <c r="AU503" s="2"/>
      <c r="AV503" s="2"/>
      <c r="AW503" s="2"/>
      <c r="AX503" s="2"/>
      <c r="AY503" s="2"/>
      <c r="AZ503" s="2"/>
      <c r="BA503" s="2"/>
      <c r="BB503" s="2"/>
      <c r="BC503" s="2"/>
    </row>
    <row r="504" spans="1:55">
      <c r="A504" s="2" t="s">
        <v>5630</v>
      </c>
      <c r="B504" s="2" t="s">
        <v>5631</v>
      </c>
      <c r="C504" s="2" t="s">
        <v>5631</v>
      </c>
      <c r="D504" s="2" t="s">
        <v>5631</v>
      </c>
      <c r="E504" s="2" t="s">
        <v>5632</v>
      </c>
      <c r="F504" s="2" t="s">
        <v>5632</v>
      </c>
      <c r="G504" s="2" t="s">
        <v>5632</v>
      </c>
      <c r="H504" s="2" t="s">
        <v>83</v>
      </c>
      <c r="I504" s="2" t="s">
        <v>5633</v>
      </c>
      <c r="J504" s="2" t="s">
        <v>5634</v>
      </c>
      <c r="K504" s="2">
        <v>5</v>
      </c>
      <c r="L504" s="2" t="s">
        <v>127</v>
      </c>
      <c r="M504" s="2"/>
      <c r="N504" s="2"/>
      <c r="O504" s="2"/>
      <c r="P504" s="2"/>
      <c r="Q504" s="2" t="s">
        <v>89</v>
      </c>
      <c r="R504" s="2" t="s">
        <v>91</v>
      </c>
      <c r="S504" s="2"/>
      <c r="T504" s="2" t="s">
        <v>128</v>
      </c>
      <c r="U504" s="2" t="s">
        <v>111</v>
      </c>
      <c r="V504" s="2"/>
      <c r="W504" s="2" t="s">
        <v>5635</v>
      </c>
      <c r="X504" s="2" t="s">
        <v>129</v>
      </c>
      <c r="Y504" s="2"/>
      <c r="Z504" s="2"/>
      <c r="AA504" s="2"/>
      <c r="AB504" s="2" t="s">
        <v>1256</v>
      </c>
      <c r="AC504" s="2"/>
      <c r="AD504" s="2"/>
      <c r="AE504" s="2"/>
      <c r="AF504" s="2" t="s">
        <v>5636</v>
      </c>
      <c r="AG504" s="2">
        <v>300</v>
      </c>
      <c r="AH504" s="2" t="s">
        <v>5637</v>
      </c>
      <c r="AI504" s="2">
        <v>-80</v>
      </c>
      <c r="AJ504" s="2" t="s">
        <v>5638</v>
      </c>
      <c r="AK504" s="2">
        <v>-80</v>
      </c>
      <c r="AL504" s="2" t="s">
        <v>5639</v>
      </c>
      <c r="AM504" s="2" t="s">
        <v>138</v>
      </c>
      <c r="AN504" s="2"/>
      <c r="AO504" s="2"/>
      <c r="AP504" s="2"/>
      <c r="AQ504" s="2"/>
      <c r="AR504" s="2"/>
      <c r="AS504" s="2"/>
      <c r="AT504" s="2"/>
      <c r="AU504" s="2"/>
      <c r="AV504" s="2"/>
      <c r="AW504" s="2"/>
      <c r="AX504" s="2"/>
      <c r="AY504" s="2"/>
      <c r="AZ504" s="2"/>
      <c r="BA504" s="2"/>
      <c r="BB504" s="2"/>
      <c r="BC504" s="2"/>
    </row>
    <row r="505" spans="1:55">
      <c r="A505" s="2" t="s">
        <v>5640</v>
      </c>
      <c r="B505" s="2" t="s">
        <v>5641</v>
      </c>
      <c r="C505" s="2" t="s">
        <v>5641</v>
      </c>
      <c r="D505" s="2" t="s">
        <v>5641</v>
      </c>
      <c r="E505" s="2" t="s">
        <v>5642</v>
      </c>
      <c r="F505" s="2" t="s">
        <v>5642</v>
      </c>
      <c r="G505" s="2" t="s">
        <v>5642</v>
      </c>
      <c r="H505" s="2" t="s">
        <v>83</v>
      </c>
      <c r="I505" s="2" t="s">
        <v>5643</v>
      </c>
      <c r="J505" s="2" t="s">
        <v>5644</v>
      </c>
      <c r="K505" s="2">
        <v>5</v>
      </c>
      <c r="L505" s="2" t="s">
        <v>433</v>
      </c>
      <c r="M505" s="2" t="s">
        <v>145</v>
      </c>
      <c r="N505" s="2"/>
      <c r="O505" s="2"/>
      <c r="P505" s="2" t="s">
        <v>5645</v>
      </c>
      <c r="Q505" s="2" t="s">
        <v>89</v>
      </c>
      <c r="R505" s="2"/>
      <c r="S505" s="2"/>
      <c r="T505" s="2" t="s">
        <v>128</v>
      </c>
      <c r="U505" s="2"/>
      <c r="V505" s="2"/>
      <c r="W505" s="2" t="s">
        <v>5646</v>
      </c>
      <c r="X505" s="2" t="s">
        <v>150</v>
      </c>
      <c r="Y505" s="2"/>
      <c r="Z505" s="2" t="s">
        <v>889</v>
      </c>
      <c r="AA505" s="2"/>
      <c r="AB505" s="2"/>
      <c r="AC505" s="2"/>
      <c r="AD505" s="2"/>
      <c r="AE505" s="2" t="s">
        <v>743</v>
      </c>
      <c r="AF505" s="2" t="s">
        <v>5647</v>
      </c>
      <c r="AG505" s="2">
        <v>8</v>
      </c>
      <c r="AH505" s="2" t="s">
        <v>5648</v>
      </c>
      <c r="AI505" s="2">
        <v>30</v>
      </c>
      <c r="AJ505" s="2" t="s">
        <v>5649</v>
      </c>
      <c r="AK505" s="2" t="s">
        <v>5650</v>
      </c>
      <c r="AL505" s="2" t="s">
        <v>5651</v>
      </c>
      <c r="AM505" s="2">
        <v>200</v>
      </c>
      <c r="AN505" s="2" t="s">
        <v>5652</v>
      </c>
      <c r="AO505" s="2">
        <v>10</v>
      </c>
      <c r="AP505" s="2" t="s">
        <v>5653</v>
      </c>
      <c r="AQ505" s="2">
        <v>0.65</v>
      </c>
      <c r="AR505" s="2" t="s">
        <v>5654</v>
      </c>
      <c r="AS505" s="2">
        <v>400</v>
      </c>
      <c r="AT505" s="2" t="s">
        <v>5655</v>
      </c>
      <c r="AU505" s="2">
        <v>5</v>
      </c>
      <c r="AV505" s="2" t="s">
        <v>5656</v>
      </c>
      <c r="AW505" s="2">
        <v>300</v>
      </c>
      <c r="AX505" s="2"/>
      <c r="AY505" s="2"/>
      <c r="AZ505" s="2"/>
      <c r="BA505" s="2"/>
      <c r="BB505" s="2"/>
      <c r="BC505" s="2"/>
    </row>
    <row r="506" spans="1:55">
      <c r="A506" s="3" t="s">
        <v>5657</v>
      </c>
      <c r="B506" s="2" t="s">
        <v>5658</v>
      </c>
      <c r="C506" s="2" t="s">
        <v>5658</v>
      </c>
      <c r="D506" s="2" t="s">
        <v>5658</v>
      </c>
      <c r="E506" s="2" t="s">
        <v>5659</v>
      </c>
      <c r="F506" s="2" t="s">
        <v>5659</v>
      </c>
      <c r="G506" s="2" t="s">
        <v>5659</v>
      </c>
      <c r="H506" s="2" t="s">
        <v>83</v>
      </c>
      <c r="I506" s="2" t="s">
        <v>5660</v>
      </c>
      <c r="J506" s="2" t="s">
        <v>5661</v>
      </c>
      <c r="K506" s="2">
        <v>5</v>
      </c>
      <c r="L506" s="2" t="s">
        <v>5662</v>
      </c>
      <c r="M506" s="2"/>
      <c r="N506" s="2" t="s">
        <v>208</v>
      </c>
      <c r="O506" s="2" t="s">
        <v>109</v>
      </c>
      <c r="P506" s="2" t="s">
        <v>5663</v>
      </c>
      <c r="Q506" s="2" t="s">
        <v>89</v>
      </c>
      <c r="R506" s="2" t="s">
        <v>91</v>
      </c>
      <c r="S506" s="2" t="s">
        <v>91</v>
      </c>
      <c r="T506" s="2" t="s">
        <v>128</v>
      </c>
      <c r="U506" s="2" t="s">
        <v>267</v>
      </c>
      <c r="V506" s="2" t="s">
        <v>91</v>
      </c>
      <c r="W506" s="2" t="s">
        <v>5664</v>
      </c>
      <c r="X506" s="2" t="s">
        <v>93</v>
      </c>
      <c r="Y506" s="2"/>
      <c r="Z506" s="2" t="s">
        <v>464</v>
      </c>
      <c r="AA506" s="2" t="s">
        <v>465</v>
      </c>
      <c r="AB506" s="2"/>
      <c r="AC506" s="2" t="s">
        <v>1082</v>
      </c>
      <c r="AD506" s="2"/>
      <c r="AE506" s="2" t="s">
        <v>665</v>
      </c>
      <c r="AF506" s="2" t="s">
        <v>4227</v>
      </c>
      <c r="AG506" s="2">
        <v>1000</v>
      </c>
      <c r="AH506" s="2" t="s">
        <v>5665</v>
      </c>
      <c r="AI506" s="2" t="s">
        <v>5666</v>
      </c>
      <c r="AJ506" s="2" t="s">
        <v>5667</v>
      </c>
      <c r="AK506" s="2">
        <v>255</v>
      </c>
      <c r="AL506" s="2" t="s">
        <v>1182</v>
      </c>
      <c r="AM506" s="2">
        <v>225</v>
      </c>
      <c r="AN506" s="2" t="s">
        <v>5668</v>
      </c>
      <c r="AO506" s="2" t="s">
        <v>2211</v>
      </c>
      <c r="AP506" s="2"/>
      <c r="AQ506" s="2"/>
      <c r="AR506" s="2"/>
      <c r="AS506" s="2"/>
      <c r="AT506" s="2"/>
      <c r="AU506" s="2"/>
      <c r="AV506" s="2"/>
      <c r="AW506" s="2"/>
      <c r="AX506" s="2"/>
      <c r="AY506" s="2"/>
      <c r="AZ506" s="2"/>
      <c r="BA506" s="2"/>
      <c r="BB506" s="2"/>
      <c r="BC506" s="2"/>
    </row>
    <row r="507" spans="1:55">
      <c r="A507" s="2" t="s">
        <v>5669</v>
      </c>
      <c r="B507" s="2" t="s">
        <v>5670</v>
      </c>
      <c r="C507" s="2" t="s">
        <v>5670</v>
      </c>
      <c r="D507" s="2" t="s">
        <v>5670</v>
      </c>
      <c r="E507" s="2" t="s">
        <v>5671</v>
      </c>
      <c r="F507" s="2" t="s">
        <v>5671</v>
      </c>
      <c r="G507" s="2" t="s">
        <v>5671</v>
      </c>
      <c r="H507" s="2" t="s">
        <v>83</v>
      </c>
      <c r="I507" s="2" t="s">
        <v>5672</v>
      </c>
      <c r="J507" s="2" t="s">
        <v>5673</v>
      </c>
      <c r="K507" s="2">
        <v>5</v>
      </c>
      <c r="L507" s="2" t="s">
        <v>127</v>
      </c>
      <c r="M507" s="2"/>
      <c r="N507" s="2"/>
      <c r="O507" s="2"/>
      <c r="P507" s="2"/>
      <c r="Q507" s="2"/>
      <c r="R507" s="2"/>
      <c r="S507" s="2"/>
      <c r="T507" s="2" t="s">
        <v>391</v>
      </c>
      <c r="U507" s="2"/>
      <c r="V507" s="2"/>
      <c r="W507" s="2"/>
      <c r="X507" s="2" t="s">
        <v>113</v>
      </c>
      <c r="Y507" s="2"/>
      <c r="Z507" s="2"/>
      <c r="AA507" s="2"/>
      <c r="AB507" s="2"/>
      <c r="AC507" s="2"/>
      <c r="AD507" s="2"/>
      <c r="AE507" s="2"/>
      <c r="AF507" s="2" t="s">
        <v>2885</v>
      </c>
      <c r="AG507" s="2">
        <v>150</v>
      </c>
      <c r="AH507" s="2" t="s">
        <v>2886</v>
      </c>
      <c r="AI507" s="2">
        <v>360</v>
      </c>
      <c r="AJ507" s="2" t="s">
        <v>2888</v>
      </c>
      <c r="AK507" s="2">
        <v>700</v>
      </c>
      <c r="AL507" s="2" t="s">
        <v>5674</v>
      </c>
      <c r="AM507" s="2" t="s">
        <v>5675</v>
      </c>
      <c r="AN507" s="2"/>
      <c r="AO507" s="2"/>
      <c r="AP507" s="2"/>
      <c r="AQ507" s="2"/>
      <c r="AR507" s="2"/>
      <c r="AS507" s="2"/>
      <c r="AT507" s="2"/>
      <c r="AU507" s="2"/>
      <c r="AV507" s="2"/>
      <c r="AW507" s="2"/>
      <c r="AX507" s="2"/>
      <c r="AY507" s="2"/>
      <c r="AZ507" s="2"/>
      <c r="BA507" s="2"/>
      <c r="BB507" s="2"/>
      <c r="BC507" s="2"/>
    </row>
    <row r="508" spans="1:55">
      <c r="A508" s="2" t="s">
        <v>5676</v>
      </c>
      <c r="B508" s="2" t="s">
        <v>5677</v>
      </c>
      <c r="C508" s="2" t="s">
        <v>5677</v>
      </c>
      <c r="D508" s="2" t="s">
        <v>5677</v>
      </c>
      <c r="E508" s="2" t="s">
        <v>5678</v>
      </c>
      <c r="F508" s="2" t="s">
        <v>5678</v>
      </c>
      <c r="G508" s="2" t="s">
        <v>5678</v>
      </c>
      <c r="H508" s="2" t="s">
        <v>83</v>
      </c>
      <c r="I508" s="2" t="s">
        <v>5679</v>
      </c>
      <c r="J508" s="2" t="s">
        <v>5680</v>
      </c>
      <c r="K508" s="2">
        <v>5</v>
      </c>
      <c r="L508" s="2" t="s">
        <v>266</v>
      </c>
      <c r="M508" s="2"/>
      <c r="N508" s="2"/>
      <c r="O508" s="2"/>
      <c r="P508" s="2"/>
      <c r="Q508" s="2"/>
      <c r="R508" s="2"/>
      <c r="S508" s="2"/>
      <c r="T508" s="2" t="s">
        <v>297</v>
      </c>
      <c r="U508" s="2" t="s">
        <v>111</v>
      </c>
      <c r="V508" s="2"/>
      <c r="W508" s="2" t="s">
        <v>5681</v>
      </c>
      <c r="X508" s="2" t="s">
        <v>1492</v>
      </c>
      <c r="Y508" s="2" t="s">
        <v>244</v>
      </c>
      <c r="Z508" s="2" t="s">
        <v>245</v>
      </c>
      <c r="AA508" s="2"/>
      <c r="AB508" s="2"/>
      <c r="AC508" s="2" t="s">
        <v>5682</v>
      </c>
      <c r="AD508" s="2"/>
      <c r="AE508" s="2" t="s">
        <v>1495</v>
      </c>
      <c r="AF508" s="2" t="s">
        <v>3222</v>
      </c>
      <c r="AG508" s="2" t="s">
        <v>5683</v>
      </c>
      <c r="AH508" s="2" t="s">
        <v>1757</v>
      </c>
      <c r="AI508" s="2" t="s">
        <v>5684</v>
      </c>
      <c r="AJ508" s="2" t="s">
        <v>121</v>
      </c>
      <c r="AK508" s="2">
        <v>700</v>
      </c>
      <c r="AL508" s="2"/>
      <c r="AM508" s="2"/>
      <c r="AN508" s="2" t="s">
        <v>527</v>
      </c>
      <c r="AO508" s="2" t="s">
        <v>5685</v>
      </c>
      <c r="AP508" s="2"/>
      <c r="AQ508" s="2"/>
      <c r="AR508" s="2"/>
      <c r="AS508" s="2"/>
      <c r="AT508" s="2"/>
      <c r="AU508" s="2"/>
      <c r="AV508" s="2"/>
      <c r="AW508" s="2"/>
      <c r="AX508" s="2"/>
      <c r="AY508" s="2"/>
      <c r="AZ508" s="2"/>
      <c r="BA508" s="2"/>
      <c r="BB508" s="2"/>
      <c r="BC508" s="2"/>
    </row>
    <row r="509" spans="1:55">
      <c r="A509" s="2" t="s">
        <v>5686</v>
      </c>
      <c r="B509" s="2" t="s">
        <v>5687</v>
      </c>
      <c r="C509" s="2" t="s">
        <v>5687</v>
      </c>
      <c r="D509" s="2" t="s">
        <v>5687</v>
      </c>
      <c r="E509" s="2" t="s">
        <v>5688</v>
      </c>
      <c r="F509" s="2" t="s">
        <v>5688</v>
      </c>
      <c r="G509" s="2" t="s">
        <v>5688</v>
      </c>
      <c r="H509" s="2" t="s">
        <v>83</v>
      </c>
      <c r="I509" s="2" t="s">
        <v>5689</v>
      </c>
      <c r="J509" s="2" t="s">
        <v>5690</v>
      </c>
      <c r="K509" s="2">
        <v>5</v>
      </c>
      <c r="L509" s="2" t="s">
        <v>1912</v>
      </c>
      <c r="M509" s="2" t="s">
        <v>145</v>
      </c>
      <c r="N509" s="2"/>
      <c r="O509" s="2"/>
      <c r="P509" s="2"/>
      <c r="Q509" s="2"/>
      <c r="R509" s="2"/>
      <c r="S509" s="2"/>
      <c r="T509" s="2"/>
      <c r="U509" s="2" t="s">
        <v>147</v>
      </c>
      <c r="V509" s="2" t="s">
        <v>91</v>
      </c>
      <c r="W509" s="2" t="s">
        <v>5691</v>
      </c>
      <c r="X509" s="2" t="s">
        <v>243</v>
      </c>
      <c r="Y509" s="2" t="s">
        <v>244</v>
      </c>
      <c r="Z509" s="2" t="s">
        <v>889</v>
      </c>
      <c r="AA509" s="2"/>
      <c r="AB509" s="2" t="s">
        <v>394</v>
      </c>
      <c r="AC509" s="2" t="s">
        <v>2958</v>
      </c>
      <c r="AD509" s="2"/>
      <c r="AE509" s="2" t="s">
        <v>837</v>
      </c>
      <c r="AF509" s="2" t="s">
        <v>5692</v>
      </c>
      <c r="AG509" s="2" t="s">
        <v>5693</v>
      </c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  <c r="AX509" s="2"/>
      <c r="AY509" s="2"/>
      <c r="AZ509" s="2"/>
      <c r="BA509" s="2"/>
      <c r="BB509" s="2"/>
      <c r="BC509" s="2"/>
    </row>
    <row r="510" spans="1:55">
      <c r="A510" s="2" t="s">
        <v>5694</v>
      </c>
      <c r="B510" s="2" t="s">
        <v>238</v>
      </c>
      <c r="C510" s="2" t="s">
        <v>238</v>
      </c>
      <c r="D510" s="2" t="s">
        <v>238</v>
      </c>
      <c r="E510" s="2" t="s">
        <v>239</v>
      </c>
      <c r="F510" s="2" t="s">
        <v>239</v>
      </c>
      <c r="G510" s="2" t="s">
        <v>239</v>
      </c>
      <c r="H510" s="2" t="s">
        <v>83</v>
      </c>
      <c r="I510" s="2" t="s">
        <v>5695</v>
      </c>
      <c r="J510" s="2" t="s">
        <v>5696</v>
      </c>
      <c r="K510" s="2">
        <v>5</v>
      </c>
      <c r="L510" s="2" t="s">
        <v>167</v>
      </c>
      <c r="M510" s="2"/>
      <c r="N510" s="2"/>
      <c r="O510" s="2"/>
      <c r="P510" s="2"/>
      <c r="Q510" s="2" t="s">
        <v>89</v>
      </c>
      <c r="R510" s="2"/>
      <c r="S510" s="2" t="s">
        <v>91</v>
      </c>
      <c r="T510" s="2" t="s">
        <v>128</v>
      </c>
      <c r="U510" s="2"/>
      <c r="V510" s="2"/>
      <c r="W510" s="2"/>
      <c r="X510" s="2" t="s">
        <v>93</v>
      </c>
      <c r="Y510" s="2"/>
      <c r="Z510" s="2" t="s">
        <v>245</v>
      </c>
      <c r="AA510" s="2" t="s">
        <v>1012</v>
      </c>
      <c r="AB510" s="2"/>
      <c r="AC510" s="2" t="s">
        <v>146</v>
      </c>
      <c r="AD510" s="2"/>
      <c r="AE510" s="2" t="s">
        <v>1932</v>
      </c>
      <c r="AF510" s="2" t="s">
        <v>121</v>
      </c>
      <c r="AG510" s="2">
        <v>400</v>
      </c>
      <c r="AH510" s="2" t="s">
        <v>5697</v>
      </c>
      <c r="AI510" s="2">
        <v>1.6</v>
      </c>
      <c r="AJ510" s="2" t="s">
        <v>256</v>
      </c>
      <c r="AK510" s="2" t="s">
        <v>687</v>
      </c>
      <c r="AL510" s="2" t="s">
        <v>183</v>
      </c>
      <c r="AM510" s="2">
        <v>5</v>
      </c>
      <c r="AN510" s="2" t="s">
        <v>5698</v>
      </c>
      <c r="AO510" s="2">
        <v>25</v>
      </c>
      <c r="AP510" s="2" t="s">
        <v>509</v>
      </c>
      <c r="AQ510" s="2">
        <v>1.75</v>
      </c>
      <c r="AR510" s="2" t="s">
        <v>5699</v>
      </c>
      <c r="AS510" s="2" t="s">
        <v>2543</v>
      </c>
      <c r="AT510" s="2" t="s">
        <v>5700</v>
      </c>
      <c r="AU510" s="2" t="s">
        <v>5701</v>
      </c>
      <c r="AV510" s="2"/>
      <c r="AW510" s="2"/>
      <c r="AX510" s="2"/>
      <c r="AY510" s="2"/>
      <c r="AZ510" s="2"/>
      <c r="BA510" s="2"/>
      <c r="BB510" s="2"/>
      <c r="BC510" s="2"/>
    </row>
    <row r="511" spans="1:55">
      <c r="A511" s="2" t="s">
        <v>5702</v>
      </c>
      <c r="B511" s="2" t="s">
        <v>238</v>
      </c>
      <c r="C511" s="2" t="s">
        <v>238</v>
      </c>
      <c r="D511" s="2" t="s">
        <v>238</v>
      </c>
      <c r="E511" s="2" t="s">
        <v>239</v>
      </c>
      <c r="F511" s="2" t="s">
        <v>239</v>
      </c>
      <c r="G511" s="2" t="s">
        <v>239</v>
      </c>
      <c r="H511" s="2" t="s">
        <v>83</v>
      </c>
      <c r="I511" s="2" t="s">
        <v>5703</v>
      </c>
      <c r="J511" s="2" t="s">
        <v>5704</v>
      </c>
      <c r="K511" s="2">
        <v>5</v>
      </c>
      <c r="L511" s="2" t="s">
        <v>5705</v>
      </c>
      <c r="M511" s="2"/>
      <c r="N511" s="2"/>
      <c r="O511" s="2"/>
      <c r="P511" s="2"/>
      <c r="Q511" s="2"/>
      <c r="R511" s="2"/>
      <c r="S511" s="2" t="s">
        <v>91</v>
      </c>
      <c r="T511" s="2" t="s">
        <v>128</v>
      </c>
      <c r="U511" s="2" t="s">
        <v>111</v>
      </c>
      <c r="V511" s="2"/>
      <c r="W511" s="2"/>
      <c r="X511" s="2" t="s">
        <v>113</v>
      </c>
      <c r="Y511" s="2"/>
      <c r="Z511" s="2" t="s">
        <v>1445</v>
      </c>
      <c r="AA511" s="2" t="s">
        <v>577</v>
      </c>
      <c r="AB511" s="2"/>
      <c r="AC511" s="2" t="s">
        <v>5706</v>
      </c>
      <c r="AD511" s="2"/>
      <c r="AE511" s="2" t="s">
        <v>5707</v>
      </c>
      <c r="AF511" s="2" t="s">
        <v>5708</v>
      </c>
      <c r="AG511" s="2">
        <v>400</v>
      </c>
      <c r="AH511" s="2" t="s">
        <v>5709</v>
      </c>
      <c r="AI511" s="2">
        <v>0</v>
      </c>
      <c r="AJ511" s="2" t="s">
        <v>4780</v>
      </c>
      <c r="AK511" s="2">
        <v>600</v>
      </c>
      <c r="AL511" s="2" t="s">
        <v>349</v>
      </c>
      <c r="AM511" s="2" t="s">
        <v>1985</v>
      </c>
      <c r="AN511" s="2" t="s">
        <v>5710</v>
      </c>
      <c r="AO511" s="2">
        <v>2</v>
      </c>
      <c r="AP511" s="2" t="s">
        <v>880</v>
      </c>
      <c r="AQ511" s="2">
        <v>2</v>
      </c>
      <c r="AR511" s="2" t="s">
        <v>118</v>
      </c>
      <c r="AS511" s="2">
        <v>600</v>
      </c>
      <c r="AT511" s="2" t="s">
        <v>5699</v>
      </c>
      <c r="AU511" s="2" t="s">
        <v>2543</v>
      </c>
      <c r="AV511" s="2"/>
      <c r="AW511" s="2"/>
      <c r="AX511" s="2"/>
      <c r="AY511" s="2"/>
      <c r="AZ511" s="2"/>
      <c r="BA511" s="2"/>
      <c r="BB511" s="2"/>
      <c r="BC511" s="2"/>
    </row>
    <row r="512" spans="1:55">
      <c r="A512" s="2" t="s">
        <v>5711</v>
      </c>
      <c r="B512" s="2" t="s">
        <v>238</v>
      </c>
      <c r="C512" s="2" t="s">
        <v>238</v>
      </c>
      <c r="D512" s="2" t="s">
        <v>238</v>
      </c>
      <c r="E512" s="2" t="s">
        <v>239</v>
      </c>
      <c r="F512" s="2" t="s">
        <v>239</v>
      </c>
      <c r="G512" s="2" t="s">
        <v>239</v>
      </c>
      <c r="H512" s="2" t="s">
        <v>83</v>
      </c>
      <c r="I512" s="2" t="s">
        <v>5712</v>
      </c>
      <c r="J512" s="2" t="s">
        <v>5713</v>
      </c>
      <c r="K512" s="2">
        <v>5</v>
      </c>
      <c r="L512" s="2" t="s">
        <v>1444</v>
      </c>
      <c r="M512" s="2"/>
      <c r="N512" s="2" t="s">
        <v>208</v>
      </c>
      <c r="O512" s="2"/>
      <c r="P512" s="2"/>
      <c r="Q512" s="2" t="s">
        <v>89</v>
      </c>
      <c r="R512" s="2" t="s">
        <v>91</v>
      </c>
      <c r="S512" s="2"/>
      <c r="T512" s="2" t="s">
        <v>128</v>
      </c>
      <c r="U512" s="2" t="s">
        <v>111</v>
      </c>
      <c r="V512" s="2" t="s">
        <v>91</v>
      </c>
      <c r="W512" s="2"/>
      <c r="X512" s="2" t="s">
        <v>129</v>
      </c>
      <c r="Y512" s="2"/>
      <c r="Z512" s="2" t="s">
        <v>1445</v>
      </c>
      <c r="AA512" s="2" t="s">
        <v>890</v>
      </c>
      <c r="AB512" s="2"/>
      <c r="AC512" s="2" t="s">
        <v>299</v>
      </c>
      <c r="AD512" s="2"/>
      <c r="AE512" s="2" t="s">
        <v>2791</v>
      </c>
      <c r="AF512" s="2" t="s">
        <v>121</v>
      </c>
      <c r="AG512" s="2">
        <v>400</v>
      </c>
      <c r="AH512" s="2" t="s">
        <v>380</v>
      </c>
      <c r="AI512" s="2" t="s">
        <v>5714</v>
      </c>
      <c r="AJ512" s="2" t="s">
        <v>426</v>
      </c>
      <c r="AK512" s="2" t="s">
        <v>1539</v>
      </c>
      <c r="AL512" s="2" t="s">
        <v>5715</v>
      </c>
      <c r="AM512" s="2">
        <v>50</v>
      </c>
      <c r="AN512" s="2" t="s">
        <v>118</v>
      </c>
      <c r="AO512" s="2">
        <v>0.75</v>
      </c>
      <c r="AP512" s="2"/>
      <c r="AQ512" s="2"/>
      <c r="AR512" s="2"/>
      <c r="AS512" s="2"/>
      <c r="AT512" s="2"/>
      <c r="AU512" s="2"/>
      <c r="AV512" s="2"/>
      <c r="AW512" s="2"/>
      <c r="AX512" s="2"/>
      <c r="AY512" s="2"/>
      <c r="AZ512" s="2"/>
      <c r="BA512" s="2"/>
      <c r="BB512" s="2"/>
      <c r="BC512" s="2"/>
    </row>
    <row r="513" spans="1:55">
      <c r="A513" s="2" t="s">
        <v>5716</v>
      </c>
      <c r="B513" s="2" t="s">
        <v>238</v>
      </c>
      <c r="C513" s="2" t="s">
        <v>238</v>
      </c>
      <c r="D513" s="2" t="s">
        <v>238</v>
      </c>
      <c r="E513" s="2" t="s">
        <v>239</v>
      </c>
      <c r="F513" s="2" t="s">
        <v>239</v>
      </c>
      <c r="G513" s="2" t="s">
        <v>239</v>
      </c>
      <c r="H513" s="2" t="s">
        <v>83</v>
      </c>
      <c r="I513" s="2" t="s">
        <v>5717</v>
      </c>
      <c r="J513" s="2" t="s">
        <v>5718</v>
      </c>
      <c r="K513" s="2">
        <v>5</v>
      </c>
      <c r="L513" s="2" t="s">
        <v>5719</v>
      </c>
      <c r="M513" s="2"/>
      <c r="N513" s="2"/>
      <c r="O513" s="2"/>
      <c r="P513" s="2"/>
      <c r="Q513" s="2" t="s">
        <v>89</v>
      </c>
      <c r="R513" s="2"/>
      <c r="S513" s="2"/>
      <c r="T513" s="2"/>
      <c r="U513" s="2"/>
      <c r="V513" s="2"/>
      <c r="W513" s="2"/>
      <c r="X513" s="2" t="s">
        <v>310</v>
      </c>
      <c r="Y513" s="2"/>
      <c r="Z513" s="2"/>
      <c r="AA513" s="2" t="s">
        <v>146</v>
      </c>
      <c r="AB513" s="2"/>
      <c r="AC513" s="2" t="s">
        <v>413</v>
      </c>
      <c r="AD513" s="2"/>
      <c r="AE513" s="2"/>
      <c r="AF513" s="2" t="s">
        <v>121</v>
      </c>
      <c r="AG513" s="2">
        <v>700</v>
      </c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  <c r="AX513" s="2"/>
      <c r="AY513" s="2"/>
      <c r="AZ513" s="2"/>
      <c r="BA513" s="2"/>
      <c r="BB513" s="2"/>
      <c r="BC513" s="2"/>
    </row>
    <row r="514" spans="1:55">
      <c r="A514" s="2" t="s">
        <v>5720</v>
      </c>
      <c r="B514" s="2" t="s">
        <v>238</v>
      </c>
      <c r="C514" s="2" t="s">
        <v>238</v>
      </c>
      <c r="D514" s="2" t="s">
        <v>238</v>
      </c>
      <c r="E514" s="2" t="s">
        <v>239</v>
      </c>
      <c r="F514" s="2" t="s">
        <v>239</v>
      </c>
      <c r="G514" s="2" t="s">
        <v>239</v>
      </c>
      <c r="H514" s="2" t="s">
        <v>83</v>
      </c>
      <c r="I514" s="2" t="s">
        <v>5721</v>
      </c>
      <c r="J514" s="2" t="s">
        <v>5722</v>
      </c>
      <c r="K514" s="2">
        <v>5</v>
      </c>
      <c r="L514" s="2" t="s">
        <v>5723</v>
      </c>
      <c r="M514" s="2"/>
      <c r="N514" s="2"/>
      <c r="O514" s="2"/>
      <c r="P514" s="2"/>
      <c r="Q514" s="2" t="s">
        <v>5724</v>
      </c>
      <c r="R514" s="2"/>
      <c r="S514" s="2" t="s">
        <v>91</v>
      </c>
      <c r="T514" s="2"/>
      <c r="U514" s="2"/>
      <c r="V514" s="2"/>
      <c r="W514" s="2"/>
      <c r="X514" s="2" t="s">
        <v>310</v>
      </c>
      <c r="Y514" s="2"/>
      <c r="Z514" s="2" t="s">
        <v>245</v>
      </c>
      <c r="AA514" s="2" t="s">
        <v>2403</v>
      </c>
      <c r="AB514" s="2"/>
      <c r="AC514" s="2" t="s">
        <v>5725</v>
      </c>
      <c r="AD514" s="2"/>
      <c r="AE514" s="2" t="s">
        <v>146</v>
      </c>
      <c r="AF514" s="2" t="s">
        <v>5726</v>
      </c>
      <c r="AG514" s="2" t="s">
        <v>5727</v>
      </c>
      <c r="AH514" s="2" t="s">
        <v>5728</v>
      </c>
      <c r="AI514" s="2">
        <v>180</v>
      </c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  <c r="AX514" s="2"/>
      <c r="AY514" s="2"/>
      <c r="AZ514" s="2"/>
      <c r="BA514" s="2"/>
      <c r="BB514" s="2"/>
      <c r="BC514" s="2"/>
    </row>
    <row r="515" spans="1:55">
      <c r="A515" s="2" t="s">
        <v>5729</v>
      </c>
      <c r="B515" s="2" t="s">
        <v>238</v>
      </c>
      <c r="C515" s="2" t="s">
        <v>238</v>
      </c>
      <c r="D515" s="2" t="s">
        <v>238</v>
      </c>
      <c r="E515" s="2" t="s">
        <v>239</v>
      </c>
      <c r="F515" s="2" t="s">
        <v>239</v>
      </c>
      <c r="G515" s="2" t="s">
        <v>239</v>
      </c>
      <c r="H515" s="2" t="s">
        <v>83</v>
      </c>
      <c r="I515" s="2" t="s">
        <v>5730</v>
      </c>
      <c r="J515" s="2" t="s">
        <v>5731</v>
      </c>
      <c r="K515" s="2">
        <v>5</v>
      </c>
      <c r="L515" s="2" t="s">
        <v>3497</v>
      </c>
      <c r="M515" s="2" t="s">
        <v>145</v>
      </c>
      <c r="N515" s="2"/>
      <c r="O515" s="2"/>
      <c r="P515" s="2"/>
      <c r="Q515" s="2" t="s">
        <v>89</v>
      </c>
      <c r="R515" s="2"/>
      <c r="S515" s="2" t="s">
        <v>91</v>
      </c>
      <c r="T515" s="2" t="s">
        <v>128</v>
      </c>
      <c r="U515" s="2"/>
      <c r="V515" s="2"/>
      <c r="W515" s="2"/>
      <c r="X515" s="2" t="s">
        <v>1728</v>
      </c>
      <c r="Y515" s="2"/>
      <c r="Z515" s="2" t="s">
        <v>4105</v>
      </c>
      <c r="AA515" s="2" t="s">
        <v>115</v>
      </c>
      <c r="AB515" s="2"/>
      <c r="AC515" s="2" t="s">
        <v>710</v>
      </c>
      <c r="AD515" s="2"/>
      <c r="AE515" s="2" t="s">
        <v>5732</v>
      </c>
      <c r="AF515" s="2" t="s">
        <v>5733</v>
      </c>
      <c r="AG515" s="2">
        <v>21</v>
      </c>
      <c r="AH515" s="2" t="s">
        <v>256</v>
      </c>
      <c r="AI515" s="2" t="s">
        <v>4070</v>
      </c>
      <c r="AJ515" s="2" t="s">
        <v>121</v>
      </c>
      <c r="AK515" s="2">
        <v>425</v>
      </c>
      <c r="AL515" s="2" t="s">
        <v>118</v>
      </c>
      <c r="AM515" s="2">
        <v>600</v>
      </c>
      <c r="AN515" s="2" t="s">
        <v>5710</v>
      </c>
      <c r="AO515" s="2">
        <v>2</v>
      </c>
      <c r="AP515" s="2" t="s">
        <v>4721</v>
      </c>
      <c r="AQ515" s="2" t="s">
        <v>5734</v>
      </c>
      <c r="AR515" s="2" t="s">
        <v>977</v>
      </c>
      <c r="AS515" s="2" t="s">
        <v>5735</v>
      </c>
      <c r="AT515" s="2" t="s">
        <v>5699</v>
      </c>
      <c r="AU515" s="2" t="s">
        <v>2543</v>
      </c>
      <c r="AV515" s="2" t="s">
        <v>1182</v>
      </c>
      <c r="AW515" s="2">
        <v>500</v>
      </c>
      <c r="AX515" s="2" t="s">
        <v>1290</v>
      </c>
      <c r="AY515" s="2">
        <v>3</v>
      </c>
      <c r="AZ515" s="2" t="s">
        <v>5736</v>
      </c>
      <c r="BA515" s="2" t="s">
        <v>5737</v>
      </c>
      <c r="BB515" s="2" t="s">
        <v>5738</v>
      </c>
      <c r="BC515" s="2">
        <v>0.25</v>
      </c>
    </row>
    <row r="516" spans="1:55">
      <c r="A516" s="2" t="s">
        <v>5739</v>
      </c>
      <c r="B516" s="2" t="s">
        <v>5740</v>
      </c>
      <c r="C516" s="2" t="s">
        <v>5740</v>
      </c>
      <c r="D516" s="2" t="s">
        <v>5740</v>
      </c>
      <c r="E516" s="2" t="s">
        <v>5741</v>
      </c>
      <c r="F516" s="2" t="s">
        <v>5741</v>
      </c>
      <c r="G516" s="2" t="s">
        <v>5741</v>
      </c>
      <c r="H516" s="2" t="s">
        <v>83</v>
      </c>
      <c r="I516" s="2" t="s">
        <v>5742</v>
      </c>
      <c r="J516" s="2" t="s">
        <v>5743</v>
      </c>
      <c r="K516" s="2">
        <v>5</v>
      </c>
      <c r="L516" s="2" t="s">
        <v>266</v>
      </c>
      <c r="M516" s="2"/>
      <c r="N516" s="2"/>
      <c r="O516" s="2"/>
      <c r="P516" s="2"/>
      <c r="Q516" s="2" t="s">
        <v>251</v>
      </c>
      <c r="R516" s="2"/>
      <c r="S516" s="2"/>
      <c r="T516" s="2" t="s">
        <v>391</v>
      </c>
      <c r="U516" s="2" t="s">
        <v>147</v>
      </c>
      <c r="V516" s="2"/>
      <c r="W516" s="2" t="s">
        <v>5744</v>
      </c>
      <c r="X516" s="2" t="s">
        <v>93</v>
      </c>
      <c r="Y516" s="2"/>
      <c r="Z516" s="2" t="s">
        <v>245</v>
      </c>
      <c r="AA516" s="2"/>
      <c r="AB516" s="2"/>
      <c r="AC516" s="2" t="s">
        <v>5745</v>
      </c>
      <c r="AD516" s="2"/>
      <c r="AE516" s="2" t="s">
        <v>1012</v>
      </c>
      <c r="AF516" s="2" t="s">
        <v>5746</v>
      </c>
      <c r="AG516" s="2" t="s">
        <v>5747</v>
      </c>
      <c r="AH516" s="2" t="s">
        <v>1496</v>
      </c>
      <c r="AI516" s="2" t="s">
        <v>4837</v>
      </c>
      <c r="AJ516" s="2" t="s">
        <v>5748</v>
      </c>
      <c r="AK516" s="2" t="s">
        <v>5749</v>
      </c>
      <c r="AL516" s="2" t="s">
        <v>118</v>
      </c>
      <c r="AM516" s="2" t="s">
        <v>5745</v>
      </c>
      <c r="AN516" s="2"/>
      <c r="AO516" s="2"/>
      <c r="AP516" s="2"/>
      <c r="AQ516" s="2"/>
      <c r="AR516" s="2"/>
      <c r="AS516" s="2"/>
      <c r="AT516" s="2"/>
      <c r="AU516" s="2"/>
      <c r="AV516" s="2"/>
      <c r="AW516" s="2"/>
      <c r="AX516" s="2"/>
      <c r="AY516" s="2"/>
      <c r="AZ516" s="2"/>
      <c r="BA516" s="2"/>
      <c r="BB516" s="2"/>
      <c r="BC516" s="2"/>
    </row>
    <row r="517" spans="1:55">
      <c r="A517" s="2" t="s">
        <v>5750</v>
      </c>
      <c r="B517" s="2" t="s">
        <v>238</v>
      </c>
      <c r="C517" s="2" t="s">
        <v>238</v>
      </c>
      <c r="D517" s="2" t="s">
        <v>238</v>
      </c>
      <c r="E517" s="2" t="s">
        <v>239</v>
      </c>
      <c r="F517" s="2" t="s">
        <v>239</v>
      </c>
      <c r="G517" s="2" t="s">
        <v>239</v>
      </c>
      <c r="H517" s="2" t="s">
        <v>83</v>
      </c>
      <c r="I517" s="2" t="s">
        <v>5751</v>
      </c>
      <c r="J517" s="2" t="s">
        <v>5752</v>
      </c>
      <c r="K517" s="2">
        <v>5</v>
      </c>
      <c r="L517" s="2" t="s">
        <v>5753</v>
      </c>
      <c r="M517" s="2"/>
      <c r="N517" s="2"/>
      <c r="O517" s="2"/>
      <c r="P517" s="2"/>
      <c r="Q517" s="2" t="s">
        <v>251</v>
      </c>
      <c r="R517" s="2"/>
      <c r="S517" s="2"/>
      <c r="T517" s="2" t="s">
        <v>391</v>
      </c>
      <c r="U517" s="2" t="s">
        <v>147</v>
      </c>
      <c r="V517" s="2"/>
      <c r="W517" s="2" t="s">
        <v>5754</v>
      </c>
      <c r="X517" s="2" t="s">
        <v>113</v>
      </c>
      <c r="Y517" s="2"/>
      <c r="Z517" s="2" t="s">
        <v>245</v>
      </c>
      <c r="AA517" s="2"/>
      <c r="AB517" s="2" t="s">
        <v>1247</v>
      </c>
      <c r="AC517" s="2" t="s">
        <v>2302</v>
      </c>
      <c r="AD517" s="2"/>
      <c r="AE517" s="2" t="s">
        <v>939</v>
      </c>
      <c r="AF517" s="2" t="s">
        <v>1496</v>
      </c>
      <c r="AG517" s="2" t="s">
        <v>3555</v>
      </c>
      <c r="AH517" s="2" t="s">
        <v>1757</v>
      </c>
      <c r="AI517" s="2" t="s">
        <v>5755</v>
      </c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  <c r="AX517" s="2"/>
      <c r="AY517" s="2"/>
      <c r="AZ517" s="2"/>
      <c r="BA517" s="2"/>
      <c r="BB517" s="2"/>
      <c r="BC517" s="2"/>
    </row>
    <row r="518" spans="1:55">
      <c r="A518" s="2" t="s">
        <v>5756</v>
      </c>
      <c r="B518" s="2" t="s">
        <v>5757</v>
      </c>
      <c r="C518" s="2" t="s">
        <v>5757</v>
      </c>
      <c r="D518" s="2" t="s">
        <v>5757</v>
      </c>
      <c r="E518" s="2" t="s">
        <v>5758</v>
      </c>
      <c r="F518" s="2" t="s">
        <v>5758</v>
      </c>
      <c r="G518" s="2" t="s">
        <v>5758</v>
      </c>
      <c r="H518" s="2" t="s">
        <v>83</v>
      </c>
      <c r="I518" s="2" t="s">
        <v>5759</v>
      </c>
      <c r="J518" s="2" t="s">
        <v>5760</v>
      </c>
      <c r="K518" s="2">
        <v>5</v>
      </c>
      <c r="L518" s="2" t="s">
        <v>127</v>
      </c>
      <c r="M518" s="2"/>
      <c r="N518" s="2"/>
      <c r="O518" s="2"/>
      <c r="P518" s="2"/>
      <c r="Q518" s="2" t="s">
        <v>564</v>
      </c>
      <c r="R518" s="2"/>
      <c r="S518" s="2"/>
      <c r="T518" s="2" t="s">
        <v>391</v>
      </c>
      <c r="U518" s="2"/>
      <c r="V518" s="2"/>
      <c r="W518" s="2"/>
      <c r="X518" s="2" t="s">
        <v>129</v>
      </c>
      <c r="Y518" s="2"/>
      <c r="Z518" s="2"/>
      <c r="AA518" s="2"/>
      <c r="AB518" s="2"/>
      <c r="AC518" s="2"/>
      <c r="AD518" s="2"/>
      <c r="AE518" s="2"/>
      <c r="AF518" s="2" t="s">
        <v>5761</v>
      </c>
      <c r="AG518" s="2" t="s">
        <v>5762</v>
      </c>
      <c r="AH518" s="2" t="s">
        <v>5763</v>
      </c>
      <c r="AI518" s="2">
        <v>2</v>
      </c>
      <c r="AJ518" s="2" t="s">
        <v>5764</v>
      </c>
      <c r="AK518" s="2">
        <v>90</v>
      </c>
      <c r="AL518" s="2" t="s">
        <v>5765</v>
      </c>
      <c r="AM518" s="2">
        <v>100</v>
      </c>
      <c r="AN518" s="2"/>
      <c r="AO518" s="2"/>
      <c r="AP518" s="2"/>
      <c r="AQ518" s="2"/>
      <c r="AR518" s="2"/>
      <c r="AS518" s="2"/>
      <c r="AT518" s="2"/>
      <c r="AU518" s="2"/>
      <c r="AV518" s="2"/>
      <c r="AW518" s="2"/>
      <c r="AX518" s="2"/>
      <c r="AY518" s="2"/>
      <c r="AZ518" s="2"/>
      <c r="BA518" s="2"/>
      <c r="BB518" s="2"/>
      <c r="BC518" s="2"/>
    </row>
    <row r="519" spans="1:55">
      <c r="A519" s="2" t="s">
        <v>5766</v>
      </c>
      <c r="B519" s="2" t="s">
        <v>5767</v>
      </c>
      <c r="C519" s="2" t="s">
        <v>5767</v>
      </c>
      <c r="D519" s="2" t="s">
        <v>5767</v>
      </c>
      <c r="E519" s="2" t="s">
        <v>5768</v>
      </c>
      <c r="F519" s="2" t="s">
        <v>5768</v>
      </c>
      <c r="G519" s="2" t="s">
        <v>5768</v>
      </c>
      <c r="H519" s="2" t="s">
        <v>83</v>
      </c>
      <c r="I519" s="2" t="s">
        <v>5769</v>
      </c>
      <c r="J519" s="2" t="s">
        <v>5770</v>
      </c>
      <c r="K519" s="2">
        <v>5</v>
      </c>
      <c r="L519" s="2" t="s">
        <v>5771</v>
      </c>
      <c r="M519" s="2"/>
      <c r="N519" s="2"/>
      <c r="O519" s="2"/>
      <c r="P519" s="2"/>
      <c r="Q519" s="2"/>
      <c r="R519" s="2"/>
      <c r="S519" s="2"/>
      <c r="T519" s="2" t="s">
        <v>128</v>
      </c>
      <c r="U519" s="2" t="s">
        <v>111</v>
      </c>
      <c r="V519" s="2"/>
      <c r="W519" s="2"/>
      <c r="X519" s="2" t="s">
        <v>150</v>
      </c>
      <c r="Y519" s="2"/>
      <c r="Z519" s="2" t="s">
        <v>269</v>
      </c>
      <c r="AA519" s="2"/>
      <c r="AB519" s="2"/>
      <c r="AC519" s="2" t="s">
        <v>168</v>
      </c>
      <c r="AD519" s="2"/>
      <c r="AE519" s="2" t="s">
        <v>146</v>
      </c>
      <c r="AF519" s="2" t="s">
        <v>2442</v>
      </c>
      <c r="AG519" s="2">
        <v>400</v>
      </c>
      <c r="AH519" s="2" t="s">
        <v>5772</v>
      </c>
      <c r="AI519" s="2">
        <v>5</v>
      </c>
      <c r="AJ519" s="2" t="s">
        <v>5773</v>
      </c>
      <c r="AK519" s="2" t="s">
        <v>5774</v>
      </c>
      <c r="AL519" s="2" t="s">
        <v>5775</v>
      </c>
      <c r="AM519" s="2">
        <v>30</v>
      </c>
      <c r="AN519" s="2" t="s">
        <v>5776</v>
      </c>
      <c r="AO519" s="2">
        <v>60</v>
      </c>
      <c r="AP519" s="2" t="s">
        <v>5777</v>
      </c>
      <c r="AQ519" s="2">
        <v>4</v>
      </c>
      <c r="AR519" s="2"/>
      <c r="AS519" s="2"/>
      <c r="AT519" s="2"/>
      <c r="AU519" s="2"/>
      <c r="AV519" s="2"/>
      <c r="AW519" s="2"/>
      <c r="AX519" s="2"/>
      <c r="AY519" s="2"/>
      <c r="AZ519" s="2"/>
      <c r="BA519" s="2"/>
      <c r="BB519" s="2"/>
      <c r="BC519" s="2"/>
    </row>
    <row r="520" spans="1:55">
      <c r="A520" s="2" t="s">
        <v>5778</v>
      </c>
      <c r="B520" s="2" t="s">
        <v>238</v>
      </c>
      <c r="C520" s="2" t="s">
        <v>238</v>
      </c>
      <c r="D520" s="2" t="s">
        <v>238</v>
      </c>
      <c r="E520" s="2" t="s">
        <v>239</v>
      </c>
      <c r="F520" s="2" t="s">
        <v>239</v>
      </c>
      <c r="G520" s="2" t="s">
        <v>239</v>
      </c>
      <c r="H520" s="2" t="s">
        <v>83</v>
      </c>
      <c r="I520" s="2" t="s">
        <v>5779</v>
      </c>
      <c r="J520" s="2" t="s">
        <v>5780</v>
      </c>
      <c r="K520" s="2">
        <v>5</v>
      </c>
      <c r="L520" s="2" t="s">
        <v>5781</v>
      </c>
      <c r="M520" s="2"/>
      <c r="N520" s="2"/>
      <c r="O520" s="2"/>
      <c r="P520" s="2"/>
      <c r="Q520" s="2"/>
      <c r="R520" s="2"/>
      <c r="S520" s="2" t="s">
        <v>91</v>
      </c>
      <c r="T520" s="2"/>
      <c r="U520" s="2"/>
      <c r="V520" s="2" t="s">
        <v>91</v>
      </c>
      <c r="W520" s="2"/>
      <c r="X520" s="2" t="s">
        <v>113</v>
      </c>
      <c r="Y520" s="2"/>
      <c r="Z520" s="2" t="s">
        <v>252</v>
      </c>
      <c r="AA520" s="2"/>
      <c r="AB520" s="2"/>
      <c r="AC520" s="2" t="s">
        <v>2403</v>
      </c>
      <c r="AD520" s="2"/>
      <c r="AE520" s="2" t="s">
        <v>97</v>
      </c>
      <c r="AF520" s="2" t="s">
        <v>5782</v>
      </c>
      <c r="AG520" s="2" t="s">
        <v>558</v>
      </c>
      <c r="AH520" s="2" t="s">
        <v>5783</v>
      </c>
      <c r="AI520" s="2" t="s">
        <v>2909</v>
      </c>
      <c r="AJ520" s="2" t="s">
        <v>5784</v>
      </c>
      <c r="AK520" s="2" t="s">
        <v>5785</v>
      </c>
      <c r="AL520" s="2" t="s">
        <v>5786</v>
      </c>
      <c r="AM520" s="2" t="s">
        <v>2356</v>
      </c>
      <c r="AN520" s="2" t="s">
        <v>5787</v>
      </c>
      <c r="AO520" s="2" t="s">
        <v>5064</v>
      </c>
      <c r="AP520" s="2" t="s">
        <v>5788</v>
      </c>
      <c r="AQ520" s="2" t="s">
        <v>4765</v>
      </c>
      <c r="AR520" s="2" t="s">
        <v>5789</v>
      </c>
      <c r="AS520" s="2" t="s">
        <v>5790</v>
      </c>
      <c r="AT520" s="2" t="s">
        <v>5553</v>
      </c>
      <c r="AU520" s="2" t="s">
        <v>2356</v>
      </c>
      <c r="AV520" s="2"/>
      <c r="AW520" s="2"/>
      <c r="AX520" s="2"/>
      <c r="AY520" s="2"/>
      <c r="AZ520" s="2"/>
      <c r="BA520" s="2"/>
      <c r="BB520" s="2"/>
      <c r="BC520" s="2"/>
    </row>
    <row r="521" spans="1:55">
      <c r="A521" s="2" t="s">
        <v>5791</v>
      </c>
      <c r="B521" s="2" t="s">
        <v>238</v>
      </c>
      <c r="C521" s="2" t="s">
        <v>238</v>
      </c>
      <c r="D521" s="2" t="s">
        <v>238</v>
      </c>
      <c r="E521" s="2" t="s">
        <v>239</v>
      </c>
      <c r="F521" s="2" t="s">
        <v>239</v>
      </c>
      <c r="G521" s="2" t="s">
        <v>239</v>
      </c>
      <c r="H521" s="2" t="s">
        <v>83</v>
      </c>
      <c r="I521" s="2" t="s">
        <v>5792</v>
      </c>
      <c r="J521" s="2" t="s">
        <v>5793</v>
      </c>
      <c r="K521" s="2">
        <v>5</v>
      </c>
      <c r="L521" s="2" t="s">
        <v>1928</v>
      </c>
      <c r="M521" s="2" t="s">
        <v>145</v>
      </c>
      <c r="N521" s="2"/>
      <c r="O521" s="2"/>
      <c r="P521" s="2"/>
      <c r="Q521" s="2"/>
      <c r="R521" s="2" t="s">
        <v>91</v>
      </c>
      <c r="S521" s="2"/>
      <c r="T521" s="2" t="s">
        <v>128</v>
      </c>
      <c r="U521" s="2" t="s">
        <v>111</v>
      </c>
      <c r="V521" s="2"/>
      <c r="W521" s="2" t="s">
        <v>5794</v>
      </c>
      <c r="X521" s="2" t="s">
        <v>643</v>
      </c>
      <c r="Y521" s="2"/>
      <c r="Z521" s="2" t="s">
        <v>464</v>
      </c>
      <c r="AA521" s="2" t="s">
        <v>2789</v>
      </c>
      <c r="AB521" s="2"/>
      <c r="AC521" s="2" t="s">
        <v>5795</v>
      </c>
      <c r="AD521" s="2"/>
      <c r="AE521" s="2" t="s">
        <v>5796</v>
      </c>
      <c r="AF521" s="2" t="s">
        <v>5797</v>
      </c>
      <c r="AG521" s="2" t="s">
        <v>5798</v>
      </c>
      <c r="AH521" s="2" t="s">
        <v>5799</v>
      </c>
      <c r="AI521" s="2" t="s">
        <v>5388</v>
      </c>
      <c r="AJ521" s="2" t="s">
        <v>5775</v>
      </c>
      <c r="AK521" s="2">
        <v>30</v>
      </c>
      <c r="AL521" s="2" t="s">
        <v>5776</v>
      </c>
      <c r="AM521" s="2">
        <v>60</v>
      </c>
      <c r="AN521" s="2" t="s">
        <v>5800</v>
      </c>
      <c r="AO521" s="2">
        <v>5</v>
      </c>
      <c r="AP521" s="2" t="s">
        <v>5801</v>
      </c>
      <c r="AQ521" s="2" t="s">
        <v>5802</v>
      </c>
      <c r="AR521" s="2" t="s">
        <v>5777</v>
      </c>
      <c r="AS521" s="2">
        <v>4</v>
      </c>
      <c r="AT521" s="2"/>
      <c r="AU521" s="2"/>
      <c r="AV521" s="2"/>
      <c r="AW521" s="2"/>
      <c r="AX521" s="2"/>
      <c r="AY521" s="2"/>
      <c r="AZ521" s="2"/>
      <c r="BA521" s="2"/>
      <c r="BB521" s="2"/>
      <c r="BC521" s="2"/>
    </row>
    <row r="522" spans="1:55">
      <c r="A522" s="2" t="s">
        <v>5803</v>
      </c>
      <c r="B522" s="2" t="s">
        <v>5804</v>
      </c>
      <c r="C522" s="2" t="s">
        <v>5804</v>
      </c>
      <c r="D522" s="2" t="s">
        <v>5804</v>
      </c>
      <c r="E522" s="2" t="s">
        <v>5805</v>
      </c>
      <c r="F522" s="2" t="s">
        <v>5805</v>
      </c>
      <c r="G522" s="2" t="s">
        <v>5805</v>
      </c>
      <c r="H522" s="2" t="s">
        <v>83</v>
      </c>
      <c r="I522" s="2" t="s">
        <v>5806</v>
      </c>
      <c r="J522" s="2" t="s">
        <v>5807</v>
      </c>
      <c r="K522" s="2">
        <v>5</v>
      </c>
      <c r="L522" s="2" t="s">
        <v>167</v>
      </c>
      <c r="M522" s="2"/>
      <c r="N522" s="2"/>
      <c r="O522" s="2"/>
      <c r="P522" s="2"/>
      <c r="Q522" s="2"/>
      <c r="R522" s="2"/>
      <c r="S522" s="2"/>
      <c r="T522" s="2" t="s">
        <v>128</v>
      </c>
      <c r="U522" s="2" t="s">
        <v>111</v>
      </c>
      <c r="V522" s="2" t="s">
        <v>91</v>
      </c>
      <c r="W522" s="2" t="s">
        <v>5808</v>
      </c>
      <c r="X522" s="2" t="s">
        <v>93</v>
      </c>
      <c r="Y522" s="2"/>
      <c r="Z522" s="2" t="s">
        <v>114</v>
      </c>
      <c r="AA522" s="2" t="s">
        <v>1285</v>
      </c>
      <c r="AB522" s="2"/>
      <c r="AC522" s="2" t="s">
        <v>2112</v>
      </c>
      <c r="AD522" s="2"/>
      <c r="AE522" s="2" t="s">
        <v>939</v>
      </c>
      <c r="AF522" s="2" t="s">
        <v>1403</v>
      </c>
      <c r="AG522" s="2">
        <v>5</v>
      </c>
      <c r="AH522" s="2" t="s">
        <v>4995</v>
      </c>
      <c r="AI522" s="2" t="s">
        <v>5809</v>
      </c>
      <c r="AJ522" s="2" t="s">
        <v>5810</v>
      </c>
      <c r="AK522" s="2" t="s">
        <v>5811</v>
      </c>
      <c r="AL522" s="2" t="s">
        <v>1481</v>
      </c>
      <c r="AM522" s="2" t="s">
        <v>801</v>
      </c>
      <c r="AN522" s="2" t="s">
        <v>713</v>
      </c>
      <c r="AO522" s="2">
        <v>475</v>
      </c>
      <c r="AP522" s="2"/>
      <c r="AQ522" s="2"/>
      <c r="AR522" s="2"/>
      <c r="AS522" s="2"/>
      <c r="AT522" s="2"/>
      <c r="AU522" s="2"/>
      <c r="AV522" s="2"/>
      <c r="AW522" s="2"/>
      <c r="AX522" s="2"/>
      <c r="AY522" s="2"/>
      <c r="AZ522" s="2"/>
      <c r="BA522" s="2"/>
      <c r="BB522" s="2"/>
      <c r="BC522" s="2"/>
    </row>
    <row r="523" spans="1:55">
      <c r="A523" s="2" t="s">
        <v>5812</v>
      </c>
      <c r="B523" s="2" t="s">
        <v>5813</v>
      </c>
      <c r="C523" s="2" t="s">
        <v>5813</v>
      </c>
      <c r="D523" s="2" t="s">
        <v>5813</v>
      </c>
      <c r="E523" s="2" t="s">
        <v>5814</v>
      </c>
      <c r="F523" s="2" t="s">
        <v>5814</v>
      </c>
      <c r="G523" s="2" t="s">
        <v>5814</v>
      </c>
      <c r="H523" s="2" t="s">
        <v>83</v>
      </c>
      <c r="I523" s="2" t="s">
        <v>5815</v>
      </c>
      <c r="J523" s="2" t="s">
        <v>5816</v>
      </c>
      <c r="K523" s="2">
        <v>5</v>
      </c>
      <c r="L523" s="2" t="s">
        <v>308</v>
      </c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 t="s">
        <v>5817</v>
      </c>
      <c r="X523" s="2" t="s">
        <v>113</v>
      </c>
      <c r="Y523" s="2"/>
      <c r="Z523" s="2" t="s">
        <v>525</v>
      </c>
      <c r="AA523" s="2"/>
      <c r="AB523" s="2"/>
      <c r="AC523" s="2" t="s">
        <v>271</v>
      </c>
      <c r="AD523" s="2"/>
      <c r="AE523" s="2" t="s">
        <v>1058</v>
      </c>
      <c r="AF523" s="2" t="s">
        <v>1177</v>
      </c>
      <c r="AG523" s="2" t="s">
        <v>5818</v>
      </c>
      <c r="AH523" s="2" t="s">
        <v>4995</v>
      </c>
      <c r="AI523" s="2">
        <f>-70-60-50-40</f>
        <v>-220</v>
      </c>
      <c r="AJ523" s="2" t="s">
        <v>4996</v>
      </c>
      <c r="AK523" s="2" t="s">
        <v>1495</v>
      </c>
      <c r="AL523" s="2" t="s">
        <v>4998</v>
      </c>
      <c r="AM523" s="2">
        <v>220</v>
      </c>
      <c r="AN523" s="2" t="s">
        <v>5819</v>
      </c>
      <c r="AO523" s="2">
        <v>320</v>
      </c>
      <c r="AP523" s="2"/>
      <c r="AQ523" s="2"/>
      <c r="AR523" s="2"/>
      <c r="AS523" s="2"/>
      <c r="AT523" s="2"/>
      <c r="AU523" s="2"/>
      <c r="AV523" s="2"/>
      <c r="AW523" s="2"/>
      <c r="AX523" s="2"/>
      <c r="AY523" s="2"/>
      <c r="AZ523" s="2"/>
      <c r="BA523" s="2"/>
      <c r="BB523" s="2"/>
      <c r="BC523" s="2"/>
    </row>
    <row r="524" spans="1:55">
      <c r="A524" s="2" t="s">
        <v>5820</v>
      </c>
      <c r="B524" s="2" t="s">
        <v>5821</v>
      </c>
      <c r="C524" s="2" t="s">
        <v>5821</v>
      </c>
      <c r="D524" s="2" t="s">
        <v>5821</v>
      </c>
      <c r="E524" s="2" t="s">
        <v>5822</v>
      </c>
      <c r="F524" s="2" t="s">
        <v>5822</v>
      </c>
      <c r="G524" s="2" t="s">
        <v>5822</v>
      </c>
      <c r="H524" s="2" t="s">
        <v>83</v>
      </c>
      <c r="I524" s="2" t="s">
        <v>5823</v>
      </c>
      <c r="J524" s="2" t="s">
        <v>5824</v>
      </c>
      <c r="K524" s="2">
        <v>5</v>
      </c>
      <c r="L524" s="2" t="s">
        <v>266</v>
      </c>
      <c r="M524" s="2"/>
      <c r="N524" s="2"/>
      <c r="O524" s="2"/>
      <c r="P524" s="2"/>
      <c r="Q524" s="2"/>
      <c r="R524" s="2"/>
      <c r="S524" s="2" t="s">
        <v>91</v>
      </c>
      <c r="T524" s="2"/>
      <c r="U524" s="2" t="s">
        <v>147</v>
      </c>
      <c r="V524" s="2"/>
      <c r="W524" s="2" t="s">
        <v>5825</v>
      </c>
      <c r="X524" s="2" t="s">
        <v>129</v>
      </c>
      <c r="Y524" s="2"/>
      <c r="Z524" s="2" t="s">
        <v>5826</v>
      </c>
      <c r="AA524" s="2"/>
      <c r="AB524" s="2"/>
      <c r="AC524" s="2" t="s">
        <v>5827</v>
      </c>
      <c r="AD524" s="2"/>
      <c r="AE524" s="2" t="s">
        <v>1012</v>
      </c>
      <c r="AF524" s="2" t="s">
        <v>118</v>
      </c>
      <c r="AG524" s="2" t="s">
        <v>5828</v>
      </c>
      <c r="AH524" s="2" t="s">
        <v>313</v>
      </c>
      <c r="AI524" s="2">
        <v>0.35</v>
      </c>
      <c r="AJ524" s="2" t="s">
        <v>3287</v>
      </c>
      <c r="AK524" s="2">
        <v>1.5</v>
      </c>
      <c r="AL524" s="2" t="s">
        <v>5829</v>
      </c>
      <c r="AM524" s="2" t="s">
        <v>5830</v>
      </c>
      <c r="AN524" s="2" t="s">
        <v>5831</v>
      </c>
      <c r="AO524" s="2" t="s">
        <v>5832</v>
      </c>
      <c r="AP524" s="2" t="s">
        <v>1496</v>
      </c>
      <c r="AQ524" s="2" t="s">
        <v>136</v>
      </c>
      <c r="AR524" s="2" t="s">
        <v>5833</v>
      </c>
      <c r="AS524" s="2">
        <v>0</v>
      </c>
      <c r="AT524" s="2" t="s">
        <v>5834</v>
      </c>
      <c r="AU524" s="2">
        <v>1200</v>
      </c>
      <c r="AV524" s="2"/>
      <c r="AW524" s="2"/>
      <c r="AX524" s="2"/>
      <c r="AY524" s="2"/>
      <c r="AZ524" s="2"/>
      <c r="BA524" s="2"/>
      <c r="BB524" s="2"/>
      <c r="BC524" s="2"/>
    </row>
    <row r="525" spans="1:55">
      <c r="A525" s="2" t="s">
        <v>5835</v>
      </c>
      <c r="B525" s="2" t="s">
        <v>5836</v>
      </c>
      <c r="C525" s="2" t="s">
        <v>5836</v>
      </c>
      <c r="D525" s="2" t="s">
        <v>5836</v>
      </c>
      <c r="E525" s="2" t="s">
        <v>5837</v>
      </c>
      <c r="F525" s="2" t="s">
        <v>5837</v>
      </c>
      <c r="G525" s="2" t="s">
        <v>5837</v>
      </c>
      <c r="H525" s="2" t="s">
        <v>83</v>
      </c>
      <c r="I525" s="2" t="s">
        <v>5838</v>
      </c>
      <c r="J525" s="2" t="s">
        <v>5839</v>
      </c>
      <c r="K525" s="2">
        <v>5</v>
      </c>
      <c r="L525" s="2" t="s">
        <v>5840</v>
      </c>
      <c r="M525" s="2"/>
      <c r="N525" s="2"/>
      <c r="O525" s="2" t="s">
        <v>109</v>
      </c>
      <c r="P525" s="2"/>
      <c r="Q525" s="2" t="s">
        <v>89</v>
      </c>
      <c r="R525" s="2" t="s">
        <v>91</v>
      </c>
      <c r="S525" s="2"/>
      <c r="T525" s="2"/>
      <c r="U525" s="2"/>
      <c r="V525" s="2" t="s">
        <v>91</v>
      </c>
      <c r="W525" s="2"/>
      <c r="X525" s="2" t="s">
        <v>643</v>
      </c>
      <c r="Y525" s="2" t="s">
        <v>244</v>
      </c>
      <c r="Z525" s="2" t="s">
        <v>252</v>
      </c>
      <c r="AA525" s="2"/>
      <c r="AB525" s="2"/>
      <c r="AC525" s="2" t="s">
        <v>1400</v>
      </c>
      <c r="AD525" s="2"/>
      <c r="AE525" s="2" t="s">
        <v>146</v>
      </c>
      <c r="AF525" s="2" t="s">
        <v>5841</v>
      </c>
      <c r="AG525" s="2">
        <v>50</v>
      </c>
      <c r="AH525" s="2" t="s">
        <v>5842</v>
      </c>
      <c r="AI525" s="2">
        <v>50</v>
      </c>
      <c r="AJ525" s="2" t="s">
        <v>5843</v>
      </c>
      <c r="AK525" s="2">
        <v>100</v>
      </c>
      <c r="AL525" s="2" t="s">
        <v>118</v>
      </c>
      <c r="AM525" s="2">
        <v>7</v>
      </c>
      <c r="AN525" s="2" t="s">
        <v>5844</v>
      </c>
      <c r="AO525" s="2">
        <v>20</v>
      </c>
      <c r="AP525" s="2"/>
      <c r="AQ525" s="2"/>
      <c r="AR525" s="2"/>
      <c r="AS525" s="2"/>
      <c r="AT525" s="2"/>
      <c r="AU525" s="2"/>
      <c r="AV525" s="2"/>
      <c r="AW525" s="2"/>
      <c r="AX525" s="2"/>
      <c r="AY525" s="2"/>
      <c r="AZ525" s="2"/>
      <c r="BA525" s="2"/>
      <c r="BB525" s="2"/>
      <c r="BC525" s="2"/>
    </row>
    <row r="526" spans="1:55">
      <c r="A526" s="2" t="s">
        <v>5845</v>
      </c>
      <c r="B526" s="2" t="s">
        <v>5846</v>
      </c>
      <c r="C526" s="2" t="s">
        <v>5846</v>
      </c>
      <c r="D526" s="2" t="s">
        <v>5846</v>
      </c>
      <c r="E526" s="2" t="s">
        <v>5847</v>
      </c>
      <c r="F526" s="2" t="s">
        <v>5847</v>
      </c>
      <c r="G526" s="2" t="s">
        <v>5847</v>
      </c>
      <c r="H526" s="2" t="s">
        <v>83</v>
      </c>
      <c r="I526" s="2" t="s">
        <v>5848</v>
      </c>
      <c r="J526" s="2" t="s">
        <v>5849</v>
      </c>
      <c r="K526" s="2">
        <v>5</v>
      </c>
      <c r="L526" s="2" t="s">
        <v>266</v>
      </c>
      <c r="M526" s="2"/>
      <c r="N526" s="2"/>
      <c r="O526" s="2" t="s">
        <v>109</v>
      </c>
      <c r="P526" s="2"/>
      <c r="Q526" s="2" t="s">
        <v>89</v>
      </c>
      <c r="R526" s="2"/>
      <c r="S526" s="2" t="s">
        <v>91</v>
      </c>
      <c r="T526" s="2"/>
      <c r="U526" s="2"/>
      <c r="V526" s="2" t="s">
        <v>91</v>
      </c>
      <c r="W526" s="2"/>
      <c r="X526" s="2" t="s">
        <v>129</v>
      </c>
      <c r="Y526" s="2"/>
      <c r="Z526" s="2"/>
      <c r="AA526" s="2"/>
      <c r="AB526" s="2"/>
      <c r="AC526" s="2" t="s">
        <v>1118</v>
      </c>
      <c r="AD526" s="2"/>
      <c r="AE526" s="2" t="s">
        <v>478</v>
      </c>
      <c r="AF526" s="2" t="s">
        <v>5850</v>
      </c>
      <c r="AG526" s="2" t="s">
        <v>2091</v>
      </c>
      <c r="AH526" s="2" t="s">
        <v>1382</v>
      </c>
      <c r="AI526" s="2" t="s">
        <v>161</v>
      </c>
      <c r="AJ526" s="2" t="s">
        <v>5580</v>
      </c>
      <c r="AK526" s="2" t="s">
        <v>5851</v>
      </c>
      <c r="AL526" s="2" t="s">
        <v>5852</v>
      </c>
      <c r="AM526" s="2" t="s">
        <v>4156</v>
      </c>
      <c r="AN526" s="2" t="s">
        <v>5853</v>
      </c>
      <c r="AO526" s="2" t="s">
        <v>3866</v>
      </c>
      <c r="AP526" s="2"/>
      <c r="AQ526" s="2"/>
      <c r="AR526" s="2"/>
      <c r="AS526" s="2"/>
      <c r="AT526" s="2"/>
      <c r="AU526" s="2"/>
      <c r="AV526" s="2"/>
      <c r="AW526" s="2"/>
      <c r="AX526" s="2"/>
      <c r="AY526" s="2"/>
      <c r="AZ526" s="2"/>
      <c r="BA526" s="2"/>
      <c r="BB526" s="2"/>
      <c r="BC526" s="2"/>
    </row>
    <row r="527" spans="1:55">
      <c r="A527" s="2" t="s">
        <v>5854</v>
      </c>
      <c r="B527" s="2" t="s">
        <v>5855</v>
      </c>
      <c r="C527" s="2" t="s">
        <v>5855</v>
      </c>
      <c r="D527" s="2" t="s">
        <v>5855</v>
      </c>
      <c r="E527" s="2" t="s">
        <v>5856</v>
      </c>
      <c r="F527" s="2" t="s">
        <v>5856</v>
      </c>
      <c r="G527" s="2" t="s">
        <v>5856</v>
      </c>
      <c r="H527" s="2" t="s">
        <v>83</v>
      </c>
      <c r="I527" s="2" t="s">
        <v>5857</v>
      </c>
      <c r="J527" s="2" t="s">
        <v>5858</v>
      </c>
      <c r="K527" s="2">
        <v>5</v>
      </c>
      <c r="L527" s="2" t="s">
        <v>613</v>
      </c>
      <c r="M527" s="2" t="s">
        <v>145</v>
      </c>
      <c r="N527" s="2" t="s">
        <v>87</v>
      </c>
      <c r="O527" s="2" t="s">
        <v>1684</v>
      </c>
      <c r="P527" s="2"/>
      <c r="Q527" s="2"/>
      <c r="R527" s="2"/>
      <c r="S527" s="2"/>
      <c r="T527" s="2" t="s">
        <v>128</v>
      </c>
      <c r="U527" s="2"/>
      <c r="V527" s="2" t="s">
        <v>148</v>
      </c>
      <c r="W527" s="2" t="s">
        <v>5859</v>
      </c>
      <c r="X527" s="2" t="s">
        <v>150</v>
      </c>
      <c r="Y527" s="2"/>
      <c r="Z527" s="2" t="s">
        <v>2248</v>
      </c>
      <c r="AA527" s="2" t="s">
        <v>4125</v>
      </c>
      <c r="AB527" s="2"/>
      <c r="AC527" s="2" t="s">
        <v>5860</v>
      </c>
      <c r="AD527" s="2"/>
      <c r="AE527" s="2" t="s">
        <v>5861</v>
      </c>
      <c r="AF527" s="2" t="s">
        <v>5862</v>
      </c>
      <c r="AG527" s="2" t="s">
        <v>5863</v>
      </c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  <c r="AX527" s="2"/>
      <c r="AY527" s="2"/>
      <c r="AZ527" s="2"/>
      <c r="BA527" s="2"/>
      <c r="BB527" s="2"/>
      <c r="BC527" s="2"/>
    </row>
    <row r="528" spans="1:55">
      <c r="A528" s="2" t="s">
        <v>5864</v>
      </c>
      <c r="B528" s="2" t="s">
        <v>5865</v>
      </c>
      <c r="C528" s="2" t="s">
        <v>5865</v>
      </c>
      <c r="D528" s="2" t="s">
        <v>5865</v>
      </c>
      <c r="E528" s="2" t="s">
        <v>5866</v>
      </c>
      <c r="F528" s="2" t="s">
        <v>5866</v>
      </c>
      <c r="G528" s="2" t="s">
        <v>5866</v>
      </c>
      <c r="H528" s="2" t="s">
        <v>83</v>
      </c>
      <c r="I528" s="2" t="s">
        <v>5867</v>
      </c>
      <c r="J528" s="2" t="s">
        <v>5868</v>
      </c>
      <c r="K528" s="2">
        <v>5</v>
      </c>
      <c r="L528" s="2" t="s">
        <v>86</v>
      </c>
      <c r="M528" s="2"/>
      <c r="N528" s="2" t="s">
        <v>208</v>
      </c>
      <c r="O528" s="2" t="s">
        <v>109</v>
      </c>
      <c r="P528" s="2"/>
      <c r="Q528" s="2" t="s">
        <v>89</v>
      </c>
      <c r="R528" s="2"/>
      <c r="S528" s="2" t="s">
        <v>91</v>
      </c>
      <c r="T528" s="2" t="s">
        <v>128</v>
      </c>
      <c r="U528" s="2" t="s">
        <v>111</v>
      </c>
      <c r="V528" s="2" t="s">
        <v>91</v>
      </c>
      <c r="W528" s="2" t="s">
        <v>5869</v>
      </c>
      <c r="X528" s="2" t="s">
        <v>93</v>
      </c>
      <c r="Y528" s="2"/>
      <c r="Z528" s="2" t="s">
        <v>464</v>
      </c>
      <c r="AA528" s="2" t="s">
        <v>1285</v>
      </c>
      <c r="AB528" s="2" t="s">
        <v>1094</v>
      </c>
      <c r="AC528" s="2" t="s">
        <v>1247</v>
      </c>
      <c r="AD528" s="2"/>
      <c r="AE528" s="2" t="s">
        <v>3162</v>
      </c>
      <c r="AF528" s="2" t="s">
        <v>5870</v>
      </c>
      <c r="AG528" s="2" t="s">
        <v>5871</v>
      </c>
      <c r="AH528" s="2" t="s">
        <v>994</v>
      </c>
      <c r="AI528" s="2">
        <v>2500</v>
      </c>
      <c r="AJ528" s="2" t="s">
        <v>131</v>
      </c>
      <c r="AK528" s="2">
        <f>-40-40-40-40</f>
        <v>-160</v>
      </c>
      <c r="AL528" s="2" t="s">
        <v>5872</v>
      </c>
      <c r="AM528" s="2" t="s">
        <v>5873</v>
      </c>
      <c r="AN528" s="2" t="s">
        <v>5874</v>
      </c>
      <c r="AO528" s="2" t="s">
        <v>5875</v>
      </c>
      <c r="AP528" s="2" t="s">
        <v>3067</v>
      </c>
      <c r="AQ528" s="2" t="s">
        <v>5876</v>
      </c>
      <c r="AR528" s="2" t="s">
        <v>606</v>
      </c>
      <c r="AS528" s="2" t="s">
        <v>4060</v>
      </c>
      <c r="AT528" s="2" t="s">
        <v>3132</v>
      </c>
      <c r="AU528" s="2" t="s">
        <v>5877</v>
      </c>
      <c r="AV528" s="2"/>
      <c r="AW528" s="2"/>
      <c r="AX528" s="2"/>
      <c r="AY528" s="2"/>
      <c r="AZ528" s="2"/>
      <c r="BA528" s="2"/>
      <c r="BB528" s="2"/>
      <c r="BC528" s="2"/>
    </row>
    <row r="529" spans="1:55">
      <c r="A529" s="2" t="s">
        <v>5878</v>
      </c>
      <c r="B529" s="2" t="s">
        <v>5879</v>
      </c>
      <c r="C529" s="2" t="s">
        <v>5879</v>
      </c>
      <c r="D529" s="2" t="s">
        <v>5879</v>
      </c>
      <c r="E529" s="2" t="s">
        <v>5880</v>
      </c>
      <c r="F529" s="2" t="s">
        <v>5880</v>
      </c>
      <c r="G529" s="2" t="s">
        <v>5880</v>
      </c>
      <c r="H529" s="2" t="s">
        <v>83</v>
      </c>
      <c r="I529" s="2" t="s">
        <v>5881</v>
      </c>
      <c r="J529" s="2" t="s">
        <v>5882</v>
      </c>
      <c r="K529" s="2">
        <v>5</v>
      </c>
      <c r="L529" s="2" t="s">
        <v>127</v>
      </c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 t="s">
        <v>5883</v>
      </c>
      <c r="X529" s="2" t="s">
        <v>113</v>
      </c>
      <c r="Y529" s="2"/>
      <c r="Z529" s="2"/>
      <c r="AA529" s="2"/>
      <c r="AB529" s="2"/>
      <c r="AC529" s="2"/>
      <c r="AD529" s="2"/>
      <c r="AE529" s="2"/>
      <c r="AF529" s="2" t="s">
        <v>5884</v>
      </c>
      <c r="AG529" s="2" t="s">
        <v>5885</v>
      </c>
      <c r="AH529" s="2" t="s">
        <v>5886</v>
      </c>
      <c r="AI529" s="2" t="s">
        <v>5887</v>
      </c>
      <c r="AJ529" s="2" t="s">
        <v>5888</v>
      </c>
      <c r="AK529" s="2" t="s">
        <v>5889</v>
      </c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  <c r="AX529" s="2"/>
      <c r="AY529" s="2"/>
      <c r="AZ529" s="2"/>
      <c r="BA529" s="2"/>
      <c r="BB529" s="2"/>
      <c r="BC529" s="2"/>
    </row>
    <row r="530" spans="1:55">
      <c r="A530" s="2" t="s">
        <v>5890</v>
      </c>
      <c r="B530" s="2" t="s">
        <v>5891</v>
      </c>
      <c r="C530" s="2" t="s">
        <v>5891</v>
      </c>
      <c r="D530" s="2" t="s">
        <v>5891</v>
      </c>
      <c r="E530" s="2" t="s">
        <v>5892</v>
      </c>
      <c r="F530" s="2" t="s">
        <v>5892</v>
      </c>
      <c r="G530" s="2" t="s">
        <v>5892</v>
      </c>
      <c r="H530" s="2" t="s">
        <v>83</v>
      </c>
      <c r="I530" s="2" t="s">
        <v>5893</v>
      </c>
      <c r="J530" s="2" t="s">
        <v>5894</v>
      </c>
      <c r="K530" s="2">
        <v>5</v>
      </c>
      <c r="L530" s="2" t="s">
        <v>308</v>
      </c>
      <c r="M530" s="2"/>
      <c r="N530" s="2"/>
      <c r="O530" s="2"/>
      <c r="P530" s="2"/>
      <c r="Q530" s="2" t="s">
        <v>251</v>
      </c>
      <c r="R530" s="2" t="s">
        <v>91</v>
      </c>
      <c r="S530" s="2"/>
      <c r="T530" s="2" t="s">
        <v>128</v>
      </c>
      <c r="U530" s="2" t="s">
        <v>111</v>
      </c>
      <c r="V530" s="2" t="s">
        <v>91</v>
      </c>
      <c r="W530" s="2" t="s">
        <v>5895</v>
      </c>
      <c r="X530" s="2" t="s">
        <v>129</v>
      </c>
      <c r="Y530" s="2"/>
      <c r="Z530" s="2" t="s">
        <v>539</v>
      </c>
      <c r="AA530" s="2" t="s">
        <v>1505</v>
      </c>
      <c r="AB530" s="2"/>
      <c r="AC530" s="2" t="s">
        <v>5896</v>
      </c>
      <c r="AD530" s="2"/>
      <c r="AE530" s="2" t="s">
        <v>1495</v>
      </c>
      <c r="AF530" s="2" t="s">
        <v>1061</v>
      </c>
      <c r="AG530" s="2" t="s">
        <v>5897</v>
      </c>
      <c r="AH530" s="2" t="s">
        <v>5884</v>
      </c>
      <c r="AI530" s="2" t="s">
        <v>5898</v>
      </c>
      <c r="AJ530" s="2" t="s">
        <v>5899</v>
      </c>
      <c r="AK530" s="2" t="s">
        <v>3294</v>
      </c>
      <c r="AL530" s="2" t="s">
        <v>121</v>
      </c>
      <c r="AM530" s="2">
        <v>375</v>
      </c>
      <c r="AN530" s="2"/>
      <c r="AO530" s="2"/>
      <c r="AP530" s="2"/>
      <c r="AQ530" s="2"/>
      <c r="AR530" s="2"/>
      <c r="AS530" s="2"/>
      <c r="AT530" s="2"/>
      <c r="AU530" s="2"/>
      <c r="AV530" s="2"/>
      <c r="AW530" s="2"/>
      <c r="AX530" s="2"/>
      <c r="AY530" s="2"/>
      <c r="AZ530" s="2"/>
      <c r="BA530" s="2"/>
      <c r="BB530" s="2"/>
      <c r="BC530" s="2"/>
    </row>
    <row r="531" spans="1:55">
      <c r="A531" s="2" t="s">
        <v>5900</v>
      </c>
      <c r="B531" s="2" t="s">
        <v>5901</v>
      </c>
      <c r="C531" s="2" t="s">
        <v>5901</v>
      </c>
      <c r="D531" s="2" t="s">
        <v>5901</v>
      </c>
      <c r="E531" s="2" t="s">
        <v>5902</v>
      </c>
      <c r="F531" s="2" t="s">
        <v>5902</v>
      </c>
      <c r="G531" s="2" t="s">
        <v>5902</v>
      </c>
      <c r="H531" s="2" t="s">
        <v>83</v>
      </c>
      <c r="I531" s="2" t="s">
        <v>5903</v>
      </c>
      <c r="J531" s="2" t="s">
        <v>5904</v>
      </c>
      <c r="K531" s="2">
        <v>5</v>
      </c>
      <c r="L531" s="2" t="s">
        <v>308</v>
      </c>
      <c r="M531" s="2" t="s">
        <v>145</v>
      </c>
      <c r="N531" s="2"/>
      <c r="O531" s="2"/>
      <c r="P531" s="2" t="s">
        <v>631</v>
      </c>
      <c r="Q531" s="2" t="s">
        <v>89</v>
      </c>
      <c r="R531" s="2"/>
      <c r="S531" s="2"/>
      <c r="T531" s="2" t="s">
        <v>128</v>
      </c>
      <c r="U531" s="2" t="s">
        <v>267</v>
      </c>
      <c r="V531" s="2" t="s">
        <v>148</v>
      </c>
      <c r="W531" s="2" t="s">
        <v>5905</v>
      </c>
      <c r="X531" s="2" t="s">
        <v>150</v>
      </c>
      <c r="Y531" s="2"/>
      <c r="Z531" s="2" t="s">
        <v>889</v>
      </c>
      <c r="AA531" s="2" t="s">
        <v>146</v>
      </c>
      <c r="AB531" s="2"/>
      <c r="AC531" s="2" t="s">
        <v>5906</v>
      </c>
      <c r="AD531" s="2"/>
      <c r="AE531" s="2" t="s">
        <v>5907</v>
      </c>
      <c r="AF531" s="2" t="s">
        <v>121</v>
      </c>
      <c r="AG531" s="2">
        <v>1250</v>
      </c>
      <c r="AH531" s="2" t="s">
        <v>404</v>
      </c>
      <c r="AI531" s="2">
        <v>725</v>
      </c>
      <c r="AJ531" s="2" t="s">
        <v>118</v>
      </c>
      <c r="AK531" s="2" t="s">
        <v>5908</v>
      </c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  <c r="AX531" s="2"/>
      <c r="AY531" s="2"/>
      <c r="AZ531" s="2"/>
      <c r="BA531" s="2"/>
      <c r="BB531" s="2"/>
      <c r="BC531" s="2"/>
    </row>
    <row r="532" spans="1:55">
      <c r="A532" s="2" t="s">
        <v>5909</v>
      </c>
      <c r="B532" s="2" t="s">
        <v>5910</v>
      </c>
      <c r="C532" s="2" t="s">
        <v>5910</v>
      </c>
      <c r="D532" s="2" t="s">
        <v>5910</v>
      </c>
      <c r="E532" s="2" t="s">
        <v>5911</v>
      </c>
      <c r="F532" s="2" t="s">
        <v>5911</v>
      </c>
      <c r="G532" s="2" t="s">
        <v>5911</v>
      </c>
      <c r="H532" s="2" t="s">
        <v>83</v>
      </c>
      <c r="I532" s="2" t="s">
        <v>5912</v>
      </c>
      <c r="J532" s="2" t="s">
        <v>5913</v>
      </c>
      <c r="K532" s="2">
        <v>5</v>
      </c>
      <c r="L532" s="2" t="s">
        <v>86</v>
      </c>
      <c r="M532" s="2"/>
      <c r="N532" s="2" t="s">
        <v>208</v>
      </c>
      <c r="O532" s="2" t="s">
        <v>109</v>
      </c>
      <c r="P532" s="2"/>
      <c r="Q532" s="2" t="s">
        <v>564</v>
      </c>
      <c r="R532" s="2"/>
      <c r="S532" s="2" t="s">
        <v>91</v>
      </c>
      <c r="T532" s="2" t="s">
        <v>128</v>
      </c>
      <c r="U532" s="2" t="s">
        <v>111</v>
      </c>
      <c r="V532" s="2" t="s">
        <v>91</v>
      </c>
      <c r="W532" s="2" t="s">
        <v>5914</v>
      </c>
      <c r="X532" s="2" t="s">
        <v>93</v>
      </c>
      <c r="Y532" s="2"/>
      <c r="Z532" s="2" t="s">
        <v>539</v>
      </c>
      <c r="AA532" s="2" t="s">
        <v>987</v>
      </c>
      <c r="AB532" s="2"/>
      <c r="AC532" s="2" t="s">
        <v>2822</v>
      </c>
      <c r="AD532" s="2"/>
      <c r="AE532" s="2" t="s">
        <v>1932</v>
      </c>
      <c r="AF532" s="2" t="s">
        <v>4829</v>
      </c>
      <c r="AG532" s="2" t="s">
        <v>672</v>
      </c>
      <c r="AH532" s="2" t="s">
        <v>5915</v>
      </c>
      <c r="AI532" s="2" t="s">
        <v>5916</v>
      </c>
      <c r="AJ532" s="2" t="s">
        <v>5917</v>
      </c>
      <c r="AK532" s="2" t="s">
        <v>5918</v>
      </c>
      <c r="AL532" s="2" t="s">
        <v>5919</v>
      </c>
      <c r="AM532" s="2" t="s">
        <v>5920</v>
      </c>
      <c r="AN532" s="2" t="s">
        <v>5921</v>
      </c>
      <c r="AO532" s="2" t="s">
        <v>558</v>
      </c>
      <c r="AP532" s="2"/>
      <c r="AQ532" s="2"/>
      <c r="AR532" s="2"/>
      <c r="AS532" s="2"/>
      <c r="AT532" s="2"/>
      <c r="AU532" s="2"/>
      <c r="AV532" s="2"/>
      <c r="AW532" s="2"/>
      <c r="AX532" s="2"/>
      <c r="AY532" s="2"/>
      <c r="AZ532" s="2"/>
      <c r="BA532" s="2"/>
      <c r="BB532" s="2"/>
      <c r="BC532" s="2"/>
    </row>
    <row r="533" spans="1:55">
      <c r="A533" s="2" t="s">
        <v>5922</v>
      </c>
      <c r="B533" s="2" t="s">
        <v>5923</v>
      </c>
      <c r="C533" s="2" t="s">
        <v>5923</v>
      </c>
      <c r="D533" s="2" t="s">
        <v>5923</v>
      </c>
      <c r="E533" s="2" t="s">
        <v>5924</v>
      </c>
      <c r="F533" s="2" t="s">
        <v>5924</v>
      </c>
      <c r="G533" s="2" t="s">
        <v>5924</v>
      </c>
      <c r="H533" s="2" t="s">
        <v>83</v>
      </c>
      <c r="I533" s="2" t="s">
        <v>5925</v>
      </c>
      <c r="J533" s="2" t="s">
        <v>5926</v>
      </c>
      <c r="K533" s="2">
        <v>5</v>
      </c>
      <c r="L533" s="2" t="s">
        <v>308</v>
      </c>
      <c r="M533" s="2"/>
      <c r="N533" s="2"/>
      <c r="O533" s="2" t="s">
        <v>286</v>
      </c>
      <c r="P533" s="2"/>
      <c r="Q533" s="2" t="s">
        <v>89</v>
      </c>
      <c r="R533" s="2"/>
      <c r="S533" s="2"/>
      <c r="T533" s="2" t="s">
        <v>128</v>
      </c>
      <c r="U533" s="2"/>
      <c r="V533" s="2" t="s">
        <v>91</v>
      </c>
      <c r="W533" s="2" t="s">
        <v>5927</v>
      </c>
      <c r="X533" s="2" t="s">
        <v>113</v>
      </c>
      <c r="Y533" s="2"/>
      <c r="Z533" s="2" t="s">
        <v>446</v>
      </c>
      <c r="AA533" s="2"/>
      <c r="AB533" s="2"/>
      <c r="AC533" s="2" t="s">
        <v>2467</v>
      </c>
      <c r="AD533" s="2"/>
      <c r="AE533" s="2" t="s">
        <v>1582</v>
      </c>
      <c r="AF533" s="2" t="s">
        <v>256</v>
      </c>
      <c r="AG533" s="2" t="s">
        <v>2430</v>
      </c>
      <c r="AH533" s="2" t="s">
        <v>121</v>
      </c>
      <c r="AI533" s="2" t="s">
        <v>5928</v>
      </c>
      <c r="AJ533" s="2" t="s">
        <v>5929</v>
      </c>
      <c r="AK533" s="2" t="s">
        <v>5930</v>
      </c>
      <c r="AL533" s="2" t="s">
        <v>404</v>
      </c>
      <c r="AM533" s="2">
        <v>700</v>
      </c>
      <c r="AN533" s="2"/>
      <c r="AO533" s="2"/>
      <c r="AP533" s="2"/>
      <c r="AQ533" s="2"/>
      <c r="AR533" s="2"/>
      <c r="AS533" s="2"/>
      <c r="AT533" s="2"/>
      <c r="AU533" s="2"/>
      <c r="AV533" s="2"/>
      <c r="AW533" s="2"/>
      <c r="AX533" s="2"/>
      <c r="AY533" s="2"/>
      <c r="AZ533" s="2"/>
      <c r="BA533" s="2"/>
      <c r="BB533" s="2"/>
      <c r="BC533" s="2"/>
    </row>
    <row r="534" spans="1:55">
      <c r="A534" s="2" t="s">
        <v>5931</v>
      </c>
      <c r="B534" s="2" t="s">
        <v>238</v>
      </c>
      <c r="C534" s="2" t="s">
        <v>238</v>
      </c>
      <c r="D534" s="2" t="s">
        <v>238</v>
      </c>
      <c r="E534" s="2" t="s">
        <v>239</v>
      </c>
      <c r="F534" s="2" t="s">
        <v>239</v>
      </c>
      <c r="G534" s="2" t="s">
        <v>239</v>
      </c>
      <c r="H534" s="2" t="s">
        <v>83</v>
      </c>
      <c r="I534" s="2" t="s">
        <v>5932</v>
      </c>
      <c r="J534" s="2" t="s">
        <v>5933</v>
      </c>
      <c r="K534" s="2">
        <v>5</v>
      </c>
      <c r="L534" s="2" t="s">
        <v>661</v>
      </c>
      <c r="M534" s="2"/>
      <c r="N534" s="2"/>
      <c r="O534" s="2"/>
      <c r="P534" s="2" t="s">
        <v>146</v>
      </c>
      <c r="Q534" s="2" t="s">
        <v>89</v>
      </c>
      <c r="R534" s="2"/>
      <c r="S534" s="2"/>
      <c r="T534" s="2" t="s">
        <v>128</v>
      </c>
      <c r="U534" s="2"/>
      <c r="V534" s="2"/>
      <c r="W534" s="2" t="s">
        <v>5934</v>
      </c>
      <c r="X534" s="2" t="s">
        <v>129</v>
      </c>
      <c r="Y534" s="2"/>
      <c r="Z534" s="2" t="s">
        <v>5935</v>
      </c>
      <c r="AA534" s="2" t="s">
        <v>2617</v>
      </c>
      <c r="AB534" s="2"/>
      <c r="AC534" s="2" t="s">
        <v>4671</v>
      </c>
      <c r="AD534" s="2"/>
      <c r="AE534" s="2" t="s">
        <v>5936</v>
      </c>
      <c r="AF534" s="2" t="s">
        <v>121</v>
      </c>
      <c r="AG534" s="2">
        <v>900</v>
      </c>
      <c r="AH534" s="2" t="s">
        <v>671</v>
      </c>
      <c r="AI534" s="2" t="s">
        <v>2260</v>
      </c>
      <c r="AJ534" s="2" t="s">
        <v>1780</v>
      </c>
      <c r="AK534" s="2" t="s">
        <v>1093</v>
      </c>
      <c r="AL534" s="2" t="s">
        <v>527</v>
      </c>
      <c r="AM534" s="2" t="s">
        <v>5937</v>
      </c>
      <c r="AN534" s="2" t="s">
        <v>404</v>
      </c>
      <c r="AO534" s="2" t="s">
        <v>2392</v>
      </c>
      <c r="AP534" s="2" t="s">
        <v>5938</v>
      </c>
      <c r="AQ534" s="2">
        <v>24</v>
      </c>
      <c r="AR534" s="2" t="s">
        <v>4718</v>
      </c>
      <c r="AS534" s="2">
        <v>1800</v>
      </c>
      <c r="AT534" s="2" t="s">
        <v>5939</v>
      </c>
      <c r="AU534" s="2">
        <v>1800</v>
      </c>
      <c r="AV534" s="2" t="s">
        <v>380</v>
      </c>
      <c r="AW534" s="2" t="s">
        <v>5940</v>
      </c>
      <c r="AX534" s="2"/>
      <c r="AY534" s="2"/>
      <c r="AZ534" s="2"/>
      <c r="BA534" s="2"/>
      <c r="BB534" s="2"/>
      <c r="BC534" s="2"/>
    </row>
    <row r="535" spans="1:55">
      <c r="A535" s="2" t="s">
        <v>5941</v>
      </c>
      <c r="B535" s="2" t="s">
        <v>5942</v>
      </c>
      <c r="C535" s="2" t="s">
        <v>5942</v>
      </c>
      <c r="D535" s="2" t="s">
        <v>5942</v>
      </c>
      <c r="E535" s="2" t="s">
        <v>5943</v>
      </c>
      <c r="F535" s="2" t="s">
        <v>5943</v>
      </c>
      <c r="G535" s="2" t="s">
        <v>5943</v>
      </c>
      <c r="H535" s="2" t="s">
        <v>83</v>
      </c>
      <c r="I535" s="2" t="s">
        <v>5944</v>
      </c>
      <c r="J535" s="2" t="s">
        <v>5945</v>
      </c>
      <c r="K535" s="2">
        <v>5</v>
      </c>
      <c r="L535" s="2" t="s">
        <v>296</v>
      </c>
      <c r="M535" s="2"/>
      <c r="N535" s="2" t="s">
        <v>108</v>
      </c>
      <c r="O535" s="2" t="s">
        <v>109</v>
      </c>
      <c r="P535" s="2"/>
      <c r="Q535" s="2" t="s">
        <v>89</v>
      </c>
      <c r="R535" s="2"/>
      <c r="S535" s="2"/>
      <c r="T535" s="2" t="s">
        <v>128</v>
      </c>
      <c r="U535" s="2" t="s">
        <v>111</v>
      </c>
      <c r="V535" s="2" t="s">
        <v>91</v>
      </c>
      <c r="W535" s="2"/>
      <c r="X535" s="2" t="s">
        <v>150</v>
      </c>
      <c r="Y535" s="2"/>
      <c r="Z535" s="2" t="s">
        <v>252</v>
      </c>
      <c r="AA535" s="2" t="s">
        <v>854</v>
      </c>
      <c r="AB535" s="2"/>
      <c r="AC535" s="2" t="s">
        <v>743</v>
      </c>
      <c r="AD535" s="2"/>
      <c r="AE535" s="2" t="s">
        <v>1012</v>
      </c>
      <c r="AF535" s="2" t="s">
        <v>5946</v>
      </c>
      <c r="AG535" s="2">
        <v>350</v>
      </c>
      <c r="AH535" s="2" t="s">
        <v>2469</v>
      </c>
      <c r="AI535" s="2">
        <v>50</v>
      </c>
      <c r="AJ535" s="2" t="s">
        <v>5947</v>
      </c>
      <c r="AK535" s="2">
        <v>15</v>
      </c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  <c r="AX535" s="2"/>
      <c r="AY535" s="2"/>
      <c r="AZ535" s="2"/>
      <c r="BA535" s="2"/>
      <c r="BB535" s="2"/>
      <c r="BC535" s="2"/>
    </row>
    <row r="536" spans="1:55">
      <c r="A536" s="2" t="s">
        <v>5948</v>
      </c>
      <c r="B536" s="2" t="s">
        <v>5949</v>
      </c>
      <c r="C536" s="2" t="s">
        <v>5949</v>
      </c>
      <c r="D536" s="2" t="s">
        <v>5949</v>
      </c>
      <c r="E536" s="2" t="s">
        <v>5950</v>
      </c>
      <c r="F536" s="2" t="s">
        <v>5950</v>
      </c>
      <c r="G536" s="2" t="s">
        <v>5950</v>
      </c>
      <c r="H536" s="2" t="s">
        <v>83</v>
      </c>
      <c r="I536" s="2" t="s">
        <v>5951</v>
      </c>
      <c r="J536" s="2" t="s">
        <v>5952</v>
      </c>
      <c r="K536" s="2">
        <v>5</v>
      </c>
      <c r="L536" s="2" t="s">
        <v>1981</v>
      </c>
      <c r="M536" s="2" t="s">
        <v>145</v>
      </c>
      <c r="N536" s="2"/>
      <c r="O536" s="2"/>
      <c r="P536" s="2"/>
      <c r="Q536" s="2"/>
      <c r="R536" s="2"/>
      <c r="S536" s="2"/>
      <c r="T536" s="2"/>
      <c r="U536" s="2"/>
      <c r="V536" s="2"/>
      <c r="W536" s="2" t="s">
        <v>5953</v>
      </c>
      <c r="X536" s="2" t="s">
        <v>150</v>
      </c>
      <c r="Y536" s="2"/>
      <c r="Z536" s="2" t="s">
        <v>146</v>
      </c>
      <c r="AA536" s="2"/>
      <c r="AB536" s="2"/>
      <c r="AC536" s="2" t="s">
        <v>2040</v>
      </c>
      <c r="AD536" s="2"/>
      <c r="AE536" s="2" t="s">
        <v>5954</v>
      </c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  <c r="AX536" s="2"/>
      <c r="AY536" s="2"/>
      <c r="AZ536" s="2"/>
      <c r="BA536" s="2"/>
      <c r="BB536" s="2"/>
      <c r="BC536" s="2"/>
    </row>
    <row r="537" spans="1:55">
      <c r="A537" s="2" t="s">
        <v>5955</v>
      </c>
      <c r="B537" s="2" t="s">
        <v>5956</v>
      </c>
      <c r="C537" s="2" t="s">
        <v>5956</v>
      </c>
      <c r="D537" s="2" t="s">
        <v>5956</v>
      </c>
      <c r="E537" s="2" t="s">
        <v>5957</v>
      </c>
      <c r="F537" s="2" t="s">
        <v>5957</v>
      </c>
      <c r="G537" s="2" t="s">
        <v>5957</v>
      </c>
      <c r="H537" s="2" t="s">
        <v>83</v>
      </c>
      <c r="I537" s="2" t="s">
        <v>5958</v>
      </c>
      <c r="J537" s="2" t="s">
        <v>5959</v>
      </c>
      <c r="K537" s="2">
        <v>5</v>
      </c>
      <c r="L537" s="2" t="s">
        <v>661</v>
      </c>
      <c r="M537" s="2"/>
      <c r="N537" s="2"/>
      <c r="O537" s="2"/>
      <c r="P537" s="2"/>
      <c r="Q537" s="2" t="s">
        <v>89</v>
      </c>
      <c r="R537" s="2"/>
      <c r="S537" s="2"/>
      <c r="T537" s="2" t="s">
        <v>128</v>
      </c>
      <c r="U537" s="2" t="s">
        <v>267</v>
      </c>
      <c r="V537" s="2" t="s">
        <v>91</v>
      </c>
      <c r="W537" s="2" t="s">
        <v>5960</v>
      </c>
      <c r="X537" s="2" t="s">
        <v>93</v>
      </c>
      <c r="Y537" s="2"/>
      <c r="Z537" s="2" t="s">
        <v>245</v>
      </c>
      <c r="AA537" s="2" t="s">
        <v>465</v>
      </c>
      <c r="AB537" s="2"/>
      <c r="AC537" s="2" t="s">
        <v>1378</v>
      </c>
      <c r="AD537" s="2"/>
      <c r="AE537" s="2" t="s">
        <v>4991</v>
      </c>
      <c r="AF537" s="2" t="s">
        <v>121</v>
      </c>
      <c r="AG537" s="2" t="s">
        <v>5961</v>
      </c>
      <c r="AH537" s="2" t="s">
        <v>684</v>
      </c>
      <c r="AI537" s="2">
        <v>0.3</v>
      </c>
      <c r="AJ537" s="2" t="s">
        <v>5962</v>
      </c>
      <c r="AK537" s="2">
        <v>1.4</v>
      </c>
      <c r="AL537" s="2" t="s">
        <v>5963</v>
      </c>
      <c r="AM537" s="2">
        <v>5</v>
      </c>
      <c r="AN537" s="2" t="s">
        <v>349</v>
      </c>
      <c r="AO537" s="2">
        <v>0.2</v>
      </c>
      <c r="AP537" s="2" t="s">
        <v>994</v>
      </c>
      <c r="AQ537" s="2">
        <v>1200</v>
      </c>
      <c r="AR537" s="2" t="s">
        <v>5964</v>
      </c>
      <c r="AS537" s="2" t="s">
        <v>5965</v>
      </c>
      <c r="AT537" s="2"/>
      <c r="AU537" s="2"/>
      <c r="AV537" s="2"/>
      <c r="AW537" s="2"/>
      <c r="AX537" s="2"/>
      <c r="AY537" s="2"/>
      <c r="AZ537" s="2"/>
      <c r="BA537" s="2"/>
      <c r="BB537" s="2"/>
      <c r="BC537" s="2"/>
    </row>
    <row r="538" spans="1:55">
      <c r="A538" s="2" t="s">
        <v>5966</v>
      </c>
      <c r="B538" s="2" t="s">
        <v>5967</v>
      </c>
      <c r="C538" s="2" t="s">
        <v>5967</v>
      </c>
      <c r="D538" s="2" t="s">
        <v>5967</v>
      </c>
      <c r="E538" s="2" t="s">
        <v>5968</v>
      </c>
      <c r="F538" s="2" t="s">
        <v>5968</v>
      </c>
      <c r="G538" s="2" t="s">
        <v>5968</v>
      </c>
      <c r="H538" s="2" t="s">
        <v>83</v>
      </c>
      <c r="I538" s="2" t="s">
        <v>5969</v>
      </c>
      <c r="J538" s="2" t="s">
        <v>5970</v>
      </c>
      <c r="K538" s="2">
        <v>5</v>
      </c>
      <c r="L538" s="2" t="s">
        <v>5971</v>
      </c>
      <c r="M538" s="2"/>
      <c r="N538" s="2" t="s">
        <v>1683</v>
      </c>
      <c r="O538" s="2" t="s">
        <v>1684</v>
      </c>
      <c r="P538" s="2"/>
      <c r="Q538" s="2" t="s">
        <v>89</v>
      </c>
      <c r="R538" s="2"/>
      <c r="S538" s="2"/>
      <c r="T538" s="2" t="s">
        <v>391</v>
      </c>
      <c r="U538" s="2"/>
      <c r="V538" s="2" t="s">
        <v>91</v>
      </c>
      <c r="W538" s="2"/>
      <c r="X538" s="2" t="s">
        <v>113</v>
      </c>
      <c r="Y538" s="2"/>
      <c r="Z538" s="2" t="s">
        <v>245</v>
      </c>
      <c r="AA538" s="2" t="s">
        <v>3489</v>
      </c>
      <c r="AB538" s="2"/>
      <c r="AC538" s="2" t="s">
        <v>1459</v>
      </c>
      <c r="AD538" s="2"/>
      <c r="AE538" s="2" t="s">
        <v>272</v>
      </c>
      <c r="AF538" s="2" t="s">
        <v>118</v>
      </c>
      <c r="AG538" s="2">
        <v>1.4</v>
      </c>
      <c r="AH538" s="2" t="s">
        <v>697</v>
      </c>
      <c r="AI538" s="2">
        <v>275</v>
      </c>
      <c r="AJ538" s="2" t="s">
        <v>121</v>
      </c>
      <c r="AK538" s="2">
        <v>275</v>
      </c>
      <c r="AL538" s="2" t="s">
        <v>5972</v>
      </c>
      <c r="AM538" s="2">
        <v>30</v>
      </c>
      <c r="AN538" s="2" t="s">
        <v>5973</v>
      </c>
      <c r="AO538" s="2" t="s">
        <v>913</v>
      </c>
      <c r="AP538" s="2" t="s">
        <v>1208</v>
      </c>
      <c r="AQ538" s="2" t="s">
        <v>5974</v>
      </c>
      <c r="AR538" s="2"/>
      <c r="AS538" s="2"/>
      <c r="AT538" s="2"/>
      <c r="AU538" s="2"/>
      <c r="AV538" s="2"/>
      <c r="AW538" s="2"/>
      <c r="AX538" s="2"/>
      <c r="AY538" s="2"/>
      <c r="AZ538" s="2"/>
      <c r="BA538" s="2"/>
      <c r="BB538" s="2"/>
      <c r="BC538" s="2"/>
    </row>
    <row r="539" spans="1:55">
      <c r="A539" s="2" t="s">
        <v>5975</v>
      </c>
      <c r="B539" s="2" t="s">
        <v>238</v>
      </c>
      <c r="C539" s="2" t="s">
        <v>238</v>
      </c>
      <c r="D539" s="2" t="s">
        <v>238</v>
      </c>
      <c r="E539" s="2" t="s">
        <v>239</v>
      </c>
      <c r="F539" s="2" t="s">
        <v>239</v>
      </c>
      <c r="G539" s="2" t="s">
        <v>239</v>
      </c>
      <c r="H539" s="2" t="s">
        <v>83</v>
      </c>
      <c r="I539" s="2" t="s">
        <v>5976</v>
      </c>
      <c r="J539" s="2" t="s">
        <v>5977</v>
      </c>
      <c r="K539" s="2">
        <v>5</v>
      </c>
      <c r="L539" s="2" t="s">
        <v>86</v>
      </c>
      <c r="M539" s="2"/>
      <c r="N539" s="2" t="s">
        <v>1683</v>
      </c>
      <c r="O539" s="2" t="s">
        <v>5978</v>
      </c>
      <c r="P539" s="2"/>
      <c r="Q539" s="2" t="s">
        <v>251</v>
      </c>
      <c r="R539" s="2" t="s">
        <v>91</v>
      </c>
      <c r="S539" s="2" t="s">
        <v>91</v>
      </c>
      <c r="T539" s="2" t="s">
        <v>391</v>
      </c>
      <c r="U539" s="2" t="s">
        <v>147</v>
      </c>
      <c r="V539" s="2"/>
      <c r="W539" s="2" t="s">
        <v>5979</v>
      </c>
      <c r="X539" s="2" t="s">
        <v>129</v>
      </c>
      <c r="Y539" s="2"/>
      <c r="Z539" s="2" t="s">
        <v>252</v>
      </c>
      <c r="AA539" s="2" t="s">
        <v>618</v>
      </c>
      <c r="AB539" s="2"/>
      <c r="AC539" s="2" t="s">
        <v>540</v>
      </c>
      <c r="AD539" s="2"/>
      <c r="AE539" s="2" t="s">
        <v>1712</v>
      </c>
      <c r="AF539" s="2" t="s">
        <v>5980</v>
      </c>
      <c r="AG539" s="2" t="s">
        <v>5981</v>
      </c>
      <c r="AH539" s="2" t="s">
        <v>5982</v>
      </c>
      <c r="AI539" s="2" t="s">
        <v>5983</v>
      </c>
      <c r="AJ539" s="2" t="s">
        <v>5984</v>
      </c>
      <c r="AK539" s="2" t="s">
        <v>5985</v>
      </c>
      <c r="AL539" s="2" t="s">
        <v>5986</v>
      </c>
      <c r="AM539" s="2">
        <v>350</v>
      </c>
      <c r="AN539" s="2" t="s">
        <v>5987</v>
      </c>
      <c r="AO539" s="2">
        <v>200</v>
      </c>
      <c r="AP539" s="2" t="s">
        <v>5988</v>
      </c>
      <c r="AQ539" s="2">
        <v>400</v>
      </c>
      <c r="AR539" s="2" t="s">
        <v>5989</v>
      </c>
      <c r="AS539" s="2" t="s">
        <v>2017</v>
      </c>
      <c r="AT539" s="2" t="s">
        <v>5990</v>
      </c>
      <c r="AU539" s="2">
        <v>150</v>
      </c>
      <c r="AV539" s="2" t="s">
        <v>5991</v>
      </c>
      <c r="AW539" s="2">
        <v>0</v>
      </c>
      <c r="AX539" s="2" t="s">
        <v>5992</v>
      </c>
      <c r="AY539" s="2">
        <v>0</v>
      </c>
      <c r="AZ539" s="2"/>
      <c r="BA539" s="2"/>
      <c r="BB539" s="2"/>
      <c r="BC539" s="2"/>
    </row>
    <row r="540" spans="1:55">
      <c r="A540" s="2" t="s">
        <v>5993</v>
      </c>
      <c r="B540" s="2" t="s">
        <v>238</v>
      </c>
      <c r="C540" s="2" t="s">
        <v>238</v>
      </c>
      <c r="D540" s="2" t="s">
        <v>238</v>
      </c>
      <c r="E540" s="2" t="s">
        <v>239</v>
      </c>
      <c r="F540" s="2" t="s">
        <v>239</v>
      </c>
      <c r="G540" s="2" t="s">
        <v>239</v>
      </c>
      <c r="H540" s="2" t="s">
        <v>83</v>
      </c>
      <c r="I540" s="2" t="s">
        <v>5994</v>
      </c>
      <c r="J540" s="2" t="s">
        <v>5995</v>
      </c>
      <c r="K540" s="2">
        <v>5</v>
      </c>
      <c r="L540" s="2" t="s">
        <v>5996</v>
      </c>
      <c r="M540" s="2"/>
      <c r="N540" s="2"/>
      <c r="O540" s="2"/>
      <c r="P540" s="2"/>
      <c r="Q540" s="2" t="s">
        <v>251</v>
      </c>
      <c r="R540" s="2"/>
      <c r="S540" s="2" t="s">
        <v>91</v>
      </c>
      <c r="T540" s="2" t="s">
        <v>391</v>
      </c>
      <c r="U540" s="2"/>
      <c r="V540" s="2" t="s">
        <v>91</v>
      </c>
      <c r="W540" s="2"/>
      <c r="X540" s="2" t="s">
        <v>150</v>
      </c>
      <c r="Y540" s="2"/>
      <c r="Z540" s="2" t="s">
        <v>252</v>
      </c>
      <c r="AA540" s="2" t="s">
        <v>1173</v>
      </c>
      <c r="AB540" s="2"/>
      <c r="AC540" s="2" t="s">
        <v>1199</v>
      </c>
      <c r="AD540" s="2"/>
      <c r="AE540" s="2" t="s">
        <v>1710</v>
      </c>
      <c r="AF540" s="2" t="s">
        <v>5129</v>
      </c>
      <c r="AG540" s="2" t="s">
        <v>5997</v>
      </c>
      <c r="AH540" s="2" t="s">
        <v>5998</v>
      </c>
      <c r="AI540" s="2" t="s">
        <v>5258</v>
      </c>
      <c r="AJ540" s="2" t="s">
        <v>5999</v>
      </c>
      <c r="AK540" s="2" t="s">
        <v>558</v>
      </c>
      <c r="AL540" s="2" t="s">
        <v>6000</v>
      </c>
      <c r="AM540" s="2" t="s">
        <v>159</v>
      </c>
      <c r="AN540" s="2" t="s">
        <v>6001</v>
      </c>
      <c r="AO540" s="2" t="s">
        <v>2139</v>
      </c>
      <c r="AP540" s="2" t="s">
        <v>6002</v>
      </c>
      <c r="AQ540" s="2" t="s">
        <v>6003</v>
      </c>
      <c r="AR540" s="2" t="s">
        <v>6004</v>
      </c>
      <c r="AS540" s="2" t="s">
        <v>6005</v>
      </c>
      <c r="AT540" s="2"/>
      <c r="AU540" s="2"/>
      <c r="AV540" s="2"/>
      <c r="AW540" s="2"/>
      <c r="AX540" s="2"/>
      <c r="AY540" s="2"/>
      <c r="AZ540" s="2"/>
      <c r="BA540" s="2"/>
      <c r="BB540" s="2"/>
      <c r="BC540" s="2"/>
    </row>
    <row r="541" spans="1:55">
      <c r="A541" s="2" t="s">
        <v>6006</v>
      </c>
      <c r="B541" s="2" t="s">
        <v>6007</v>
      </c>
      <c r="C541" s="2" t="s">
        <v>6007</v>
      </c>
      <c r="D541" s="2" t="s">
        <v>6007</v>
      </c>
      <c r="E541" s="2" t="s">
        <v>6008</v>
      </c>
      <c r="F541" s="2" t="s">
        <v>6008</v>
      </c>
      <c r="G541" s="2" t="s">
        <v>6008</v>
      </c>
      <c r="H541" s="2" t="s">
        <v>83</v>
      </c>
      <c r="I541" s="2" t="s">
        <v>6009</v>
      </c>
      <c r="J541" s="2" t="s">
        <v>6010</v>
      </c>
      <c r="K541" s="2">
        <v>5</v>
      </c>
      <c r="L541" s="2" t="s">
        <v>127</v>
      </c>
      <c r="M541" s="2" t="s">
        <v>145</v>
      </c>
      <c r="N541" s="2"/>
      <c r="O541" s="2"/>
      <c r="P541" s="2"/>
      <c r="Q541" s="2"/>
      <c r="R541" s="2"/>
      <c r="S541" s="2"/>
      <c r="T541" s="2"/>
      <c r="U541" s="2"/>
      <c r="V541" s="2"/>
      <c r="W541" s="2" t="s">
        <v>6011</v>
      </c>
      <c r="X541" s="2" t="s">
        <v>310</v>
      </c>
      <c r="Y541" s="2"/>
      <c r="Z541" s="2"/>
      <c r="AA541" s="2"/>
      <c r="AB541" s="2"/>
      <c r="AC541" s="2"/>
      <c r="AD541" s="2"/>
      <c r="AE541" s="2"/>
      <c r="AF541" s="2" t="s">
        <v>543</v>
      </c>
      <c r="AG541" s="2" t="s">
        <v>6012</v>
      </c>
      <c r="AH541" s="2" t="s">
        <v>1835</v>
      </c>
      <c r="AI541" s="2" t="s">
        <v>6013</v>
      </c>
      <c r="AJ541" s="2" t="s">
        <v>6014</v>
      </c>
      <c r="AK541" s="2" t="s">
        <v>6015</v>
      </c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  <c r="AX541" s="2"/>
      <c r="AY541" s="2"/>
      <c r="AZ541" s="2"/>
      <c r="BA541" s="2"/>
      <c r="BB541" s="2"/>
      <c r="BC541" s="2"/>
    </row>
    <row r="542" spans="1:55">
      <c r="A542" s="2" t="s">
        <v>6016</v>
      </c>
      <c r="B542" s="2" t="s">
        <v>238</v>
      </c>
      <c r="C542" s="2" t="s">
        <v>238</v>
      </c>
      <c r="D542" s="2" t="s">
        <v>238</v>
      </c>
      <c r="E542" s="2" t="s">
        <v>239</v>
      </c>
      <c r="F542" s="2" t="s">
        <v>239</v>
      </c>
      <c r="G542" s="2" t="s">
        <v>239</v>
      </c>
      <c r="H542" s="2" t="s">
        <v>83</v>
      </c>
      <c r="I542" s="2" t="s">
        <v>6017</v>
      </c>
      <c r="J542" s="2" t="s">
        <v>6018</v>
      </c>
      <c r="K542" s="2">
        <v>5</v>
      </c>
      <c r="L542" s="2" t="s">
        <v>6019</v>
      </c>
      <c r="M542" s="2"/>
      <c r="N542" s="2" t="s">
        <v>208</v>
      </c>
      <c r="O542" s="2" t="s">
        <v>109</v>
      </c>
      <c r="P542" s="2"/>
      <c r="Q542" s="2" t="s">
        <v>251</v>
      </c>
      <c r="R542" s="2"/>
      <c r="S542" s="2"/>
      <c r="T542" s="2" t="s">
        <v>128</v>
      </c>
      <c r="U542" s="2"/>
      <c r="V542" s="2" t="s">
        <v>91</v>
      </c>
      <c r="W542" s="2"/>
      <c r="X542" s="2" t="s">
        <v>310</v>
      </c>
      <c r="Y542" s="2"/>
      <c r="Z542" s="2" t="s">
        <v>252</v>
      </c>
      <c r="AA542" s="2" t="s">
        <v>1173</v>
      </c>
      <c r="AB542" s="2"/>
      <c r="AC542" s="2"/>
      <c r="AD542" s="2"/>
      <c r="AE542" s="2"/>
      <c r="AF542" s="2" t="s">
        <v>404</v>
      </c>
      <c r="AG542" s="2">
        <v>900</v>
      </c>
      <c r="AH542" s="2" t="s">
        <v>713</v>
      </c>
      <c r="AI542" s="2">
        <v>1200</v>
      </c>
      <c r="AJ542" s="2" t="s">
        <v>5982</v>
      </c>
      <c r="AK542" s="2" t="s">
        <v>5983</v>
      </c>
      <c r="AL542" s="2" t="s">
        <v>1780</v>
      </c>
      <c r="AM542" s="2">
        <v>275</v>
      </c>
      <c r="AN542" s="2" t="s">
        <v>5989</v>
      </c>
      <c r="AO542" s="2">
        <v>150</v>
      </c>
      <c r="AP542" s="2"/>
      <c r="AQ542" s="2"/>
      <c r="AR542" s="2"/>
      <c r="AS542" s="2"/>
      <c r="AT542" s="2"/>
      <c r="AU542" s="2"/>
      <c r="AV542" s="2"/>
      <c r="AW542" s="2"/>
      <c r="AX542" s="2"/>
      <c r="AY542" s="2"/>
      <c r="AZ542" s="2"/>
      <c r="BA542" s="2"/>
      <c r="BB542" s="2"/>
      <c r="BC542" s="2"/>
    </row>
    <row r="543" spans="1:55">
      <c r="A543" s="2" t="s">
        <v>6020</v>
      </c>
      <c r="B543" s="2" t="s">
        <v>6021</v>
      </c>
      <c r="C543" s="2" t="s">
        <v>6021</v>
      </c>
      <c r="D543" s="2" t="s">
        <v>6021</v>
      </c>
      <c r="E543" s="2" t="s">
        <v>6022</v>
      </c>
      <c r="F543" s="2" t="s">
        <v>6022</v>
      </c>
      <c r="G543" s="2" t="s">
        <v>6022</v>
      </c>
      <c r="H543" s="2" t="s">
        <v>83</v>
      </c>
      <c r="I543" s="2" t="s">
        <v>6023</v>
      </c>
      <c r="J543" s="2" t="s">
        <v>6024</v>
      </c>
      <c r="K543" s="2">
        <v>5</v>
      </c>
      <c r="L543" s="2" t="s">
        <v>707</v>
      </c>
      <c r="M543" s="2"/>
      <c r="N543" s="2"/>
      <c r="O543" s="2" t="s">
        <v>2134</v>
      </c>
      <c r="P543" s="2"/>
      <c r="Q543" s="2" t="s">
        <v>89</v>
      </c>
      <c r="R543" s="2"/>
      <c r="S543" s="2"/>
      <c r="T543" s="2" t="s">
        <v>128</v>
      </c>
      <c r="U543" s="2"/>
      <c r="V543" s="2"/>
      <c r="W543" s="2" t="s">
        <v>6025</v>
      </c>
      <c r="X543" s="2" t="s">
        <v>129</v>
      </c>
      <c r="Y543" s="2"/>
      <c r="Z543" s="2" t="s">
        <v>252</v>
      </c>
      <c r="AA543" s="2" t="s">
        <v>709</v>
      </c>
      <c r="AB543" s="2"/>
      <c r="AC543" s="2" t="s">
        <v>1253</v>
      </c>
      <c r="AD543" s="2"/>
      <c r="AE543" s="2" t="s">
        <v>3922</v>
      </c>
      <c r="AF543" s="2" t="s">
        <v>553</v>
      </c>
      <c r="AG543" s="2" t="s">
        <v>6026</v>
      </c>
      <c r="AH543" s="2" t="s">
        <v>914</v>
      </c>
      <c r="AI543" s="2" t="s">
        <v>1255</v>
      </c>
      <c r="AJ543" s="2" t="s">
        <v>6027</v>
      </c>
      <c r="AK543" s="2">
        <v>12</v>
      </c>
      <c r="AL543" s="2" t="s">
        <v>6028</v>
      </c>
      <c r="AM543" s="2">
        <v>0.1</v>
      </c>
      <c r="AN543" s="2" t="s">
        <v>6029</v>
      </c>
      <c r="AO543" s="2">
        <v>0.3</v>
      </c>
      <c r="AP543" s="2" t="s">
        <v>6030</v>
      </c>
      <c r="AQ543" s="2">
        <v>175</v>
      </c>
      <c r="AR543" s="2" t="s">
        <v>1357</v>
      </c>
      <c r="AS543" s="2">
        <v>135</v>
      </c>
      <c r="AT543" s="2" t="s">
        <v>6031</v>
      </c>
      <c r="AU543" s="2">
        <v>150</v>
      </c>
      <c r="AV543" s="2"/>
      <c r="AW543" s="2"/>
      <c r="AX543" s="2"/>
      <c r="AY543" s="2"/>
      <c r="AZ543" s="2"/>
      <c r="BA543" s="2"/>
      <c r="BB543" s="2"/>
      <c r="BC543" s="2"/>
    </row>
    <row r="544" spans="1:55">
      <c r="A544" s="2" t="s">
        <v>6032</v>
      </c>
      <c r="B544" s="2" t="s">
        <v>6033</v>
      </c>
      <c r="C544" s="2" t="s">
        <v>6033</v>
      </c>
      <c r="D544" s="2" t="s">
        <v>6033</v>
      </c>
      <c r="E544" s="2" t="s">
        <v>6034</v>
      </c>
      <c r="F544" s="2" t="s">
        <v>6034</v>
      </c>
      <c r="G544" s="2" t="s">
        <v>6034</v>
      </c>
      <c r="H544" s="2" t="s">
        <v>83</v>
      </c>
      <c r="I544" s="2" t="s">
        <v>6035</v>
      </c>
      <c r="J544" s="2" t="s">
        <v>6036</v>
      </c>
      <c r="K544" s="2">
        <v>5</v>
      </c>
      <c r="L544" s="2" t="s">
        <v>86</v>
      </c>
      <c r="M544" s="2"/>
      <c r="N544" s="2" t="s">
        <v>208</v>
      </c>
      <c r="O544" s="2" t="s">
        <v>109</v>
      </c>
      <c r="P544" s="2"/>
      <c r="Q544" s="2" t="s">
        <v>89</v>
      </c>
      <c r="R544" s="2"/>
      <c r="S544" s="2"/>
      <c r="T544" s="2" t="s">
        <v>128</v>
      </c>
      <c r="U544" s="2" t="s">
        <v>111</v>
      </c>
      <c r="V544" s="2" t="s">
        <v>91</v>
      </c>
      <c r="W544" s="2" t="s">
        <v>6037</v>
      </c>
      <c r="X544" s="2" t="s">
        <v>113</v>
      </c>
      <c r="Y544" s="2"/>
      <c r="Z544" s="2" t="s">
        <v>539</v>
      </c>
      <c r="AA544" s="2" t="s">
        <v>854</v>
      </c>
      <c r="AB544" s="2"/>
      <c r="AC544" s="2" t="s">
        <v>1082</v>
      </c>
      <c r="AD544" s="2"/>
      <c r="AE544" s="2" t="s">
        <v>541</v>
      </c>
      <c r="AF544" s="2" t="s">
        <v>1921</v>
      </c>
      <c r="AG544" s="2">
        <v>1</v>
      </c>
      <c r="AH544" s="2" t="s">
        <v>6038</v>
      </c>
      <c r="AI544" s="2" t="s">
        <v>6039</v>
      </c>
      <c r="AJ544" s="2" t="s">
        <v>914</v>
      </c>
      <c r="AK544" s="2">
        <f>-8-14-20-26</f>
        <v>-68</v>
      </c>
      <c r="AL544" s="2"/>
      <c r="AM544" s="2"/>
      <c r="AN544" s="2" t="s">
        <v>121</v>
      </c>
      <c r="AO544" s="2">
        <v>650</v>
      </c>
      <c r="AP544" s="2" t="s">
        <v>118</v>
      </c>
      <c r="AQ544" s="2">
        <v>5</v>
      </c>
      <c r="AR544" s="2" t="s">
        <v>994</v>
      </c>
      <c r="AS544" s="2">
        <v>450</v>
      </c>
      <c r="AT544" s="2"/>
      <c r="AU544" s="2"/>
      <c r="AV544" s="2"/>
      <c r="AW544" s="2"/>
      <c r="AX544" s="2"/>
      <c r="AY544" s="2"/>
      <c r="AZ544" s="2"/>
      <c r="BA544" s="2"/>
      <c r="BB544" s="2"/>
      <c r="BC544" s="2"/>
    </row>
    <row r="545" spans="1:55">
      <c r="A545" s="2" t="s">
        <v>6040</v>
      </c>
      <c r="B545" s="2" t="s">
        <v>6041</v>
      </c>
      <c r="C545" s="2" t="s">
        <v>6041</v>
      </c>
      <c r="D545" s="2" t="s">
        <v>6041</v>
      </c>
      <c r="E545" s="2" t="s">
        <v>6042</v>
      </c>
      <c r="F545" s="2" t="s">
        <v>6042</v>
      </c>
      <c r="G545" s="2" t="s">
        <v>6042</v>
      </c>
      <c r="H545" s="2" t="s">
        <v>83</v>
      </c>
      <c r="I545" s="2" t="s">
        <v>6043</v>
      </c>
      <c r="J545" s="2" t="s">
        <v>6044</v>
      </c>
      <c r="K545" s="2">
        <v>5</v>
      </c>
      <c r="L545" s="2" t="s">
        <v>1578</v>
      </c>
      <c r="M545" s="2"/>
      <c r="N545" s="2" t="s">
        <v>108</v>
      </c>
      <c r="O545" s="2" t="s">
        <v>1245</v>
      </c>
      <c r="P545" s="2"/>
      <c r="Q545" s="2"/>
      <c r="R545" s="2"/>
      <c r="S545" s="2"/>
      <c r="T545" s="2" t="s">
        <v>297</v>
      </c>
      <c r="U545" s="2" t="s">
        <v>111</v>
      </c>
      <c r="V545" s="2" t="s">
        <v>91</v>
      </c>
      <c r="W545" s="2" t="s">
        <v>6045</v>
      </c>
      <c r="X545" s="2" t="s">
        <v>129</v>
      </c>
      <c r="Y545" s="2"/>
      <c r="Z545" s="2" t="s">
        <v>114</v>
      </c>
      <c r="AA545" s="2"/>
      <c r="AB545" s="2"/>
      <c r="AC545" s="2" t="s">
        <v>1378</v>
      </c>
      <c r="AD545" s="2"/>
      <c r="AE545" s="2" t="s">
        <v>97</v>
      </c>
      <c r="AF545" s="2" t="s">
        <v>6046</v>
      </c>
      <c r="AG545" s="2" t="s">
        <v>6047</v>
      </c>
      <c r="AH545" s="2" t="s">
        <v>1757</v>
      </c>
      <c r="AI545" s="2" t="s">
        <v>6048</v>
      </c>
      <c r="AJ545" s="2" t="s">
        <v>118</v>
      </c>
      <c r="AK545" s="2">
        <v>12</v>
      </c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  <c r="AX545" s="2"/>
      <c r="AY545" s="2"/>
      <c r="AZ545" s="2"/>
      <c r="BA545" s="2"/>
      <c r="BB545" s="2"/>
      <c r="BC545" s="2"/>
    </row>
    <row r="546" spans="1:55">
      <c r="A546" s="2" t="s">
        <v>6049</v>
      </c>
      <c r="B546" s="2" t="s">
        <v>238</v>
      </c>
      <c r="C546" s="2" t="s">
        <v>238</v>
      </c>
      <c r="D546" s="2" t="s">
        <v>238</v>
      </c>
      <c r="E546" s="2" t="s">
        <v>239</v>
      </c>
      <c r="F546" s="2" t="s">
        <v>239</v>
      </c>
      <c r="G546" s="2" t="s">
        <v>239</v>
      </c>
      <c r="H546" s="2" t="s">
        <v>83</v>
      </c>
      <c r="I546" s="2" t="s">
        <v>6050</v>
      </c>
      <c r="J546" s="2" t="s">
        <v>6051</v>
      </c>
      <c r="K546" s="2">
        <v>5</v>
      </c>
      <c r="L546" s="2" t="s">
        <v>296</v>
      </c>
      <c r="M546" s="2"/>
      <c r="N546" s="2"/>
      <c r="O546" s="2" t="s">
        <v>2134</v>
      </c>
      <c r="P546" s="2"/>
      <c r="Q546" s="2" t="s">
        <v>89</v>
      </c>
      <c r="R546" s="2"/>
      <c r="S546" s="2" t="s">
        <v>91</v>
      </c>
      <c r="T546" s="2"/>
      <c r="U546" s="2"/>
      <c r="V546" s="2" t="s">
        <v>91</v>
      </c>
      <c r="W546" s="2" t="s">
        <v>6052</v>
      </c>
      <c r="X546" s="2" t="s">
        <v>150</v>
      </c>
      <c r="Y546" s="2"/>
      <c r="Z546" s="2" t="s">
        <v>252</v>
      </c>
      <c r="AA546" s="2" t="s">
        <v>2239</v>
      </c>
      <c r="AB546" s="2"/>
      <c r="AC546" s="2"/>
      <c r="AD546" s="2"/>
      <c r="AE546" s="2" t="s">
        <v>1012</v>
      </c>
      <c r="AF546" s="2" t="s">
        <v>6053</v>
      </c>
      <c r="AG546" s="2" t="s">
        <v>6054</v>
      </c>
      <c r="AH546" s="2" t="s">
        <v>6055</v>
      </c>
      <c r="AI546" s="2" t="s">
        <v>6054</v>
      </c>
      <c r="AJ546" s="2" t="s">
        <v>6056</v>
      </c>
      <c r="AK546" s="2" t="s">
        <v>3866</v>
      </c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  <c r="AX546" s="2"/>
      <c r="AY546" s="2"/>
      <c r="AZ546" s="2"/>
      <c r="BA546" s="2"/>
      <c r="BB546" s="2"/>
      <c r="BC546" s="2"/>
    </row>
    <row r="547" spans="1:55">
      <c r="A547" s="2" t="s">
        <v>6057</v>
      </c>
      <c r="B547" s="2" t="s">
        <v>238</v>
      </c>
      <c r="C547" s="2" t="s">
        <v>238</v>
      </c>
      <c r="D547" s="2" t="s">
        <v>238</v>
      </c>
      <c r="E547" s="2" t="s">
        <v>239</v>
      </c>
      <c r="F547" s="2" t="s">
        <v>239</v>
      </c>
      <c r="G547" s="2" t="s">
        <v>239</v>
      </c>
      <c r="H547" s="2" t="s">
        <v>83</v>
      </c>
      <c r="I547" s="2" t="s">
        <v>6058</v>
      </c>
      <c r="J547" s="2" t="s">
        <v>6059</v>
      </c>
      <c r="K547" s="2">
        <v>5</v>
      </c>
      <c r="L547" s="2" t="s">
        <v>6060</v>
      </c>
      <c r="M547" s="2"/>
      <c r="N547" s="2"/>
      <c r="O547" s="2"/>
      <c r="P547" s="2"/>
      <c r="Q547" s="2"/>
      <c r="R547" s="2" t="s">
        <v>91</v>
      </c>
      <c r="S547" s="2"/>
      <c r="T547" s="2"/>
      <c r="U547" s="2"/>
      <c r="V547" s="2" t="s">
        <v>148</v>
      </c>
      <c r="W547" s="2" t="s">
        <v>6025</v>
      </c>
      <c r="X547" s="2" t="s">
        <v>93</v>
      </c>
      <c r="Y547" s="2"/>
      <c r="Z547" s="2"/>
      <c r="AA547" s="2"/>
      <c r="AB547" s="2"/>
      <c r="AC547" s="2"/>
      <c r="AD547" s="2"/>
      <c r="AE547" s="2"/>
      <c r="AF547" s="2" t="s">
        <v>121</v>
      </c>
      <c r="AG547" s="2">
        <v>150</v>
      </c>
      <c r="AH547" s="2" t="s">
        <v>6061</v>
      </c>
      <c r="AI547" s="2">
        <v>0.75</v>
      </c>
      <c r="AJ547" s="2" t="s">
        <v>6062</v>
      </c>
      <c r="AK547" s="2">
        <v>3</v>
      </c>
      <c r="AL547" s="2" t="s">
        <v>6063</v>
      </c>
      <c r="AM547" s="2">
        <v>40</v>
      </c>
      <c r="AN547" s="2" t="s">
        <v>6064</v>
      </c>
      <c r="AO547" s="2">
        <v>15</v>
      </c>
      <c r="AP547" s="2"/>
      <c r="AQ547" s="2"/>
      <c r="AR547" s="2"/>
      <c r="AS547" s="2"/>
      <c r="AT547" s="2"/>
      <c r="AU547" s="2"/>
      <c r="AV547" s="2"/>
      <c r="AW547" s="2"/>
      <c r="AX547" s="2"/>
      <c r="AY547" s="2"/>
      <c r="AZ547" s="2"/>
      <c r="BA547" s="2"/>
      <c r="BB547" s="2"/>
      <c r="BC547" s="2"/>
    </row>
    <row r="548" spans="1:55">
      <c r="A548" s="2" t="s">
        <v>6065</v>
      </c>
      <c r="B548" s="2" t="s">
        <v>238</v>
      </c>
      <c r="C548" s="2" t="s">
        <v>238</v>
      </c>
      <c r="D548" s="2" t="s">
        <v>238</v>
      </c>
      <c r="E548" s="2" t="s">
        <v>239</v>
      </c>
      <c r="F548" s="2" t="s">
        <v>239</v>
      </c>
      <c r="G548" s="2" t="s">
        <v>239</v>
      </c>
      <c r="H548" s="2" t="s">
        <v>83</v>
      </c>
      <c r="I548" s="2" t="s">
        <v>6066</v>
      </c>
      <c r="J548" s="2" t="s">
        <v>6067</v>
      </c>
      <c r="K548" s="2">
        <v>5</v>
      </c>
      <c r="L548" s="2" t="s">
        <v>308</v>
      </c>
      <c r="M548" s="2" t="s">
        <v>145</v>
      </c>
      <c r="N548" s="2"/>
      <c r="O548" s="2"/>
      <c r="P548" s="2"/>
      <c r="Q548" s="2" t="s">
        <v>89</v>
      </c>
      <c r="R548" s="2"/>
      <c r="S548" s="2" t="s">
        <v>91</v>
      </c>
      <c r="T548" s="2" t="s">
        <v>391</v>
      </c>
      <c r="U548" s="2" t="s">
        <v>111</v>
      </c>
      <c r="V548" s="2" t="s">
        <v>148</v>
      </c>
      <c r="W548" s="2" t="s">
        <v>6068</v>
      </c>
      <c r="X548" s="2" t="s">
        <v>643</v>
      </c>
      <c r="Y548" s="2"/>
      <c r="Z548" s="2" t="s">
        <v>673</v>
      </c>
      <c r="AA548" s="2"/>
      <c r="AB548" s="2"/>
      <c r="AC548" s="2" t="s">
        <v>1012</v>
      </c>
      <c r="AD548" s="2"/>
      <c r="AE548" s="2" t="s">
        <v>6069</v>
      </c>
      <c r="AF548" s="2" t="s">
        <v>118</v>
      </c>
      <c r="AG548" s="2" t="s">
        <v>2031</v>
      </c>
      <c r="AH548" s="2" t="s">
        <v>4183</v>
      </c>
      <c r="AI548" s="2" t="s">
        <v>6070</v>
      </c>
      <c r="AJ548" s="2" t="s">
        <v>6071</v>
      </c>
      <c r="AK548" s="2" t="s">
        <v>6070</v>
      </c>
      <c r="AL548" s="2" t="s">
        <v>380</v>
      </c>
      <c r="AM548" s="2" t="s">
        <v>6072</v>
      </c>
      <c r="AN548" s="2"/>
      <c r="AO548" s="2"/>
      <c r="AP548" s="2"/>
      <c r="AQ548" s="2"/>
      <c r="AR548" s="2"/>
      <c r="AS548" s="2"/>
      <c r="AT548" s="2"/>
      <c r="AU548" s="2"/>
      <c r="AV548" s="2"/>
      <c r="AW548" s="2"/>
      <c r="AX548" s="2"/>
      <c r="AY548" s="2"/>
      <c r="AZ548" s="2"/>
      <c r="BA548" s="2"/>
      <c r="BB548" s="2"/>
      <c r="BC548" s="2"/>
    </row>
    <row r="549" spans="1:55">
      <c r="A549" s="3" t="s">
        <v>6073</v>
      </c>
      <c r="B549" s="2" t="s">
        <v>6074</v>
      </c>
      <c r="C549" s="2" t="s">
        <v>6074</v>
      </c>
      <c r="D549" s="2" t="s">
        <v>6074</v>
      </c>
      <c r="E549" s="2" t="s">
        <v>6075</v>
      </c>
      <c r="F549" s="2" t="s">
        <v>6075</v>
      </c>
      <c r="G549" s="2" t="s">
        <v>6075</v>
      </c>
      <c r="H549" s="2" t="s">
        <v>83</v>
      </c>
      <c r="I549" s="2" t="s">
        <v>6076</v>
      </c>
      <c r="J549" s="2" t="s">
        <v>6077</v>
      </c>
      <c r="K549" s="2">
        <v>5</v>
      </c>
      <c r="L549" s="2" t="s">
        <v>3541</v>
      </c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 t="s">
        <v>6078</v>
      </c>
      <c r="X549" s="2" t="s">
        <v>93</v>
      </c>
      <c r="Y549" s="2"/>
      <c r="Z549" s="2" t="s">
        <v>621</v>
      </c>
      <c r="AA549" s="2"/>
      <c r="AB549" s="2"/>
      <c r="AC549" s="2"/>
      <c r="AD549" s="2"/>
      <c r="AE549" s="2"/>
      <c r="AF549" s="2" t="s">
        <v>6079</v>
      </c>
      <c r="AG549" s="2">
        <v>0</v>
      </c>
      <c r="AH549" s="2" t="s">
        <v>6080</v>
      </c>
      <c r="AI549" s="2" t="s">
        <v>6081</v>
      </c>
      <c r="AJ549" s="2" t="s">
        <v>543</v>
      </c>
      <c r="AK549" s="2" t="s">
        <v>1539</v>
      </c>
      <c r="AL549" s="2" t="s">
        <v>2429</v>
      </c>
      <c r="AM549" s="2">
        <v>350</v>
      </c>
      <c r="AN549" s="2" t="s">
        <v>3287</v>
      </c>
      <c r="AO549" s="2">
        <v>1.45</v>
      </c>
      <c r="AP549" s="2"/>
      <c r="AQ549" s="2"/>
      <c r="AR549" s="2" t="s">
        <v>6082</v>
      </c>
      <c r="AS549" s="2" t="s">
        <v>2944</v>
      </c>
      <c r="AT549" s="2" t="s">
        <v>6083</v>
      </c>
      <c r="AU549" s="2" t="s">
        <v>6084</v>
      </c>
      <c r="AV549" s="2"/>
      <c r="AW549" s="2"/>
      <c r="AX549" s="2"/>
      <c r="AY549" s="2"/>
      <c r="AZ549" s="2"/>
      <c r="BA549" s="2"/>
      <c r="BB549" s="2"/>
      <c r="BC549" s="2"/>
    </row>
    <row r="550" spans="1:55">
      <c r="A550" s="2" t="s">
        <v>6085</v>
      </c>
      <c r="B550" s="2" t="s">
        <v>6086</v>
      </c>
      <c r="C550" s="2" t="s">
        <v>6086</v>
      </c>
      <c r="D550" s="2" t="s">
        <v>6086</v>
      </c>
      <c r="E550" s="2" t="s">
        <v>6087</v>
      </c>
      <c r="F550" s="2" t="s">
        <v>6087</v>
      </c>
      <c r="G550" s="2" t="s">
        <v>6087</v>
      </c>
      <c r="H550" s="2" t="s">
        <v>83</v>
      </c>
      <c r="I550" s="2" t="s">
        <v>6088</v>
      </c>
      <c r="J550" s="2" t="s">
        <v>6089</v>
      </c>
      <c r="K550" s="2">
        <v>5</v>
      </c>
      <c r="L550" s="2" t="s">
        <v>6090</v>
      </c>
      <c r="M550" s="2"/>
      <c r="N550" s="2" t="s">
        <v>208</v>
      </c>
      <c r="O550" s="2" t="s">
        <v>109</v>
      </c>
      <c r="P550" s="2"/>
      <c r="Q550" s="2" t="s">
        <v>89</v>
      </c>
      <c r="R550" s="2"/>
      <c r="S550" s="2" t="s">
        <v>91</v>
      </c>
      <c r="T550" s="2" t="s">
        <v>128</v>
      </c>
      <c r="U550" s="2" t="s">
        <v>111</v>
      </c>
      <c r="V550" s="2" t="s">
        <v>91</v>
      </c>
      <c r="W550" s="2" t="s">
        <v>6091</v>
      </c>
      <c r="X550" s="2" t="s">
        <v>6092</v>
      </c>
      <c r="Y550" s="2" t="s">
        <v>244</v>
      </c>
      <c r="Z550" s="2" t="s">
        <v>621</v>
      </c>
      <c r="AA550" s="2" t="s">
        <v>2557</v>
      </c>
      <c r="AB550" s="2"/>
      <c r="AC550" s="2" t="s">
        <v>1369</v>
      </c>
      <c r="AD550" s="2"/>
      <c r="AE550" s="2" t="s">
        <v>437</v>
      </c>
      <c r="AF550" s="2" t="s">
        <v>6093</v>
      </c>
      <c r="AG550" s="2">
        <v>100</v>
      </c>
      <c r="AH550" s="2" t="s">
        <v>6094</v>
      </c>
      <c r="AI550" s="2">
        <v>1500</v>
      </c>
      <c r="AJ550" s="2" t="s">
        <v>6095</v>
      </c>
      <c r="AK550" s="2">
        <v>950</v>
      </c>
      <c r="AL550" s="2" t="s">
        <v>6096</v>
      </c>
      <c r="AM550" s="2" t="s">
        <v>6097</v>
      </c>
      <c r="AN550" s="2" t="s">
        <v>6098</v>
      </c>
      <c r="AO550" s="2" t="s">
        <v>3212</v>
      </c>
      <c r="AP550" s="2" t="s">
        <v>131</v>
      </c>
      <c r="AQ550" s="2">
        <v>40</v>
      </c>
      <c r="AR550" s="2" t="s">
        <v>6099</v>
      </c>
      <c r="AS550" s="2">
        <v>25</v>
      </c>
      <c r="AT550" s="2" t="s">
        <v>6100</v>
      </c>
      <c r="AU550" s="2">
        <v>5</v>
      </c>
      <c r="AV550" s="2" t="s">
        <v>760</v>
      </c>
      <c r="AW550" s="2">
        <v>4</v>
      </c>
      <c r="AX550" s="2"/>
      <c r="AY550" s="2"/>
      <c r="AZ550" s="2"/>
      <c r="BA550" s="2"/>
      <c r="BB550" s="2"/>
      <c r="BC550" s="2"/>
    </row>
    <row r="551" spans="1:55">
      <c r="A551" s="2" t="s">
        <v>6101</v>
      </c>
      <c r="B551" s="2" t="s">
        <v>6102</v>
      </c>
      <c r="C551" s="2" t="s">
        <v>6102</v>
      </c>
      <c r="D551" s="2" t="s">
        <v>6102</v>
      </c>
      <c r="E551" s="2" t="s">
        <v>6103</v>
      </c>
      <c r="F551" s="2" t="s">
        <v>6103</v>
      </c>
      <c r="G551" s="2" t="s">
        <v>6103</v>
      </c>
      <c r="H551" s="2" t="s">
        <v>83</v>
      </c>
      <c r="I551" s="2" t="s">
        <v>6104</v>
      </c>
      <c r="J551" s="2" t="s">
        <v>6105</v>
      </c>
      <c r="K551" s="2">
        <v>5</v>
      </c>
      <c r="L551" s="2" t="s">
        <v>266</v>
      </c>
      <c r="M551" s="2"/>
      <c r="N551" s="2"/>
      <c r="O551" s="2"/>
      <c r="P551" s="2"/>
      <c r="Q551" s="2" t="s">
        <v>89</v>
      </c>
      <c r="R551" s="2"/>
      <c r="S551" s="2" t="s">
        <v>91</v>
      </c>
      <c r="T551" s="2" t="s">
        <v>128</v>
      </c>
      <c r="U551" s="2" t="s">
        <v>111</v>
      </c>
      <c r="V551" s="2" t="s">
        <v>91</v>
      </c>
      <c r="W551" s="2" t="s">
        <v>6106</v>
      </c>
      <c r="X551" s="2" t="s">
        <v>129</v>
      </c>
      <c r="Y551" s="2" t="s">
        <v>244</v>
      </c>
      <c r="Z551" s="2" t="s">
        <v>269</v>
      </c>
      <c r="AA551" s="2"/>
      <c r="AB551" s="2"/>
      <c r="AC551" s="2" t="s">
        <v>1369</v>
      </c>
      <c r="AD551" s="2"/>
      <c r="AE551" s="2" t="s">
        <v>97</v>
      </c>
      <c r="AF551" s="2" t="s">
        <v>380</v>
      </c>
      <c r="AG551" s="2" t="s">
        <v>6107</v>
      </c>
      <c r="AH551" s="2" t="s">
        <v>4305</v>
      </c>
      <c r="AI551" s="2">
        <v>100</v>
      </c>
      <c r="AJ551" s="2" t="s">
        <v>6108</v>
      </c>
      <c r="AK551" s="2">
        <v>450</v>
      </c>
      <c r="AL551" s="2" t="s">
        <v>6109</v>
      </c>
      <c r="AM551" s="2">
        <v>1250</v>
      </c>
      <c r="AN551" s="2" t="s">
        <v>6110</v>
      </c>
      <c r="AO551" s="2">
        <v>5</v>
      </c>
      <c r="AP551" s="2" t="s">
        <v>2072</v>
      </c>
      <c r="AQ551" s="2">
        <v>60</v>
      </c>
      <c r="AR551" s="2" t="s">
        <v>6111</v>
      </c>
      <c r="AS551" s="2">
        <v>3</v>
      </c>
      <c r="AT551" s="2" t="s">
        <v>760</v>
      </c>
      <c r="AU551" s="2">
        <v>4</v>
      </c>
      <c r="AV551" s="2"/>
      <c r="AW551" s="2"/>
      <c r="AX551" s="2"/>
      <c r="AY551" s="2"/>
      <c r="AZ551" s="2"/>
      <c r="BA551" s="2"/>
      <c r="BB551" s="2"/>
      <c r="BC551" s="2"/>
    </row>
    <row r="552" spans="1:55">
      <c r="A552" s="2" t="s">
        <v>6112</v>
      </c>
      <c r="B552" s="2" t="s">
        <v>6113</v>
      </c>
      <c r="C552" s="2" t="s">
        <v>6113</v>
      </c>
      <c r="D552" s="2" t="s">
        <v>6113</v>
      </c>
      <c r="E552" s="2" t="s">
        <v>6114</v>
      </c>
      <c r="F552" s="2" t="s">
        <v>6114</v>
      </c>
      <c r="G552" s="2" t="s">
        <v>6114</v>
      </c>
      <c r="H552" s="2" t="s">
        <v>83</v>
      </c>
      <c r="I552" s="2" t="s">
        <v>6115</v>
      </c>
      <c r="J552" s="2" t="s">
        <v>6116</v>
      </c>
      <c r="K552" s="2">
        <v>5</v>
      </c>
      <c r="L552" s="2" t="s">
        <v>127</v>
      </c>
      <c r="M552" s="2"/>
      <c r="N552" s="2"/>
      <c r="O552" s="2"/>
      <c r="P552" s="2"/>
      <c r="Q552" s="2"/>
      <c r="R552" s="2"/>
      <c r="S552" s="2"/>
      <c r="T552" s="2"/>
      <c r="U552" s="2" t="s">
        <v>147</v>
      </c>
      <c r="V552" s="2"/>
      <c r="W552" s="2"/>
      <c r="X552" s="2" t="s">
        <v>310</v>
      </c>
      <c r="Y552" s="2"/>
      <c r="Z552" s="2"/>
      <c r="AA552" s="2"/>
      <c r="AB552" s="2"/>
      <c r="AC552" s="2"/>
      <c r="AD552" s="2"/>
      <c r="AE552" s="2"/>
      <c r="AF552" s="2" t="s">
        <v>798</v>
      </c>
      <c r="AG552" s="2" t="s">
        <v>6117</v>
      </c>
      <c r="AH552" s="2" t="s">
        <v>6118</v>
      </c>
      <c r="AI552" s="2" t="s">
        <v>6119</v>
      </c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  <c r="AX552" s="2"/>
      <c r="AY552" s="2"/>
      <c r="AZ552" s="2"/>
      <c r="BA552" s="2"/>
      <c r="BB552" s="2"/>
      <c r="BC552" s="2"/>
    </row>
    <row r="553" spans="1:55">
      <c r="A553" s="2" t="s">
        <v>6120</v>
      </c>
      <c r="B553" s="2" t="s">
        <v>238</v>
      </c>
      <c r="C553" s="2" t="s">
        <v>238</v>
      </c>
      <c r="D553" s="2" t="s">
        <v>238</v>
      </c>
      <c r="E553" s="2" t="s">
        <v>239</v>
      </c>
      <c r="F553" s="2" t="s">
        <v>239</v>
      </c>
      <c r="G553" s="2" t="s">
        <v>239</v>
      </c>
      <c r="H553" s="2" t="s">
        <v>83</v>
      </c>
      <c r="I553" s="2" t="s">
        <v>6121</v>
      </c>
      <c r="J553" s="2" t="s">
        <v>6122</v>
      </c>
      <c r="K553" s="2">
        <v>5</v>
      </c>
      <c r="L553" s="2" t="s">
        <v>6123</v>
      </c>
      <c r="M553" s="2"/>
      <c r="N553" s="2"/>
      <c r="O553" s="2"/>
      <c r="P553" s="2"/>
      <c r="Q553" s="2"/>
      <c r="R553" s="2"/>
      <c r="S553" s="2"/>
      <c r="T553" s="2" t="s">
        <v>128</v>
      </c>
      <c r="U553" s="2" t="s">
        <v>147</v>
      </c>
      <c r="V553" s="2"/>
      <c r="W553" s="2"/>
      <c r="X553" s="2" t="s">
        <v>150</v>
      </c>
      <c r="Y553" s="2" t="s">
        <v>244</v>
      </c>
      <c r="Z553" s="2" t="s">
        <v>269</v>
      </c>
      <c r="AA553" s="2"/>
      <c r="AB553" s="2"/>
      <c r="AC553" s="2" t="s">
        <v>508</v>
      </c>
      <c r="AD553" s="2"/>
      <c r="AE553" s="2" t="s">
        <v>478</v>
      </c>
      <c r="AF553" s="2" t="s">
        <v>301</v>
      </c>
      <c r="AG553" s="2">
        <v>70</v>
      </c>
      <c r="AH553" s="2" t="s">
        <v>2469</v>
      </c>
      <c r="AI553" s="2">
        <v>25</v>
      </c>
      <c r="AJ553" s="2" t="s">
        <v>118</v>
      </c>
      <c r="AK553" s="2">
        <v>5</v>
      </c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  <c r="AX553" s="2"/>
      <c r="AY553" s="2"/>
      <c r="AZ553" s="2"/>
      <c r="BA553" s="2"/>
      <c r="BB553" s="2"/>
      <c r="BC553" s="2"/>
    </row>
    <row r="554" spans="1:55">
      <c r="A554" s="2" t="s">
        <v>6124</v>
      </c>
      <c r="B554" s="2" t="s">
        <v>6125</v>
      </c>
      <c r="C554" s="2" t="s">
        <v>6125</v>
      </c>
      <c r="D554" s="2" t="s">
        <v>6125</v>
      </c>
      <c r="E554" s="2" t="s">
        <v>6126</v>
      </c>
      <c r="F554" s="2" t="s">
        <v>6126</v>
      </c>
      <c r="G554" s="2" t="s">
        <v>6126</v>
      </c>
      <c r="H554" s="2" t="s">
        <v>83</v>
      </c>
      <c r="I554" s="2" t="s">
        <v>6127</v>
      </c>
      <c r="J554" s="2" t="s">
        <v>6128</v>
      </c>
      <c r="K554" s="2">
        <v>5</v>
      </c>
      <c r="L554" s="2"/>
      <c r="M554" s="2" t="s">
        <v>145</v>
      </c>
      <c r="N554" s="2" t="s">
        <v>87</v>
      </c>
      <c r="O554" s="2" t="s">
        <v>286</v>
      </c>
      <c r="P554" s="2"/>
      <c r="Q554" s="2"/>
      <c r="R554" s="2"/>
      <c r="S554" s="2"/>
      <c r="T554" s="2"/>
      <c r="U554" s="2" t="s">
        <v>147</v>
      </c>
      <c r="V554" s="2" t="s">
        <v>148</v>
      </c>
      <c r="W554" s="2" t="s">
        <v>6129</v>
      </c>
      <c r="X554" s="2" t="s">
        <v>150</v>
      </c>
      <c r="Y554" s="2" t="s">
        <v>244</v>
      </c>
      <c r="Z554" s="2" t="s">
        <v>2040</v>
      </c>
      <c r="AA554" s="2" t="s">
        <v>3984</v>
      </c>
      <c r="AB554" s="2"/>
      <c r="AC554" s="2" t="s">
        <v>1118</v>
      </c>
      <c r="AD554" s="2"/>
      <c r="AE554" s="2" t="s">
        <v>577</v>
      </c>
      <c r="AF554" s="2" t="s">
        <v>6130</v>
      </c>
      <c r="AG554" s="2" t="s">
        <v>6131</v>
      </c>
      <c r="AH554" s="2" t="s">
        <v>1165</v>
      </c>
      <c r="AI554" s="2" t="s">
        <v>6132</v>
      </c>
      <c r="AJ554" s="2" t="s">
        <v>301</v>
      </c>
      <c r="AK554" s="2" t="s">
        <v>893</v>
      </c>
      <c r="AL554" s="2" t="s">
        <v>131</v>
      </c>
      <c r="AM554" s="2" t="s">
        <v>6133</v>
      </c>
      <c r="AN554" s="2" t="s">
        <v>713</v>
      </c>
      <c r="AO554" s="2">
        <v>900</v>
      </c>
      <c r="AP554" s="2" t="s">
        <v>718</v>
      </c>
      <c r="AQ554" s="2" t="s">
        <v>5554</v>
      </c>
      <c r="AR554" s="2" t="s">
        <v>6134</v>
      </c>
      <c r="AS554" s="2" t="s">
        <v>6135</v>
      </c>
      <c r="AT554" s="2" t="s">
        <v>6136</v>
      </c>
      <c r="AU554" s="2" t="s">
        <v>159</v>
      </c>
      <c r="AV554" s="2"/>
      <c r="AW554" s="2"/>
      <c r="AX554" s="2"/>
      <c r="AY554" s="2"/>
      <c r="AZ554" s="2"/>
      <c r="BA554" s="2"/>
      <c r="BB554" s="2"/>
      <c r="BC554" s="2"/>
    </row>
    <row r="555" spans="1:55">
      <c r="A555" s="3" t="s">
        <v>6137</v>
      </c>
      <c r="B555" s="2" t="s">
        <v>6138</v>
      </c>
      <c r="C555" s="2" t="s">
        <v>6138</v>
      </c>
      <c r="D555" s="2" t="s">
        <v>6138</v>
      </c>
      <c r="E555" s="2" t="s">
        <v>6139</v>
      </c>
      <c r="F555" s="2" t="s">
        <v>6139</v>
      </c>
      <c r="G555" s="2" t="s">
        <v>6139</v>
      </c>
      <c r="H555" s="2" t="s">
        <v>83</v>
      </c>
      <c r="I555" s="2" t="s">
        <v>6140</v>
      </c>
      <c r="J555" s="2" t="s">
        <v>6141</v>
      </c>
      <c r="K555" s="2">
        <v>5</v>
      </c>
      <c r="L555" s="2" t="s">
        <v>2921</v>
      </c>
      <c r="M555" s="2"/>
      <c r="N555" s="2" t="s">
        <v>208</v>
      </c>
      <c r="O555" s="2" t="s">
        <v>109</v>
      </c>
      <c r="P555" s="2"/>
      <c r="Q555" s="2" t="s">
        <v>89</v>
      </c>
      <c r="R555" s="2"/>
      <c r="S555" s="2"/>
      <c r="T555" s="2" t="s">
        <v>128</v>
      </c>
      <c r="U555" s="2"/>
      <c r="V555" s="2" t="s">
        <v>91</v>
      </c>
      <c r="W555" s="2" t="s">
        <v>6142</v>
      </c>
      <c r="X555" s="2" t="s">
        <v>93</v>
      </c>
      <c r="Y555" s="2"/>
      <c r="Z555" s="2" t="s">
        <v>1512</v>
      </c>
      <c r="AA555" s="2" t="s">
        <v>2789</v>
      </c>
      <c r="AB555" s="2"/>
      <c r="AC555" s="2" t="s">
        <v>6143</v>
      </c>
      <c r="AD555" s="2"/>
      <c r="AE555" s="2" t="s">
        <v>1012</v>
      </c>
      <c r="AF555" s="2" t="s">
        <v>6144</v>
      </c>
      <c r="AG555" s="2">
        <v>200</v>
      </c>
      <c r="AH555" s="2" t="s">
        <v>6145</v>
      </c>
      <c r="AI555" s="2" t="s">
        <v>5410</v>
      </c>
      <c r="AJ555" s="2" t="s">
        <v>6146</v>
      </c>
      <c r="AK555" s="2">
        <v>7</v>
      </c>
      <c r="AL555" s="2" t="s">
        <v>6147</v>
      </c>
      <c r="AM555" s="2">
        <v>1200</v>
      </c>
      <c r="AN555" s="2" t="s">
        <v>6148</v>
      </c>
      <c r="AO555" s="2" t="s">
        <v>1539</v>
      </c>
      <c r="AP555" s="2" t="s">
        <v>6149</v>
      </c>
      <c r="AQ555" s="2">
        <v>40</v>
      </c>
      <c r="AR555" s="2" t="s">
        <v>6150</v>
      </c>
      <c r="AS555" s="2">
        <v>200</v>
      </c>
      <c r="AT555" s="2"/>
      <c r="AU555" s="2"/>
      <c r="AV555" s="2"/>
      <c r="AW555" s="2"/>
      <c r="AX555" s="2"/>
      <c r="AY555" s="2"/>
      <c r="AZ555" s="2"/>
      <c r="BA555" s="2"/>
      <c r="BB555" s="2"/>
      <c r="BC555" s="2"/>
    </row>
    <row r="556" spans="1:55">
      <c r="A556" s="2" t="s">
        <v>6151</v>
      </c>
      <c r="B556" s="2" t="s">
        <v>6152</v>
      </c>
      <c r="C556" s="2" t="s">
        <v>6152</v>
      </c>
      <c r="D556" s="2" t="s">
        <v>6152</v>
      </c>
      <c r="E556" s="2" t="s">
        <v>6153</v>
      </c>
      <c r="F556" s="2" t="s">
        <v>6153</v>
      </c>
      <c r="G556" s="2" t="s">
        <v>6153</v>
      </c>
      <c r="H556" s="2" t="s">
        <v>83</v>
      </c>
      <c r="I556" s="2" t="s">
        <v>6154</v>
      </c>
      <c r="J556" s="2" t="s">
        <v>6155</v>
      </c>
      <c r="K556" s="2">
        <v>5</v>
      </c>
      <c r="L556" s="2" t="s">
        <v>1148</v>
      </c>
      <c r="M556" s="2"/>
      <c r="N556" s="2" t="s">
        <v>208</v>
      </c>
      <c r="O556" s="2" t="s">
        <v>109</v>
      </c>
      <c r="P556" s="2"/>
      <c r="Q556" s="2" t="s">
        <v>89</v>
      </c>
      <c r="R556" s="2"/>
      <c r="S556" s="2"/>
      <c r="T556" s="2" t="s">
        <v>128</v>
      </c>
      <c r="U556" s="2" t="s">
        <v>147</v>
      </c>
      <c r="V556" s="2" t="s">
        <v>91</v>
      </c>
      <c r="W556" s="2" t="s">
        <v>6156</v>
      </c>
      <c r="X556" s="2" t="s">
        <v>113</v>
      </c>
      <c r="Y556" s="2"/>
      <c r="Z556" s="2" t="s">
        <v>1512</v>
      </c>
      <c r="AA556" s="2" t="s">
        <v>6157</v>
      </c>
      <c r="AB556" s="2"/>
      <c r="AC556" s="2" t="s">
        <v>6158</v>
      </c>
      <c r="AD556" s="2"/>
      <c r="AE556" s="2" t="s">
        <v>1254</v>
      </c>
      <c r="AF556" s="2" t="s">
        <v>6159</v>
      </c>
      <c r="AG556" s="2" t="s">
        <v>6160</v>
      </c>
      <c r="AH556" s="2" t="s">
        <v>6161</v>
      </c>
      <c r="AI556" s="2" t="s">
        <v>6162</v>
      </c>
      <c r="AJ556" s="2" t="s">
        <v>6163</v>
      </c>
      <c r="AK556" s="2" t="s">
        <v>3715</v>
      </c>
      <c r="AL556" s="2" t="s">
        <v>349</v>
      </c>
      <c r="AM556" s="2" t="s">
        <v>6164</v>
      </c>
      <c r="AN556" s="2" t="s">
        <v>6165</v>
      </c>
      <c r="AO556" s="2">
        <v>100</v>
      </c>
      <c r="AP556" s="2" t="s">
        <v>6166</v>
      </c>
      <c r="AQ556" s="2">
        <v>3</v>
      </c>
      <c r="AR556" s="2" t="s">
        <v>6167</v>
      </c>
      <c r="AS556" s="2">
        <v>200</v>
      </c>
      <c r="AT556" s="2" t="s">
        <v>6168</v>
      </c>
      <c r="AU556" s="2">
        <v>40</v>
      </c>
      <c r="AV556" s="2" t="s">
        <v>6169</v>
      </c>
      <c r="AW556" s="2">
        <v>3</v>
      </c>
      <c r="AX556" s="2" t="s">
        <v>6170</v>
      </c>
      <c r="AY556" s="2">
        <v>350</v>
      </c>
      <c r="AZ556" s="2"/>
      <c r="BA556" s="2"/>
      <c r="BB556" s="2"/>
      <c r="BC556" s="2"/>
    </row>
    <row r="557" spans="1:55">
      <c r="A557" s="2" t="s">
        <v>6171</v>
      </c>
      <c r="B557" s="2" t="s">
        <v>238</v>
      </c>
      <c r="C557" s="2" t="s">
        <v>238</v>
      </c>
      <c r="D557" s="2" t="s">
        <v>238</v>
      </c>
      <c r="E557" s="2" t="s">
        <v>239</v>
      </c>
      <c r="F557" s="2" t="s">
        <v>239</v>
      </c>
      <c r="G557" s="2" t="s">
        <v>239</v>
      </c>
      <c r="H557" s="2" t="s">
        <v>83</v>
      </c>
      <c r="I557" s="2" t="s">
        <v>6172</v>
      </c>
      <c r="J557" s="2" t="s">
        <v>6173</v>
      </c>
      <c r="K557" s="2">
        <v>5</v>
      </c>
      <c r="L557" s="2" t="s">
        <v>266</v>
      </c>
      <c r="M557" s="2"/>
      <c r="N557" s="2" t="s">
        <v>208</v>
      </c>
      <c r="O557" s="2" t="s">
        <v>109</v>
      </c>
      <c r="P557" s="2"/>
      <c r="Q557" s="2" t="s">
        <v>251</v>
      </c>
      <c r="R557" s="2"/>
      <c r="S557" s="2"/>
      <c r="T557" s="2" t="s">
        <v>128</v>
      </c>
      <c r="U557" s="2" t="s">
        <v>147</v>
      </c>
      <c r="V557" s="2"/>
      <c r="W557" s="2" t="s">
        <v>6174</v>
      </c>
      <c r="X557" s="2" t="s">
        <v>129</v>
      </c>
      <c r="Y557" s="2" t="s">
        <v>244</v>
      </c>
      <c r="Z557" s="2" t="s">
        <v>146</v>
      </c>
      <c r="AA557" s="2" t="s">
        <v>115</v>
      </c>
      <c r="AB557" s="2"/>
      <c r="AC557" s="2" t="s">
        <v>6175</v>
      </c>
      <c r="AD557" s="2"/>
      <c r="AE557" s="2" t="s">
        <v>836</v>
      </c>
      <c r="AF557" s="2" t="s">
        <v>1496</v>
      </c>
      <c r="AG557" s="2" t="s">
        <v>5420</v>
      </c>
      <c r="AH557" s="2" t="s">
        <v>914</v>
      </c>
      <c r="AI557" s="2">
        <v>75</v>
      </c>
      <c r="AJ557" s="2" t="s">
        <v>130</v>
      </c>
      <c r="AK557" s="2">
        <v>0.4</v>
      </c>
      <c r="AL557" s="2" t="s">
        <v>2436</v>
      </c>
      <c r="AM557" s="2">
        <v>5</v>
      </c>
      <c r="AN557" s="2" t="s">
        <v>121</v>
      </c>
      <c r="AO557" s="2">
        <v>350</v>
      </c>
      <c r="AP557" s="2"/>
      <c r="AQ557" s="2"/>
      <c r="AR557" s="2"/>
      <c r="AS557" s="2"/>
      <c r="AT557" s="2"/>
      <c r="AU557" s="2"/>
      <c r="AV557" s="2"/>
      <c r="AW557" s="2"/>
      <c r="AX557" s="2"/>
      <c r="AY557" s="2"/>
      <c r="AZ557" s="2"/>
      <c r="BA557" s="2"/>
      <c r="BB557" s="2"/>
      <c r="BC557" s="2"/>
    </row>
    <row r="558" spans="1:55">
      <c r="A558" s="2" t="s">
        <v>6176</v>
      </c>
      <c r="B558" s="2" t="s">
        <v>238</v>
      </c>
      <c r="C558" s="2" t="s">
        <v>238</v>
      </c>
      <c r="D558" s="2" t="s">
        <v>238</v>
      </c>
      <c r="E558" s="2" t="s">
        <v>239</v>
      </c>
      <c r="F558" s="2" t="s">
        <v>239</v>
      </c>
      <c r="G558" s="2" t="s">
        <v>239</v>
      </c>
      <c r="H558" s="2" t="s">
        <v>83</v>
      </c>
      <c r="I558" s="2" t="s">
        <v>6177</v>
      </c>
      <c r="J558" s="2" t="s">
        <v>6178</v>
      </c>
      <c r="K558" s="2">
        <v>5</v>
      </c>
      <c r="L558" s="2" t="s">
        <v>2861</v>
      </c>
      <c r="M558" s="2"/>
      <c r="N558" s="2" t="s">
        <v>208</v>
      </c>
      <c r="O558" s="2" t="s">
        <v>109</v>
      </c>
      <c r="P558" s="2"/>
      <c r="Q558" s="2" t="s">
        <v>89</v>
      </c>
      <c r="R558" s="2"/>
      <c r="S558" s="2" t="s">
        <v>91</v>
      </c>
      <c r="T558" s="2" t="s">
        <v>391</v>
      </c>
      <c r="U558" s="2" t="s">
        <v>111</v>
      </c>
      <c r="V558" s="2" t="s">
        <v>91</v>
      </c>
      <c r="W558" s="2" t="s">
        <v>6179</v>
      </c>
      <c r="X558" s="2" t="s">
        <v>643</v>
      </c>
      <c r="Y558" s="2"/>
      <c r="Z558" s="2" t="s">
        <v>252</v>
      </c>
      <c r="AA558" s="2" t="s">
        <v>146</v>
      </c>
      <c r="AB558" s="2"/>
      <c r="AC558" s="2" t="s">
        <v>710</v>
      </c>
      <c r="AD558" s="2"/>
      <c r="AE558" s="2" t="s">
        <v>1012</v>
      </c>
      <c r="AF558" s="2" t="s">
        <v>6180</v>
      </c>
      <c r="AG558" s="2" t="s">
        <v>6181</v>
      </c>
      <c r="AH558" s="2" t="s">
        <v>6182</v>
      </c>
      <c r="AI558" s="2" t="s">
        <v>6183</v>
      </c>
      <c r="AJ558" s="2" t="s">
        <v>6184</v>
      </c>
      <c r="AK558" s="2" t="s">
        <v>4914</v>
      </c>
      <c r="AL558" s="2" t="s">
        <v>6185</v>
      </c>
      <c r="AM558" s="2" t="s">
        <v>847</v>
      </c>
      <c r="AN558" s="2" t="s">
        <v>6186</v>
      </c>
      <c r="AO558" s="2" t="s">
        <v>4765</v>
      </c>
      <c r="AP558" s="2" t="s">
        <v>606</v>
      </c>
      <c r="AQ558" s="2" t="s">
        <v>1574</v>
      </c>
      <c r="AR558" s="2" t="s">
        <v>1906</v>
      </c>
      <c r="AS558" s="2" t="s">
        <v>2211</v>
      </c>
      <c r="AT558" s="2" t="s">
        <v>6187</v>
      </c>
      <c r="AU558" s="2" t="s">
        <v>2353</v>
      </c>
      <c r="AV558" s="2"/>
      <c r="AW558" s="2"/>
      <c r="AX558" s="2"/>
      <c r="AY558" s="2"/>
      <c r="AZ558" s="2"/>
      <c r="BA558" s="2"/>
      <c r="BB558" s="2"/>
      <c r="BC558" s="2"/>
    </row>
    <row r="559" spans="1:55">
      <c r="A559" s="2" t="s">
        <v>6188</v>
      </c>
      <c r="B559" s="2" t="s">
        <v>6189</v>
      </c>
      <c r="C559" s="2" t="s">
        <v>6189</v>
      </c>
      <c r="D559" s="2" t="s">
        <v>6189</v>
      </c>
      <c r="E559" s="2" t="s">
        <v>6190</v>
      </c>
      <c r="F559" s="2" t="s">
        <v>6190</v>
      </c>
      <c r="G559" s="2" t="s">
        <v>6190</v>
      </c>
      <c r="H559" s="2" t="s">
        <v>83</v>
      </c>
      <c r="I559" s="2" t="s">
        <v>6191</v>
      </c>
      <c r="J559" s="2" t="s">
        <v>6192</v>
      </c>
      <c r="K559" s="2">
        <v>5</v>
      </c>
      <c r="L559" s="2" t="s">
        <v>2905</v>
      </c>
      <c r="M559" s="2"/>
      <c r="N559" s="2"/>
      <c r="O559" s="2"/>
      <c r="P559" s="2"/>
      <c r="Q559" s="2"/>
      <c r="R559" s="2"/>
      <c r="S559" s="2"/>
      <c r="T559" s="2" t="s">
        <v>128</v>
      </c>
      <c r="U559" s="2"/>
      <c r="V559" s="2" t="s">
        <v>91</v>
      </c>
      <c r="W559" s="2" t="s">
        <v>6174</v>
      </c>
      <c r="X559" s="2" t="s">
        <v>1728</v>
      </c>
      <c r="Y559" s="2"/>
      <c r="Z559" s="2" t="s">
        <v>1011</v>
      </c>
      <c r="AA559" s="2"/>
      <c r="AB559" s="2"/>
      <c r="AC559" s="2" t="s">
        <v>6193</v>
      </c>
      <c r="AD559" s="2"/>
      <c r="AE559" s="2" t="s">
        <v>836</v>
      </c>
      <c r="AF559" s="2" t="s">
        <v>6194</v>
      </c>
      <c r="AG559" s="2">
        <v>650</v>
      </c>
      <c r="AH559" s="2" t="s">
        <v>6195</v>
      </c>
      <c r="AI559" s="2">
        <v>25</v>
      </c>
      <c r="AJ559" s="2" t="s">
        <v>1481</v>
      </c>
      <c r="AK559" s="2">
        <v>40</v>
      </c>
      <c r="AL559" s="2" t="s">
        <v>1325</v>
      </c>
      <c r="AM559" s="2">
        <v>0</v>
      </c>
      <c r="AN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  <c r="AY559" s="2"/>
      <c r="AZ559" s="2"/>
      <c r="BA559" s="2"/>
      <c r="BB559" s="2"/>
      <c r="BC559" s="2"/>
    </row>
    <row r="560" spans="1:55">
      <c r="A560" s="2" t="s">
        <v>6196</v>
      </c>
      <c r="B560" s="2" t="s">
        <v>6197</v>
      </c>
      <c r="C560" s="2" t="s">
        <v>6197</v>
      </c>
      <c r="D560" s="2" t="s">
        <v>6197</v>
      </c>
      <c r="E560" s="2" t="s">
        <v>6198</v>
      </c>
      <c r="F560" s="2" t="s">
        <v>6198</v>
      </c>
      <c r="G560" s="2" t="s">
        <v>6198</v>
      </c>
      <c r="H560" s="2" t="s">
        <v>83</v>
      </c>
      <c r="I560" s="2" t="s">
        <v>6199</v>
      </c>
      <c r="J560" s="2" t="s">
        <v>6200</v>
      </c>
      <c r="K560" s="2">
        <v>5</v>
      </c>
      <c r="L560" s="2" t="s">
        <v>377</v>
      </c>
      <c r="M560" s="2" t="s">
        <v>145</v>
      </c>
      <c r="N560" s="2" t="s">
        <v>208</v>
      </c>
      <c r="O560" s="2" t="s">
        <v>109</v>
      </c>
      <c r="P560" s="2"/>
      <c r="Q560" s="2"/>
      <c r="R560" s="2"/>
      <c r="S560" s="2" t="s">
        <v>91</v>
      </c>
      <c r="T560" s="2" t="s">
        <v>391</v>
      </c>
      <c r="U560" s="2" t="s">
        <v>111</v>
      </c>
      <c r="V560" s="2" t="s">
        <v>91</v>
      </c>
      <c r="W560" s="2" t="s">
        <v>6201</v>
      </c>
      <c r="X560" s="2" t="s">
        <v>150</v>
      </c>
      <c r="Y560" s="2"/>
      <c r="Z560" s="2" t="s">
        <v>146</v>
      </c>
      <c r="AA560" s="2" t="s">
        <v>577</v>
      </c>
      <c r="AB560" s="2"/>
      <c r="AC560" s="2" t="s">
        <v>6202</v>
      </c>
      <c r="AD560" s="2"/>
      <c r="AE560" s="2" t="s">
        <v>5155</v>
      </c>
      <c r="AF560" s="2" t="s">
        <v>943</v>
      </c>
      <c r="AG560" s="2" t="s">
        <v>6203</v>
      </c>
      <c r="AH560" s="2" t="s">
        <v>6204</v>
      </c>
      <c r="AI560" s="2" t="s">
        <v>6205</v>
      </c>
      <c r="AJ560" s="2" t="s">
        <v>130</v>
      </c>
      <c r="AK560" s="2" t="s">
        <v>6206</v>
      </c>
      <c r="AL560" s="2" t="s">
        <v>1481</v>
      </c>
      <c r="AM560" s="2">
        <v>40</v>
      </c>
      <c r="AN560" s="2" t="s">
        <v>4745</v>
      </c>
      <c r="AO560" s="2">
        <v>1000</v>
      </c>
      <c r="AP560" s="2"/>
      <c r="AQ560" s="2"/>
      <c r="AR560" s="2"/>
      <c r="AS560" s="2"/>
      <c r="AT560" s="2"/>
      <c r="AU560" s="2"/>
      <c r="AV560" s="2"/>
      <c r="AW560" s="2"/>
      <c r="AX560" s="2"/>
      <c r="AY560" s="2"/>
      <c r="AZ560" s="2"/>
      <c r="BA560" s="2"/>
      <c r="BB560" s="2"/>
      <c r="BC560" s="2"/>
    </row>
    <row r="561" spans="1:55">
      <c r="A561" s="2" t="s">
        <v>6207</v>
      </c>
      <c r="B561" s="2" t="s">
        <v>238</v>
      </c>
      <c r="C561" s="2" t="s">
        <v>238</v>
      </c>
      <c r="D561" s="2" t="s">
        <v>238</v>
      </c>
      <c r="E561" s="2" t="s">
        <v>239</v>
      </c>
      <c r="F561" s="2" t="s">
        <v>239</v>
      </c>
      <c r="G561" s="2" t="s">
        <v>239</v>
      </c>
      <c r="H561" s="2" t="s">
        <v>83</v>
      </c>
      <c r="I561" s="2" t="s">
        <v>6208</v>
      </c>
      <c r="J561" s="2" t="s">
        <v>6209</v>
      </c>
      <c r="K561" s="2">
        <v>5</v>
      </c>
      <c r="L561" s="2" t="s">
        <v>3759</v>
      </c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 t="s">
        <v>310</v>
      </c>
      <c r="Y561" s="2"/>
      <c r="Z561" s="2" t="s">
        <v>245</v>
      </c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  <c r="AX561" s="2"/>
      <c r="AY561" s="2"/>
      <c r="AZ561" s="2"/>
      <c r="BA561" s="2"/>
      <c r="BB561" s="2"/>
      <c r="BC561" s="2"/>
    </row>
    <row r="562" spans="1:55">
      <c r="A562" s="2" t="s">
        <v>6210</v>
      </c>
      <c r="B562" s="2" t="s">
        <v>6211</v>
      </c>
      <c r="C562" s="2" t="s">
        <v>6211</v>
      </c>
      <c r="D562" s="2" t="s">
        <v>6211</v>
      </c>
      <c r="E562" s="2" t="s">
        <v>6212</v>
      </c>
      <c r="F562" s="2" t="s">
        <v>6212</v>
      </c>
      <c r="G562" s="2" t="s">
        <v>6212</v>
      </c>
      <c r="H562" s="2" t="s">
        <v>83</v>
      </c>
      <c r="I562" s="2" t="s">
        <v>6213</v>
      </c>
      <c r="J562" s="2" t="s">
        <v>6214</v>
      </c>
      <c r="K562" s="2">
        <v>5</v>
      </c>
      <c r="L562" s="2" t="s">
        <v>358</v>
      </c>
      <c r="M562" s="2"/>
      <c r="N562" s="2"/>
      <c r="O562" s="2" t="s">
        <v>88</v>
      </c>
      <c r="P562" s="2"/>
      <c r="Q562" s="2" t="s">
        <v>89</v>
      </c>
      <c r="R562" s="2" t="s">
        <v>91</v>
      </c>
      <c r="S562" s="2" t="s">
        <v>91</v>
      </c>
      <c r="T562" s="2" t="s">
        <v>128</v>
      </c>
      <c r="U562" s="2" t="s">
        <v>147</v>
      </c>
      <c r="V562" s="2" t="s">
        <v>91</v>
      </c>
      <c r="W562" s="2" t="s">
        <v>6215</v>
      </c>
      <c r="X562" s="2" t="s">
        <v>6216</v>
      </c>
      <c r="Y562" s="2" t="s">
        <v>244</v>
      </c>
      <c r="Z562" s="2" t="s">
        <v>3161</v>
      </c>
      <c r="AA562" s="2" t="s">
        <v>987</v>
      </c>
      <c r="AB562" s="2" t="s">
        <v>6217</v>
      </c>
      <c r="AC562" s="2" t="s">
        <v>6218</v>
      </c>
      <c r="AD562" s="2"/>
      <c r="AE562" s="2" t="s">
        <v>6219</v>
      </c>
      <c r="AF562" s="2" t="s">
        <v>6220</v>
      </c>
      <c r="AG562" s="2" t="s">
        <v>5474</v>
      </c>
      <c r="AH562" s="2" t="s">
        <v>6221</v>
      </c>
      <c r="AI562" s="2">
        <v>4</v>
      </c>
      <c r="AJ562" s="2" t="s">
        <v>6222</v>
      </c>
      <c r="AK562" s="2" t="s">
        <v>6223</v>
      </c>
      <c r="AL562" s="2" t="s">
        <v>121</v>
      </c>
      <c r="AM562" s="2">
        <v>325</v>
      </c>
      <c r="AN562" s="2" t="s">
        <v>6224</v>
      </c>
      <c r="AO562" s="2">
        <v>2</v>
      </c>
      <c r="AP562" s="2" t="s">
        <v>6225</v>
      </c>
      <c r="AQ562" s="2" t="s">
        <v>3866</v>
      </c>
      <c r="AR562" s="2"/>
      <c r="AS562" s="2"/>
      <c r="AT562" s="2"/>
      <c r="AU562" s="2"/>
      <c r="AV562" s="2"/>
      <c r="AW562" s="2"/>
      <c r="AX562" s="2"/>
      <c r="AY562" s="2"/>
      <c r="AZ562" s="2"/>
      <c r="BA562" s="2"/>
      <c r="BB562" s="2"/>
      <c r="BC562" s="2"/>
    </row>
    <row r="563" spans="1:55">
      <c r="A563" s="2" t="s">
        <v>6226</v>
      </c>
      <c r="B563" s="2" t="s">
        <v>6227</v>
      </c>
      <c r="C563" s="2" t="s">
        <v>6227</v>
      </c>
      <c r="D563" s="2" t="s">
        <v>6227</v>
      </c>
      <c r="E563" s="2" t="s">
        <v>6228</v>
      </c>
      <c r="F563" s="2" t="s">
        <v>6228</v>
      </c>
      <c r="G563" s="2" t="s">
        <v>6228</v>
      </c>
      <c r="H563" s="2" t="s">
        <v>83</v>
      </c>
      <c r="I563" s="2" t="s">
        <v>6229</v>
      </c>
      <c r="J563" s="2" t="s">
        <v>6230</v>
      </c>
      <c r="K563" s="2">
        <v>5</v>
      </c>
      <c r="L563" s="2" t="s">
        <v>340</v>
      </c>
      <c r="M563" s="2"/>
      <c r="N563" s="2" t="s">
        <v>1683</v>
      </c>
      <c r="O563" s="2" t="s">
        <v>1684</v>
      </c>
      <c r="P563" s="2"/>
      <c r="Q563" s="2" t="s">
        <v>89</v>
      </c>
      <c r="R563" s="2"/>
      <c r="S563" s="2"/>
      <c r="T563" s="2" t="s">
        <v>128</v>
      </c>
      <c r="U563" s="2"/>
      <c r="V563" s="2" t="s">
        <v>91</v>
      </c>
      <c r="W563" s="2" t="s">
        <v>6231</v>
      </c>
      <c r="X563" s="2" t="s">
        <v>6232</v>
      </c>
      <c r="Y563" s="2" t="s">
        <v>244</v>
      </c>
      <c r="Z563" s="2" t="s">
        <v>2248</v>
      </c>
      <c r="AA563" s="2" t="s">
        <v>1056</v>
      </c>
      <c r="AB563" s="2"/>
      <c r="AC563" s="2" t="s">
        <v>6233</v>
      </c>
      <c r="AD563" s="2"/>
      <c r="AE563" s="2" t="s">
        <v>117</v>
      </c>
      <c r="AF563" s="2" t="s">
        <v>6234</v>
      </c>
      <c r="AG563" s="2" t="s">
        <v>6235</v>
      </c>
      <c r="AH563" s="2" t="s">
        <v>6236</v>
      </c>
      <c r="AI563" s="2" t="s">
        <v>595</v>
      </c>
      <c r="AJ563" s="2" t="s">
        <v>121</v>
      </c>
      <c r="AK563" s="2">
        <v>1300</v>
      </c>
      <c r="AL563" s="2" t="s">
        <v>6237</v>
      </c>
      <c r="AM563" s="2" t="s">
        <v>6238</v>
      </c>
      <c r="AN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  <c r="AY563" s="2"/>
      <c r="AZ563" s="2"/>
      <c r="BA563" s="2"/>
      <c r="BB563" s="2"/>
      <c r="BC563" s="2"/>
    </row>
    <row r="564" spans="1:55">
      <c r="A564" s="2" t="s">
        <v>6239</v>
      </c>
      <c r="B564" s="2" t="s">
        <v>6240</v>
      </c>
      <c r="C564" s="2" t="s">
        <v>6240</v>
      </c>
      <c r="D564" s="2" t="s">
        <v>6240</v>
      </c>
      <c r="E564" s="2" t="s">
        <v>6241</v>
      </c>
      <c r="F564" s="2" t="s">
        <v>6241</v>
      </c>
      <c r="G564" s="2" t="s">
        <v>6241</v>
      </c>
      <c r="H564" s="2" t="s">
        <v>83</v>
      </c>
      <c r="I564" s="2" t="s">
        <v>6242</v>
      </c>
      <c r="J564" s="2" t="s">
        <v>6243</v>
      </c>
      <c r="K564" s="2">
        <v>5</v>
      </c>
      <c r="L564" s="2" t="s">
        <v>1928</v>
      </c>
      <c r="M564" s="2"/>
      <c r="N564" s="2"/>
      <c r="O564" s="2"/>
      <c r="P564" s="2"/>
      <c r="Q564" s="2"/>
      <c r="R564" s="2"/>
      <c r="S564" s="2"/>
      <c r="T564" s="2" t="s">
        <v>128</v>
      </c>
      <c r="U564" s="2"/>
      <c r="V564" s="2" t="s">
        <v>91</v>
      </c>
      <c r="W564" s="2" t="s">
        <v>6244</v>
      </c>
      <c r="X564" s="2" t="s">
        <v>6245</v>
      </c>
      <c r="Y564" s="2" t="s">
        <v>244</v>
      </c>
      <c r="Z564" s="2" t="s">
        <v>3161</v>
      </c>
      <c r="AA564" s="2" t="s">
        <v>465</v>
      </c>
      <c r="AB564" s="2"/>
      <c r="AC564" s="2" t="s">
        <v>6246</v>
      </c>
      <c r="AD564" s="2"/>
      <c r="AE564" s="2" t="s">
        <v>2335</v>
      </c>
      <c r="AF564" s="2" t="s">
        <v>6247</v>
      </c>
      <c r="AG564" s="2" t="s">
        <v>1035</v>
      </c>
      <c r="AH564" s="2" t="s">
        <v>5081</v>
      </c>
      <c r="AI564" s="2" t="s">
        <v>6248</v>
      </c>
      <c r="AJ564" s="2" t="s">
        <v>118</v>
      </c>
      <c r="AK564" s="2">
        <v>30</v>
      </c>
      <c r="AL564" s="2" t="s">
        <v>121</v>
      </c>
      <c r="AM564" s="2">
        <v>1200</v>
      </c>
      <c r="AN564" s="2" t="s">
        <v>6249</v>
      </c>
      <c r="AO564" s="2">
        <v>40</v>
      </c>
      <c r="AP564" s="2" t="s">
        <v>6250</v>
      </c>
      <c r="AQ564" s="2" t="s">
        <v>6251</v>
      </c>
      <c r="AR564" s="2"/>
      <c r="AS564" s="2"/>
      <c r="AT564" s="2"/>
      <c r="AU564" s="2"/>
      <c r="AV564" s="2"/>
      <c r="AW564" s="2"/>
      <c r="AX564" s="2"/>
      <c r="AY564" s="2"/>
      <c r="AZ564" s="2"/>
      <c r="BA564" s="2"/>
      <c r="BB564" s="2"/>
      <c r="BC564" s="2"/>
    </row>
    <row r="565" spans="1:55">
      <c r="A565" s="2" t="s">
        <v>6252</v>
      </c>
      <c r="B565" s="2" t="s">
        <v>6253</v>
      </c>
      <c r="C565" s="2" t="s">
        <v>6253</v>
      </c>
      <c r="D565" s="2" t="s">
        <v>6253</v>
      </c>
      <c r="E565" s="2" t="s">
        <v>6254</v>
      </c>
      <c r="F565" s="2" t="s">
        <v>6254</v>
      </c>
      <c r="G565" s="2" t="s">
        <v>6254</v>
      </c>
      <c r="H565" s="2" t="s">
        <v>83</v>
      </c>
      <c r="I565" s="2" t="s">
        <v>6255</v>
      </c>
      <c r="J565" s="2" t="s">
        <v>6256</v>
      </c>
      <c r="K565" s="2">
        <v>5</v>
      </c>
      <c r="L565" s="2" t="s">
        <v>266</v>
      </c>
      <c r="M565" s="2" t="s">
        <v>145</v>
      </c>
      <c r="N565" s="2"/>
      <c r="O565" s="2"/>
      <c r="P565" s="2"/>
      <c r="Q565" s="2" t="s">
        <v>89</v>
      </c>
      <c r="R565" s="2"/>
      <c r="S565" s="2"/>
      <c r="T565" s="2" t="s">
        <v>128</v>
      </c>
      <c r="U565" s="2" t="s">
        <v>147</v>
      </c>
      <c r="V565" s="2" t="s">
        <v>148</v>
      </c>
      <c r="W565" s="2" t="s">
        <v>6257</v>
      </c>
      <c r="X565" s="2" t="s">
        <v>150</v>
      </c>
      <c r="Y565" s="2"/>
      <c r="Z565" s="2"/>
      <c r="AA565" s="2"/>
      <c r="AB565" s="2"/>
      <c r="AC565" s="2" t="s">
        <v>300</v>
      </c>
      <c r="AD565" s="2"/>
      <c r="AE565" s="2" t="s">
        <v>3476</v>
      </c>
      <c r="AF565" s="2" t="s">
        <v>382</v>
      </c>
      <c r="AG565" s="2" t="s">
        <v>3588</v>
      </c>
      <c r="AH565" s="2" t="s">
        <v>6258</v>
      </c>
      <c r="AI565" s="2" t="s">
        <v>6133</v>
      </c>
      <c r="AJ565" s="2" t="s">
        <v>130</v>
      </c>
      <c r="AK565" s="2">
        <v>6</v>
      </c>
      <c r="AL565" s="2" t="s">
        <v>6259</v>
      </c>
      <c r="AM565" s="2" t="s">
        <v>4069</v>
      </c>
      <c r="AN565" s="2" t="s">
        <v>118</v>
      </c>
      <c r="AO565" s="2">
        <v>40</v>
      </c>
      <c r="AP565" s="2" t="s">
        <v>6064</v>
      </c>
      <c r="AQ565" s="2">
        <v>30</v>
      </c>
      <c r="AR565" s="2"/>
      <c r="AS565" s="2"/>
      <c r="AT565" s="2"/>
      <c r="AU565" s="2"/>
      <c r="AV565" s="2"/>
      <c r="AW565" s="2"/>
      <c r="AX565" s="2"/>
      <c r="AY565" s="2"/>
      <c r="AZ565" s="2"/>
      <c r="BA565" s="2"/>
      <c r="BB565" s="2"/>
      <c r="BC565" s="2"/>
    </row>
    <row r="566" spans="1:55">
      <c r="A566" s="3" t="s">
        <v>6260</v>
      </c>
      <c r="B566" s="2" t="s">
        <v>6261</v>
      </c>
      <c r="C566" s="2" t="s">
        <v>6261</v>
      </c>
      <c r="D566" s="2" t="s">
        <v>6261</v>
      </c>
      <c r="E566" s="2" t="s">
        <v>6262</v>
      </c>
      <c r="F566" s="2" t="s">
        <v>6262</v>
      </c>
      <c r="G566" s="2" t="s">
        <v>6262</v>
      </c>
      <c r="H566" s="2" t="s">
        <v>83</v>
      </c>
      <c r="I566" s="2" t="s">
        <v>6263</v>
      </c>
      <c r="J566" s="2" t="s">
        <v>6264</v>
      </c>
      <c r="K566" s="2">
        <v>5</v>
      </c>
      <c r="L566" s="2" t="s">
        <v>5088</v>
      </c>
      <c r="M566" s="2"/>
      <c r="N566" s="2"/>
      <c r="O566" s="2"/>
      <c r="P566" s="2" t="s">
        <v>6265</v>
      </c>
      <c r="Q566" s="2" t="s">
        <v>89</v>
      </c>
      <c r="R566" s="2" t="s">
        <v>91</v>
      </c>
      <c r="S566" s="2"/>
      <c r="T566" s="2" t="s">
        <v>128</v>
      </c>
      <c r="U566" s="2" t="s">
        <v>111</v>
      </c>
      <c r="V566" s="2" t="s">
        <v>91</v>
      </c>
      <c r="W566" s="2" t="s">
        <v>6266</v>
      </c>
      <c r="X566" s="2" t="s">
        <v>93</v>
      </c>
      <c r="Y566" s="2" t="s">
        <v>244</v>
      </c>
      <c r="Z566" s="2"/>
      <c r="AA566" s="2" t="s">
        <v>146</v>
      </c>
      <c r="AB566" s="2" t="s">
        <v>1094</v>
      </c>
      <c r="AC566" s="2" t="s">
        <v>1286</v>
      </c>
      <c r="AD566" s="2"/>
      <c r="AE566" s="2" t="s">
        <v>2289</v>
      </c>
      <c r="AF566" s="2" t="s">
        <v>6267</v>
      </c>
      <c r="AG566" s="2" t="s">
        <v>6268</v>
      </c>
      <c r="AH566" s="2" t="s">
        <v>914</v>
      </c>
      <c r="AI566" s="2">
        <f>-16-24-32-40</f>
        <v>-112</v>
      </c>
      <c r="AJ566" s="2" t="s">
        <v>6269</v>
      </c>
      <c r="AK566" s="2">
        <v>250</v>
      </c>
      <c r="AL566" s="2" t="s">
        <v>6270</v>
      </c>
      <c r="AM566" s="2">
        <v>0.25</v>
      </c>
      <c r="AN566" s="2" t="s">
        <v>6271</v>
      </c>
      <c r="AO566" s="2">
        <v>83</v>
      </c>
      <c r="AP566" s="2"/>
      <c r="AQ566" s="2"/>
      <c r="AR566" s="2"/>
      <c r="AS566" s="2"/>
      <c r="AT566" s="2"/>
      <c r="AU566" s="2"/>
      <c r="AV566" s="2"/>
      <c r="AW566" s="2"/>
      <c r="AX566" s="2"/>
      <c r="AY566" s="2"/>
      <c r="AZ566" s="2"/>
      <c r="BA566" s="2"/>
      <c r="BB566" s="2"/>
      <c r="BC566" s="2"/>
    </row>
    <row r="567" spans="1:55">
      <c r="A567" s="2" t="s">
        <v>6272</v>
      </c>
      <c r="B567" s="2" t="s">
        <v>6273</v>
      </c>
      <c r="C567" s="2" t="s">
        <v>6273</v>
      </c>
      <c r="D567" s="2" t="s">
        <v>6273</v>
      </c>
      <c r="E567" s="2" t="s">
        <v>6274</v>
      </c>
      <c r="F567" s="2" t="s">
        <v>6274</v>
      </c>
      <c r="G567" s="2" t="s">
        <v>6274</v>
      </c>
      <c r="H567" s="2" t="s">
        <v>83</v>
      </c>
      <c r="I567" s="2" t="s">
        <v>6275</v>
      </c>
      <c r="J567" s="2" t="s">
        <v>6276</v>
      </c>
      <c r="K567" s="2">
        <v>5</v>
      </c>
      <c r="L567" s="2" t="s">
        <v>1912</v>
      </c>
      <c r="M567" s="2"/>
      <c r="N567" s="2"/>
      <c r="O567" s="2"/>
      <c r="P567" s="2"/>
      <c r="Q567" s="2"/>
      <c r="R567" s="2"/>
      <c r="S567" s="2"/>
      <c r="T567" s="2"/>
      <c r="U567" s="2" t="s">
        <v>111</v>
      </c>
      <c r="V567" s="2"/>
      <c r="W567" s="2" t="s">
        <v>6277</v>
      </c>
      <c r="X567" s="2" t="s">
        <v>1492</v>
      </c>
      <c r="Y567" s="2" t="s">
        <v>244</v>
      </c>
      <c r="Z567" s="2" t="s">
        <v>464</v>
      </c>
      <c r="AA567" s="2" t="s">
        <v>146</v>
      </c>
      <c r="AB567" s="2" t="s">
        <v>454</v>
      </c>
      <c r="AC567" s="2" t="s">
        <v>6278</v>
      </c>
      <c r="AD567" s="2"/>
      <c r="AE567" s="2" t="s">
        <v>1495</v>
      </c>
      <c r="AF567" s="2" t="s">
        <v>6279</v>
      </c>
      <c r="AG567" s="2" t="s">
        <v>6280</v>
      </c>
      <c r="AH567" s="2" t="s">
        <v>2391</v>
      </c>
      <c r="AI567" s="2" t="s">
        <v>2392</v>
      </c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  <c r="AX567" s="2"/>
      <c r="AY567" s="2"/>
      <c r="AZ567" s="2"/>
      <c r="BA567" s="2"/>
      <c r="BB567" s="2"/>
      <c r="BC567" s="2"/>
    </row>
    <row r="568" spans="1:55">
      <c r="A568" s="2" t="s">
        <v>6281</v>
      </c>
      <c r="B568" s="2" t="s">
        <v>6282</v>
      </c>
      <c r="C568" s="2" t="s">
        <v>6282</v>
      </c>
      <c r="D568" s="2" t="s">
        <v>6282</v>
      </c>
      <c r="E568" s="2" t="s">
        <v>6283</v>
      </c>
      <c r="F568" s="2" t="s">
        <v>6283</v>
      </c>
      <c r="G568" s="2" t="s">
        <v>6283</v>
      </c>
      <c r="H568" s="2" t="s">
        <v>83</v>
      </c>
      <c r="I568" s="2" t="s">
        <v>6284</v>
      </c>
      <c r="J568" s="2" t="s">
        <v>6285</v>
      </c>
      <c r="K568" s="2">
        <v>5</v>
      </c>
      <c r="L568" s="2" t="s">
        <v>127</v>
      </c>
      <c r="M568" s="2"/>
      <c r="N568" s="2"/>
      <c r="O568" s="2"/>
      <c r="P568" s="2"/>
      <c r="Q568" s="2" t="s">
        <v>251</v>
      </c>
      <c r="R568" s="2"/>
      <c r="S568" s="2"/>
      <c r="T568" s="2" t="s">
        <v>391</v>
      </c>
      <c r="U568" s="2" t="s">
        <v>147</v>
      </c>
      <c r="V568" s="2"/>
      <c r="W568" s="2"/>
      <c r="X568" s="2" t="s">
        <v>129</v>
      </c>
      <c r="Y568" s="2"/>
      <c r="Z568" s="2"/>
      <c r="AA568" s="2"/>
      <c r="AB568" s="2"/>
      <c r="AC568" s="2"/>
      <c r="AD568" s="2"/>
      <c r="AE568" s="2"/>
      <c r="AF568" s="2" t="s">
        <v>6286</v>
      </c>
      <c r="AG568" s="2" t="s">
        <v>6287</v>
      </c>
      <c r="AH568" s="2" t="s">
        <v>6288</v>
      </c>
      <c r="AI568" s="2">
        <v>10</v>
      </c>
      <c r="AJ568" s="2" t="s">
        <v>1019</v>
      </c>
      <c r="AK568" s="2" t="s">
        <v>6289</v>
      </c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  <c r="AX568" s="2"/>
      <c r="AY568" s="2"/>
      <c r="AZ568" s="2"/>
      <c r="BA568" s="2"/>
      <c r="BB568" s="2"/>
      <c r="BC568" s="2"/>
    </row>
    <row r="569" spans="1:55">
      <c r="A569" s="2" t="s">
        <v>6290</v>
      </c>
      <c r="B569" s="2" t="s">
        <v>6291</v>
      </c>
      <c r="C569" s="2" t="s">
        <v>6291</v>
      </c>
      <c r="D569" s="2" t="s">
        <v>6291</v>
      </c>
      <c r="E569" s="2" t="s">
        <v>6292</v>
      </c>
      <c r="F569" s="2" t="s">
        <v>6292</v>
      </c>
      <c r="G569" s="2" t="s">
        <v>6292</v>
      </c>
      <c r="H569" s="2" t="s">
        <v>83</v>
      </c>
      <c r="I569" s="2" t="s">
        <v>6293</v>
      </c>
      <c r="J569" s="2" t="s">
        <v>6294</v>
      </c>
      <c r="K569" s="2">
        <v>5</v>
      </c>
      <c r="L569" s="2" t="s">
        <v>266</v>
      </c>
      <c r="M569" s="2" t="s">
        <v>145</v>
      </c>
      <c r="N569" s="2"/>
      <c r="O569" s="2"/>
      <c r="P569" s="2"/>
      <c r="Q569" s="2"/>
      <c r="R569" s="2"/>
      <c r="S569" s="2" t="s">
        <v>91</v>
      </c>
      <c r="T569" s="2" t="s">
        <v>391</v>
      </c>
      <c r="U569" s="2" t="s">
        <v>147</v>
      </c>
      <c r="V569" s="2" t="s">
        <v>91</v>
      </c>
      <c r="W569" s="2" t="s">
        <v>6295</v>
      </c>
      <c r="X569" s="2" t="s">
        <v>243</v>
      </c>
      <c r="Y569" s="2" t="s">
        <v>244</v>
      </c>
      <c r="Z569" s="2"/>
      <c r="AA569" s="2" t="s">
        <v>146</v>
      </c>
      <c r="AB569" s="2"/>
      <c r="AC569" s="2" t="s">
        <v>6296</v>
      </c>
      <c r="AD569" s="2"/>
      <c r="AE569" s="2" t="s">
        <v>153</v>
      </c>
      <c r="AF569" s="2" t="s">
        <v>592</v>
      </c>
      <c r="AG569" s="2">
        <v>80</v>
      </c>
      <c r="AH569" s="2" t="s">
        <v>6297</v>
      </c>
      <c r="AI569" s="2" t="s">
        <v>6298</v>
      </c>
      <c r="AJ569" s="2" t="s">
        <v>479</v>
      </c>
      <c r="AK569" s="2" t="s">
        <v>6299</v>
      </c>
      <c r="AL569" s="2" t="s">
        <v>606</v>
      </c>
      <c r="AM569" s="2" t="s">
        <v>6300</v>
      </c>
      <c r="AN569" s="2"/>
      <c r="AO569" s="2"/>
      <c r="AP569" s="2"/>
      <c r="AQ569" s="2"/>
      <c r="AR569" s="2"/>
      <c r="AS569" s="2"/>
      <c r="AT569" s="2"/>
      <c r="AU569" s="2"/>
      <c r="AV569" s="2"/>
      <c r="AW569" s="2"/>
      <c r="AX569" s="2"/>
      <c r="AY569" s="2"/>
      <c r="AZ569" s="2"/>
      <c r="BA569" s="2"/>
      <c r="BB569" s="2"/>
      <c r="BC569" s="2"/>
    </row>
    <row r="570" spans="1:55">
      <c r="A570" s="2" t="s">
        <v>6301</v>
      </c>
      <c r="B570" s="2" t="s">
        <v>6302</v>
      </c>
      <c r="C570" s="2" t="s">
        <v>6302</v>
      </c>
      <c r="D570" s="2" t="s">
        <v>6302</v>
      </c>
      <c r="E570" s="2" t="s">
        <v>6303</v>
      </c>
      <c r="F570" s="2" t="s">
        <v>6303</v>
      </c>
      <c r="G570" s="2" t="s">
        <v>6303</v>
      </c>
      <c r="H570" s="2" t="s">
        <v>83</v>
      </c>
      <c r="I570" s="2" t="s">
        <v>6304</v>
      </c>
      <c r="J570" s="2" t="s">
        <v>6305</v>
      </c>
      <c r="K570" s="2">
        <v>5</v>
      </c>
      <c r="L570" s="2" t="s">
        <v>86</v>
      </c>
      <c r="M570" s="2"/>
      <c r="N570" s="2" t="s">
        <v>208</v>
      </c>
      <c r="O570" s="2" t="s">
        <v>109</v>
      </c>
      <c r="P570" s="2"/>
      <c r="Q570" s="2" t="s">
        <v>89</v>
      </c>
      <c r="R570" s="2"/>
      <c r="S570" s="2"/>
      <c r="T570" s="2" t="s">
        <v>128</v>
      </c>
      <c r="U570" s="2" t="s">
        <v>267</v>
      </c>
      <c r="V570" s="2" t="s">
        <v>91</v>
      </c>
      <c r="W570" s="2" t="s">
        <v>2466</v>
      </c>
      <c r="X570" s="2" t="s">
        <v>93</v>
      </c>
      <c r="Y570" s="2"/>
      <c r="Z570" s="2" t="s">
        <v>464</v>
      </c>
      <c r="AA570" s="2" t="s">
        <v>3841</v>
      </c>
      <c r="AB570" s="2"/>
      <c r="AC570" s="2" t="s">
        <v>6278</v>
      </c>
      <c r="AD570" s="2"/>
      <c r="AE570" s="2" t="s">
        <v>117</v>
      </c>
      <c r="AF570" s="2" t="s">
        <v>6306</v>
      </c>
      <c r="AG570" s="2">
        <v>1350</v>
      </c>
      <c r="AH570" s="2" t="s">
        <v>6307</v>
      </c>
      <c r="AI570" s="2" t="s">
        <v>6308</v>
      </c>
      <c r="AJ570" s="2" t="s">
        <v>6309</v>
      </c>
      <c r="AK570" s="2" t="s">
        <v>6310</v>
      </c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  <c r="AX570" s="2"/>
      <c r="AY570" s="2"/>
      <c r="AZ570" s="2"/>
      <c r="BA570" s="2"/>
      <c r="BB570" s="2"/>
      <c r="BC570" s="2"/>
    </row>
    <row r="571" spans="1:55">
      <c r="A571" s="2" t="s">
        <v>6311</v>
      </c>
      <c r="B571" s="2" t="s">
        <v>6312</v>
      </c>
      <c r="C571" s="2" t="s">
        <v>6312</v>
      </c>
      <c r="D571" s="2" t="s">
        <v>6312</v>
      </c>
      <c r="E571" s="2" t="s">
        <v>6313</v>
      </c>
      <c r="F571" s="2" t="s">
        <v>6313</v>
      </c>
      <c r="G571" s="2" t="s">
        <v>6313</v>
      </c>
      <c r="H571" s="2" t="s">
        <v>83</v>
      </c>
      <c r="I571" s="2" t="s">
        <v>6314</v>
      </c>
      <c r="J571" s="2" t="s">
        <v>6315</v>
      </c>
      <c r="K571" s="2">
        <v>5</v>
      </c>
      <c r="L571" s="2" t="s">
        <v>707</v>
      </c>
      <c r="M571" s="2"/>
      <c r="N571" s="2"/>
      <c r="O571" s="2"/>
      <c r="P571" s="2" t="s">
        <v>2250</v>
      </c>
      <c r="Q571" s="2" t="s">
        <v>89</v>
      </c>
      <c r="R571" s="2" t="s">
        <v>91</v>
      </c>
      <c r="S571" s="2"/>
      <c r="T571" s="2" t="s">
        <v>128</v>
      </c>
      <c r="U571" s="2" t="s">
        <v>111</v>
      </c>
      <c r="V571" s="2"/>
      <c r="W571" s="2" t="s">
        <v>6316</v>
      </c>
      <c r="X571" s="2" t="s">
        <v>113</v>
      </c>
      <c r="Y571" s="2"/>
      <c r="Z571" s="2" t="s">
        <v>464</v>
      </c>
      <c r="AA571" s="2" t="s">
        <v>1763</v>
      </c>
      <c r="AB571" s="2" t="s">
        <v>710</v>
      </c>
      <c r="AC571" s="2" t="s">
        <v>540</v>
      </c>
      <c r="AD571" s="2"/>
      <c r="AE571" s="2" t="s">
        <v>1255</v>
      </c>
      <c r="AF571" s="2" t="s">
        <v>1805</v>
      </c>
      <c r="AG571" s="2">
        <v>2000</v>
      </c>
      <c r="AH571" s="2" t="s">
        <v>1806</v>
      </c>
      <c r="AI571" s="2">
        <v>325</v>
      </c>
      <c r="AJ571" s="2" t="s">
        <v>1570</v>
      </c>
      <c r="AK571" s="2" t="s">
        <v>6317</v>
      </c>
      <c r="AL571" s="2" t="s">
        <v>369</v>
      </c>
      <c r="AM571" s="2">
        <v>350</v>
      </c>
      <c r="AN571" s="2" t="s">
        <v>1290</v>
      </c>
      <c r="AO571" s="2">
        <v>4</v>
      </c>
      <c r="AP571" s="2"/>
      <c r="AQ571" s="2"/>
      <c r="AR571" s="2"/>
      <c r="AS571" s="2"/>
      <c r="AT571" s="2"/>
      <c r="AU571" s="2"/>
      <c r="AV571" s="2"/>
      <c r="AW571" s="2"/>
      <c r="AX571" s="2"/>
      <c r="AY571" s="2"/>
      <c r="AZ571" s="2"/>
      <c r="BA571" s="2"/>
      <c r="BB571" s="2"/>
      <c r="BC571" s="2"/>
    </row>
    <row r="572" spans="1:55">
      <c r="A572" s="2" t="s">
        <v>6318</v>
      </c>
      <c r="B572" s="2" t="s">
        <v>6319</v>
      </c>
      <c r="C572" s="2" t="s">
        <v>6319</v>
      </c>
      <c r="D572" s="2" t="s">
        <v>6319</v>
      </c>
      <c r="E572" s="2" t="s">
        <v>6320</v>
      </c>
      <c r="F572" s="2" t="s">
        <v>6320</v>
      </c>
      <c r="G572" s="2" t="s">
        <v>6320</v>
      </c>
      <c r="H572" s="2" t="s">
        <v>83</v>
      </c>
      <c r="I572" s="2" t="s">
        <v>6321</v>
      </c>
      <c r="J572" s="2" t="s">
        <v>6322</v>
      </c>
      <c r="K572" s="2">
        <v>5</v>
      </c>
      <c r="L572" s="2" t="s">
        <v>207</v>
      </c>
      <c r="M572" s="2"/>
      <c r="N572" s="2" t="s">
        <v>108</v>
      </c>
      <c r="O572" s="2"/>
      <c r="P572" s="2"/>
      <c r="Q572" s="2"/>
      <c r="R572" s="2"/>
      <c r="S572" s="2" t="s">
        <v>91</v>
      </c>
      <c r="T572" s="2" t="s">
        <v>297</v>
      </c>
      <c r="U572" s="2"/>
      <c r="V572" s="2"/>
      <c r="W572" s="2"/>
      <c r="X572" s="2" t="s">
        <v>129</v>
      </c>
      <c r="Y572" s="2"/>
      <c r="Z572" s="2"/>
      <c r="AA572" s="2" t="s">
        <v>1173</v>
      </c>
      <c r="AB572" s="2"/>
      <c r="AC572" s="2"/>
      <c r="AD572" s="2"/>
      <c r="AE572" s="2"/>
      <c r="AF572" s="2" t="s">
        <v>6323</v>
      </c>
      <c r="AG572" s="2" t="s">
        <v>6324</v>
      </c>
      <c r="AH572" s="2" t="s">
        <v>1111</v>
      </c>
      <c r="AI572" s="2">
        <v>1200</v>
      </c>
      <c r="AJ572" s="2" t="s">
        <v>6325</v>
      </c>
      <c r="AK572" s="2">
        <v>100</v>
      </c>
      <c r="AL572" s="2" t="s">
        <v>6326</v>
      </c>
      <c r="AM572" s="2">
        <v>100</v>
      </c>
      <c r="AN572" s="2"/>
      <c r="AO572" s="2"/>
      <c r="AP572" s="2"/>
      <c r="AQ572" s="2"/>
      <c r="AR572" s="2"/>
      <c r="AS572" s="2"/>
      <c r="AT572" s="2"/>
      <c r="AU572" s="2"/>
      <c r="AV572" s="2"/>
      <c r="AW572" s="2"/>
      <c r="AX572" s="2"/>
      <c r="AY572" s="2"/>
      <c r="AZ572" s="2"/>
      <c r="BA572" s="2"/>
      <c r="BB572" s="2"/>
      <c r="BC572" s="2"/>
    </row>
    <row r="573" spans="1:55">
      <c r="A573" s="2" t="s">
        <v>6327</v>
      </c>
      <c r="B573" s="2" t="s">
        <v>6328</v>
      </c>
      <c r="C573" s="2" t="s">
        <v>6328</v>
      </c>
      <c r="D573" s="2" t="s">
        <v>6328</v>
      </c>
      <c r="E573" s="2" t="s">
        <v>6329</v>
      </c>
      <c r="F573" s="2" t="s">
        <v>6329</v>
      </c>
      <c r="G573" s="2" t="s">
        <v>6329</v>
      </c>
      <c r="H573" s="2" t="s">
        <v>83</v>
      </c>
      <c r="I573" s="2" t="s">
        <v>6330</v>
      </c>
      <c r="J573" s="2" t="s">
        <v>6331</v>
      </c>
      <c r="K573" s="2">
        <v>5</v>
      </c>
      <c r="L573" s="2" t="s">
        <v>86</v>
      </c>
      <c r="M573" s="2" t="s">
        <v>145</v>
      </c>
      <c r="N573" s="2" t="s">
        <v>1683</v>
      </c>
      <c r="O573" s="2" t="s">
        <v>1684</v>
      </c>
      <c r="P573" s="2"/>
      <c r="Q573" s="2"/>
      <c r="R573" s="2"/>
      <c r="S573" s="2"/>
      <c r="T573" s="2" t="s">
        <v>391</v>
      </c>
      <c r="U573" s="2"/>
      <c r="V573" s="2" t="s">
        <v>148</v>
      </c>
      <c r="W573" s="2" t="s">
        <v>6332</v>
      </c>
      <c r="X573" s="2" t="s">
        <v>150</v>
      </c>
      <c r="Y573" s="2"/>
      <c r="Z573" s="2" t="s">
        <v>539</v>
      </c>
      <c r="AA573" s="2" t="s">
        <v>6333</v>
      </c>
      <c r="AB573" s="2"/>
      <c r="AC573" s="2" t="s">
        <v>6334</v>
      </c>
      <c r="AD573" s="2"/>
      <c r="AE573" s="2" t="s">
        <v>837</v>
      </c>
      <c r="AF573" s="2" t="s">
        <v>1382</v>
      </c>
      <c r="AG573" s="2" t="s">
        <v>2408</v>
      </c>
      <c r="AH573" s="2" t="s">
        <v>6335</v>
      </c>
      <c r="AI573" s="2" t="s">
        <v>236</v>
      </c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  <c r="AX573" s="2"/>
      <c r="AY573" s="2"/>
      <c r="AZ573" s="2"/>
      <c r="BA573" s="2"/>
      <c r="BB573" s="2"/>
      <c r="BC573" s="2"/>
    </row>
    <row r="574" spans="1:55">
      <c r="A574" s="2" t="s">
        <v>6336</v>
      </c>
      <c r="B574" s="2" t="s">
        <v>6337</v>
      </c>
      <c r="C574" s="2" t="s">
        <v>6337</v>
      </c>
      <c r="D574" s="2" t="s">
        <v>6337</v>
      </c>
      <c r="E574" s="2" t="s">
        <v>6338</v>
      </c>
      <c r="F574" s="2" t="s">
        <v>6338</v>
      </c>
      <c r="G574" s="2" t="s">
        <v>6338</v>
      </c>
      <c r="H574" s="2" t="s">
        <v>83</v>
      </c>
      <c r="I574" s="2" t="s">
        <v>6339</v>
      </c>
      <c r="J574" s="2" t="s">
        <v>6340</v>
      </c>
      <c r="K574" s="2">
        <v>5</v>
      </c>
      <c r="L574" s="2" t="s">
        <v>661</v>
      </c>
      <c r="M574" s="2"/>
      <c r="N574" s="2"/>
      <c r="O574" s="2"/>
      <c r="P574" s="2"/>
      <c r="Q574" s="2" t="s">
        <v>89</v>
      </c>
      <c r="R574" s="2" t="s">
        <v>91</v>
      </c>
      <c r="S574" s="2"/>
      <c r="T574" s="2" t="s">
        <v>128</v>
      </c>
      <c r="U574" s="2" t="s">
        <v>111</v>
      </c>
      <c r="V574" s="2" t="s">
        <v>91</v>
      </c>
      <c r="W574" s="2" t="s">
        <v>6341</v>
      </c>
      <c r="X574" s="2" t="s">
        <v>93</v>
      </c>
      <c r="Y574" s="2" t="s">
        <v>244</v>
      </c>
      <c r="Z574" s="2" t="s">
        <v>245</v>
      </c>
      <c r="AA574" s="2" t="s">
        <v>298</v>
      </c>
      <c r="AB574" s="2"/>
      <c r="AC574" s="2" t="s">
        <v>6158</v>
      </c>
      <c r="AD574" s="2"/>
      <c r="AE574" s="2" t="s">
        <v>300</v>
      </c>
      <c r="AF574" s="2" t="s">
        <v>118</v>
      </c>
      <c r="AG574" s="2" t="s">
        <v>878</v>
      </c>
      <c r="AH574" s="2" t="s">
        <v>4693</v>
      </c>
      <c r="AI574" s="2" t="s">
        <v>2432</v>
      </c>
      <c r="AJ574" s="2" t="s">
        <v>6342</v>
      </c>
      <c r="AK574" s="2" t="s">
        <v>6343</v>
      </c>
      <c r="AL574" s="2" t="s">
        <v>684</v>
      </c>
      <c r="AM574" s="2" t="s">
        <v>649</v>
      </c>
      <c r="AN574" s="2" t="s">
        <v>914</v>
      </c>
      <c r="AO574" s="2">
        <f>-50-50-50-50</f>
        <v>-200</v>
      </c>
      <c r="AP574" s="2" t="s">
        <v>121</v>
      </c>
      <c r="AQ574" s="2">
        <v>125</v>
      </c>
      <c r="AR574" s="2" t="s">
        <v>404</v>
      </c>
      <c r="AS574" s="2" t="s">
        <v>6344</v>
      </c>
      <c r="AT574" s="2"/>
      <c r="AU574" s="2"/>
      <c r="AV574" s="2"/>
      <c r="AW574" s="2"/>
      <c r="AX574" s="2"/>
      <c r="AY574" s="2"/>
      <c r="AZ574" s="2"/>
      <c r="BA574" s="2"/>
      <c r="BB574" s="2"/>
      <c r="BC574" s="2"/>
    </row>
    <row r="575" spans="1:55">
      <c r="A575" s="2" t="s">
        <v>6345</v>
      </c>
      <c r="B575" s="2" t="s">
        <v>6346</v>
      </c>
      <c r="C575" s="2" t="s">
        <v>6346</v>
      </c>
      <c r="D575" s="2" t="s">
        <v>6346</v>
      </c>
      <c r="E575" s="2" t="s">
        <v>6347</v>
      </c>
      <c r="F575" s="2" t="s">
        <v>6347</v>
      </c>
      <c r="G575" s="2" t="s">
        <v>6347</v>
      </c>
      <c r="H575" s="2" t="s">
        <v>83</v>
      </c>
      <c r="I575" s="2" t="s">
        <v>6348</v>
      </c>
      <c r="J575" s="2" t="s">
        <v>6349</v>
      </c>
      <c r="K575" s="2">
        <v>5</v>
      </c>
      <c r="L575" s="2" t="s">
        <v>127</v>
      </c>
      <c r="M575" s="2" t="s">
        <v>1283</v>
      </c>
      <c r="N575" s="2"/>
      <c r="O575" s="2"/>
      <c r="P575" s="2"/>
      <c r="Q575" s="2" t="s">
        <v>89</v>
      </c>
      <c r="R575" s="2"/>
      <c r="S575" s="2"/>
      <c r="T575" s="2" t="s">
        <v>128</v>
      </c>
      <c r="U575" s="2" t="s">
        <v>111</v>
      </c>
      <c r="V575" s="2"/>
      <c r="W575" s="2"/>
      <c r="X575" s="2" t="s">
        <v>113</v>
      </c>
      <c r="Y575" s="2"/>
      <c r="Z575" s="2"/>
      <c r="AA575" s="2"/>
      <c r="AB575" s="2"/>
      <c r="AC575" s="2"/>
      <c r="AD575" s="2"/>
      <c r="AE575" s="2"/>
      <c r="AF575" s="2" t="s">
        <v>118</v>
      </c>
      <c r="AG575" s="2" t="s">
        <v>6350</v>
      </c>
      <c r="AH575" s="2" t="s">
        <v>256</v>
      </c>
      <c r="AI575" s="2" t="s">
        <v>6351</v>
      </c>
      <c r="AJ575" s="2" t="s">
        <v>3887</v>
      </c>
      <c r="AK575" s="2" t="s">
        <v>6352</v>
      </c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  <c r="AX575" s="2"/>
      <c r="AY575" s="2"/>
      <c r="AZ575" s="2"/>
      <c r="BA575" s="2"/>
      <c r="BB575" s="2"/>
      <c r="BC575" s="2"/>
    </row>
    <row r="576" spans="1:55">
      <c r="A576" s="2" t="s">
        <v>6353</v>
      </c>
      <c r="B576" s="2" t="s">
        <v>6354</v>
      </c>
      <c r="C576" s="2" t="s">
        <v>6354</v>
      </c>
      <c r="D576" s="2" t="s">
        <v>6354</v>
      </c>
      <c r="E576" s="2" t="s">
        <v>6355</v>
      </c>
      <c r="F576" s="2" t="s">
        <v>6355</v>
      </c>
      <c r="G576" s="2" t="s">
        <v>6355</v>
      </c>
      <c r="H576" s="2" t="s">
        <v>83</v>
      </c>
      <c r="I576" s="2" t="s">
        <v>6356</v>
      </c>
      <c r="J576" s="2" t="s">
        <v>6357</v>
      </c>
      <c r="K576" s="2">
        <v>5</v>
      </c>
      <c r="L576" s="2" t="s">
        <v>707</v>
      </c>
      <c r="M576" s="2"/>
      <c r="N576" s="2"/>
      <c r="O576" s="2"/>
      <c r="P576" s="2"/>
      <c r="Q576" s="2" t="s">
        <v>251</v>
      </c>
      <c r="R576" s="2"/>
      <c r="S576" s="2"/>
      <c r="T576" s="2" t="s">
        <v>391</v>
      </c>
      <c r="U576" s="2"/>
      <c r="V576" s="2"/>
      <c r="W576" s="2" t="s">
        <v>6358</v>
      </c>
      <c r="X576" s="2" t="s">
        <v>129</v>
      </c>
      <c r="Y576" s="2"/>
      <c r="Z576" s="2" t="s">
        <v>245</v>
      </c>
      <c r="AA576" s="2" t="s">
        <v>3219</v>
      </c>
      <c r="AB576" s="2"/>
      <c r="AC576" s="2" t="s">
        <v>1945</v>
      </c>
      <c r="AD576" s="2"/>
      <c r="AE576" s="2" t="s">
        <v>6359</v>
      </c>
      <c r="AF576" s="2" t="s">
        <v>479</v>
      </c>
      <c r="AG576" s="2" t="s">
        <v>6360</v>
      </c>
      <c r="AH576" s="2" t="s">
        <v>6361</v>
      </c>
      <c r="AI576" s="2" t="s">
        <v>6362</v>
      </c>
      <c r="AJ576" s="2" t="s">
        <v>6363</v>
      </c>
      <c r="AK576" s="2" t="s">
        <v>6364</v>
      </c>
      <c r="AL576" s="2" t="s">
        <v>6365</v>
      </c>
      <c r="AM576" s="2" t="s">
        <v>6366</v>
      </c>
      <c r="AN576" s="2" t="s">
        <v>6367</v>
      </c>
      <c r="AO576" s="2" t="s">
        <v>6368</v>
      </c>
      <c r="AP576" s="2"/>
      <c r="AQ576" s="2"/>
      <c r="AR576" s="2"/>
      <c r="AS576" s="2"/>
      <c r="AT576" s="2"/>
      <c r="AU576" s="2"/>
      <c r="AV576" s="2"/>
      <c r="AW576" s="2"/>
      <c r="AX576" s="2"/>
      <c r="AY576" s="2"/>
      <c r="AZ576" s="2"/>
      <c r="BA576" s="2"/>
      <c r="BB576" s="2"/>
      <c r="BC576" s="2"/>
    </row>
    <row r="577" spans="1:55">
      <c r="A577" s="2" t="s">
        <v>6369</v>
      </c>
      <c r="B577" s="2" t="s">
        <v>6370</v>
      </c>
      <c r="C577" s="2" t="s">
        <v>6370</v>
      </c>
      <c r="D577" s="2" t="s">
        <v>6370</v>
      </c>
      <c r="E577" s="2" t="s">
        <v>6371</v>
      </c>
      <c r="F577" s="2" t="s">
        <v>6371</v>
      </c>
      <c r="G577" s="2" t="s">
        <v>6371</v>
      </c>
      <c r="H577" s="2" t="s">
        <v>83</v>
      </c>
      <c r="I577" s="2" t="s">
        <v>6372</v>
      </c>
      <c r="J577" s="2" t="s">
        <v>6373</v>
      </c>
      <c r="K577" s="2">
        <v>5</v>
      </c>
      <c r="L577" s="2" t="s">
        <v>308</v>
      </c>
      <c r="M577" s="2" t="s">
        <v>145</v>
      </c>
      <c r="N577" s="2"/>
      <c r="O577" s="2"/>
      <c r="P577" s="2"/>
      <c r="Q577" s="2" t="s">
        <v>89</v>
      </c>
      <c r="R577" s="2"/>
      <c r="S577" s="2" t="s">
        <v>91</v>
      </c>
      <c r="T577" s="2" t="s">
        <v>128</v>
      </c>
      <c r="U577" s="2" t="s">
        <v>147</v>
      </c>
      <c r="V577" s="2" t="s">
        <v>148</v>
      </c>
      <c r="W577" s="2" t="s">
        <v>6374</v>
      </c>
      <c r="X577" s="2" t="s">
        <v>150</v>
      </c>
      <c r="Y577" s="2"/>
      <c r="Z577" s="2" t="s">
        <v>2040</v>
      </c>
      <c r="AA577" s="2"/>
      <c r="AB577" s="2"/>
      <c r="AC577" s="2" t="s">
        <v>3672</v>
      </c>
      <c r="AD577" s="2"/>
      <c r="AE577" s="2" t="s">
        <v>631</v>
      </c>
      <c r="AF577" s="2" t="s">
        <v>171</v>
      </c>
      <c r="AG577" s="2" t="s">
        <v>6375</v>
      </c>
      <c r="AH577" s="2" t="s">
        <v>1530</v>
      </c>
      <c r="AI577" s="2" t="s">
        <v>6376</v>
      </c>
      <c r="AJ577" s="2" t="s">
        <v>527</v>
      </c>
      <c r="AK577" s="2" t="s">
        <v>6377</v>
      </c>
      <c r="AL577" s="2" t="s">
        <v>256</v>
      </c>
      <c r="AM577" s="2" t="s">
        <v>6378</v>
      </c>
      <c r="AN577" s="2" t="s">
        <v>606</v>
      </c>
      <c r="AO577" s="2" t="s">
        <v>6379</v>
      </c>
      <c r="AP577" s="2" t="s">
        <v>6380</v>
      </c>
      <c r="AQ577" s="2" t="s">
        <v>6381</v>
      </c>
      <c r="AR577" s="2" t="s">
        <v>4721</v>
      </c>
      <c r="AS577" s="2" t="s">
        <v>6382</v>
      </c>
      <c r="AT577" s="2" t="s">
        <v>404</v>
      </c>
      <c r="AU577" s="2">
        <v>500</v>
      </c>
      <c r="AV577" s="2"/>
      <c r="AW577" s="2"/>
      <c r="AX577" s="2"/>
      <c r="AY577" s="2"/>
      <c r="AZ577" s="2"/>
      <c r="BA577" s="2"/>
      <c r="BB577" s="2"/>
      <c r="BC577" s="2"/>
    </row>
    <row r="578" spans="1:55">
      <c r="A578" s="2" t="s">
        <v>6383</v>
      </c>
      <c r="B578" s="2" t="s">
        <v>6384</v>
      </c>
      <c r="C578" s="2" t="s">
        <v>6384</v>
      </c>
      <c r="D578" s="2" t="s">
        <v>6384</v>
      </c>
      <c r="E578" s="2" t="s">
        <v>6385</v>
      </c>
      <c r="F578" s="2" t="s">
        <v>6385</v>
      </c>
      <c r="G578" s="2" t="s">
        <v>6385</v>
      </c>
      <c r="H578" s="2" t="s">
        <v>83</v>
      </c>
      <c r="I578" s="2" t="s">
        <v>6386</v>
      </c>
      <c r="J578" s="2" t="s">
        <v>6387</v>
      </c>
      <c r="K578" s="2">
        <v>5</v>
      </c>
      <c r="L578" s="2" t="s">
        <v>377</v>
      </c>
      <c r="M578" s="2"/>
      <c r="N578" s="2" t="s">
        <v>208</v>
      </c>
      <c r="O578" s="2" t="s">
        <v>109</v>
      </c>
      <c r="P578" s="2" t="s">
        <v>446</v>
      </c>
      <c r="Q578" s="2" t="s">
        <v>89</v>
      </c>
      <c r="R578" s="2" t="s">
        <v>91</v>
      </c>
      <c r="S578" s="2"/>
      <c r="T578" s="2" t="s">
        <v>128</v>
      </c>
      <c r="U578" s="2" t="s">
        <v>111</v>
      </c>
      <c r="V578" s="2"/>
      <c r="W578" s="2" t="s">
        <v>6388</v>
      </c>
      <c r="X578" s="2" t="s">
        <v>93</v>
      </c>
      <c r="Y578" s="2"/>
      <c r="Z578" s="2" t="s">
        <v>146</v>
      </c>
      <c r="AA578" s="2" t="s">
        <v>6389</v>
      </c>
      <c r="AB578" s="2"/>
      <c r="AC578" s="2" t="s">
        <v>269</v>
      </c>
      <c r="AD578" s="2"/>
      <c r="AE578" s="2" t="s">
        <v>6359</v>
      </c>
      <c r="AF578" s="2" t="s">
        <v>118</v>
      </c>
      <c r="AG578" s="2">
        <v>4</v>
      </c>
      <c r="AH578" s="2" t="s">
        <v>256</v>
      </c>
      <c r="AI578" s="2" t="s">
        <v>6238</v>
      </c>
      <c r="AJ578" s="2" t="s">
        <v>131</v>
      </c>
      <c r="AK578" s="2" t="s">
        <v>6390</v>
      </c>
      <c r="AL578" s="2" t="s">
        <v>1183</v>
      </c>
      <c r="AM578" s="2" t="s">
        <v>1043</v>
      </c>
      <c r="AN578" s="2" t="s">
        <v>656</v>
      </c>
      <c r="AO578" s="2">
        <v>5</v>
      </c>
      <c r="AP578" s="2" t="s">
        <v>2429</v>
      </c>
      <c r="AQ578" s="2" t="s">
        <v>6391</v>
      </c>
      <c r="AR578" s="2"/>
      <c r="AS578" s="2"/>
      <c r="AT578" s="2"/>
      <c r="AU578" s="2"/>
      <c r="AV578" s="2"/>
      <c r="AW578" s="2"/>
      <c r="AX578" s="2"/>
      <c r="AY578" s="2"/>
      <c r="AZ578" s="2"/>
      <c r="BA578" s="2"/>
      <c r="BB578" s="2"/>
      <c r="BC578" s="2"/>
    </row>
    <row r="579" spans="1:55">
      <c r="A579" s="2" t="s">
        <v>6392</v>
      </c>
      <c r="B579" s="2" t="s">
        <v>6393</v>
      </c>
      <c r="C579" s="2" t="s">
        <v>6393</v>
      </c>
      <c r="D579" s="2" t="s">
        <v>6393</v>
      </c>
      <c r="E579" s="2" t="s">
        <v>6394</v>
      </c>
      <c r="F579" s="2" t="s">
        <v>6394</v>
      </c>
      <c r="G579" s="2" t="s">
        <v>6394</v>
      </c>
      <c r="H579" s="2" t="s">
        <v>83</v>
      </c>
      <c r="I579" s="2" t="s">
        <v>6395</v>
      </c>
      <c r="J579" s="2" t="s">
        <v>6396</v>
      </c>
      <c r="K579" s="2">
        <v>5</v>
      </c>
      <c r="L579" s="2" t="s">
        <v>167</v>
      </c>
      <c r="M579" s="2"/>
      <c r="N579" s="2"/>
      <c r="O579" s="2"/>
      <c r="P579" s="2"/>
      <c r="Q579" s="2" t="s">
        <v>89</v>
      </c>
      <c r="R579" s="2"/>
      <c r="S579" s="2"/>
      <c r="T579" s="2" t="s">
        <v>128</v>
      </c>
      <c r="U579" s="2"/>
      <c r="V579" s="2"/>
      <c r="W579" s="2"/>
      <c r="X579" s="2" t="s">
        <v>113</v>
      </c>
      <c r="Y579" s="2"/>
      <c r="Z579" s="2" t="s">
        <v>252</v>
      </c>
      <c r="AA579" s="2" t="s">
        <v>209</v>
      </c>
      <c r="AB579" s="2"/>
      <c r="AC579" s="2" t="s">
        <v>3483</v>
      </c>
      <c r="AD579" s="2"/>
      <c r="AE579" s="2" t="s">
        <v>2289</v>
      </c>
      <c r="AF579" s="2" t="s">
        <v>278</v>
      </c>
      <c r="AG579" s="2" t="s">
        <v>801</v>
      </c>
      <c r="AH579" s="2" t="s">
        <v>331</v>
      </c>
      <c r="AI579" s="2" t="s">
        <v>195</v>
      </c>
      <c r="AJ579" s="2" t="s">
        <v>3729</v>
      </c>
      <c r="AK579" s="2">
        <v>4</v>
      </c>
      <c r="AL579" s="2" t="s">
        <v>121</v>
      </c>
      <c r="AM579" s="2">
        <v>400</v>
      </c>
      <c r="AN579" s="2" t="s">
        <v>118</v>
      </c>
      <c r="AO579" s="2">
        <v>8</v>
      </c>
      <c r="AP579" s="2" t="s">
        <v>994</v>
      </c>
      <c r="AQ579" s="2">
        <v>2000</v>
      </c>
      <c r="AR579" s="2"/>
      <c r="AS579" s="2"/>
      <c r="AT579" s="2"/>
      <c r="AU579" s="2"/>
      <c r="AV579" s="2"/>
      <c r="AW579" s="2"/>
      <c r="AX579" s="2"/>
      <c r="AY579" s="2"/>
      <c r="AZ579" s="2"/>
      <c r="BA579" s="2"/>
      <c r="BB579" s="2"/>
      <c r="BC579" s="2"/>
    </row>
    <row r="580" spans="1:55">
      <c r="A580" s="2" t="s">
        <v>6397</v>
      </c>
      <c r="B580" s="2" t="s">
        <v>6398</v>
      </c>
      <c r="C580" s="2" t="s">
        <v>6398</v>
      </c>
      <c r="D580" s="2" t="s">
        <v>6398</v>
      </c>
      <c r="E580" s="2" t="s">
        <v>6399</v>
      </c>
      <c r="F580" s="2" t="s">
        <v>6399</v>
      </c>
      <c r="G580" s="2" t="s">
        <v>6399</v>
      </c>
      <c r="H580" s="2" t="s">
        <v>83</v>
      </c>
      <c r="I580" s="2" t="s">
        <v>6400</v>
      </c>
      <c r="J580" s="2" t="s">
        <v>6401</v>
      </c>
      <c r="K580" s="2">
        <v>5</v>
      </c>
      <c r="L580" s="2" t="s">
        <v>127</v>
      </c>
      <c r="M580" s="2"/>
      <c r="N580" s="2"/>
      <c r="O580" s="2"/>
      <c r="P580" s="2"/>
      <c r="Q580" s="2" t="s">
        <v>89</v>
      </c>
      <c r="R580" s="2"/>
      <c r="S580" s="2"/>
      <c r="T580" s="2" t="s">
        <v>128</v>
      </c>
      <c r="U580" s="2" t="s">
        <v>111</v>
      </c>
      <c r="V580" s="2"/>
      <c r="W580" s="2" t="s">
        <v>6402</v>
      </c>
      <c r="X580" s="2" t="s">
        <v>129</v>
      </c>
      <c r="Y580" s="2"/>
      <c r="Z580" s="2"/>
      <c r="AA580" s="2"/>
      <c r="AB580" s="2"/>
      <c r="AC580" s="2"/>
      <c r="AD580" s="2"/>
      <c r="AE580" s="2"/>
      <c r="AF580" s="2" t="s">
        <v>118</v>
      </c>
      <c r="AG580" s="2">
        <v>4</v>
      </c>
      <c r="AH580" s="2" t="s">
        <v>6403</v>
      </c>
      <c r="AI580" s="2" t="s">
        <v>6404</v>
      </c>
      <c r="AJ580" s="2" t="s">
        <v>6405</v>
      </c>
      <c r="AK580" s="2" t="s">
        <v>6406</v>
      </c>
      <c r="AL580" s="2" t="s">
        <v>566</v>
      </c>
      <c r="AM580" s="2" t="s">
        <v>6407</v>
      </c>
      <c r="AN580" s="2" t="s">
        <v>6408</v>
      </c>
      <c r="AO580" s="2">
        <v>1400</v>
      </c>
      <c r="AP580" s="2"/>
      <c r="AQ580" s="2"/>
      <c r="AR580" s="2"/>
      <c r="AS580" s="2"/>
      <c r="AT580" s="2"/>
      <c r="AU580" s="2"/>
      <c r="AV580" s="2"/>
      <c r="AW580" s="2"/>
      <c r="AX580" s="2"/>
      <c r="AY580" s="2"/>
      <c r="AZ580" s="2"/>
      <c r="BA580" s="2"/>
      <c r="BB580" s="2"/>
      <c r="BC580" s="2"/>
    </row>
    <row r="581" spans="1:55">
      <c r="A581" s="2" t="s">
        <v>6409</v>
      </c>
      <c r="B581" s="2" t="s">
        <v>6410</v>
      </c>
      <c r="C581" s="2" t="s">
        <v>6410</v>
      </c>
      <c r="D581" s="2" t="s">
        <v>6410</v>
      </c>
      <c r="E581" s="2" t="s">
        <v>6411</v>
      </c>
      <c r="F581" s="2" t="s">
        <v>6411</v>
      </c>
      <c r="G581" s="2" t="s">
        <v>6411</v>
      </c>
      <c r="H581" s="2" t="s">
        <v>83</v>
      </c>
      <c r="I581" s="2" t="s">
        <v>6412</v>
      </c>
      <c r="J581" s="2" t="s">
        <v>6413</v>
      </c>
      <c r="K581" s="2">
        <v>5</v>
      </c>
      <c r="L581" s="2" t="s">
        <v>86</v>
      </c>
      <c r="M581" s="2" t="s">
        <v>145</v>
      </c>
      <c r="N581" s="2" t="s">
        <v>208</v>
      </c>
      <c r="O581" s="2" t="s">
        <v>109</v>
      </c>
      <c r="P581" s="2"/>
      <c r="Q581" s="2" t="s">
        <v>89</v>
      </c>
      <c r="R581" s="2"/>
      <c r="S581" s="2" t="s">
        <v>91</v>
      </c>
      <c r="T581" s="2" t="s">
        <v>391</v>
      </c>
      <c r="U581" s="2" t="s">
        <v>147</v>
      </c>
      <c r="V581" s="2" t="s">
        <v>148</v>
      </c>
      <c r="W581" s="2" t="s">
        <v>6414</v>
      </c>
      <c r="X581" s="2" t="s">
        <v>150</v>
      </c>
      <c r="Y581" s="2"/>
      <c r="Z581" s="2" t="s">
        <v>889</v>
      </c>
      <c r="AA581" s="2" t="s">
        <v>115</v>
      </c>
      <c r="AB581" s="2"/>
      <c r="AC581" s="2" t="s">
        <v>6334</v>
      </c>
      <c r="AD581" s="2"/>
      <c r="AE581" s="2" t="s">
        <v>837</v>
      </c>
      <c r="AF581" s="2" t="s">
        <v>118</v>
      </c>
      <c r="AG581" s="2">
        <v>5</v>
      </c>
      <c r="AH581" s="2" t="s">
        <v>380</v>
      </c>
      <c r="AI581" s="2" t="s">
        <v>6415</v>
      </c>
      <c r="AJ581" s="2" t="s">
        <v>1772</v>
      </c>
      <c r="AK581" s="2">
        <f>-40-60-80</f>
        <v>-180</v>
      </c>
      <c r="AL581" s="2" t="s">
        <v>1192</v>
      </c>
      <c r="AM581" s="2">
        <f>-40-60-80</f>
        <v>-180</v>
      </c>
      <c r="AN581" s="2" t="s">
        <v>6416</v>
      </c>
      <c r="AO581" s="2" t="s">
        <v>6417</v>
      </c>
      <c r="AP581" s="2" t="s">
        <v>606</v>
      </c>
      <c r="AQ581" s="2" t="s">
        <v>3866</v>
      </c>
      <c r="AR581" s="2" t="s">
        <v>3132</v>
      </c>
      <c r="AS581" s="2" t="s">
        <v>1383</v>
      </c>
      <c r="AT581" s="2" t="s">
        <v>994</v>
      </c>
      <c r="AU581" s="2">
        <v>1200</v>
      </c>
      <c r="AV581" s="2" t="s">
        <v>1372</v>
      </c>
      <c r="AW581" s="2">
        <v>2</v>
      </c>
      <c r="AX581" s="2" t="s">
        <v>2079</v>
      </c>
      <c r="AY581" s="2">
        <v>30</v>
      </c>
      <c r="AZ581" s="2"/>
      <c r="BA581" s="2"/>
      <c r="BB581" s="2"/>
      <c r="BC581" s="2"/>
    </row>
    <row r="582" spans="1:55">
      <c r="A582" s="2" t="s">
        <v>6418</v>
      </c>
      <c r="B582" s="2" t="s">
        <v>6419</v>
      </c>
      <c r="C582" s="2" t="s">
        <v>6419</v>
      </c>
      <c r="D582" s="2" t="s">
        <v>6419</v>
      </c>
      <c r="E582" s="2" t="s">
        <v>6420</v>
      </c>
      <c r="F582" s="2" t="s">
        <v>6420</v>
      </c>
      <c r="G582" s="2" t="s">
        <v>6420</v>
      </c>
      <c r="H582" s="2" t="s">
        <v>83</v>
      </c>
      <c r="I582" s="2" t="s">
        <v>6421</v>
      </c>
      <c r="J582" s="2" t="s">
        <v>6422</v>
      </c>
      <c r="K582" s="2">
        <v>5</v>
      </c>
      <c r="L582" s="2" t="s">
        <v>86</v>
      </c>
      <c r="M582" s="2"/>
      <c r="N582" s="2" t="s">
        <v>208</v>
      </c>
      <c r="O582" s="2" t="s">
        <v>109</v>
      </c>
      <c r="P582" s="2"/>
      <c r="Q582" s="2"/>
      <c r="R582" s="2"/>
      <c r="S582" s="2"/>
      <c r="T582" s="2" t="s">
        <v>128</v>
      </c>
      <c r="U582" s="2" t="s">
        <v>111</v>
      </c>
      <c r="V582" s="2" t="s">
        <v>91</v>
      </c>
      <c r="W582" s="2" t="s">
        <v>6423</v>
      </c>
      <c r="X582" s="2" t="s">
        <v>129</v>
      </c>
      <c r="Y582" s="2"/>
      <c r="Z582" s="2" t="s">
        <v>621</v>
      </c>
      <c r="AA582" s="2" t="s">
        <v>629</v>
      </c>
      <c r="AB582" s="2"/>
      <c r="AC582" s="2" t="s">
        <v>540</v>
      </c>
      <c r="AD582" s="2"/>
      <c r="AE582" s="2" t="s">
        <v>1118</v>
      </c>
      <c r="AF582" s="2" t="s">
        <v>6424</v>
      </c>
      <c r="AG582" s="2" t="s">
        <v>176</v>
      </c>
      <c r="AH582" s="2" t="s">
        <v>2872</v>
      </c>
      <c r="AI582" s="2" t="s">
        <v>6425</v>
      </c>
      <c r="AJ582" s="2" t="s">
        <v>6426</v>
      </c>
      <c r="AK582" s="2" t="s">
        <v>5589</v>
      </c>
      <c r="AL582" s="2" t="s">
        <v>121</v>
      </c>
      <c r="AM582" s="2">
        <v>900</v>
      </c>
      <c r="AN582" s="2"/>
      <c r="AO582" s="2"/>
      <c r="AP582" s="2"/>
      <c r="AQ582" s="2"/>
      <c r="AR582" s="2"/>
      <c r="AS582" s="2"/>
      <c r="AT582" s="2"/>
      <c r="AU582" s="2"/>
      <c r="AV582" s="2"/>
      <c r="AW582" s="2"/>
      <c r="AX582" s="2"/>
      <c r="AY582" s="2"/>
      <c r="AZ582" s="2"/>
      <c r="BA582" s="2"/>
      <c r="BB582" s="2"/>
      <c r="BC582" s="2"/>
    </row>
    <row r="583" spans="1:55">
      <c r="A583" s="2" t="s">
        <v>6427</v>
      </c>
      <c r="B583" s="2" t="s">
        <v>6428</v>
      </c>
      <c r="C583" s="2" t="s">
        <v>6428</v>
      </c>
      <c r="D583" s="2" t="s">
        <v>6428</v>
      </c>
      <c r="E583" s="2" t="s">
        <v>6429</v>
      </c>
      <c r="F583" s="2" t="s">
        <v>6429</v>
      </c>
      <c r="G583" s="2" t="s">
        <v>6429</v>
      </c>
      <c r="H583" s="2" t="s">
        <v>83</v>
      </c>
      <c r="I583" s="2" t="s">
        <v>6430</v>
      </c>
      <c r="J583" s="2" t="s">
        <v>6431</v>
      </c>
      <c r="K583" s="2">
        <v>5</v>
      </c>
      <c r="L583" s="2" t="s">
        <v>86</v>
      </c>
      <c r="M583" s="2"/>
      <c r="N583" s="2" t="s">
        <v>208</v>
      </c>
      <c r="O583" s="2" t="s">
        <v>109</v>
      </c>
      <c r="P583" s="2"/>
      <c r="Q583" s="2" t="s">
        <v>89</v>
      </c>
      <c r="R583" s="2"/>
      <c r="S583" s="2"/>
      <c r="T583" s="2" t="s">
        <v>128</v>
      </c>
      <c r="U583" s="2"/>
      <c r="V583" s="2" t="s">
        <v>91</v>
      </c>
      <c r="W583" s="2" t="s">
        <v>6432</v>
      </c>
      <c r="X583" s="2" t="s">
        <v>113</v>
      </c>
      <c r="Y583" s="2"/>
      <c r="Z583" s="2" t="s">
        <v>621</v>
      </c>
      <c r="AA583" s="2" t="s">
        <v>890</v>
      </c>
      <c r="AB583" s="2"/>
      <c r="AC583" s="2" t="s">
        <v>345</v>
      </c>
      <c r="AD583" s="2"/>
      <c r="AE583" s="2" t="s">
        <v>300</v>
      </c>
      <c r="AF583" s="2" t="s">
        <v>4227</v>
      </c>
      <c r="AG583" s="2">
        <v>1000</v>
      </c>
      <c r="AH583" s="2" t="s">
        <v>6433</v>
      </c>
      <c r="AI583" s="2">
        <v>20</v>
      </c>
      <c r="AJ583" s="2" t="s">
        <v>6434</v>
      </c>
      <c r="AK583" s="2" t="s">
        <v>6435</v>
      </c>
      <c r="AL583" s="2" t="s">
        <v>6436</v>
      </c>
      <c r="AM583" s="2" t="s">
        <v>810</v>
      </c>
      <c r="AN583" s="2" t="s">
        <v>1023</v>
      </c>
      <c r="AO583" s="2">
        <v>6</v>
      </c>
      <c r="AP583" s="2" t="s">
        <v>6437</v>
      </c>
      <c r="AQ583" s="2">
        <v>100</v>
      </c>
      <c r="AR583" s="2" t="s">
        <v>121</v>
      </c>
      <c r="AS583" s="2">
        <v>1500</v>
      </c>
      <c r="AT583" s="2" t="s">
        <v>1138</v>
      </c>
      <c r="AU583" s="2">
        <v>2</v>
      </c>
      <c r="AV583" s="2" t="s">
        <v>1140</v>
      </c>
      <c r="AW583" s="2">
        <v>3000</v>
      </c>
      <c r="AX583" s="2"/>
      <c r="AY583" s="2"/>
      <c r="AZ583" s="2"/>
      <c r="BA583" s="2"/>
      <c r="BB583" s="2"/>
      <c r="BC583" s="2"/>
    </row>
    <row r="584" spans="1:55">
      <c r="A584" s="2" t="s">
        <v>6438</v>
      </c>
      <c r="B584" s="2" t="s">
        <v>6439</v>
      </c>
      <c r="C584" s="2" t="s">
        <v>6439</v>
      </c>
      <c r="D584" s="2" t="s">
        <v>6439</v>
      </c>
      <c r="E584" s="2" t="s">
        <v>6440</v>
      </c>
      <c r="F584" s="2" t="s">
        <v>6440</v>
      </c>
      <c r="G584" s="2" t="s">
        <v>6440</v>
      </c>
      <c r="H584" s="2" t="s">
        <v>83</v>
      </c>
      <c r="I584" s="2" t="s">
        <v>6441</v>
      </c>
      <c r="J584" s="2" t="s">
        <v>6442</v>
      </c>
      <c r="K584" s="2">
        <v>5</v>
      </c>
      <c r="L584" s="2" t="s">
        <v>127</v>
      </c>
      <c r="M584" s="2"/>
      <c r="N584" s="2"/>
      <c r="O584" s="2"/>
      <c r="P584" s="2"/>
      <c r="Q584" s="2"/>
      <c r="R584" s="2" t="s">
        <v>91</v>
      </c>
      <c r="S584" s="2"/>
      <c r="T584" s="2"/>
      <c r="U584" s="2"/>
      <c r="V584" s="2"/>
      <c r="W584" s="2"/>
      <c r="X584" s="2" t="s">
        <v>129</v>
      </c>
      <c r="Y584" s="2"/>
      <c r="Z584" s="2"/>
      <c r="AA584" s="2"/>
      <c r="AB584" s="2"/>
      <c r="AC584" s="2"/>
      <c r="AD584" s="2"/>
      <c r="AE584" s="2"/>
      <c r="AF584" s="2" t="s">
        <v>6443</v>
      </c>
      <c r="AG584" s="2" t="s">
        <v>6444</v>
      </c>
      <c r="AH584" s="2" t="s">
        <v>592</v>
      </c>
      <c r="AI584" s="2" t="s">
        <v>1002</v>
      </c>
      <c r="AJ584" s="2" t="s">
        <v>6445</v>
      </c>
      <c r="AK584" s="2" t="s">
        <v>6446</v>
      </c>
      <c r="AL584" s="2" t="s">
        <v>6447</v>
      </c>
      <c r="AM584" s="2">
        <v>40</v>
      </c>
      <c r="AN584" s="2" t="s">
        <v>121</v>
      </c>
      <c r="AO584" s="2">
        <v>1200</v>
      </c>
      <c r="AP584" s="2" t="s">
        <v>6448</v>
      </c>
      <c r="AQ584" s="2">
        <v>80</v>
      </c>
      <c r="AR584" s="2"/>
      <c r="AS584" s="2"/>
      <c r="AT584" s="2"/>
      <c r="AU584" s="2"/>
      <c r="AV584" s="2"/>
      <c r="AW584" s="2"/>
      <c r="AX584" s="2"/>
      <c r="AY584" s="2"/>
      <c r="AZ584" s="2"/>
      <c r="BA584" s="2"/>
      <c r="BB584" s="2"/>
      <c r="BC584" s="2"/>
    </row>
    <row r="585" spans="1:55">
      <c r="A585" s="2" t="s">
        <v>6449</v>
      </c>
      <c r="B585" s="2" t="s">
        <v>238</v>
      </c>
      <c r="C585" s="2" t="s">
        <v>238</v>
      </c>
      <c r="D585" s="2" t="s">
        <v>238</v>
      </c>
      <c r="E585" s="2" t="s">
        <v>239</v>
      </c>
      <c r="F585" s="2" t="s">
        <v>239</v>
      </c>
      <c r="G585" s="2" t="s">
        <v>239</v>
      </c>
      <c r="H585" s="2" t="s">
        <v>83</v>
      </c>
      <c r="I585" s="2" t="s">
        <v>6450</v>
      </c>
      <c r="J585" s="2" t="s">
        <v>6451</v>
      </c>
      <c r="K585" s="2">
        <v>5</v>
      </c>
      <c r="L585" s="2" t="s">
        <v>6452</v>
      </c>
      <c r="M585" s="2"/>
      <c r="N585" s="2"/>
      <c r="O585" s="2"/>
      <c r="P585" s="2"/>
      <c r="Q585" s="2"/>
      <c r="R585" s="2"/>
      <c r="S585" s="2"/>
      <c r="T585" s="2" t="s">
        <v>128</v>
      </c>
      <c r="U585" s="2" t="s">
        <v>147</v>
      </c>
      <c r="V585" s="2"/>
      <c r="W585" s="2"/>
      <c r="X585" s="2"/>
      <c r="Y585" s="2"/>
      <c r="Z585" s="2" t="s">
        <v>269</v>
      </c>
      <c r="AA585" s="2"/>
      <c r="AB585" s="2"/>
      <c r="AC585" s="2" t="s">
        <v>269</v>
      </c>
      <c r="AD585" s="2"/>
      <c r="AE585" s="2" t="s">
        <v>146</v>
      </c>
      <c r="AF585" s="2" t="s">
        <v>4780</v>
      </c>
      <c r="AG585" s="2">
        <v>350</v>
      </c>
      <c r="AH585" s="2" t="s">
        <v>6453</v>
      </c>
      <c r="AI585" s="2">
        <v>0.55</v>
      </c>
      <c r="AJ585" s="2" t="s">
        <v>6454</v>
      </c>
      <c r="AK585" s="2" t="s">
        <v>6455</v>
      </c>
      <c r="AL585" s="2" t="s">
        <v>349</v>
      </c>
      <c r="AM585" s="2" t="s">
        <v>4307</v>
      </c>
      <c r="AN585" s="2" t="s">
        <v>3584</v>
      </c>
      <c r="AO585" s="2">
        <v>6</v>
      </c>
      <c r="AP585" s="2" t="s">
        <v>302</v>
      </c>
      <c r="AQ585" s="2" t="s">
        <v>778</v>
      </c>
      <c r="AR585" s="2"/>
      <c r="AS585" s="2"/>
      <c r="AT585" s="2"/>
      <c r="AU585" s="2"/>
      <c r="AV585" s="2"/>
      <c r="AW585" s="2"/>
      <c r="AX585" s="2"/>
      <c r="AY585" s="2"/>
      <c r="AZ585" s="2"/>
      <c r="BA585" s="2"/>
      <c r="BB585" s="2"/>
      <c r="BC585" s="2"/>
    </row>
    <row r="586" spans="1:55">
      <c r="A586" s="2" t="s">
        <v>6456</v>
      </c>
      <c r="B586" s="2" t="s">
        <v>238</v>
      </c>
      <c r="C586" s="2" t="s">
        <v>238</v>
      </c>
      <c r="D586" s="2" t="s">
        <v>238</v>
      </c>
      <c r="E586" s="2" t="s">
        <v>239</v>
      </c>
      <c r="F586" s="2" t="s">
        <v>239</v>
      </c>
      <c r="G586" s="2" t="s">
        <v>239</v>
      </c>
      <c r="H586" s="2" t="s">
        <v>83</v>
      </c>
      <c r="I586" s="2" t="s">
        <v>6457</v>
      </c>
      <c r="J586" s="2" t="s">
        <v>6458</v>
      </c>
      <c r="K586" s="2">
        <v>5</v>
      </c>
      <c r="L586" s="2" t="s">
        <v>6459</v>
      </c>
      <c r="M586" s="2"/>
      <c r="N586" s="2"/>
      <c r="O586" s="2"/>
      <c r="P586" s="2"/>
      <c r="Q586" s="2"/>
      <c r="R586" s="2"/>
      <c r="S586" s="2" t="s">
        <v>91</v>
      </c>
      <c r="T586" s="2" t="s">
        <v>128</v>
      </c>
      <c r="U586" s="2" t="s">
        <v>147</v>
      </c>
      <c r="V586" s="2"/>
      <c r="W586" s="2"/>
      <c r="X586" s="2" t="s">
        <v>643</v>
      </c>
      <c r="Y586" s="2" t="s">
        <v>244</v>
      </c>
      <c r="Z586" s="2" t="s">
        <v>269</v>
      </c>
      <c r="AA586" s="2"/>
      <c r="AB586" s="2"/>
      <c r="AC586" s="2" t="s">
        <v>6460</v>
      </c>
      <c r="AD586" s="2"/>
      <c r="AE586" s="2" t="s">
        <v>1012</v>
      </c>
      <c r="AF586" s="2" t="s">
        <v>6461</v>
      </c>
      <c r="AG586" s="2">
        <v>4</v>
      </c>
      <c r="AH586" s="2" t="s">
        <v>1496</v>
      </c>
      <c r="AI586" s="2">
        <v>30</v>
      </c>
      <c r="AJ586" s="2" t="s">
        <v>6462</v>
      </c>
      <c r="AK586" s="2">
        <v>35</v>
      </c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  <c r="AX586" s="2"/>
      <c r="AY586" s="2"/>
      <c r="AZ586" s="2"/>
      <c r="BA586" s="2"/>
      <c r="BB586" s="2"/>
      <c r="BC586" s="2"/>
    </row>
    <row r="587" spans="1:55">
      <c r="A587" s="2" t="s">
        <v>6463</v>
      </c>
      <c r="B587" s="2" t="s">
        <v>6464</v>
      </c>
      <c r="C587" s="2" t="s">
        <v>6464</v>
      </c>
      <c r="D587" s="2" t="s">
        <v>6464</v>
      </c>
      <c r="E587" s="2" t="s">
        <v>6465</v>
      </c>
      <c r="F587" s="2" t="s">
        <v>6465</v>
      </c>
      <c r="G587" s="2" t="s">
        <v>6465</v>
      </c>
      <c r="H587" s="2" t="s">
        <v>83</v>
      </c>
      <c r="I587" s="2" t="s">
        <v>6466</v>
      </c>
      <c r="J587" s="2" t="s">
        <v>6467</v>
      </c>
      <c r="K587" s="2">
        <v>5</v>
      </c>
      <c r="L587" s="2" t="s">
        <v>266</v>
      </c>
      <c r="M587" s="2" t="s">
        <v>145</v>
      </c>
      <c r="N587" s="2"/>
      <c r="O587" s="2"/>
      <c r="P587" s="2"/>
      <c r="Q587" s="2"/>
      <c r="R587" s="2"/>
      <c r="S587" s="2" t="s">
        <v>91</v>
      </c>
      <c r="T587" s="2"/>
      <c r="U587" s="2"/>
      <c r="V587" s="2"/>
      <c r="W587" s="2" t="s">
        <v>6468</v>
      </c>
      <c r="X587" s="2" t="s">
        <v>150</v>
      </c>
      <c r="Y587" s="2"/>
      <c r="Z587" s="2" t="s">
        <v>153</v>
      </c>
      <c r="AA587" s="2"/>
      <c r="AB587" s="2"/>
      <c r="AC587" s="2" t="s">
        <v>3441</v>
      </c>
      <c r="AD587" s="2"/>
      <c r="AE587" s="2" t="s">
        <v>4778</v>
      </c>
      <c r="AF587" s="2" t="s">
        <v>6469</v>
      </c>
      <c r="AG587" s="2" t="s">
        <v>6470</v>
      </c>
      <c r="AH587" s="2" t="s">
        <v>6471</v>
      </c>
      <c r="AI587" s="2" t="s">
        <v>6472</v>
      </c>
      <c r="AJ587" s="2" t="s">
        <v>6473</v>
      </c>
      <c r="AK587" s="2" t="s">
        <v>6474</v>
      </c>
      <c r="AL587" s="2" t="s">
        <v>6475</v>
      </c>
      <c r="AM587" s="2" t="s">
        <v>6476</v>
      </c>
      <c r="AN587" s="2" t="s">
        <v>6477</v>
      </c>
      <c r="AO587" s="2" t="s">
        <v>6478</v>
      </c>
      <c r="AP587" s="2"/>
      <c r="AQ587" s="2"/>
      <c r="AR587" s="2"/>
      <c r="AS587" s="2"/>
      <c r="AT587" s="2"/>
      <c r="AU587" s="2"/>
      <c r="AV587" s="2"/>
      <c r="AW587" s="2"/>
      <c r="AX587" s="2"/>
      <c r="AY587" s="2"/>
      <c r="AZ587" s="2"/>
      <c r="BA587" s="2"/>
      <c r="BB587" s="2"/>
      <c r="BC587" s="2"/>
    </row>
    <row r="588" spans="1:55">
      <c r="A588" s="2" t="s">
        <v>6479</v>
      </c>
      <c r="B588" s="2" t="s">
        <v>238</v>
      </c>
      <c r="C588" s="2" t="s">
        <v>238</v>
      </c>
      <c r="D588" s="2" t="s">
        <v>238</v>
      </c>
      <c r="E588" s="2" t="s">
        <v>239</v>
      </c>
      <c r="F588" s="2" t="s">
        <v>239</v>
      </c>
      <c r="G588" s="2" t="s">
        <v>239</v>
      </c>
      <c r="H588" s="2" t="s">
        <v>83</v>
      </c>
      <c r="I588" s="2" t="s">
        <v>6480</v>
      </c>
      <c r="J588" s="2" t="s">
        <v>6481</v>
      </c>
      <c r="K588" s="2">
        <v>5</v>
      </c>
      <c r="L588" s="2" t="s">
        <v>6482</v>
      </c>
      <c r="M588" s="2"/>
      <c r="N588" s="2"/>
      <c r="O588" s="2"/>
      <c r="P588" s="2"/>
      <c r="Q588" s="2" t="s">
        <v>89</v>
      </c>
      <c r="R588" s="2"/>
      <c r="S588" s="2"/>
      <c r="T588" s="2" t="s">
        <v>128</v>
      </c>
      <c r="U588" s="2" t="s">
        <v>267</v>
      </c>
      <c r="V588" s="2"/>
      <c r="W588" s="2" t="s">
        <v>6483</v>
      </c>
      <c r="X588" s="2" t="s">
        <v>643</v>
      </c>
      <c r="Y588" s="2"/>
      <c r="Z588" s="2" t="s">
        <v>269</v>
      </c>
      <c r="AA588" s="2" t="s">
        <v>2239</v>
      </c>
      <c r="AB588" s="2"/>
      <c r="AC588" s="2" t="s">
        <v>3483</v>
      </c>
      <c r="AD588" s="2"/>
      <c r="AE588" s="2"/>
      <c r="AF588" s="2" t="s">
        <v>4780</v>
      </c>
      <c r="AG588" s="2">
        <v>350</v>
      </c>
      <c r="AH588" s="2" t="s">
        <v>6453</v>
      </c>
      <c r="AI588" s="2">
        <v>0.55</v>
      </c>
      <c r="AJ588" s="2" t="s">
        <v>6454</v>
      </c>
      <c r="AK588" s="2" t="s">
        <v>6455</v>
      </c>
      <c r="AL588" s="2" t="s">
        <v>349</v>
      </c>
      <c r="AM588" s="2" t="s">
        <v>4307</v>
      </c>
      <c r="AN588" s="2" t="s">
        <v>3584</v>
      </c>
      <c r="AO588" s="2">
        <v>6</v>
      </c>
      <c r="AP588" s="2" t="s">
        <v>302</v>
      </c>
      <c r="AQ588" s="2" t="s">
        <v>778</v>
      </c>
      <c r="AR588" s="2"/>
      <c r="AS588" s="2"/>
      <c r="AT588" s="2"/>
      <c r="AU588" s="2"/>
      <c r="AV588" s="2"/>
      <c r="AW588" s="2"/>
      <c r="AX588" s="2"/>
      <c r="AY588" s="2"/>
      <c r="AZ588" s="2"/>
      <c r="BA588" s="2"/>
      <c r="BB588" s="2"/>
      <c r="BC588" s="2"/>
    </row>
    <row r="589" spans="1:55">
      <c r="A589" s="2" t="s">
        <v>6484</v>
      </c>
      <c r="B589" s="2" t="s">
        <v>6485</v>
      </c>
      <c r="C589" s="2" t="s">
        <v>6485</v>
      </c>
      <c r="D589" s="2" t="s">
        <v>6485</v>
      </c>
      <c r="E589" s="2" t="s">
        <v>6486</v>
      </c>
      <c r="F589" s="2" t="s">
        <v>6486</v>
      </c>
      <c r="G589" s="2" t="s">
        <v>6486</v>
      </c>
      <c r="H589" s="2" t="s">
        <v>83</v>
      </c>
      <c r="I589" s="2" t="s">
        <v>6487</v>
      </c>
      <c r="J589" s="2" t="s">
        <v>6488</v>
      </c>
      <c r="K589" s="2">
        <v>5</v>
      </c>
      <c r="L589" s="2" t="s">
        <v>6489</v>
      </c>
      <c r="M589" s="2"/>
      <c r="N589" s="2" t="s">
        <v>208</v>
      </c>
      <c r="O589" s="2" t="s">
        <v>109</v>
      </c>
      <c r="P589" s="2"/>
      <c r="Q589" s="2" t="s">
        <v>89</v>
      </c>
      <c r="R589" s="2"/>
      <c r="S589" s="2"/>
      <c r="T589" s="2" t="s">
        <v>128</v>
      </c>
      <c r="U589" s="2" t="s">
        <v>111</v>
      </c>
      <c r="V589" s="2" t="s">
        <v>91</v>
      </c>
      <c r="W589" s="2" t="s">
        <v>6490</v>
      </c>
      <c r="X589" s="2" t="s">
        <v>93</v>
      </c>
      <c r="Y589" s="2" t="s">
        <v>244</v>
      </c>
      <c r="Z589" s="2" t="s">
        <v>269</v>
      </c>
      <c r="AA589" s="2" t="s">
        <v>3219</v>
      </c>
      <c r="AB589" s="2"/>
      <c r="AC589" s="2" t="s">
        <v>6491</v>
      </c>
      <c r="AD589" s="2"/>
      <c r="AE589" s="2" t="s">
        <v>6219</v>
      </c>
      <c r="AF589" s="2" t="s">
        <v>1530</v>
      </c>
      <c r="AG589" s="2">
        <v>90</v>
      </c>
      <c r="AH589" s="2" t="s">
        <v>1531</v>
      </c>
      <c r="AI589" s="2">
        <v>90</v>
      </c>
      <c r="AJ589" s="2" t="s">
        <v>121</v>
      </c>
      <c r="AK589" s="2">
        <v>300</v>
      </c>
      <c r="AL589" s="2" t="s">
        <v>994</v>
      </c>
      <c r="AM589" s="2">
        <v>900</v>
      </c>
      <c r="AN589" s="2" t="s">
        <v>6492</v>
      </c>
      <c r="AO589" s="2">
        <v>450</v>
      </c>
      <c r="AP589" s="2" t="s">
        <v>6493</v>
      </c>
      <c r="AQ589" s="2">
        <v>130</v>
      </c>
      <c r="AR589" s="2" t="s">
        <v>6494</v>
      </c>
      <c r="AS589" s="2">
        <v>200</v>
      </c>
      <c r="AT589" s="2" t="s">
        <v>509</v>
      </c>
      <c r="AU589" s="2">
        <v>0.4</v>
      </c>
      <c r="AV589" s="2" t="s">
        <v>1059</v>
      </c>
      <c r="AW589" s="2" t="s">
        <v>6495</v>
      </c>
      <c r="AX589" s="2" t="s">
        <v>3393</v>
      </c>
      <c r="AY589" s="2" t="s">
        <v>4872</v>
      </c>
      <c r="AZ589" s="2" t="s">
        <v>6496</v>
      </c>
      <c r="BA589" s="2" t="s">
        <v>6497</v>
      </c>
      <c r="BB589" s="2" t="s">
        <v>118</v>
      </c>
      <c r="BC589" s="2">
        <v>20</v>
      </c>
    </row>
    <row r="590" spans="1:55">
      <c r="A590" s="2" t="s">
        <v>6498</v>
      </c>
      <c r="B590" s="2" t="s">
        <v>6499</v>
      </c>
      <c r="C590" s="2" t="s">
        <v>6499</v>
      </c>
      <c r="D590" s="2" t="s">
        <v>6499</v>
      </c>
      <c r="E590" s="2" t="s">
        <v>6500</v>
      </c>
      <c r="F590" s="2" t="s">
        <v>6500</v>
      </c>
      <c r="G590" s="2" t="s">
        <v>6500</v>
      </c>
      <c r="H590" s="2" t="s">
        <v>83</v>
      </c>
      <c r="I590" s="2" t="s">
        <v>6501</v>
      </c>
      <c r="J590" s="2" t="s">
        <v>6502</v>
      </c>
      <c r="K590" s="2">
        <v>5</v>
      </c>
      <c r="L590" s="2" t="s">
        <v>5355</v>
      </c>
      <c r="M590" s="2"/>
      <c r="N590" s="2" t="s">
        <v>208</v>
      </c>
      <c r="O590" s="2" t="s">
        <v>109</v>
      </c>
      <c r="P590" s="2" t="s">
        <v>6503</v>
      </c>
      <c r="Q590" s="2" t="s">
        <v>89</v>
      </c>
      <c r="R590" s="2" t="s">
        <v>91</v>
      </c>
      <c r="S590" s="2"/>
      <c r="T590" s="2" t="s">
        <v>128</v>
      </c>
      <c r="U590" s="2"/>
      <c r="V590" s="2" t="s">
        <v>91</v>
      </c>
      <c r="W590" s="2" t="s">
        <v>6504</v>
      </c>
      <c r="X590" s="2" t="s">
        <v>129</v>
      </c>
      <c r="Y590" s="2"/>
      <c r="Z590" s="2" t="s">
        <v>252</v>
      </c>
      <c r="AA590" s="2"/>
      <c r="AB590" s="2"/>
      <c r="AC590" s="2" t="s">
        <v>925</v>
      </c>
      <c r="AD590" s="2"/>
      <c r="AE590" s="2" t="s">
        <v>117</v>
      </c>
      <c r="AF590" s="2" t="s">
        <v>6505</v>
      </c>
      <c r="AG590" s="2">
        <v>1.3</v>
      </c>
      <c r="AH590" s="2" t="s">
        <v>6506</v>
      </c>
      <c r="AI590" s="2">
        <v>183</v>
      </c>
      <c r="AJ590" s="2" t="s">
        <v>6507</v>
      </c>
      <c r="AK590" s="2">
        <v>6</v>
      </c>
      <c r="AL590" s="2" t="s">
        <v>6508</v>
      </c>
      <c r="AM590" s="2">
        <v>60</v>
      </c>
      <c r="AN590" s="2" t="s">
        <v>6509</v>
      </c>
      <c r="AO590" s="2">
        <v>520</v>
      </c>
      <c r="AP590" s="2" t="s">
        <v>781</v>
      </c>
      <c r="AQ590" s="2">
        <v>275</v>
      </c>
      <c r="AR590" s="2" t="s">
        <v>6510</v>
      </c>
      <c r="AS590" s="2">
        <v>200</v>
      </c>
      <c r="AT590" s="2"/>
      <c r="AU590" s="2"/>
      <c r="AV590" s="2"/>
      <c r="AW590" s="2"/>
      <c r="AX590" s="2"/>
      <c r="AY590" s="2"/>
      <c r="AZ590" s="2"/>
      <c r="BA590" s="2"/>
      <c r="BB590" s="2"/>
      <c r="BC590" s="2"/>
    </row>
    <row r="591" spans="1:55">
      <c r="A591" s="2" t="s">
        <v>6511</v>
      </c>
      <c r="B591" s="2" t="s">
        <v>6512</v>
      </c>
      <c r="C591" s="2" t="s">
        <v>6512</v>
      </c>
      <c r="D591" s="2" t="s">
        <v>6512</v>
      </c>
      <c r="E591" s="2" t="s">
        <v>6513</v>
      </c>
      <c r="F591" s="2" t="s">
        <v>6513</v>
      </c>
      <c r="G591" s="2" t="s">
        <v>6513</v>
      </c>
      <c r="H591" s="2" t="s">
        <v>83</v>
      </c>
      <c r="I591" s="2" t="s">
        <v>6514</v>
      </c>
      <c r="J591" s="2" t="s">
        <v>6515</v>
      </c>
      <c r="K591" s="2">
        <v>5</v>
      </c>
      <c r="L591" s="2" t="s">
        <v>1912</v>
      </c>
      <c r="M591" s="2"/>
      <c r="N591" s="2"/>
      <c r="O591" s="2"/>
      <c r="P591" s="2"/>
      <c r="Q591" s="2" t="s">
        <v>89</v>
      </c>
      <c r="R591" s="2"/>
      <c r="S591" s="2" t="s">
        <v>91</v>
      </c>
      <c r="T591" s="2" t="s">
        <v>128</v>
      </c>
      <c r="U591" s="2" t="s">
        <v>111</v>
      </c>
      <c r="V591" s="2" t="s">
        <v>91</v>
      </c>
      <c r="W591" s="2" t="s">
        <v>6516</v>
      </c>
      <c r="X591" s="2" t="s">
        <v>150</v>
      </c>
      <c r="Y591" s="2" t="s">
        <v>244</v>
      </c>
      <c r="Z591" s="2" t="s">
        <v>269</v>
      </c>
      <c r="AA591" s="2" t="s">
        <v>146</v>
      </c>
      <c r="AB591" s="2"/>
      <c r="AC591" s="2" t="s">
        <v>2467</v>
      </c>
      <c r="AD591" s="2"/>
      <c r="AE591" s="2" t="s">
        <v>6517</v>
      </c>
      <c r="AF591" s="2" t="s">
        <v>121</v>
      </c>
      <c r="AG591" s="2">
        <v>500</v>
      </c>
      <c r="AH591" s="2" t="s">
        <v>404</v>
      </c>
      <c r="AI591" s="2">
        <v>1200</v>
      </c>
      <c r="AJ591" s="2" t="s">
        <v>380</v>
      </c>
      <c r="AK591" s="2" t="s">
        <v>6518</v>
      </c>
      <c r="AL591" s="2" t="s">
        <v>1071</v>
      </c>
      <c r="AM591" s="2">
        <v>10</v>
      </c>
      <c r="AN591" s="2" t="s">
        <v>6519</v>
      </c>
      <c r="AO591" s="2" t="s">
        <v>3038</v>
      </c>
      <c r="AP591" s="2" t="s">
        <v>6520</v>
      </c>
      <c r="AQ591" s="2" t="s">
        <v>217</v>
      </c>
      <c r="AR591" s="2" t="s">
        <v>2326</v>
      </c>
      <c r="AS591" s="2">
        <v>900</v>
      </c>
      <c r="AT591" s="2" t="s">
        <v>235</v>
      </c>
      <c r="AU591" s="2" t="s">
        <v>236</v>
      </c>
      <c r="AV591" s="2" t="s">
        <v>5063</v>
      </c>
      <c r="AW591" s="2" t="s">
        <v>6521</v>
      </c>
      <c r="AX591" s="2" t="s">
        <v>6522</v>
      </c>
      <c r="AY591" s="2">
        <v>2</v>
      </c>
      <c r="AZ591" s="2"/>
      <c r="BA591" s="2"/>
      <c r="BB591" s="2"/>
      <c r="BC591" s="2"/>
    </row>
    <row r="592" spans="1:55">
      <c r="A592" s="2" t="s">
        <v>6523</v>
      </c>
      <c r="B592" s="2" t="s">
        <v>6524</v>
      </c>
      <c r="C592" s="2" t="s">
        <v>6524</v>
      </c>
      <c r="D592" s="2" t="s">
        <v>6524</v>
      </c>
      <c r="E592" s="2" t="s">
        <v>6525</v>
      </c>
      <c r="F592" s="2" t="s">
        <v>6525</v>
      </c>
      <c r="G592" s="2" t="s">
        <v>6525</v>
      </c>
      <c r="H592" s="2" t="s">
        <v>83</v>
      </c>
      <c r="I592" s="2" t="s">
        <v>6526</v>
      </c>
      <c r="J592" s="2" t="s">
        <v>6527</v>
      </c>
      <c r="K592" s="2">
        <v>5</v>
      </c>
      <c r="L592" s="2" t="s">
        <v>1867</v>
      </c>
      <c r="M592" s="2" t="s">
        <v>145</v>
      </c>
      <c r="N592" s="2" t="s">
        <v>208</v>
      </c>
      <c r="O592" s="2" t="s">
        <v>109</v>
      </c>
      <c r="P592" s="2"/>
      <c r="Q592" s="2"/>
      <c r="R592" s="2"/>
      <c r="S592" s="2"/>
      <c r="T592" s="2" t="s">
        <v>391</v>
      </c>
      <c r="U592" s="2"/>
      <c r="V592" s="2" t="s">
        <v>91</v>
      </c>
      <c r="W592" s="2" t="s">
        <v>6528</v>
      </c>
      <c r="X592" s="2" t="s">
        <v>113</v>
      </c>
      <c r="Y592" s="2"/>
      <c r="Z592" s="2" t="s">
        <v>252</v>
      </c>
      <c r="AA592" s="2"/>
      <c r="AB592" s="2"/>
      <c r="AC592" s="2" t="s">
        <v>146</v>
      </c>
      <c r="AD592" s="2"/>
      <c r="AE592" s="2" t="s">
        <v>1012</v>
      </c>
      <c r="AF592" s="2" t="s">
        <v>121</v>
      </c>
      <c r="AG592" s="2">
        <v>170</v>
      </c>
      <c r="AH592" s="2" t="s">
        <v>351</v>
      </c>
      <c r="AI592" s="2" t="s">
        <v>352</v>
      </c>
      <c r="AJ592" s="2" t="s">
        <v>5700</v>
      </c>
      <c r="AK592" s="2" t="s">
        <v>6529</v>
      </c>
      <c r="AL592" s="2" t="s">
        <v>6530</v>
      </c>
      <c r="AM592" s="2">
        <v>200</v>
      </c>
      <c r="AN592" s="2" t="s">
        <v>6531</v>
      </c>
      <c r="AO592" s="2" t="s">
        <v>3808</v>
      </c>
      <c r="AP592" s="2" t="s">
        <v>6532</v>
      </c>
      <c r="AQ592" s="2">
        <v>1.25</v>
      </c>
      <c r="AR592" s="2" t="s">
        <v>2324</v>
      </c>
      <c r="AS592" s="2" t="s">
        <v>1119</v>
      </c>
      <c r="AT592" s="2" t="s">
        <v>2307</v>
      </c>
      <c r="AU592" s="2" t="s">
        <v>6132</v>
      </c>
      <c r="AV592" s="2"/>
      <c r="AW592" s="2"/>
      <c r="AX592" s="2"/>
      <c r="AY592" s="2"/>
      <c r="AZ592" s="2"/>
      <c r="BA592" s="2"/>
      <c r="BB592" s="2"/>
      <c r="BC592" s="2"/>
    </row>
    <row r="593" spans="1:55">
      <c r="A593" s="2" t="s">
        <v>6533</v>
      </c>
      <c r="B593" s="2" t="s">
        <v>6534</v>
      </c>
      <c r="C593" s="2" t="s">
        <v>6534</v>
      </c>
      <c r="D593" s="2" t="s">
        <v>6534</v>
      </c>
      <c r="E593" s="2" t="s">
        <v>6535</v>
      </c>
      <c r="F593" s="2" t="s">
        <v>6535</v>
      </c>
      <c r="G593" s="2" t="s">
        <v>6535</v>
      </c>
      <c r="H593" s="2" t="s">
        <v>83</v>
      </c>
      <c r="I593" s="2" t="s">
        <v>6536</v>
      </c>
      <c r="J593" s="2" t="s">
        <v>6537</v>
      </c>
      <c r="K593" s="2">
        <v>5</v>
      </c>
      <c r="L593" s="2" t="s">
        <v>340</v>
      </c>
      <c r="M593" s="2"/>
      <c r="N593" s="2" t="s">
        <v>208</v>
      </c>
      <c r="O593" s="2" t="s">
        <v>109</v>
      </c>
      <c r="P593" s="2" t="s">
        <v>446</v>
      </c>
      <c r="Q593" s="2"/>
      <c r="R593" s="2"/>
      <c r="S593" s="2"/>
      <c r="T593" s="2" t="s">
        <v>128</v>
      </c>
      <c r="U593" s="2" t="s">
        <v>111</v>
      </c>
      <c r="V593" s="2" t="s">
        <v>91</v>
      </c>
      <c r="W593" s="2" t="s">
        <v>6538</v>
      </c>
      <c r="X593" s="2" t="s">
        <v>6539</v>
      </c>
      <c r="Y593" s="2" t="s">
        <v>244</v>
      </c>
      <c r="Z593" s="2" t="s">
        <v>252</v>
      </c>
      <c r="AA593" s="2" t="s">
        <v>890</v>
      </c>
      <c r="AB593" s="2"/>
      <c r="AC593" s="2" t="s">
        <v>1548</v>
      </c>
      <c r="AD593" s="2"/>
      <c r="AE593" s="2" t="s">
        <v>2755</v>
      </c>
      <c r="AF593" s="2" t="s">
        <v>6540</v>
      </c>
      <c r="AG593" s="2" t="s">
        <v>176</v>
      </c>
      <c r="AH593" s="2" t="s">
        <v>6541</v>
      </c>
      <c r="AI593" s="2" t="s">
        <v>6542</v>
      </c>
      <c r="AJ593" s="2" t="s">
        <v>118</v>
      </c>
      <c r="AK593" s="2">
        <v>25</v>
      </c>
      <c r="AL593" s="2" t="s">
        <v>6543</v>
      </c>
      <c r="AM593" s="2">
        <v>700</v>
      </c>
      <c r="AN593" s="2"/>
      <c r="AO593" s="2"/>
      <c r="AP593" s="2"/>
      <c r="AQ593" s="2"/>
      <c r="AR593" s="2"/>
      <c r="AS593" s="2"/>
      <c r="AT593" s="2"/>
      <c r="AU593" s="2"/>
      <c r="AV593" s="2"/>
      <c r="AW593" s="2"/>
      <c r="AX593" s="2"/>
      <c r="AY593" s="2"/>
      <c r="AZ593" s="2"/>
      <c r="BA593" s="2"/>
      <c r="BB593" s="2"/>
      <c r="BC593" s="2"/>
    </row>
    <row r="594" spans="1:55">
      <c r="A594" s="2" t="s">
        <v>6544</v>
      </c>
      <c r="B594" s="2" t="s">
        <v>6545</v>
      </c>
      <c r="C594" s="2" t="s">
        <v>6545</v>
      </c>
      <c r="D594" s="2" t="s">
        <v>6545</v>
      </c>
      <c r="E594" s="2" t="s">
        <v>6546</v>
      </c>
      <c r="F594" s="2" t="s">
        <v>6546</v>
      </c>
      <c r="G594" s="2" t="s">
        <v>6546</v>
      </c>
      <c r="H594" s="2" t="s">
        <v>83</v>
      </c>
      <c r="I594" s="2" t="s">
        <v>6547</v>
      </c>
      <c r="J594" s="2" t="s">
        <v>6548</v>
      </c>
      <c r="K594" s="2">
        <v>5</v>
      </c>
      <c r="L594" s="2" t="s">
        <v>86</v>
      </c>
      <c r="M594" s="2"/>
      <c r="N594" s="2" t="s">
        <v>87</v>
      </c>
      <c r="O594" s="2" t="s">
        <v>109</v>
      </c>
      <c r="P594" s="2"/>
      <c r="Q594" s="2" t="s">
        <v>89</v>
      </c>
      <c r="R594" s="2" t="s">
        <v>91</v>
      </c>
      <c r="S594" s="2"/>
      <c r="T594" s="2" t="s">
        <v>128</v>
      </c>
      <c r="U594" s="2" t="s">
        <v>111</v>
      </c>
      <c r="V594" s="2" t="s">
        <v>91</v>
      </c>
      <c r="W594" s="2" t="s">
        <v>6549</v>
      </c>
      <c r="X594" s="2" t="s">
        <v>113</v>
      </c>
      <c r="Y594" s="2"/>
      <c r="Z594" s="2" t="s">
        <v>539</v>
      </c>
      <c r="AA594" s="2" t="s">
        <v>6550</v>
      </c>
      <c r="AB594" s="2"/>
      <c r="AC594" s="2" t="s">
        <v>1400</v>
      </c>
      <c r="AD594" s="2"/>
      <c r="AE594" s="2" t="s">
        <v>2335</v>
      </c>
      <c r="AF594" s="2" t="s">
        <v>380</v>
      </c>
      <c r="AG594" s="2" t="s">
        <v>6551</v>
      </c>
      <c r="AH594" s="2" t="s">
        <v>118</v>
      </c>
      <c r="AI594" s="2">
        <v>12</v>
      </c>
      <c r="AJ594" s="2" t="s">
        <v>684</v>
      </c>
      <c r="AK594" s="2">
        <v>1</v>
      </c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  <c r="AX594" s="2"/>
      <c r="AY594" s="2"/>
      <c r="AZ594" s="2"/>
      <c r="BA594" s="2"/>
      <c r="BB594" s="2"/>
      <c r="BC594" s="2"/>
    </row>
    <row r="595" spans="1:55">
      <c r="A595" s="2" t="s">
        <v>6552</v>
      </c>
      <c r="B595" s="2" t="s">
        <v>6553</v>
      </c>
      <c r="C595" s="2" t="s">
        <v>6553</v>
      </c>
      <c r="D595" s="2" t="s">
        <v>6553</v>
      </c>
      <c r="E595" s="2" t="s">
        <v>6554</v>
      </c>
      <c r="F595" s="2" t="s">
        <v>6554</v>
      </c>
      <c r="G595" s="2" t="s">
        <v>6554</v>
      </c>
      <c r="H595" s="2" t="s">
        <v>83</v>
      </c>
      <c r="I595" s="2" t="s">
        <v>6555</v>
      </c>
      <c r="J595" s="2" t="s">
        <v>6556</v>
      </c>
      <c r="K595" s="2">
        <v>5</v>
      </c>
      <c r="L595" s="2" t="s">
        <v>6557</v>
      </c>
      <c r="M595" s="2"/>
      <c r="N595" s="2"/>
      <c r="O595" s="2"/>
      <c r="P595" s="2" t="s">
        <v>446</v>
      </c>
      <c r="Q595" s="2"/>
      <c r="R595" s="2"/>
      <c r="S595" s="2"/>
      <c r="T595" s="2" t="s">
        <v>128</v>
      </c>
      <c r="U595" s="2" t="s">
        <v>111</v>
      </c>
      <c r="V595" s="2"/>
      <c r="W595" s="2" t="s">
        <v>6558</v>
      </c>
      <c r="X595" s="2" t="s">
        <v>129</v>
      </c>
      <c r="Y595" s="2"/>
      <c r="Z595" s="2" t="s">
        <v>539</v>
      </c>
      <c r="AA595" s="2" t="s">
        <v>1173</v>
      </c>
      <c r="AB595" s="2"/>
      <c r="AC595" s="2" t="s">
        <v>6559</v>
      </c>
      <c r="AD595" s="2"/>
      <c r="AE595" s="2" t="s">
        <v>2250</v>
      </c>
      <c r="AF595" s="2" t="s">
        <v>6560</v>
      </c>
      <c r="AG595" s="2" t="s">
        <v>2887</v>
      </c>
      <c r="AH595" s="2" t="s">
        <v>6561</v>
      </c>
      <c r="AI595" s="2" t="s">
        <v>6562</v>
      </c>
      <c r="AJ595" s="2" t="s">
        <v>118</v>
      </c>
      <c r="AK595" s="2">
        <v>3</v>
      </c>
      <c r="AL595" s="2" t="s">
        <v>5066</v>
      </c>
      <c r="AM595" s="2" t="s">
        <v>2017</v>
      </c>
      <c r="AN595" s="2"/>
      <c r="AO595" s="2"/>
      <c r="AP595" s="2"/>
      <c r="AQ595" s="2"/>
      <c r="AR595" s="2"/>
      <c r="AS595" s="2"/>
      <c r="AT595" s="2"/>
      <c r="AU595" s="2"/>
      <c r="AV595" s="2"/>
      <c r="AW595" s="2"/>
      <c r="AX595" s="2"/>
      <c r="AY595" s="2"/>
      <c r="AZ595" s="2"/>
      <c r="BA595" s="2"/>
      <c r="BB595" s="2"/>
      <c r="BC595" s="2"/>
    </row>
    <row r="596" spans="1:55">
      <c r="A596" s="2" t="s">
        <v>6563</v>
      </c>
      <c r="B596" s="2" t="s">
        <v>6564</v>
      </c>
      <c r="C596" s="2" t="s">
        <v>6564</v>
      </c>
      <c r="D596" s="2" t="s">
        <v>6564</v>
      </c>
      <c r="E596" s="2" t="s">
        <v>6565</v>
      </c>
      <c r="F596" s="2" t="s">
        <v>6565</v>
      </c>
      <c r="G596" s="2" t="s">
        <v>6565</v>
      </c>
      <c r="H596" s="2" t="s">
        <v>83</v>
      </c>
      <c r="I596" s="2" t="s">
        <v>6566</v>
      </c>
      <c r="J596" s="2" t="s">
        <v>6567</v>
      </c>
      <c r="K596" s="2">
        <v>5</v>
      </c>
      <c r="L596" s="2" t="s">
        <v>167</v>
      </c>
      <c r="M596" s="2" t="s">
        <v>145</v>
      </c>
      <c r="N596" s="2"/>
      <c r="O596" s="2"/>
      <c r="P596" s="2"/>
      <c r="Q596" s="2" t="s">
        <v>89</v>
      </c>
      <c r="R596" s="2"/>
      <c r="S596" s="2" t="s">
        <v>91</v>
      </c>
      <c r="T596" s="2" t="s">
        <v>391</v>
      </c>
      <c r="U596" s="2" t="s">
        <v>267</v>
      </c>
      <c r="V596" s="2" t="s">
        <v>148</v>
      </c>
      <c r="W596" s="2" t="s">
        <v>6568</v>
      </c>
      <c r="X596" s="2" t="s">
        <v>150</v>
      </c>
      <c r="Y596" s="2"/>
      <c r="Z596" s="2" t="s">
        <v>776</v>
      </c>
      <c r="AA596" s="2" t="s">
        <v>1173</v>
      </c>
      <c r="AB596" s="2"/>
      <c r="AC596" s="2" t="s">
        <v>6569</v>
      </c>
      <c r="AD596" s="2"/>
      <c r="AE596" s="2" t="s">
        <v>6570</v>
      </c>
      <c r="AF596" s="2" t="s">
        <v>6571</v>
      </c>
      <c r="AG596" s="2" t="s">
        <v>2731</v>
      </c>
      <c r="AH596" s="2" t="s">
        <v>349</v>
      </c>
      <c r="AI596" s="2">
        <v>1</v>
      </c>
      <c r="AJ596" s="2" t="s">
        <v>6560</v>
      </c>
      <c r="AK596" s="2">
        <v>600</v>
      </c>
      <c r="AL596" s="2" t="s">
        <v>6572</v>
      </c>
      <c r="AM596" s="2" t="s">
        <v>6573</v>
      </c>
      <c r="AN596" s="2" t="s">
        <v>6574</v>
      </c>
      <c r="AO596" s="2" t="s">
        <v>837</v>
      </c>
      <c r="AP596" s="2" t="s">
        <v>6575</v>
      </c>
      <c r="AQ596" s="2" t="s">
        <v>6576</v>
      </c>
      <c r="AR596" s="2" t="s">
        <v>6577</v>
      </c>
      <c r="AS596" s="2" t="s">
        <v>6476</v>
      </c>
      <c r="AT596" s="2" t="s">
        <v>6578</v>
      </c>
      <c r="AU596" s="2" t="s">
        <v>236</v>
      </c>
      <c r="AV596" s="2" t="s">
        <v>6579</v>
      </c>
      <c r="AW596" s="2" t="s">
        <v>6580</v>
      </c>
      <c r="AX596" s="2" t="s">
        <v>6581</v>
      </c>
      <c r="AY596" s="2" t="s">
        <v>6582</v>
      </c>
      <c r="AZ596" s="2" t="s">
        <v>6583</v>
      </c>
      <c r="BA596" s="2" t="s">
        <v>2348</v>
      </c>
      <c r="BB596" s="2" t="s">
        <v>6584</v>
      </c>
      <c r="BC596" s="2" t="s">
        <v>2350</v>
      </c>
    </row>
    <row r="597" spans="1:55">
      <c r="A597" s="2" t="s">
        <v>6585</v>
      </c>
      <c r="B597" s="2" t="s">
        <v>6586</v>
      </c>
      <c r="C597" s="2" t="s">
        <v>6586</v>
      </c>
      <c r="D597" s="2" t="s">
        <v>6586</v>
      </c>
      <c r="E597" s="2" t="s">
        <v>6587</v>
      </c>
      <c r="F597" s="2" t="s">
        <v>6587</v>
      </c>
      <c r="G597" s="2" t="s">
        <v>6587</v>
      </c>
      <c r="H597" s="2" t="s">
        <v>83</v>
      </c>
      <c r="I597" s="2" t="s">
        <v>6588</v>
      </c>
      <c r="J597" s="2" t="s">
        <v>6589</v>
      </c>
      <c r="K597" s="2">
        <v>5</v>
      </c>
      <c r="L597" s="2" t="s">
        <v>1928</v>
      </c>
      <c r="M597" s="2"/>
      <c r="N597" s="2"/>
      <c r="O597" s="2"/>
      <c r="P597" s="2"/>
      <c r="Q597" s="2" t="s">
        <v>251</v>
      </c>
      <c r="R597" s="2" t="s">
        <v>91</v>
      </c>
      <c r="S597" s="2"/>
      <c r="T597" s="2" t="s">
        <v>128</v>
      </c>
      <c r="U597" s="2" t="s">
        <v>147</v>
      </c>
      <c r="V597" s="2"/>
      <c r="W597" s="2" t="s">
        <v>6590</v>
      </c>
      <c r="X597" s="2" t="s">
        <v>93</v>
      </c>
      <c r="Y597" s="2"/>
      <c r="Z597" s="2" t="s">
        <v>464</v>
      </c>
      <c r="AA597" s="2" t="s">
        <v>1869</v>
      </c>
      <c r="AB597" s="2"/>
      <c r="AC597" s="2" t="s">
        <v>6591</v>
      </c>
      <c r="AD597" s="2"/>
      <c r="AE597" s="2" t="s">
        <v>2958</v>
      </c>
      <c r="AF597" s="2" t="s">
        <v>256</v>
      </c>
      <c r="AG597" s="2" t="s">
        <v>6592</v>
      </c>
      <c r="AH597" s="2" t="s">
        <v>1265</v>
      </c>
      <c r="AI597" s="2" t="s">
        <v>6593</v>
      </c>
      <c r="AJ597" s="2" t="s">
        <v>1042</v>
      </c>
      <c r="AK597" s="2" t="s">
        <v>1795</v>
      </c>
      <c r="AL597" s="2" t="s">
        <v>1570</v>
      </c>
      <c r="AM597" s="2" t="s">
        <v>6594</v>
      </c>
      <c r="AN597" s="2" t="s">
        <v>118</v>
      </c>
      <c r="AO597" s="2">
        <v>16</v>
      </c>
      <c r="AP597" s="2" t="s">
        <v>2316</v>
      </c>
      <c r="AQ597" s="2" t="s">
        <v>6595</v>
      </c>
      <c r="AR597" s="2" t="s">
        <v>121</v>
      </c>
      <c r="AS597" s="2" t="s">
        <v>672</v>
      </c>
      <c r="AT597" s="2" t="s">
        <v>404</v>
      </c>
      <c r="AU597" s="2" t="s">
        <v>1698</v>
      </c>
      <c r="AV597" s="2" t="s">
        <v>5080</v>
      </c>
      <c r="AW597" s="2" t="s">
        <v>1532</v>
      </c>
      <c r="AX597" s="2"/>
      <c r="AY597" s="2"/>
      <c r="AZ597" s="2"/>
      <c r="BA597" s="2"/>
      <c r="BB597" s="2"/>
      <c r="BC597" s="2"/>
    </row>
    <row r="598" spans="1:55">
      <c r="A598" s="2" t="s">
        <v>6596</v>
      </c>
      <c r="B598" s="2" t="s">
        <v>238</v>
      </c>
      <c r="C598" s="2" t="s">
        <v>238</v>
      </c>
      <c r="D598" s="2" t="s">
        <v>238</v>
      </c>
      <c r="E598" s="2" t="s">
        <v>239</v>
      </c>
      <c r="F598" s="2" t="s">
        <v>239</v>
      </c>
      <c r="G598" s="2" t="s">
        <v>239</v>
      </c>
      <c r="H598" s="2" t="s">
        <v>83</v>
      </c>
      <c r="I598" s="2" t="s">
        <v>6597</v>
      </c>
      <c r="J598" s="2" t="s">
        <v>6598</v>
      </c>
      <c r="K598" s="2">
        <v>5</v>
      </c>
      <c r="L598" s="2" t="s">
        <v>876</v>
      </c>
      <c r="M598" s="2"/>
      <c r="N598" s="2"/>
      <c r="O598" s="2"/>
      <c r="P598" s="2"/>
      <c r="Q598" s="2" t="s">
        <v>89</v>
      </c>
      <c r="R598" s="2"/>
      <c r="S598" s="2"/>
      <c r="T598" s="2" t="s">
        <v>128</v>
      </c>
      <c r="U598" s="2" t="s">
        <v>147</v>
      </c>
      <c r="V598" s="2"/>
      <c r="W598" s="2" t="s">
        <v>6599</v>
      </c>
      <c r="X598" s="2" t="s">
        <v>113</v>
      </c>
      <c r="Y598" s="2"/>
      <c r="Z598" s="2" t="s">
        <v>446</v>
      </c>
      <c r="AA598" s="2"/>
      <c r="AB598" s="2"/>
      <c r="AC598" s="2" t="s">
        <v>116</v>
      </c>
      <c r="AD598" s="2"/>
      <c r="AE598" s="2" t="s">
        <v>836</v>
      </c>
      <c r="AF598" s="2" t="s">
        <v>380</v>
      </c>
      <c r="AG598" s="2" t="s">
        <v>6600</v>
      </c>
      <c r="AH598" s="2" t="s">
        <v>6601</v>
      </c>
      <c r="AI598" s="2" t="s">
        <v>6602</v>
      </c>
      <c r="AJ598" s="2" t="s">
        <v>121</v>
      </c>
      <c r="AK598" s="2" t="s">
        <v>4450</v>
      </c>
      <c r="AL598" s="2" t="s">
        <v>880</v>
      </c>
      <c r="AM598" s="2" t="s">
        <v>3014</v>
      </c>
      <c r="AN598" s="2" t="s">
        <v>118</v>
      </c>
      <c r="AO598" s="2" t="s">
        <v>345</v>
      </c>
      <c r="AP598" s="2" t="s">
        <v>1208</v>
      </c>
      <c r="AQ598" s="2" t="s">
        <v>6603</v>
      </c>
      <c r="AR598" s="2"/>
      <c r="AS598" s="2"/>
      <c r="AT598" s="2"/>
      <c r="AU598" s="2"/>
      <c r="AV598" s="2"/>
      <c r="AW598" s="2"/>
      <c r="AX598" s="2"/>
      <c r="AY598" s="2"/>
      <c r="AZ598" s="2"/>
      <c r="BA598" s="2"/>
      <c r="BB598" s="2"/>
      <c r="BC598" s="2"/>
    </row>
    <row r="599" spans="1:55">
      <c r="A599" s="2" t="s">
        <v>6604</v>
      </c>
      <c r="B599" s="2" t="s">
        <v>6605</v>
      </c>
      <c r="C599" s="2" t="s">
        <v>6605</v>
      </c>
      <c r="D599" s="2" t="s">
        <v>6605</v>
      </c>
      <c r="E599" s="2" t="s">
        <v>6606</v>
      </c>
      <c r="F599" s="2" t="s">
        <v>6606</v>
      </c>
      <c r="G599" s="2" t="s">
        <v>6606</v>
      </c>
      <c r="H599" s="2" t="s">
        <v>83</v>
      </c>
      <c r="I599" s="2" t="s">
        <v>6607</v>
      </c>
      <c r="J599" s="2" t="s">
        <v>6608</v>
      </c>
      <c r="K599" s="2">
        <v>5</v>
      </c>
      <c r="L599" s="2" t="s">
        <v>127</v>
      </c>
      <c r="M599" s="2"/>
      <c r="N599" s="2"/>
      <c r="O599" s="2"/>
      <c r="P599" s="2"/>
      <c r="Q599" s="2"/>
      <c r="R599" s="2"/>
      <c r="S599" s="2"/>
      <c r="T599" s="2" t="s">
        <v>391</v>
      </c>
      <c r="U599" s="2"/>
      <c r="V599" s="2"/>
      <c r="W599" s="2"/>
      <c r="X599" s="2" t="s">
        <v>129</v>
      </c>
      <c r="Y599" s="2"/>
      <c r="Z599" s="2"/>
      <c r="AA599" s="2"/>
      <c r="AB599" s="2"/>
      <c r="AC599" s="2" t="s">
        <v>6609</v>
      </c>
      <c r="AD599" s="2"/>
      <c r="AE599" s="2"/>
      <c r="AF599" s="2" t="s">
        <v>812</v>
      </c>
      <c r="AG599" s="2">
        <v>0.25</v>
      </c>
      <c r="AH599" s="2" t="s">
        <v>6610</v>
      </c>
      <c r="AI599" s="2" t="s">
        <v>6611</v>
      </c>
      <c r="AJ599" s="2" t="s">
        <v>1496</v>
      </c>
      <c r="AK599" s="2" t="s">
        <v>6612</v>
      </c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  <c r="AX599" s="2"/>
      <c r="AY599" s="2"/>
      <c r="AZ599" s="2"/>
      <c r="BA599" s="2"/>
      <c r="BB599" s="2"/>
      <c r="BC599" s="2"/>
    </row>
    <row r="600" spans="1:55">
      <c r="A600" s="2" t="s">
        <v>6613</v>
      </c>
      <c r="B600" s="2" t="s">
        <v>238</v>
      </c>
      <c r="C600" s="2" t="s">
        <v>238</v>
      </c>
      <c r="D600" s="2" t="s">
        <v>238</v>
      </c>
      <c r="E600" s="2" t="s">
        <v>239</v>
      </c>
      <c r="F600" s="2" t="s">
        <v>239</v>
      </c>
      <c r="G600" s="2" t="s">
        <v>239</v>
      </c>
      <c r="H600" s="2" t="s">
        <v>83</v>
      </c>
      <c r="I600" s="2" t="s">
        <v>6614</v>
      </c>
      <c r="J600" s="2" t="s">
        <v>6615</v>
      </c>
      <c r="K600" s="2">
        <v>5</v>
      </c>
      <c r="L600" s="2" t="s">
        <v>6616</v>
      </c>
      <c r="M600" s="2" t="s">
        <v>145</v>
      </c>
      <c r="N600" s="2" t="s">
        <v>108</v>
      </c>
      <c r="O600" s="2" t="s">
        <v>286</v>
      </c>
      <c r="P600" s="2"/>
      <c r="Q600" s="2"/>
      <c r="R600" s="2"/>
      <c r="S600" s="2" t="s">
        <v>91</v>
      </c>
      <c r="T600" s="2"/>
      <c r="U600" s="2"/>
      <c r="V600" s="2" t="s">
        <v>148</v>
      </c>
      <c r="W600" s="2" t="s">
        <v>6617</v>
      </c>
      <c r="X600" s="2" t="s">
        <v>150</v>
      </c>
      <c r="Y600" s="2"/>
      <c r="Z600" s="2" t="s">
        <v>464</v>
      </c>
      <c r="AA600" s="2" t="s">
        <v>465</v>
      </c>
      <c r="AB600" s="2"/>
      <c r="AC600" s="2" t="s">
        <v>6618</v>
      </c>
      <c r="AD600" s="2"/>
      <c r="AE600" s="2" t="s">
        <v>6619</v>
      </c>
      <c r="AF600" s="2" t="s">
        <v>606</v>
      </c>
      <c r="AG600" s="2" t="s">
        <v>324</v>
      </c>
      <c r="AH600" s="2" t="s">
        <v>3330</v>
      </c>
      <c r="AI600" s="2" t="s">
        <v>699</v>
      </c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  <c r="AX600" s="2"/>
      <c r="AY600" s="2"/>
      <c r="AZ600" s="2"/>
      <c r="BA600" s="2"/>
      <c r="BB600" s="2"/>
      <c r="BC600" s="2"/>
    </row>
    <row r="601" spans="1:55">
      <c r="A601" s="2" t="s">
        <v>6620</v>
      </c>
      <c r="B601" s="2" t="s">
        <v>6621</v>
      </c>
      <c r="C601" s="2" t="s">
        <v>6621</v>
      </c>
      <c r="D601" s="2" t="s">
        <v>6621</v>
      </c>
      <c r="E601" s="2" t="s">
        <v>6622</v>
      </c>
      <c r="F601" s="2" t="s">
        <v>6622</v>
      </c>
      <c r="G601" s="2" t="s">
        <v>6622</v>
      </c>
      <c r="H601" s="2" t="s">
        <v>83</v>
      </c>
      <c r="I601" s="2" t="s">
        <v>6623</v>
      </c>
      <c r="J601" s="2" t="s">
        <v>6624</v>
      </c>
      <c r="K601" s="2">
        <v>5</v>
      </c>
      <c r="L601" s="2" t="s">
        <v>86</v>
      </c>
      <c r="M601" s="2"/>
      <c r="N601" s="2" t="s">
        <v>208</v>
      </c>
      <c r="O601" s="2" t="s">
        <v>109</v>
      </c>
      <c r="P601" s="2" t="s">
        <v>446</v>
      </c>
      <c r="Q601" s="2"/>
      <c r="R601" s="2"/>
      <c r="S601" s="2"/>
      <c r="T601" s="2" t="s">
        <v>128</v>
      </c>
      <c r="U601" s="2" t="s">
        <v>267</v>
      </c>
      <c r="V601" s="2" t="s">
        <v>91</v>
      </c>
      <c r="W601" s="2" t="s">
        <v>6625</v>
      </c>
      <c r="X601" s="2" t="s">
        <v>93</v>
      </c>
      <c r="Y601" s="2"/>
      <c r="Z601" s="2" t="s">
        <v>525</v>
      </c>
      <c r="AA601" s="2" t="s">
        <v>298</v>
      </c>
      <c r="AB601" s="2"/>
      <c r="AC601" s="2" t="s">
        <v>540</v>
      </c>
      <c r="AD601" s="2"/>
      <c r="AE601" s="2" t="s">
        <v>1189</v>
      </c>
      <c r="AF601" s="2" t="s">
        <v>6626</v>
      </c>
      <c r="AG601" s="2" t="s">
        <v>6627</v>
      </c>
      <c r="AH601" s="2" t="s">
        <v>1083</v>
      </c>
      <c r="AI601" s="2" t="s">
        <v>6628</v>
      </c>
      <c r="AJ601" s="2" t="s">
        <v>6629</v>
      </c>
      <c r="AK601" s="2">
        <v>575</v>
      </c>
      <c r="AL601" s="2" t="s">
        <v>1826</v>
      </c>
      <c r="AM601" s="2">
        <v>1650</v>
      </c>
      <c r="AN601" s="2" t="s">
        <v>6630</v>
      </c>
      <c r="AO601" s="2">
        <v>1</v>
      </c>
      <c r="AP601" s="2" t="s">
        <v>6631</v>
      </c>
      <c r="AQ601" s="2">
        <v>23</v>
      </c>
      <c r="AR601" s="2"/>
      <c r="AS601" s="2"/>
      <c r="AT601" s="2"/>
      <c r="AU601" s="2"/>
      <c r="AV601" s="2"/>
      <c r="AW601" s="2"/>
      <c r="AX601" s="2"/>
      <c r="AY601" s="2"/>
      <c r="AZ601" s="2"/>
      <c r="BA601" s="2"/>
      <c r="BB601" s="2"/>
      <c r="BC601" s="2"/>
    </row>
    <row r="602" spans="1:55">
      <c r="A602" s="2" t="s">
        <v>6632</v>
      </c>
      <c r="B602" s="2" t="s">
        <v>6633</v>
      </c>
      <c r="C602" s="2" t="s">
        <v>6633</v>
      </c>
      <c r="D602" s="2" t="s">
        <v>6633</v>
      </c>
      <c r="E602" s="2" t="s">
        <v>6634</v>
      </c>
      <c r="F602" s="2" t="s">
        <v>6634</v>
      </c>
      <c r="G602" s="2" t="s">
        <v>6634</v>
      </c>
      <c r="H602" s="2" t="s">
        <v>83</v>
      </c>
      <c r="I602" s="2" t="s">
        <v>6635</v>
      </c>
      <c r="J602" s="2" t="s">
        <v>6636</v>
      </c>
      <c r="K602" s="2">
        <v>5</v>
      </c>
      <c r="L602" s="2" t="s">
        <v>1511</v>
      </c>
      <c r="M602" s="2"/>
      <c r="N602" s="2"/>
      <c r="O602" s="2"/>
      <c r="P602" s="2"/>
      <c r="Q602" s="2" t="s">
        <v>89</v>
      </c>
      <c r="R602" s="2" t="s">
        <v>91</v>
      </c>
      <c r="S602" s="2"/>
      <c r="T602" s="2" t="s">
        <v>128</v>
      </c>
      <c r="U602" s="2"/>
      <c r="V602" s="2" t="s">
        <v>91</v>
      </c>
      <c r="W602" s="2" t="s">
        <v>6637</v>
      </c>
      <c r="X602" s="2" t="s">
        <v>113</v>
      </c>
      <c r="Y602" s="2"/>
      <c r="Z602" s="2" t="s">
        <v>269</v>
      </c>
      <c r="AA602" s="2" t="s">
        <v>6638</v>
      </c>
      <c r="AB602" s="2"/>
      <c r="AC602" s="2" t="s">
        <v>6278</v>
      </c>
      <c r="AD602" s="2"/>
      <c r="AE602" s="2" t="s">
        <v>272</v>
      </c>
      <c r="AF602" s="2" t="s">
        <v>6639</v>
      </c>
      <c r="AG602" s="2" t="s">
        <v>6640</v>
      </c>
      <c r="AH602" s="2" t="s">
        <v>6641</v>
      </c>
      <c r="AI602" s="2" t="s">
        <v>4347</v>
      </c>
      <c r="AJ602" s="2" t="s">
        <v>1825</v>
      </c>
      <c r="AK602" s="2" t="s">
        <v>3202</v>
      </c>
      <c r="AL602" s="2" t="s">
        <v>2477</v>
      </c>
      <c r="AM602" s="2">
        <v>2600</v>
      </c>
      <c r="AN602" s="2" t="s">
        <v>1826</v>
      </c>
      <c r="AO602" s="2" t="s">
        <v>6642</v>
      </c>
      <c r="AP602" s="2" t="s">
        <v>6643</v>
      </c>
      <c r="AQ602" s="2" t="s">
        <v>1254</v>
      </c>
      <c r="AR602" s="2" t="s">
        <v>1182</v>
      </c>
      <c r="AS602" s="2">
        <v>400</v>
      </c>
      <c r="AT602" s="2" t="s">
        <v>1290</v>
      </c>
      <c r="AU602" s="2" t="s">
        <v>2796</v>
      </c>
      <c r="AV602" s="2"/>
      <c r="AW602" s="2"/>
      <c r="AX602" s="2"/>
      <c r="AY602" s="2"/>
      <c r="AZ602" s="2"/>
      <c r="BA602" s="2"/>
      <c r="BB602" s="2"/>
      <c r="BC602" s="2"/>
    </row>
    <row r="603" spans="1:55">
      <c r="A603" s="2" t="s">
        <v>6644</v>
      </c>
      <c r="B603" s="2" t="s">
        <v>6645</v>
      </c>
      <c r="C603" s="2" t="s">
        <v>6645</v>
      </c>
      <c r="D603" s="2" t="s">
        <v>6645</v>
      </c>
      <c r="E603" s="2" t="s">
        <v>6646</v>
      </c>
      <c r="F603" s="2" t="s">
        <v>6646</v>
      </c>
      <c r="G603" s="2" t="s">
        <v>6646</v>
      </c>
      <c r="H603" s="2" t="s">
        <v>83</v>
      </c>
      <c r="I603" s="2" t="s">
        <v>6647</v>
      </c>
      <c r="J603" s="2" t="s">
        <v>6648</v>
      </c>
      <c r="K603" s="2">
        <v>5</v>
      </c>
      <c r="L603" s="2" t="s">
        <v>266</v>
      </c>
      <c r="M603" s="2"/>
      <c r="N603" s="2"/>
      <c r="O603" s="2"/>
      <c r="P603" s="2"/>
      <c r="Q603" s="2"/>
      <c r="R603" s="2"/>
      <c r="S603" s="2" t="s">
        <v>91</v>
      </c>
      <c r="T603" s="2" t="s">
        <v>128</v>
      </c>
      <c r="U603" s="2" t="s">
        <v>111</v>
      </c>
      <c r="V603" s="2"/>
      <c r="W603" s="2" t="s">
        <v>6649</v>
      </c>
      <c r="X603" s="2" t="s">
        <v>129</v>
      </c>
      <c r="Y603" s="2"/>
      <c r="Z603" s="2" t="s">
        <v>464</v>
      </c>
      <c r="AA603" s="2"/>
      <c r="AB603" s="2" t="s">
        <v>810</v>
      </c>
      <c r="AC603" s="2" t="s">
        <v>809</v>
      </c>
      <c r="AD603" s="2"/>
      <c r="AE603" s="2" t="s">
        <v>97</v>
      </c>
      <c r="AF603" s="2" t="s">
        <v>6650</v>
      </c>
      <c r="AG603" s="2">
        <v>60</v>
      </c>
      <c r="AH603" s="2" t="s">
        <v>6651</v>
      </c>
      <c r="AI603" s="2">
        <v>100</v>
      </c>
      <c r="AJ603" s="2" t="s">
        <v>6652</v>
      </c>
      <c r="AK603" s="2">
        <f>-15-20-25-30</f>
        <v>-90</v>
      </c>
      <c r="AL603" s="2" t="s">
        <v>121</v>
      </c>
      <c r="AM603" s="2">
        <v>325</v>
      </c>
      <c r="AN603" s="2" t="s">
        <v>118</v>
      </c>
      <c r="AO603" s="2" t="s">
        <v>810</v>
      </c>
      <c r="AP603" s="2" t="s">
        <v>235</v>
      </c>
      <c r="AQ603" s="2" t="s">
        <v>236</v>
      </c>
      <c r="AR603" s="2" t="s">
        <v>5063</v>
      </c>
      <c r="AS603" s="2" t="s">
        <v>6653</v>
      </c>
      <c r="AT603" s="2"/>
      <c r="AU603" s="2"/>
      <c r="AV603" s="2"/>
      <c r="AW603" s="2"/>
      <c r="AX603" s="2"/>
      <c r="AY603" s="2"/>
      <c r="AZ603" s="2"/>
      <c r="BA603" s="2"/>
      <c r="BB603" s="2"/>
      <c r="BC603" s="2"/>
    </row>
    <row r="604" spans="1:55">
      <c r="A604" s="2" t="s">
        <v>6654</v>
      </c>
      <c r="B604" s="2" t="s">
        <v>6655</v>
      </c>
      <c r="C604" s="2" t="s">
        <v>6655</v>
      </c>
      <c r="D604" s="2" t="s">
        <v>6655</v>
      </c>
      <c r="E604" s="2" t="s">
        <v>6656</v>
      </c>
      <c r="F604" s="2" t="s">
        <v>6656</v>
      </c>
      <c r="G604" s="2" t="s">
        <v>6656</v>
      </c>
      <c r="H604" s="2" t="s">
        <v>83</v>
      </c>
      <c r="I604" s="2" t="s">
        <v>6657</v>
      </c>
      <c r="J604" s="2" t="s">
        <v>6658</v>
      </c>
      <c r="K604" s="2">
        <v>5</v>
      </c>
      <c r="L604" s="2" t="s">
        <v>340</v>
      </c>
      <c r="M604" s="2" t="s">
        <v>145</v>
      </c>
      <c r="N604" s="2" t="s">
        <v>208</v>
      </c>
      <c r="O604" s="2" t="s">
        <v>1245</v>
      </c>
      <c r="P604" s="2"/>
      <c r="Q604" s="2"/>
      <c r="R604" s="2"/>
      <c r="S604" s="2"/>
      <c r="T604" s="2" t="s">
        <v>391</v>
      </c>
      <c r="U604" s="2" t="s">
        <v>147</v>
      </c>
      <c r="V604" s="2"/>
      <c r="W604" s="2" t="s">
        <v>6659</v>
      </c>
      <c r="X604" s="2" t="s">
        <v>150</v>
      </c>
      <c r="Y604" s="2"/>
      <c r="Z604" s="2" t="s">
        <v>146</v>
      </c>
      <c r="AA604" s="2" t="s">
        <v>465</v>
      </c>
      <c r="AB604" s="2" t="s">
        <v>6660</v>
      </c>
      <c r="AC604" s="2" t="s">
        <v>6296</v>
      </c>
      <c r="AD604" s="2"/>
      <c r="AE604" s="2" t="s">
        <v>6661</v>
      </c>
      <c r="AF604" s="2" t="s">
        <v>1192</v>
      </c>
      <c r="AG604" s="2">
        <v>475</v>
      </c>
      <c r="AH604" s="2" t="s">
        <v>6662</v>
      </c>
      <c r="AI604" s="2" t="s">
        <v>6663</v>
      </c>
      <c r="AJ604" s="2" t="s">
        <v>6664</v>
      </c>
      <c r="AK604" s="2">
        <v>1</v>
      </c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  <c r="AX604" s="2"/>
      <c r="AY604" s="2"/>
      <c r="AZ604" s="2"/>
      <c r="BA604" s="2"/>
      <c r="BB604" s="2"/>
      <c r="BC604" s="2"/>
    </row>
    <row r="605" spans="1:55">
      <c r="A605" s="2" t="s">
        <v>6665</v>
      </c>
      <c r="B605" s="2" t="s">
        <v>6666</v>
      </c>
      <c r="C605" s="2" t="s">
        <v>6666</v>
      </c>
      <c r="D605" s="2" t="s">
        <v>6666</v>
      </c>
      <c r="E605" s="2" t="s">
        <v>6667</v>
      </c>
      <c r="F605" s="2" t="s">
        <v>6667</v>
      </c>
      <c r="G605" s="2" t="s">
        <v>6667</v>
      </c>
      <c r="H605" s="2" t="s">
        <v>83</v>
      </c>
      <c r="I605" s="2" t="s">
        <v>6668</v>
      </c>
      <c r="J605" s="2" t="s">
        <v>6669</v>
      </c>
      <c r="K605" s="2">
        <v>5</v>
      </c>
      <c r="L605" s="2" t="s">
        <v>266</v>
      </c>
      <c r="M605" s="2"/>
      <c r="N605" s="2"/>
      <c r="O605" s="2"/>
      <c r="P605" s="2"/>
      <c r="Q605" s="2" t="s">
        <v>89</v>
      </c>
      <c r="R605" s="2"/>
      <c r="S605" s="2" t="s">
        <v>91</v>
      </c>
      <c r="T605" s="2" t="s">
        <v>128</v>
      </c>
      <c r="U605" s="2" t="s">
        <v>147</v>
      </c>
      <c r="V605" s="2"/>
      <c r="W605" s="2" t="s">
        <v>6670</v>
      </c>
      <c r="X605" s="2" t="s">
        <v>93</v>
      </c>
      <c r="Y605" s="2"/>
      <c r="Z605" s="2" t="s">
        <v>245</v>
      </c>
      <c r="AA605" s="2"/>
      <c r="AB605" s="2"/>
      <c r="AC605" s="2" t="s">
        <v>6671</v>
      </c>
      <c r="AD605" s="2"/>
      <c r="AE605" s="2" t="s">
        <v>1012</v>
      </c>
      <c r="AF605" s="2" t="s">
        <v>479</v>
      </c>
      <c r="AG605" s="2" t="s">
        <v>6672</v>
      </c>
      <c r="AH605" s="2" t="s">
        <v>383</v>
      </c>
      <c r="AI605" s="2" t="s">
        <v>6673</v>
      </c>
      <c r="AJ605" s="2" t="s">
        <v>6674</v>
      </c>
      <c r="AK605" s="2" t="s">
        <v>6675</v>
      </c>
      <c r="AL605" s="2" t="s">
        <v>260</v>
      </c>
      <c r="AM605" s="2">
        <v>1</v>
      </c>
      <c r="AN605" s="2" t="s">
        <v>6676</v>
      </c>
      <c r="AO605" s="2" t="s">
        <v>6677</v>
      </c>
      <c r="AP605" s="2" t="s">
        <v>6678</v>
      </c>
      <c r="AQ605" s="2" t="s">
        <v>6679</v>
      </c>
      <c r="AR605" s="2" t="s">
        <v>6680</v>
      </c>
      <c r="AS605" s="2">
        <v>400</v>
      </c>
      <c r="AT605" s="2" t="s">
        <v>6681</v>
      </c>
      <c r="AU605" s="2">
        <v>500</v>
      </c>
      <c r="AV605" s="2" t="s">
        <v>6682</v>
      </c>
      <c r="AW605" s="2">
        <v>175</v>
      </c>
      <c r="AX605" s="2" t="s">
        <v>6683</v>
      </c>
      <c r="AY605" s="2">
        <v>0.1</v>
      </c>
      <c r="AZ605" s="2" t="s">
        <v>6684</v>
      </c>
      <c r="BA605" s="2">
        <v>5</v>
      </c>
      <c r="BB605" s="2" t="s">
        <v>6416</v>
      </c>
      <c r="BC605" s="2" t="s">
        <v>324</v>
      </c>
    </row>
    <row r="606" spans="1:55">
      <c r="A606" s="2" t="s">
        <v>6685</v>
      </c>
      <c r="B606" s="2" t="s">
        <v>6686</v>
      </c>
      <c r="C606" s="2" t="s">
        <v>6686</v>
      </c>
      <c r="D606" s="2" t="s">
        <v>6686</v>
      </c>
      <c r="E606" s="2" t="s">
        <v>6687</v>
      </c>
      <c r="F606" s="2" t="s">
        <v>6687</v>
      </c>
      <c r="G606" s="2" t="s">
        <v>6687</v>
      </c>
      <c r="H606" s="2" t="s">
        <v>83</v>
      </c>
      <c r="I606" s="2" t="s">
        <v>6688</v>
      </c>
      <c r="J606" s="2" t="s">
        <v>6689</v>
      </c>
      <c r="K606" s="2">
        <v>5</v>
      </c>
      <c r="L606" s="2" t="s">
        <v>462</v>
      </c>
      <c r="M606" s="2"/>
      <c r="N606" s="2" t="s">
        <v>208</v>
      </c>
      <c r="O606" s="2" t="s">
        <v>109</v>
      </c>
      <c r="P606" s="2" t="s">
        <v>6503</v>
      </c>
      <c r="Q606" s="2" t="s">
        <v>89</v>
      </c>
      <c r="R606" s="2"/>
      <c r="S606" s="2"/>
      <c r="T606" s="2" t="s">
        <v>128</v>
      </c>
      <c r="U606" s="2" t="s">
        <v>111</v>
      </c>
      <c r="V606" s="2" t="s">
        <v>91</v>
      </c>
      <c r="W606" s="2"/>
      <c r="X606" s="2" t="s">
        <v>113</v>
      </c>
      <c r="Y606" s="2"/>
      <c r="Z606" s="2" t="s">
        <v>464</v>
      </c>
      <c r="AA606" s="2" t="s">
        <v>1173</v>
      </c>
      <c r="AB606" s="2"/>
      <c r="AC606" s="2" t="s">
        <v>2649</v>
      </c>
      <c r="AD606" s="2"/>
      <c r="AE606" s="2" t="s">
        <v>4017</v>
      </c>
      <c r="AF606" s="2" t="s">
        <v>994</v>
      </c>
      <c r="AG606" s="2">
        <v>650</v>
      </c>
      <c r="AH606" s="2" t="s">
        <v>6690</v>
      </c>
      <c r="AI606" s="2">
        <v>1</v>
      </c>
      <c r="AJ606" s="2" t="s">
        <v>6691</v>
      </c>
      <c r="AK606" s="2">
        <v>500</v>
      </c>
      <c r="AL606" s="2" t="s">
        <v>1045</v>
      </c>
      <c r="AM606" s="2">
        <v>-30</v>
      </c>
      <c r="AN606" s="2" t="s">
        <v>6692</v>
      </c>
      <c r="AO606" s="2">
        <v>30</v>
      </c>
      <c r="AP606" s="2" t="s">
        <v>118</v>
      </c>
      <c r="AQ606" s="2">
        <v>4</v>
      </c>
      <c r="AR606" s="2" t="s">
        <v>6693</v>
      </c>
      <c r="AS606" s="2">
        <v>650</v>
      </c>
      <c r="AT606" s="2"/>
      <c r="AU606" s="2"/>
      <c r="AV606" s="2"/>
      <c r="AW606" s="2"/>
      <c r="AX606" s="2"/>
      <c r="AY606" s="2"/>
      <c r="AZ606" s="2"/>
      <c r="BA606" s="2"/>
      <c r="BB606" s="2"/>
      <c r="BC606" s="2"/>
    </row>
    <row r="607" spans="1:55">
      <c r="A607" s="2" t="s">
        <v>6694</v>
      </c>
      <c r="B607" s="2" t="s">
        <v>6695</v>
      </c>
      <c r="C607" s="2" t="s">
        <v>6695</v>
      </c>
      <c r="D607" s="2" t="s">
        <v>6695</v>
      </c>
      <c r="E607" s="2" t="s">
        <v>6696</v>
      </c>
      <c r="F607" s="2" t="s">
        <v>6696</v>
      </c>
      <c r="G607" s="2" t="s">
        <v>6696</v>
      </c>
      <c r="H607" s="2" t="s">
        <v>83</v>
      </c>
      <c r="I607" s="2" t="s">
        <v>6697</v>
      </c>
      <c r="J607" s="2" t="s">
        <v>6698</v>
      </c>
      <c r="K607" s="2">
        <v>5</v>
      </c>
      <c r="L607" s="2" t="s">
        <v>86</v>
      </c>
      <c r="M607" s="2"/>
      <c r="N607" s="2" t="s">
        <v>108</v>
      </c>
      <c r="O607" s="2" t="s">
        <v>88</v>
      </c>
      <c r="P607" s="2"/>
      <c r="Q607" s="2"/>
      <c r="R607" s="2" t="s">
        <v>91</v>
      </c>
      <c r="S607" s="2"/>
      <c r="T607" s="2" t="s">
        <v>297</v>
      </c>
      <c r="U607" s="2" t="s">
        <v>147</v>
      </c>
      <c r="V607" s="2" t="s">
        <v>91</v>
      </c>
      <c r="W607" s="2" t="s">
        <v>6699</v>
      </c>
      <c r="X607" s="2" t="s">
        <v>129</v>
      </c>
      <c r="Y607" s="2"/>
      <c r="Z607" s="2" t="s">
        <v>464</v>
      </c>
      <c r="AA607" s="2" t="s">
        <v>890</v>
      </c>
      <c r="AB607" s="2"/>
      <c r="AC607" s="2" t="s">
        <v>6175</v>
      </c>
      <c r="AD607" s="2"/>
      <c r="AE607" s="2" t="s">
        <v>499</v>
      </c>
      <c r="AF607" s="2" t="s">
        <v>118</v>
      </c>
      <c r="AG607" s="2">
        <v>4</v>
      </c>
      <c r="AH607" s="2" t="s">
        <v>6700</v>
      </c>
      <c r="AI607" s="2" t="s">
        <v>215</v>
      </c>
      <c r="AJ607" s="2" t="s">
        <v>6701</v>
      </c>
      <c r="AK607" s="2" t="s">
        <v>6702</v>
      </c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  <c r="AX607" s="2"/>
      <c r="AY607" s="2"/>
      <c r="AZ607" s="2"/>
      <c r="BA607" s="2"/>
      <c r="BB607" s="2"/>
      <c r="BC607" s="2"/>
    </row>
    <row r="608" spans="1:55">
      <c r="A608" s="2" t="s">
        <v>6703</v>
      </c>
      <c r="B608" s="2" t="s">
        <v>6704</v>
      </c>
      <c r="C608" s="2" t="s">
        <v>6704</v>
      </c>
      <c r="D608" s="2" t="s">
        <v>6704</v>
      </c>
      <c r="E608" s="2" t="s">
        <v>6705</v>
      </c>
      <c r="F608" s="2" t="s">
        <v>6705</v>
      </c>
      <c r="G608" s="2" t="s">
        <v>6705</v>
      </c>
      <c r="H608" s="2" t="s">
        <v>83</v>
      </c>
      <c r="I608" s="2" t="s">
        <v>6706</v>
      </c>
      <c r="J608" s="2" t="s">
        <v>6707</v>
      </c>
      <c r="K608" s="2">
        <v>5</v>
      </c>
      <c r="L608" s="2" t="s">
        <v>462</v>
      </c>
      <c r="M608" s="2" t="s">
        <v>145</v>
      </c>
      <c r="N608" s="2" t="s">
        <v>208</v>
      </c>
      <c r="O608" s="2" t="s">
        <v>88</v>
      </c>
      <c r="P608" s="2"/>
      <c r="Q608" s="2"/>
      <c r="R608" s="2"/>
      <c r="S608" s="2"/>
      <c r="T608" s="2" t="s">
        <v>391</v>
      </c>
      <c r="U608" s="2"/>
      <c r="V608" s="2" t="s">
        <v>148</v>
      </c>
      <c r="W608" s="2" t="s">
        <v>6708</v>
      </c>
      <c r="X608" s="2" t="s">
        <v>150</v>
      </c>
      <c r="Y608" s="2"/>
      <c r="Z608" s="2" t="s">
        <v>464</v>
      </c>
      <c r="AA608" s="2" t="s">
        <v>298</v>
      </c>
      <c r="AB608" s="2"/>
      <c r="AC608" s="2" t="s">
        <v>6709</v>
      </c>
      <c r="AD608" s="2"/>
      <c r="AE608" s="2" t="s">
        <v>2839</v>
      </c>
      <c r="AF608" s="2" t="s">
        <v>121</v>
      </c>
      <c r="AG608" s="2">
        <v>525</v>
      </c>
      <c r="AH608" s="2" t="s">
        <v>592</v>
      </c>
      <c r="AI608" s="2">
        <v>100</v>
      </c>
      <c r="AJ608" s="2" t="s">
        <v>6710</v>
      </c>
      <c r="AK608" s="2">
        <v>0</v>
      </c>
      <c r="AL608" s="2" t="s">
        <v>1192</v>
      </c>
      <c r="AM608" s="2">
        <v>65</v>
      </c>
      <c r="AN608" s="2" t="s">
        <v>527</v>
      </c>
      <c r="AO608" s="2" t="s">
        <v>6711</v>
      </c>
      <c r="AP608" s="2"/>
      <c r="AQ608" s="2"/>
      <c r="AR608" s="2"/>
      <c r="AS608" s="2"/>
      <c r="AT608" s="2"/>
      <c r="AU608" s="2"/>
      <c r="AV608" s="2"/>
      <c r="AW608" s="2"/>
      <c r="AX608" s="2"/>
      <c r="AY608" s="2"/>
      <c r="AZ608" s="2"/>
      <c r="BA608" s="2"/>
      <c r="BB608" s="2"/>
      <c r="BC608" s="2"/>
    </row>
    <row r="609" spans="1:55">
      <c r="A609" s="2" t="s">
        <v>6712</v>
      </c>
      <c r="B609" s="2" t="s">
        <v>238</v>
      </c>
      <c r="C609" s="2" t="s">
        <v>238</v>
      </c>
      <c r="D609" s="2" t="s">
        <v>238</v>
      </c>
      <c r="E609" s="2" t="s">
        <v>239</v>
      </c>
      <c r="F609" s="2" t="s">
        <v>239</v>
      </c>
      <c r="G609" s="2" t="s">
        <v>239</v>
      </c>
      <c r="H609" s="2" t="s">
        <v>83</v>
      </c>
      <c r="I609" s="2" t="s">
        <v>6713</v>
      </c>
      <c r="J609" s="2" t="s">
        <v>6714</v>
      </c>
      <c r="K609" s="2">
        <v>5</v>
      </c>
      <c r="L609" s="2" t="s">
        <v>86</v>
      </c>
      <c r="M609" s="2"/>
      <c r="N609" s="2" t="s">
        <v>108</v>
      </c>
      <c r="O609" s="2" t="s">
        <v>1684</v>
      </c>
      <c r="P609" s="2"/>
      <c r="Q609" s="2"/>
      <c r="R609" s="2" t="s">
        <v>91</v>
      </c>
      <c r="S609" s="2"/>
      <c r="T609" s="2" t="s">
        <v>297</v>
      </c>
      <c r="U609" s="2" t="s">
        <v>147</v>
      </c>
      <c r="V609" s="2"/>
      <c r="W609" s="2"/>
      <c r="X609" s="2" t="s">
        <v>310</v>
      </c>
      <c r="Y609" s="2"/>
      <c r="Z609" s="2" t="s">
        <v>146</v>
      </c>
      <c r="AA609" s="2" t="s">
        <v>5278</v>
      </c>
      <c r="AB609" s="2"/>
      <c r="AC609" s="2" t="s">
        <v>1247</v>
      </c>
      <c r="AD609" s="2"/>
      <c r="AE609" s="2" t="s">
        <v>4039</v>
      </c>
      <c r="AF609" s="2" t="s">
        <v>121</v>
      </c>
      <c r="AG609" s="2" t="s">
        <v>1659</v>
      </c>
      <c r="AH609" s="2" t="s">
        <v>2538</v>
      </c>
      <c r="AI609" s="2" t="s">
        <v>6390</v>
      </c>
      <c r="AJ609" s="2" t="s">
        <v>6715</v>
      </c>
      <c r="AK609" s="2" t="s">
        <v>6716</v>
      </c>
      <c r="AL609" s="2" t="s">
        <v>6717</v>
      </c>
      <c r="AM609" s="2" t="s">
        <v>858</v>
      </c>
      <c r="AN609" s="2" t="s">
        <v>6718</v>
      </c>
      <c r="AO609" s="2" t="s">
        <v>6719</v>
      </c>
      <c r="AP609" s="2" t="s">
        <v>6720</v>
      </c>
      <c r="AQ609" s="2">
        <v>0</v>
      </c>
      <c r="AR609" s="2" t="s">
        <v>382</v>
      </c>
      <c r="AS609" s="2" t="s">
        <v>6081</v>
      </c>
      <c r="AT609" s="2" t="s">
        <v>130</v>
      </c>
      <c r="AU609" s="2">
        <v>0.2</v>
      </c>
      <c r="AV609" s="2"/>
      <c r="AW609" s="2"/>
      <c r="AX609" s="2"/>
      <c r="AY609" s="2"/>
      <c r="AZ609" s="2"/>
      <c r="BA609" s="2"/>
      <c r="BB609" s="2"/>
      <c r="BC609" s="2"/>
    </row>
    <row r="610" spans="1:55">
      <c r="A610" s="2" t="s">
        <v>6721</v>
      </c>
      <c r="B610" s="2" t="s">
        <v>238</v>
      </c>
      <c r="C610" s="2" t="s">
        <v>238</v>
      </c>
      <c r="D610" s="2" t="s">
        <v>238</v>
      </c>
      <c r="E610" s="2" t="s">
        <v>239</v>
      </c>
      <c r="F610" s="2" t="s">
        <v>239</v>
      </c>
      <c r="G610" s="2" t="s">
        <v>239</v>
      </c>
      <c r="H610" s="2" t="s">
        <v>83</v>
      </c>
      <c r="I610" s="2" t="s">
        <v>6722</v>
      </c>
      <c r="J610" s="2" t="s">
        <v>6723</v>
      </c>
      <c r="K610" s="2">
        <v>5</v>
      </c>
      <c r="L610" s="2" t="s">
        <v>266</v>
      </c>
      <c r="M610" s="2"/>
      <c r="N610" s="2"/>
      <c r="O610" s="2"/>
      <c r="P610" s="2"/>
      <c r="Q610" s="2" t="s">
        <v>89</v>
      </c>
      <c r="R610" s="2"/>
      <c r="S610" s="2" t="s">
        <v>91</v>
      </c>
      <c r="T610" s="2" t="s">
        <v>128</v>
      </c>
      <c r="U610" s="2" t="s">
        <v>147</v>
      </c>
      <c r="V610" s="2"/>
      <c r="W610" s="2" t="s">
        <v>6724</v>
      </c>
      <c r="X610" s="2" t="s">
        <v>310</v>
      </c>
      <c r="Y610" s="2"/>
      <c r="Z610" s="2" t="s">
        <v>146</v>
      </c>
      <c r="AA610" s="2"/>
      <c r="AB610" s="2" t="s">
        <v>6725</v>
      </c>
      <c r="AC610" s="2" t="s">
        <v>6726</v>
      </c>
      <c r="AD610" s="2"/>
      <c r="AE610" s="2" t="s">
        <v>2335</v>
      </c>
      <c r="AF610" s="2" t="s">
        <v>6727</v>
      </c>
      <c r="AG610" s="2" t="s">
        <v>132</v>
      </c>
      <c r="AH610" s="2" t="s">
        <v>6728</v>
      </c>
      <c r="AI610" s="2" t="s">
        <v>6729</v>
      </c>
      <c r="AJ610" s="2" t="s">
        <v>6730</v>
      </c>
      <c r="AK610" s="2" t="s">
        <v>6731</v>
      </c>
      <c r="AL610" s="2" t="s">
        <v>5443</v>
      </c>
      <c r="AM610" s="2">
        <v>200</v>
      </c>
      <c r="AN610" s="2" t="s">
        <v>6732</v>
      </c>
      <c r="AO610" s="2" t="s">
        <v>6733</v>
      </c>
      <c r="AP610" s="2" t="s">
        <v>6734</v>
      </c>
      <c r="AQ610" s="2">
        <v>110</v>
      </c>
      <c r="AR610" s="2" t="s">
        <v>6735</v>
      </c>
      <c r="AS610" s="2">
        <v>360</v>
      </c>
      <c r="AT610" s="2" t="s">
        <v>4305</v>
      </c>
      <c r="AU610" s="2" t="s">
        <v>1093</v>
      </c>
      <c r="AV610" s="2" t="s">
        <v>6736</v>
      </c>
      <c r="AW610" s="2" t="s">
        <v>1741</v>
      </c>
      <c r="AX610" s="2" t="s">
        <v>2000</v>
      </c>
      <c r="AY610" s="2" t="s">
        <v>6725</v>
      </c>
      <c r="AZ610" s="2"/>
      <c r="BA610" s="2"/>
      <c r="BB610" s="2"/>
      <c r="BC610" s="2"/>
    </row>
    <row r="611" spans="1:55">
      <c r="A611" s="2" t="s">
        <v>6737</v>
      </c>
      <c r="B611" s="2" t="s">
        <v>6738</v>
      </c>
      <c r="C611" s="2" t="s">
        <v>6738</v>
      </c>
      <c r="D611" s="2" t="s">
        <v>6738</v>
      </c>
      <c r="E611" s="2" t="s">
        <v>6739</v>
      </c>
      <c r="F611" s="2" t="s">
        <v>6739</v>
      </c>
      <c r="G611" s="2" t="s">
        <v>6739</v>
      </c>
      <c r="H611" s="2" t="s">
        <v>83</v>
      </c>
      <c r="I611" s="2" t="s">
        <v>6740</v>
      </c>
      <c r="J611" s="2" t="s">
        <v>6741</v>
      </c>
      <c r="K611" s="2">
        <v>5</v>
      </c>
      <c r="L611" s="2" t="s">
        <v>266</v>
      </c>
      <c r="M611" s="2"/>
      <c r="N611" s="2"/>
      <c r="O611" s="2"/>
      <c r="P611" s="2"/>
      <c r="Q611" s="2"/>
      <c r="R611" s="2"/>
      <c r="S611" s="2"/>
      <c r="T611" s="2"/>
      <c r="U611" s="2" t="s">
        <v>147</v>
      </c>
      <c r="V611" s="2"/>
      <c r="W611" s="2"/>
      <c r="X611" s="2" t="s">
        <v>310</v>
      </c>
      <c r="Y611" s="2"/>
      <c r="Z611" s="2" t="s">
        <v>446</v>
      </c>
      <c r="AA611" s="2"/>
      <c r="AB611" s="2"/>
      <c r="AC611" s="2" t="s">
        <v>3415</v>
      </c>
      <c r="AD611" s="2"/>
      <c r="AE611" s="2" t="s">
        <v>2017</v>
      </c>
      <c r="AF611" s="2" t="s">
        <v>1192</v>
      </c>
      <c r="AG611" s="2" t="s">
        <v>496</v>
      </c>
      <c r="AH611" s="2" t="s">
        <v>6742</v>
      </c>
      <c r="AI611" s="2" t="s">
        <v>6743</v>
      </c>
      <c r="AJ611" s="2" t="s">
        <v>302</v>
      </c>
      <c r="AK611" s="2" t="s">
        <v>6744</v>
      </c>
      <c r="AL611" s="2" t="s">
        <v>118</v>
      </c>
      <c r="AM611" s="2">
        <v>8</v>
      </c>
      <c r="AN611" s="2"/>
      <c r="AO611" s="2"/>
      <c r="AP611" s="2"/>
      <c r="AQ611" s="2"/>
      <c r="AR611" s="2"/>
      <c r="AS611" s="2"/>
      <c r="AT611" s="2"/>
      <c r="AU611" s="2"/>
      <c r="AV611" s="2"/>
      <c r="AW611" s="2"/>
      <c r="AX611" s="2"/>
      <c r="AY611" s="2"/>
      <c r="AZ611" s="2"/>
      <c r="BA611" s="2"/>
      <c r="BB611" s="2"/>
      <c r="BC611" s="2"/>
    </row>
    <row r="612" spans="1:55">
      <c r="A612" s="2" t="s">
        <v>6745</v>
      </c>
      <c r="B612" s="2" t="s">
        <v>238</v>
      </c>
      <c r="C612" s="2" t="s">
        <v>238</v>
      </c>
      <c r="D612" s="2" t="s">
        <v>238</v>
      </c>
      <c r="E612" s="2" t="s">
        <v>239</v>
      </c>
      <c r="F612" s="2" t="s">
        <v>239</v>
      </c>
      <c r="G612" s="2" t="s">
        <v>239</v>
      </c>
      <c r="H612" s="2" t="s">
        <v>83</v>
      </c>
      <c r="I612" s="2" t="s">
        <v>6746</v>
      </c>
      <c r="J612" s="2" t="s">
        <v>6747</v>
      </c>
      <c r="K612" s="2">
        <v>5</v>
      </c>
      <c r="L612" s="2" t="s">
        <v>6748</v>
      </c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 t="s">
        <v>310</v>
      </c>
      <c r="Y612" s="2"/>
      <c r="Z612" s="2" t="s">
        <v>446</v>
      </c>
      <c r="AA612" s="2"/>
      <c r="AB612" s="2"/>
      <c r="AC612" s="2" t="s">
        <v>146</v>
      </c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  <c r="AX612" s="2"/>
      <c r="AY612" s="2"/>
      <c r="AZ612" s="2"/>
      <c r="BA612" s="2"/>
      <c r="BB612" s="2"/>
      <c r="BC612" s="2"/>
    </row>
    <row r="613" spans="1:55">
      <c r="A613" s="2" t="s">
        <v>6749</v>
      </c>
      <c r="B613" s="2" t="s">
        <v>238</v>
      </c>
      <c r="C613" s="2" t="s">
        <v>238</v>
      </c>
      <c r="D613" s="2" t="s">
        <v>238</v>
      </c>
      <c r="E613" s="2" t="s">
        <v>239</v>
      </c>
      <c r="F613" s="2" t="s">
        <v>239</v>
      </c>
      <c r="G613" s="2" t="s">
        <v>239</v>
      </c>
      <c r="H613" s="2" t="s">
        <v>83</v>
      </c>
      <c r="I613" s="2" t="s">
        <v>6750</v>
      </c>
      <c r="J613" s="2" t="s">
        <v>6751</v>
      </c>
      <c r="K613" s="2">
        <v>5</v>
      </c>
      <c r="L613" s="2" t="s">
        <v>6748</v>
      </c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 t="s">
        <v>310</v>
      </c>
      <c r="Y613" s="2"/>
      <c r="Z613" s="2" t="s">
        <v>446</v>
      </c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  <c r="AX613" s="2"/>
      <c r="AY613" s="2"/>
      <c r="AZ613" s="2"/>
      <c r="BA613" s="2"/>
      <c r="BB613" s="2"/>
      <c r="BC613" s="2"/>
    </row>
    <row r="614" spans="1:55">
      <c r="A614" s="2" t="s">
        <v>6752</v>
      </c>
      <c r="B614" s="2" t="s">
        <v>238</v>
      </c>
      <c r="C614" s="2" t="s">
        <v>238</v>
      </c>
      <c r="D614" s="2" t="s">
        <v>238</v>
      </c>
      <c r="E614" s="2" t="s">
        <v>239</v>
      </c>
      <c r="F614" s="2" t="s">
        <v>239</v>
      </c>
      <c r="G614" s="2" t="s">
        <v>239</v>
      </c>
      <c r="H614" s="2" t="s">
        <v>83</v>
      </c>
      <c r="I614" s="2" t="s">
        <v>6753</v>
      </c>
      <c r="J614" s="2" t="s">
        <v>6754</v>
      </c>
      <c r="K614" s="2">
        <v>5</v>
      </c>
      <c r="L614" s="2" t="s">
        <v>707</v>
      </c>
      <c r="M614" s="2" t="s">
        <v>145</v>
      </c>
      <c r="N614" s="2"/>
      <c r="O614" s="2"/>
      <c r="P614" s="2"/>
      <c r="Q614" s="2"/>
      <c r="R614" s="2"/>
      <c r="S614" s="2"/>
      <c r="T614" s="2"/>
      <c r="U614" s="2" t="s">
        <v>147</v>
      </c>
      <c r="V614" s="2" t="s">
        <v>91</v>
      </c>
      <c r="W614" s="2" t="s">
        <v>6755</v>
      </c>
      <c r="X614" s="2" t="s">
        <v>310</v>
      </c>
      <c r="Y614" s="2"/>
      <c r="Z614" s="2" t="s">
        <v>146</v>
      </c>
      <c r="AA614" s="2"/>
      <c r="AB614" s="2"/>
      <c r="AC614" s="2" t="s">
        <v>1446</v>
      </c>
      <c r="AD614" s="2"/>
      <c r="AE614" s="2" t="s">
        <v>395</v>
      </c>
      <c r="AF614" s="2" t="s">
        <v>6756</v>
      </c>
      <c r="AG614" s="2" t="s">
        <v>6757</v>
      </c>
      <c r="AH614" s="2" t="s">
        <v>6758</v>
      </c>
      <c r="AI614" s="2" t="s">
        <v>6759</v>
      </c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  <c r="AX614" s="2"/>
      <c r="AY614" s="2"/>
      <c r="AZ614" s="2"/>
      <c r="BA614" s="2"/>
      <c r="BB614" s="2"/>
      <c r="BC614" s="2"/>
    </row>
    <row r="615" spans="1:55">
      <c r="A615" s="2" t="s">
        <v>6760</v>
      </c>
      <c r="B615" s="2" t="s">
        <v>238</v>
      </c>
      <c r="C615" s="2" t="s">
        <v>238</v>
      </c>
      <c r="D615" s="2" t="s">
        <v>238</v>
      </c>
      <c r="E615" s="2" t="s">
        <v>239</v>
      </c>
      <c r="F615" s="2" t="s">
        <v>239</v>
      </c>
      <c r="G615" s="2" t="s">
        <v>239</v>
      </c>
      <c r="H615" s="2" t="s">
        <v>83</v>
      </c>
      <c r="I615" s="2" t="s">
        <v>6761</v>
      </c>
      <c r="J615" s="2" t="s">
        <v>6762</v>
      </c>
      <c r="K615" s="2">
        <v>5</v>
      </c>
      <c r="L615" s="2" t="s">
        <v>412</v>
      </c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 t="s">
        <v>310</v>
      </c>
      <c r="Y615" s="2"/>
      <c r="Z615" s="2" t="s">
        <v>446</v>
      </c>
      <c r="AA615" s="2"/>
      <c r="AB615" s="2"/>
      <c r="AC615" s="2" t="s">
        <v>3029</v>
      </c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  <c r="AX615" s="2"/>
      <c r="AY615" s="2"/>
      <c r="AZ615" s="2"/>
      <c r="BA615" s="2"/>
      <c r="BB615" s="2"/>
      <c r="BC615" s="2"/>
    </row>
    <row r="616" spans="1:55">
      <c r="A616" s="2" t="s">
        <v>6763</v>
      </c>
      <c r="B616" s="2" t="s">
        <v>6764</v>
      </c>
      <c r="C616" s="2" t="s">
        <v>6764</v>
      </c>
      <c r="D616" s="2" t="s">
        <v>6764</v>
      </c>
      <c r="E616" s="2" t="s">
        <v>6765</v>
      </c>
      <c r="F616" s="2" t="s">
        <v>6765</v>
      </c>
      <c r="G616" s="2" t="s">
        <v>6765</v>
      </c>
      <c r="H616" s="2" t="s">
        <v>83</v>
      </c>
      <c r="I616" s="2" t="s">
        <v>6766</v>
      </c>
      <c r="J616" s="2" t="s">
        <v>6767</v>
      </c>
      <c r="K616" s="2">
        <v>5</v>
      </c>
      <c r="L616" s="2" t="s">
        <v>86</v>
      </c>
      <c r="M616" s="2"/>
      <c r="N616" s="2" t="s">
        <v>208</v>
      </c>
      <c r="O616" s="2" t="s">
        <v>109</v>
      </c>
      <c r="P616" s="2" t="s">
        <v>1960</v>
      </c>
      <c r="Q616" s="2" t="s">
        <v>89</v>
      </c>
      <c r="R616" s="2"/>
      <c r="S616" s="2"/>
      <c r="T616" s="2" t="s">
        <v>128</v>
      </c>
      <c r="U616" s="2" t="s">
        <v>267</v>
      </c>
      <c r="V616" s="2" t="s">
        <v>91</v>
      </c>
      <c r="W616" s="2" t="s">
        <v>6768</v>
      </c>
      <c r="X616" s="2" t="s">
        <v>93</v>
      </c>
      <c r="Y616" s="2"/>
      <c r="Z616" s="2" t="s">
        <v>5214</v>
      </c>
      <c r="AA616" s="2" t="s">
        <v>1285</v>
      </c>
      <c r="AB616" s="2"/>
      <c r="AC616" s="2" t="s">
        <v>4755</v>
      </c>
      <c r="AD616" s="2"/>
      <c r="AE616" s="2" t="s">
        <v>195</v>
      </c>
      <c r="AF616" s="2" t="s">
        <v>6769</v>
      </c>
      <c r="AG616" s="2" t="s">
        <v>3029</v>
      </c>
      <c r="AH616" s="2" t="s">
        <v>6770</v>
      </c>
      <c r="AI616" s="2" t="s">
        <v>6731</v>
      </c>
      <c r="AJ616" s="2" t="s">
        <v>2394</v>
      </c>
      <c r="AK616" s="2" t="s">
        <v>499</v>
      </c>
      <c r="AL616" s="2" t="s">
        <v>2435</v>
      </c>
      <c r="AM616" s="2" t="s">
        <v>6771</v>
      </c>
      <c r="AN616" s="2" t="s">
        <v>3303</v>
      </c>
      <c r="AO616" s="2" t="s">
        <v>1043</v>
      </c>
      <c r="AP616" s="2" t="s">
        <v>404</v>
      </c>
      <c r="AQ616" s="2">
        <v>1000</v>
      </c>
      <c r="AR616" s="2" t="s">
        <v>2437</v>
      </c>
      <c r="AS616" s="2">
        <v>0.3</v>
      </c>
      <c r="AT616" s="2" t="s">
        <v>6772</v>
      </c>
      <c r="AU616" s="2" t="s">
        <v>6773</v>
      </c>
      <c r="AV616" s="2"/>
      <c r="AW616" s="2"/>
      <c r="AX616" s="2"/>
      <c r="AY616" s="2"/>
      <c r="AZ616" s="2"/>
      <c r="BA616" s="2"/>
      <c r="BB616" s="2"/>
      <c r="BC616" s="2"/>
    </row>
    <row r="617" spans="1:55">
      <c r="A617" s="2" t="s">
        <v>6774</v>
      </c>
      <c r="B617" s="2" t="s">
        <v>6775</v>
      </c>
      <c r="C617" s="2" t="s">
        <v>6775</v>
      </c>
      <c r="D617" s="2" t="s">
        <v>6775</v>
      </c>
      <c r="E617" s="2" t="s">
        <v>6776</v>
      </c>
      <c r="F617" s="2" t="s">
        <v>6776</v>
      </c>
      <c r="G617" s="2" t="s">
        <v>6776</v>
      </c>
      <c r="H617" s="2" t="s">
        <v>83</v>
      </c>
      <c r="I617" s="2" t="s">
        <v>6777</v>
      </c>
      <c r="J617" s="2" t="s">
        <v>6778</v>
      </c>
      <c r="K617" s="2">
        <v>5</v>
      </c>
      <c r="L617" s="2" t="s">
        <v>3028</v>
      </c>
      <c r="M617" s="2"/>
      <c r="N617" s="2"/>
      <c r="O617" s="2"/>
      <c r="P617" s="2"/>
      <c r="Q617" s="2"/>
      <c r="R617" s="2"/>
      <c r="S617" s="2"/>
      <c r="T617" s="2" t="s">
        <v>297</v>
      </c>
      <c r="U617" s="2" t="s">
        <v>147</v>
      </c>
      <c r="V617" s="2"/>
      <c r="W617" s="2" t="s">
        <v>6779</v>
      </c>
      <c r="X617" s="2" t="s">
        <v>113</v>
      </c>
      <c r="Y617" s="2"/>
      <c r="Z617" s="2"/>
      <c r="AA617" s="2"/>
      <c r="AB617" s="2"/>
      <c r="AC617" s="2" t="s">
        <v>245</v>
      </c>
      <c r="AD617" s="2"/>
      <c r="AE617" s="2" t="s">
        <v>939</v>
      </c>
      <c r="AF617" s="2" t="s">
        <v>5156</v>
      </c>
      <c r="AG617" s="2" t="s">
        <v>1002</v>
      </c>
      <c r="AH617" s="2" t="s">
        <v>121</v>
      </c>
      <c r="AI617" s="2">
        <v>500</v>
      </c>
      <c r="AJ617" s="2" t="s">
        <v>6780</v>
      </c>
      <c r="AK617" s="2" t="s">
        <v>882</v>
      </c>
      <c r="AL617" s="2" t="s">
        <v>2125</v>
      </c>
      <c r="AM617" s="2" t="s">
        <v>4699</v>
      </c>
      <c r="AN617" s="2"/>
      <c r="AO617" s="2"/>
      <c r="AP617" s="2"/>
      <c r="AQ617" s="2"/>
      <c r="AR617" s="2"/>
      <c r="AS617" s="2"/>
      <c r="AT617" s="2"/>
      <c r="AU617" s="2"/>
      <c r="AV617" s="2"/>
      <c r="AW617" s="2"/>
      <c r="AX617" s="2"/>
      <c r="AY617" s="2"/>
      <c r="AZ617" s="2"/>
      <c r="BA617" s="2"/>
      <c r="BB617" s="2"/>
      <c r="BC617" s="2"/>
    </row>
    <row r="618" spans="1:55">
      <c r="A618" s="2" t="s">
        <v>6781</v>
      </c>
      <c r="B618" s="2" t="s">
        <v>6782</v>
      </c>
      <c r="C618" s="2" t="s">
        <v>6782</v>
      </c>
      <c r="D618" s="2" t="s">
        <v>6782</v>
      </c>
      <c r="E618" s="2" t="s">
        <v>6783</v>
      </c>
      <c r="F618" s="2" t="s">
        <v>6783</v>
      </c>
      <c r="G618" s="2" t="s">
        <v>6783</v>
      </c>
      <c r="H618" s="2" t="s">
        <v>83</v>
      </c>
      <c r="I618" s="2" t="s">
        <v>6784</v>
      </c>
      <c r="J618" s="2" t="s">
        <v>6785</v>
      </c>
      <c r="K618" s="2">
        <v>5</v>
      </c>
      <c r="L618" s="2" t="s">
        <v>358</v>
      </c>
      <c r="M618" s="2"/>
      <c r="N618" s="2"/>
      <c r="O618" s="2" t="s">
        <v>286</v>
      </c>
      <c r="P618" s="2" t="s">
        <v>6786</v>
      </c>
      <c r="Q618" s="2" t="s">
        <v>89</v>
      </c>
      <c r="R618" s="2"/>
      <c r="S618" s="2"/>
      <c r="T618" s="2" t="s">
        <v>128</v>
      </c>
      <c r="U618" s="2" t="s">
        <v>147</v>
      </c>
      <c r="V618" s="2" t="s">
        <v>91</v>
      </c>
      <c r="W618" s="2" t="s">
        <v>6787</v>
      </c>
      <c r="X618" s="2" t="s">
        <v>643</v>
      </c>
      <c r="Y618" s="2"/>
      <c r="Z618" s="2" t="s">
        <v>5214</v>
      </c>
      <c r="AA618" s="2" t="s">
        <v>95</v>
      </c>
      <c r="AB618" s="2" t="s">
        <v>170</v>
      </c>
      <c r="AC618" s="2" t="s">
        <v>6788</v>
      </c>
      <c r="AD618" s="2"/>
      <c r="AE618" s="2" t="s">
        <v>6789</v>
      </c>
      <c r="AF618" s="2" t="s">
        <v>171</v>
      </c>
      <c r="AG618" s="2" t="s">
        <v>6790</v>
      </c>
      <c r="AH618" s="2" t="s">
        <v>6791</v>
      </c>
      <c r="AI618" s="2" t="s">
        <v>6792</v>
      </c>
      <c r="AJ618" s="2" t="s">
        <v>856</v>
      </c>
      <c r="AK618" s="2" t="s">
        <v>6793</v>
      </c>
      <c r="AL618" s="2" t="s">
        <v>6794</v>
      </c>
      <c r="AM618" s="2">
        <v>100</v>
      </c>
      <c r="AN618" s="2" t="s">
        <v>6795</v>
      </c>
      <c r="AO618" s="2" t="s">
        <v>6796</v>
      </c>
      <c r="AP618" s="2"/>
      <c r="AQ618" s="2"/>
      <c r="AR618" s="2"/>
      <c r="AS618" s="2"/>
      <c r="AT618" s="2"/>
      <c r="AU618" s="2"/>
      <c r="AV618" s="2"/>
      <c r="AW618" s="2"/>
      <c r="AX618" s="2"/>
      <c r="AY618" s="2"/>
      <c r="AZ618" s="2"/>
      <c r="BA618" s="2"/>
      <c r="BB618" s="2"/>
      <c r="BC618" s="2"/>
    </row>
    <row r="619" spans="1:55">
      <c r="A619" s="2" t="s">
        <v>6797</v>
      </c>
      <c r="B619" s="2" t="s">
        <v>6798</v>
      </c>
      <c r="C619" s="2" t="s">
        <v>6798</v>
      </c>
      <c r="D619" s="2" t="s">
        <v>6798</v>
      </c>
      <c r="E619" s="2" t="s">
        <v>6799</v>
      </c>
      <c r="F619" s="2" t="s">
        <v>6799</v>
      </c>
      <c r="G619" s="2" t="s">
        <v>6799</v>
      </c>
      <c r="H619" s="2" t="s">
        <v>83</v>
      </c>
      <c r="I619" s="2" t="s">
        <v>6800</v>
      </c>
      <c r="J619" s="2" t="s">
        <v>6801</v>
      </c>
      <c r="K619" s="2">
        <v>5</v>
      </c>
      <c r="L619" s="2" t="s">
        <v>2905</v>
      </c>
      <c r="M619" s="2"/>
      <c r="N619" s="2"/>
      <c r="O619" s="2"/>
      <c r="P619" s="2"/>
      <c r="Q619" s="2"/>
      <c r="R619" s="2" t="s">
        <v>91</v>
      </c>
      <c r="S619" s="2"/>
      <c r="T619" s="2"/>
      <c r="U619" s="2"/>
      <c r="V619" s="2"/>
      <c r="W619" s="2"/>
      <c r="X619" s="2" t="s">
        <v>129</v>
      </c>
      <c r="Y619" s="2"/>
      <c r="Z619" s="2" t="s">
        <v>1011</v>
      </c>
      <c r="AA619" s="2"/>
      <c r="AB619" s="2"/>
      <c r="AC619" s="2" t="s">
        <v>836</v>
      </c>
      <c r="AD619" s="2"/>
      <c r="AE619" s="2" t="s">
        <v>2839</v>
      </c>
      <c r="AF619" s="2" t="s">
        <v>118</v>
      </c>
      <c r="AG619" s="2">
        <v>2</v>
      </c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  <c r="AX619" s="2"/>
      <c r="AY619" s="2"/>
      <c r="AZ619" s="2"/>
      <c r="BA619" s="2"/>
      <c r="BB619" s="2"/>
      <c r="BC619" s="2"/>
    </row>
    <row r="620" spans="1:55">
      <c r="A620" s="2" t="s">
        <v>6802</v>
      </c>
      <c r="B620" s="2" t="s">
        <v>6803</v>
      </c>
      <c r="C620" s="2" t="s">
        <v>6803</v>
      </c>
      <c r="D620" s="2" t="s">
        <v>6803</v>
      </c>
      <c r="E620" s="2" t="s">
        <v>6804</v>
      </c>
      <c r="F620" s="2" t="s">
        <v>6804</v>
      </c>
      <c r="G620" s="2" t="s">
        <v>6804</v>
      </c>
      <c r="H620" s="2" t="s">
        <v>83</v>
      </c>
      <c r="I620" s="2" t="s">
        <v>6805</v>
      </c>
      <c r="J620" s="2" t="s">
        <v>6806</v>
      </c>
      <c r="K620" s="2">
        <v>5</v>
      </c>
      <c r="L620" s="2" t="s">
        <v>1511</v>
      </c>
      <c r="M620" s="2" t="s">
        <v>145</v>
      </c>
      <c r="N620" s="2"/>
      <c r="O620" s="2" t="s">
        <v>286</v>
      </c>
      <c r="P620" s="2"/>
      <c r="Q620" s="2" t="s">
        <v>251</v>
      </c>
      <c r="R620" s="2" t="s">
        <v>91</v>
      </c>
      <c r="S620" s="2" t="s">
        <v>91</v>
      </c>
      <c r="T620" s="2" t="s">
        <v>391</v>
      </c>
      <c r="U620" s="2"/>
      <c r="V620" s="2" t="s">
        <v>148</v>
      </c>
      <c r="W620" s="2" t="s">
        <v>6807</v>
      </c>
      <c r="X620" s="2" t="s">
        <v>150</v>
      </c>
      <c r="Y620" s="2"/>
      <c r="Z620" s="2" t="s">
        <v>2238</v>
      </c>
      <c r="AA620" s="2" t="s">
        <v>465</v>
      </c>
      <c r="AB620" s="2"/>
      <c r="AC620" s="2" t="s">
        <v>6808</v>
      </c>
      <c r="AD620" s="2"/>
      <c r="AE620" s="2" t="s">
        <v>5567</v>
      </c>
      <c r="AF620" s="2" t="s">
        <v>650</v>
      </c>
      <c r="AG620" s="2" t="s">
        <v>6809</v>
      </c>
      <c r="AH620" s="2" t="s">
        <v>6810</v>
      </c>
      <c r="AI620" s="2" t="s">
        <v>6811</v>
      </c>
      <c r="AJ620" s="2" t="s">
        <v>6812</v>
      </c>
      <c r="AK620" s="2" t="s">
        <v>6813</v>
      </c>
      <c r="AL620" s="2" t="s">
        <v>6814</v>
      </c>
      <c r="AM620" s="2" t="s">
        <v>3866</v>
      </c>
      <c r="AN620" s="2"/>
      <c r="AO620" s="2"/>
      <c r="AP620" s="2"/>
      <c r="AQ620" s="2"/>
      <c r="AR620" s="2"/>
      <c r="AS620" s="2"/>
      <c r="AT620" s="2"/>
      <c r="AU620" s="2"/>
      <c r="AV620" s="2"/>
      <c r="AW620" s="2"/>
      <c r="AX620" s="2"/>
      <c r="AY620" s="2"/>
      <c r="AZ620" s="2"/>
      <c r="BA620" s="2"/>
      <c r="BB620" s="2"/>
      <c r="BC620" s="2"/>
    </row>
    <row r="621" spans="1:55">
      <c r="A621" s="2" t="s">
        <v>6815</v>
      </c>
      <c r="B621" s="2" t="s">
        <v>6816</v>
      </c>
      <c r="C621" s="2" t="s">
        <v>6816</v>
      </c>
      <c r="D621" s="2" t="s">
        <v>6816</v>
      </c>
      <c r="E621" s="2" t="s">
        <v>6817</v>
      </c>
      <c r="F621" s="2" t="s">
        <v>6817</v>
      </c>
      <c r="G621" s="2" t="s">
        <v>6817</v>
      </c>
      <c r="H621" s="2" t="s">
        <v>83</v>
      </c>
      <c r="I621" s="2" t="s">
        <v>6818</v>
      </c>
      <c r="J621" s="2" t="s">
        <v>6819</v>
      </c>
      <c r="K621" s="2">
        <v>5</v>
      </c>
      <c r="L621" s="2" t="s">
        <v>86</v>
      </c>
      <c r="M621" s="2"/>
      <c r="N621" s="2" t="s">
        <v>208</v>
      </c>
      <c r="O621" s="2" t="s">
        <v>109</v>
      </c>
      <c r="P621" s="2"/>
      <c r="Q621" s="2" t="s">
        <v>89</v>
      </c>
      <c r="R621" s="2"/>
      <c r="S621" s="2"/>
      <c r="T621" s="2" t="s">
        <v>128</v>
      </c>
      <c r="U621" s="2"/>
      <c r="V621" s="2"/>
      <c r="W621" s="2" t="s">
        <v>6820</v>
      </c>
      <c r="X621" s="2" t="s">
        <v>93</v>
      </c>
      <c r="Y621" s="2"/>
      <c r="Z621" s="2" t="s">
        <v>252</v>
      </c>
      <c r="AA621" s="2" t="s">
        <v>3219</v>
      </c>
      <c r="AB621" s="2"/>
      <c r="AC621" s="2" t="s">
        <v>6821</v>
      </c>
      <c r="AD621" s="2"/>
      <c r="AE621" s="2" t="s">
        <v>508</v>
      </c>
      <c r="AF621" s="2" t="s">
        <v>6822</v>
      </c>
      <c r="AG621" s="2" t="s">
        <v>6823</v>
      </c>
      <c r="AH621" s="2" t="s">
        <v>121</v>
      </c>
      <c r="AI621" s="2" t="s">
        <v>4596</v>
      </c>
      <c r="AJ621" s="2" t="s">
        <v>3012</v>
      </c>
      <c r="AK621" s="2" t="s">
        <v>6824</v>
      </c>
      <c r="AL621" s="2" t="s">
        <v>2293</v>
      </c>
      <c r="AM621" s="2" t="s">
        <v>3014</v>
      </c>
      <c r="AN621" s="2"/>
      <c r="AO621" s="2"/>
      <c r="AP621" s="2"/>
      <c r="AQ621" s="2"/>
      <c r="AR621" s="2"/>
      <c r="AS621" s="2"/>
      <c r="AT621" s="2"/>
      <c r="AU621" s="2"/>
      <c r="AV621" s="2"/>
      <c r="AW621" s="2"/>
      <c r="AX621" s="2"/>
      <c r="AY621" s="2"/>
      <c r="AZ621" s="2"/>
      <c r="BA621" s="2"/>
      <c r="BB621" s="2"/>
      <c r="BC621" s="2"/>
    </row>
    <row r="622" spans="1:55">
      <c r="A622" s="2" t="s">
        <v>6825</v>
      </c>
      <c r="B622" s="2" t="s">
        <v>6826</v>
      </c>
      <c r="C622" s="2" t="s">
        <v>6826</v>
      </c>
      <c r="D622" s="2" t="s">
        <v>6826</v>
      </c>
      <c r="E622" s="2" t="s">
        <v>6827</v>
      </c>
      <c r="F622" s="2" t="s">
        <v>6827</v>
      </c>
      <c r="G622" s="2" t="s">
        <v>6827</v>
      </c>
      <c r="H622" s="2" t="s">
        <v>83</v>
      </c>
      <c r="I622" s="2" t="s">
        <v>6828</v>
      </c>
      <c r="J622" s="2" t="s">
        <v>6829</v>
      </c>
      <c r="K622" s="2">
        <v>5</v>
      </c>
      <c r="L622" s="2" t="s">
        <v>1578</v>
      </c>
      <c r="M622" s="2"/>
      <c r="N622" s="2" t="s">
        <v>208</v>
      </c>
      <c r="O622" s="2" t="s">
        <v>109</v>
      </c>
      <c r="P622" s="2" t="s">
        <v>2430</v>
      </c>
      <c r="Q622" s="2" t="s">
        <v>89</v>
      </c>
      <c r="R622" s="2"/>
      <c r="S622" s="2"/>
      <c r="T622" s="2" t="s">
        <v>128</v>
      </c>
      <c r="U622" s="2"/>
      <c r="V622" s="2" t="s">
        <v>91</v>
      </c>
      <c r="W622" s="2" t="s">
        <v>6830</v>
      </c>
      <c r="X622" s="2" t="s">
        <v>113</v>
      </c>
      <c r="Y622" s="2"/>
      <c r="Z622" s="2" t="s">
        <v>435</v>
      </c>
      <c r="AA622" s="2" t="s">
        <v>2812</v>
      </c>
      <c r="AB622" s="2"/>
      <c r="AC622" s="2" t="s">
        <v>3294</v>
      </c>
      <c r="AD622" s="2"/>
      <c r="AE622" s="2" t="s">
        <v>3340</v>
      </c>
      <c r="AF622" s="2" t="s">
        <v>6831</v>
      </c>
      <c r="AG622" s="2">
        <v>750</v>
      </c>
      <c r="AH622" s="2" t="s">
        <v>6832</v>
      </c>
      <c r="AI622" s="2">
        <v>750</v>
      </c>
      <c r="AJ622" s="2" t="s">
        <v>6833</v>
      </c>
      <c r="AK622" s="2">
        <v>750</v>
      </c>
      <c r="AL622" s="2" t="s">
        <v>6834</v>
      </c>
      <c r="AM622" s="2">
        <v>4.5</v>
      </c>
      <c r="AN622" s="2" t="s">
        <v>6835</v>
      </c>
      <c r="AO622" s="2">
        <v>325</v>
      </c>
      <c r="AP622" s="2"/>
      <c r="AQ622" s="2"/>
      <c r="AR622" s="2"/>
      <c r="AS622" s="2"/>
      <c r="AT622" s="2"/>
      <c r="AU622" s="2"/>
      <c r="AV622" s="2"/>
      <c r="AW622" s="2"/>
      <c r="AX622" s="2"/>
      <c r="AY622" s="2"/>
      <c r="AZ622" s="2"/>
      <c r="BA622" s="2"/>
      <c r="BB622" s="2"/>
      <c r="BC622" s="2"/>
    </row>
    <row r="623" spans="1:55">
      <c r="A623" s="2" t="s">
        <v>6836</v>
      </c>
      <c r="B623" s="2" t="s">
        <v>238</v>
      </c>
      <c r="C623" s="2" t="s">
        <v>238</v>
      </c>
      <c r="D623" s="2" t="s">
        <v>238</v>
      </c>
      <c r="E623" s="2" t="s">
        <v>239</v>
      </c>
      <c r="F623" s="2" t="s">
        <v>239</v>
      </c>
      <c r="G623" s="2" t="s">
        <v>239</v>
      </c>
      <c r="H623" s="2" t="s">
        <v>83</v>
      </c>
      <c r="I623" s="2" t="s">
        <v>6837</v>
      </c>
      <c r="J623" s="2" t="s">
        <v>6838</v>
      </c>
      <c r="K623" s="2">
        <v>5</v>
      </c>
      <c r="L623" s="2" t="s">
        <v>127</v>
      </c>
      <c r="M623" s="2"/>
      <c r="N623" s="2"/>
      <c r="O623" s="2"/>
      <c r="P623" s="2"/>
      <c r="Q623" s="2" t="s">
        <v>89</v>
      </c>
      <c r="R623" s="2" t="s">
        <v>91</v>
      </c>
      <c r="S623" s="2"/>
      <c r="T623" s="2" t="s">
        <v>128</v>
      </c>
      <c r="U623" s="2"/>
      <c r="V623" s="2"/>
      <c r="W623" s="2" t="s">
        <v>6839</v>
      </c>
      <c r="X623" s="2" t="s">
        <v>129</v>
      </c>
      <c r="Y623" s="2" t="s">
        <v>244</v>
      </c>
      <c r="Z623" s="2"/>
      <c r="AA623" s="2"/>
      <c r="AB623" s="2"/>
      <c r="AC623" s="2"/>
      <c r="AD623" s="2"/>
      <c r="AE623" s="2"/>
      <c r="AF623" s="2" t="s">
        <v>6840</v>
      </c>
      <c r="AG623" s="2" t="s">
        <v>6841</v>
      </c>
      <c r="AH623" s="2" t="s">
        <v>6269</v>
      </c>
      <c r="AI623" s="2">
        <v>450</v>
      </c>
      <c r="AJ623" s="2" t="s">
        <v>6270</v>
      </c>
      <c r="AK623" s="2">
        <v>0.5</v>
      </c>
      <c r="AL623" s="2" t="s">
        <v>6271</v>
      </c>
      <c r="AM623" s="2">
        <v>250</v>
      </c>
      <c r="AN623" s="2"/>
      <c r="AO623" s="2"/>
      <c r="AP623" s="2"/>
      <c r="AQ623" s="2"/>
      <c r="AR623" s="2"/>
      <c r="AS623" s="2"/>
      <c r="AT623" s="2"/>
      <c r="AU623" s="2"/>
      <c r="AV623" s="2"/>
      <c r="AW623" s="2"/>
      <c r="AX623" s="2"/>
      <c r="AY623" s="2"/>
      <c r="AZ623" s="2"/>
      <c r="BA623" s="2"/>
      <c r="BB623" s="2"/>
      <c r="BC623" s="2"/>
    </row>
    <row r="624" spans="1:55">
      <c r="A624" s="2" t="s">
        <v>6842</v>
      </c>
      <c r="B624" s="2" t="s">
        <v>6843</v>
      </c>
      <c r="C624" s="2" t="s">
        <v>6843</v>
      </c>
      <c r="D624" s="2" t="s">
        <v>6843</v>
      </c>
      <c r="E624" s="2" t="s">
        <v>6844</v>
      </c>
      <c r="F624" s="2" t="s">
        <v>6844</v>
      </c>
      <c r="G624" s="2" t="s">
        <v>6844</v>
      </c>
      <c r="H624" s="2" t="s">
        <v>83</v>
      </c>
      <c r="I624" s="2" t="s">
        <v>6845</v>
      </c>
      <c r="J624" s="2" t="s">
        <v>6846</v>
      </c>
      <c r="K624" s="2">
        <v>5</v>
      </c>
      <c r="L624" s="2" t="s">
        <v>1010</v>
      </c>
      <c r="M624" s="2"/>
      <c r="N624" s="2"/>
      <c r="O624" s="2"/>
      <c r="P624" s="2"/>
      <c r="Q624" s="2" t="s">
        <v>89</v>
      </c>
      <c r="R624" s="2"/>
      <c r="S624" s="2" t="s">
        <v>91</v>
      </c>
      <c r="T624" s="2" t="s">
        <v>128</v>
      </c>
      <c r="U624" s="2"/>
      <c r="V624" s="2" t="s">
        <v>91</v>
      </c>
      <c r="W624" s="2" t="s">
        <v>6847</v>
      </c>
      <c r="X624" s="2" t="s">
        <v>150</v>
      </c>
      <c r="Y624" s="2"/>
      <c r="Z624" s="2" t="s">
        <v>252</v>
      </c>
      <c r="AA624" s="2" t="s">
        <v>146</v>
      </c>
      <c r="AB624" s="2"/>
      <c r="AC624" s="2" t="s">
        <v>1904</v>
      </c>
      <c r="AD624" s="2"/>
      <c r="AE624" s="2" t="s">
        <v>5345</v>
      </c>
      <c r="AF624" s="2" t="s">
        <v>6848</v>
      </c>
      <c r="AG624" s="2" t="s">
        <v>5554</v>
      </c>
      <c r="AH624" s="2" t="s">
        <v>6849</v>
      </c>
      <c r="AI624" s="2" t="s">
        <v>6850</v>
      </c>
      <c r="AJ624" s="2" t="s">
        <v>6851</v>
      </c>
      <c r="AK624" s="2" t="s">
        <v>1907</v>
      </c>
      <c r="AL624" s="2" t="s">
        <v>6852</v>
      </c>
      <c r="AM624" s="2" t="s">
        <v>1574</v>
      </c>
      <c r="AN624" s="2" t="s">
        <v>6853</v>
      </c>
      <c r="AO624" s="2" t="s">
        <v>6854</v>
      </c>
      <c r="AP624" s="2" t="s">
        <v>6855</v>
      </c>
      <c r="AQ624" s="2" t="s">
        <v>1625</v>
      </c>
      <c r="AR624" s="2"/>
      <c r="AS624" s="2"/>
      <c r="AT624" s="2"/>
      <c r="AU624" s="2"/>
      <c r="AV624" s="2"/>
      <c r="AW624" s="2"/>
      <c r="AX624" s="2"/>
      <c r="AY624" s="2"/>
      <c r="AZ624" s="2"/>
      <c r="BA624" s="2"/>
      <c r="BB624" s="2"/>
      <c r="BC624" s="2"/>
    </row>
    <row r="625" spans="1:55">
      <c r="A625" s="2" t="s">
        <v>6856</v>
      </c>
      <c r="B625" s="2" t="s">
        <v>238</v>
      </c>
      <c r="C625" s="2" t="s">
        <v>238</v>
      </c>
      <c r="D625" s="2" t="s">
        <v>238</v>
      </c>
      <c r="E625" s="2" t="s">
        <v>239</v>
      </c>
      <c r="F625" s="2" t="s">
        <v>239</v>
      </c>
      <c r="G625" s="2" t="s">
        <v>239</v>
      </c>
      <c r="H625" s="2" t="s">
        <v>83</v>
      </c>
      <c r="I625" s="2" t="s">
        <v>6857</v>
      </c>
      <c r="J625" s="2" t="s">
        <v>6858</v>
      </c>
      <c r="K625" s="2">
        <v>5</v>
      </c>
      <c r="L625" s="2" t="s">
        <v>6859</v>
      </c>
      <c r="M625" s="2"/>
      <c r="N625" s="2"/>
      <c r="O625" s="2" t="s">
        <v>2134</v>
      </c>
      <c r="P625" s="2"/>
      <c r="Q625" s="2"/>
      <c r="R625" s="2"/>
      <c r="S625" s="2"/>
      <c r="T625" s="2" t="s">
        <v>128</v>
      </c>
      <c r="U625" s="2"/>
      <c r="V625" s="2" t="s">
        <v>91</v>
      </c>
      <c r="W625" s="2"/>
      <c r="X625" s="2" t="s">
        <v>150</v>
      </c>
      <c r="Y625" s="2" t="s">
        <v>244</v>
      </c>
      <c r="Z625" s="2"/>
      <c r="AA625" s="2"/>
      <c r="AB625" s="2"/>
      <c r="AC625" s="2" t="s">
        <v>4153</v>
      </c>
      <c r="AD625" s="2"/>
      <c r="AE625" s="2" t="s">
        <v>478</v>
      </c>
      <c r="AF625" s="2" t="s">
        <v>6269</v>
      </c>
      <c r="AG625" s="2">
        <v>350</v>
      </c>
      <c r="AH625" s="2" t="s">
        <v>6270</v>
      </c>
      <c r="AI625" s="2">
        <v>0.5</v>
      </c>
      <c r="AJ625" s="2" t="s">
        <v>6271</v>
      </c>
      <c r="AK625" s="2">
        <v>250</v>
      </c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  <c r="AX625" s="2"/>
      <c r="AY625" s="2"/>
      <c r="AZ625" s="2"/>
      <c r="BA625" s="2"/>
      <c r="BB625" s="2"/>
      <c r="BC625" s="2"/>
    </row>
    <row r="626" spans="1:55">
      <c r="A626" s="2" t="s">
        <v>6860</v>
      </c>
      <c r="B626" s="2" t="s">
        <v>6861</v>
      </c>
      <c r="C626" s="2" t="s">
        <v>6861</v>
      </c>
      <c r="D626" s="2" t="s">
        <v>6861</v>
      </c>
      <c r="E626" s="2" t="s">
        <v>6862</v>
      </c>
      <c r="F626" s="2" t="s">
        <v>6862</v>
      </c>
      <c r="G626" s="2" t="s">
        <v>6862</v>
      </c>
      <c r="H626" s="2" t="s">
        <v>83</v>
      </c>
      <c r="I626" s="2" t="s">
        <v>6863</v>
      </c>
      <c r="J626" s="2" t="s">
        <v>6864</v>
      </c>
      <c r="K626" s="2">
        <v>5</v>
      </c>
      <c r="L626" s="2" t="s">
        <v>308</v>
      </c>
      <c r="M626" s="2" t="s">
        <v>145</v>
      </c>
      <c r="N626" s="2"/>
      <c r="O626" s="2"/>
      <c r="P626" s="2"/>
      <c r="Q626" s="2" t="s">
        <v>89</v>
      </c>
      <c r="R626" s="2"/>
      <c r="S626" s="2" t="s">
        <v>91</v>
      </c>
      <c r="T626" s="2" t="s">
        <v>128</v>
      </c>
      <c r="U626" s="2"/>
      <c r="V626" s="2" t="s">
        <v>148</v>
      </c>
      <c r="W626" s="2" t="s">
        <v>6865</v>
      </c>
      <c r="X626" s="2" t="s">
        <v>643</v>
      </c>
      <c r="Y626" s="2"/>
      <c r="Z626" s="2" t="s">
        <v>435</v>
      </c>
      <c r="AA626" s="2"/>
      <c r="AB626" s="2"/>
      <c r="AC626" s="2" t="s">
        <v>6866</v>
      </c>
      <c r="AD626" s="2"/>
      <c r="AE626" s="2" t="s">
        <v>2191</v>
      </c>
      <c r="AF626" s="2" t="s">
        <v>6832</v>
      </c>
      <c r="AG626" s="2">
        <v>500</v>
      </c>
      <c r="AH626" s="2" t="s">
        <v>6833</v>
      </c>
      <c r="AI626" s="2">
        <v>500</v>
      </c>
      <c r="AJ626" s="2" t="s">
        <v>6834</v>
      </c>
      <c r="AK626" s="2" t="s">
        <v>649</v>
      </c>
      <c r="AL626" s="2" t="s">
        <v>380</v>
      </c>
      <c r="AM626" s="2" t="s">
        <v>6867</v>
      </c>
      <c r="AN626" s="2"/>
      <c r="AO626" s="2"/>
      <c r="AP626" s="2"/>
      <c r="AQ626" s="2"/>
      <c r="AR626" s="2"/>
      <c r="AS626" s="2"/>
      <c r="AT626" s="2"/>
      <c r="AU626" s="2"/>
      <c r="AV626" s="2"/>
      <c r="AW626" s="2"/>
      <c r="AX626" s="2"/>
      <c r="AY626" s="2"/>
      <c r="AZ626" s="2"/>
      <c r="BA626" s="2"/>
      <c r="BB626" s="2"/>
      <c r="BC626" s="2"/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C13"/>
  <sheetViews>
    <sheetView workbookViewId="0">
      <selection activeCell="B34" sqref="B34"/>
    </sheetView>
  </sheetViews>
  <sheetFormatPr defaultColWidth="8.66666666666667" defaultRowHeight="14"/>
  <cols>
    <col min="2" max="2" width="21.3333333333333" customWidth="1"/>
    <col min="53" max="53" width="18.0833333333333" customWidth="1"/>
    <col min="54" max="54" width="22.4166666666667" customWidth="1"/>
  </cols>
  <sheetData>
    <row r="1" s="1" customFormat="1" ht="15.5" spans="1:55">
      <c r="A1" s="1" t="s">
        <v>6868</v>
      </c>
      <c r="B1" s="1" t="s">
        <v>6869</v>
      </c>
      <c r="C1" s="1" t="s">
        <v>0</v>
      </c>
      <c r="D1" s="1" t="s">
        <v>6870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6871</v>
      </c>
      <c r="BB1" s="1" t="s">
        <v>6872</v>
      </c>
      <c r="BC1" s="1" t="s">
        <v>6873</v>
      </c>
    </row>
    <row r="2" s="1" customFormat="1" ht="15.5" spans="1:55">
      <c r="A2" s="1" t="s">
        <v>6874</v>
      </c>
      <c r="B2" s="1" t="s">
        <v>6875</v>
      </c>
      <c r="C2" s="1" t="s">
        <v>51</v>
      </c>
      <c r="D2" s="1" t="s">
        <v>6876</v>
      </c>
      <c r="E2" s="1" t="s">
        <v>55</v>
      </c>
      <c r="F2" s="1" t="s">
        <v>56</v>
      </c>
      <c r="G2" s="1" t="s">
        <v>57</v>
      </c>
      <c r="H2" s="1" t="s">
        <v>58</v>
      </c>
      <c r="I2" s="1" t="s">
        <v>59</v>
      </c>
      <c r="J2" s="1" t="s">
        <v>60</v>
      </c>
      <c r="K2" s="1" t="s">
        <v>61</v>
      </c>
      <c r="L2" s="1" t="s">
        <v>62</v>
      </c>
      <c r="M2" s="1" t="s">
        <v>63</v>
      </c>
      <c r="N2" s="1" t="s">
        <v>64</v>
      </c>
      <c r="O2" s="1" t="s">
        <v>65</v>
      </c>
      <c r="P2" s="1" t="s">
        <v>66</v>
      </c>
      <c r="Q2" s="1" t="s">
        <v>67</v>
      </c>
      <c r="R2" s="1" t="s">
        <v>68</v>
      </c>
      <c r="S2" s="1" t="s">
        <v>69</v>
      </c>
      <c r="T2" s="1" t="s">
        <v>70</v>
      </c>
      <c r="U2" s="1" t="s">
        <v>71</v>
      </c>
      <c r="V2" s="1" t="s">
        <v>72</v>
      </c>
      <c r="W2" s="1" t="s">
        <v>73</v>
      </c>
      <c r="X2" s="1" t="s">
        <v>74</v>
      </c>
      <c r="Y2" s="1" t="s">
        <v>75</v>
      </c>
      <c r="Z2" s="1" t="s">
        <v>76</v>
      </c>
      <c r="AA2" s="1" t="s">
        <v>77</v>
      </c>
      <c r="AB2" s="1" t="s">
        <v>78</v>
      </c>
      <c r="AC2" s="1" t="s">
        <v>79</v>
      </c>
      <c r="AD2" s="1" t="s">
        <v>79</v>
      </c>
      <c r="AE2" s="1" t="s">
        <v>79</v>
      </c>
      <c r="AF2" s="1" t="s">
        <v>79</v>
      </c>
      <c r="AG2" s="1" t="s">
        <v>79</v>
      </c>
      <c r="AH2" s="1" t="s">
        <v>79</v>
      </c>
      <c r="AI2" s="1" t="s">
        <v>79</v>
      </c>
      <c r="AJ2" s="1" t="s">
        <v>79</v>
      </c>
      <c r="AK2" s="1" t="s">
        <v>79</v>
      </c>
      <c r="AL2" s="1" t="s">
        <v>79</v>
      </c>
      <c r="AM2" s="1" t="s">
        <v>79</v>
      </c>
      <c r="AN2" s="1" t="s">
        <v>79</v>
      </c>
      <c r="AO2" s="1" t="s">
        <v>79</v>
      </c>
      <c r="AP2" s="1" t="s">
        <v>79</v>
      </c>
      <c r="AQ2" s="1" t="s">
        <v>79</v>
      </c>
      <c r="AR2" s="1" t="s">
        <v>79</v>
      </c>
      <c r="AS2" s="1" t="s">
        <v>79</v>
      </c>
      <c r="AT2" s="1" t="s">
        <v>79</v>
      </c>
      <c r="AU2" s="1" t="s">
        <v>79</v>
      </c>
      <c r="AV2" s="1" t="s">
        <v>79</v>
      </c>
      <c r="AW2" s="1" t="s">
        <v>79</v>
      </c>
      <c r="AX2" s="1" t="s">
        <v>79</v>
      </c>
      <c r="AY2" s="1" t="s">
        <v>79</v>
      </c>
      <c r="AZ2" s="1" t="s">
        <v>79</v>
      </c>
      <c r="BA2" s="2" t="s">
        <v>6877</v>
      </c>
      <c r="BB2" s="2" t="s">
        <v>6878</v>
      </c>
      <c r="BC2" s="1" t="s">
        <v>6879</v>
      </c>
    </row>
    <row r="3" s="1" customFormat="1" ht="15.5" spans="1:55">
      <c r="A3" s="1" t="s">
        <v>6880</v>
      </c>
      <c r="B3" s="1" t="s">
        <v>6881</v>
      </c>
      <c r="C3" s="1" t="s">
        <v>6882</v>
      </c>
      <c r="D3" s="1" t="s">
        <v>6883</v>
      </c>
      <c r="E3" s="1" t="s">
        <v>6883</v>
      </c>
      <c r="F3" s="1" t="s">
        <v>6883</v>
      </c>
      <c r="G3" s="1" t="s">
        <v>6883</v>
      </c>
      <c r="H3" s="1" t="s">
        <v>6883</v>
      </c>
      <c r="I3" s="1" t="s">
        <v>6883</v>
      </c>
      <c r="J3" s="1" t="s">
        <v>6883</v>
      </c>
      <c r="K3" s="1" t="s">
        <v>6883</v>
      </c>
      <c r="L3" s="1" t="s">
        <v>6883</v>
      </c>
      <c r="M3" s="1" t="s">
        <v>6883</v>
      </c>
      <c r="N3" s="1" t="s">
        <v>6883</v>
      </c>
      <c r="O3" s="1" t="s">
        <v>6883</v>
      </c>
      <c r="P3" s="1" t="s">
        <v>6883</v>
      </c>
      <c r="Q3" s="1" t="s">
        <v>6883</v>
      </c>
      <c r="R3" s="1" t="s">
        <v>6883</v>
      </c>
      <c r="S3" s="1" t="s">
        <v>6883</v>
      </c>
      <c r="T3" s="1" t="s">
        <v>6883</v>
      </c>
      <c r="U3" s="1" t="s">
        <v>6883</v>
      </c>
      <c r="V3" s="1" t="s">
        <v>6883</v>
      </c>
      <c r="W3" s="1" t="s">
        <v>6883</v>
      </c>
      <c r="X3" s="1" t="s">
        <v>6883</v>
      </c>
      <c r="Y3" s="1" t="s">
        <v>6883</v>
      </c>
      <c r="Z3" s="1" t="s">
        <v>6883</v>
      </c>
      <c r="AA3" s="1" t="s">
        <v>6883</v>
      </c>
      <c r="AB3" s="1" t="s">
        <v>6883</v>
      </c>
      <c r="AC3" s="1" t="s">
        <v>6884</v>
      </c>
      <c r="AD3" s="1" t="s">
        <v>6885</v>
      </c>
      <c r="AE3" s="1" t="s">
        <v>6886</v>
      </c>
      <c r="AF3" s="1" t="s">
        <v>6887</v>
      </c>
      <c r="AG3" s="1" t="s">
        <v>6888</v>
      </c>
      <c r="AH3" s="1" t="s">
        <v>6889</v>
      </c>
      <c r="AI3" s="1" t="s">
        <v>6890</v>
      </c>
      <c r="AJ3" s="1" t="s">
        <v>6891</v>
      </c>
      <c r="AK3" s="1" t="s">
        <v>6892</v>
      </c>
      <c r="AL3" s="1" t="s">
        <v>6893</v>
      </c>
      <c r="AM3" s="1" t="s">
        <v>6894</v>
      </c>
      <c r="AN3" s="1" t="s">
        <v>6895</v>
      </c>
      <c r="AO3" s="1" t="s">
        <v>6896</v>
      </c>
      <c r="AP3" s="1" t="s">
        <v>6897</v>
      </c>
      <c r="AQ3" s="1" t="s">
        <v>6898</v>
      </c>
      <c r="AR3" s="1" t="s">
        <v>6899</v>
      </c>
      <c r="AS3" s="1" t="s">
        <v>6900</v>
      </c>
      <c r="AT3" s="1" t="s">
        <v>6901</v>
      </c>
      <c r="AU3" s="1" t="s">
        <v>6902</v>
      </c>
      <c r="AV3" s="1" t="s">
        <v>6903</v>
      </c>
      <c r="AW3" s="1" t="s">
        <v>6904</v>
      </c>
      <c r="AX3" s="1" t="s">
        <v>6905</v>
      </c>
      <c r="AY3" s="1" t="s">
        <v>6906</v>
      </c>
      <c r="AZ3" s="1" t="s">
        <v>6907</v>
      </c>
      <c r="BA3" s="1" t="s">
        <v>6883</v>
      </c>
      <c r="BB3" s="1" t="s">
        <v>6883</v>
      </c>
      <c r="BC3" s="1" t="s">
        <v>6883</v>
      </c>
    </row>
    <row r="4" s="1" customFormat="1" ht="15.5" spans="1:55">
      <c r="A4" s="1" t="s">
        <v>6908</v>
      </c>
      <c r="B4" s="1" t="s">
        <v>6909</v>
      </c>
      <c r="C4" s="1" t="s">
        <v>6875</v>
      </c>
      <c r="D4" s="1" t="s">
        <v>51</v>
      </c>
      <c r="E4" s="1" t="s">
        <v>51</v>
      </c>
      <c r="F4" s="1" t="s">
        <v>51</v>
      </c>
      <c r="G4" s="1" t="s">
        <v>51</v>
      </c>
      <c r="H4" s="1" t="s">
        <v>51</v>
      </c>
      <c r="I4" s="1" t="s">
        <v>51</v>
      </c>
      <c r="J4" s="1" t="s">
        <v>51</v>
      </c>
      <c r="K4" s="1" t="s">
        <v>51</v>
      </c>
      <c r="L4" s="1" t="s">
        <v>51</v>
      </c>
      <c r="M4" s="1" t="s">
        <v>51</v>
      </c>
      <c r="N4" s="1" t="s">
        <v>51</v>
      </c>
      <c r="O4" s="1" t="s">
        <v>51</v>
      </c>
      <c r="P4" s="1" t="s">
        <v>51</v>
      </c>
      <c r="Q4" s="1" t="s">
        <v>51</v>
      </c>
      <c r="R4" s="1" t="s">
        <v>51</v>
      </c>
      <c r="S4" s="1" t="s">
        <v>51</v>
      </c>
      <c r="T4" s="1" t="s">
        <v>51</v>
      </c>
      <c r="U4" s="1" t="s">
        <v>51</v>
      </c>
      <c r="V4" s="1" t="s">
        <v>51</v>
      </c>
      <c r="W4" s="1" t="s">
        <v>51</v>
      </c>
      <c r="X4" s="1" t="s">
        <v>51</v>
      </c>
      <c r="Y4" s="1" t="s">
        <v>51</v>
      </c>
      <c r="Z4" s="1" t="s">
        <v>51</v>
      </c>
      <c r="AA4" s="1" t="s">
        <v>51</v>
      </c>
      <c r="AB4" s="1" t="s">
        <v>51</v>
      </c>
      <c r="AC4" s="1" t="s">
        <v>51</v>
      </c>
      <c r="AD4" s="1" t="s">
        <v>51</v>
      </c>
      <c r="AE4" s="1" t="s">
        <v>51</v>
      </c>
      <c r="AF4" s="1" t="s">
        <v>51</v>
      </c>
      <c r="AG4" s="1" t="s">
        <v>51</v>
      </c>
      <c r="AH4" s="1" t="s">
        <v>51</v>
      </c>
      <c r="AI4" s="1" t="s">
        <v>51</v>
      </c>
      <c r="AJ4" s="1" t="s">
        <v>51</v>
      </c>
      <c r="AK4" s="1" t="s">
        <v>51</v>
      </c>
      <c r="AL4" s="1" t="s">
        <v>51</v>
      </c>
      <c r="AM4" s="1" t="s">
        <v>51</v>
      </c>
      <c r="AN4" s="1" t="s">
        <v>51</v>
      </c>
      <c r="AO4" s="1" t="s">
        <v>51</v>
      </c>
      <c r="AP4" s="1" t="s">
        <v>51</v>
      </c>
      <c r="AQ4" s="1" t="s">
        <v>51</v>
      </c>
      <c r="AR4" s="1" t="s">
        <v>51</v>
      </c>
      <c r="AS4" s="1" t="s">
        <v>51</v>
      </c>
      <c r="AT4" s="1" t="s">
        <v>51</v>
      </c>
      <c r="AU4" s="1" t="s">
        <v>51</v>
      </c>
      <c r="AV4" s="1" t="s">
        <v>51</v>
      </c>
      <c r="AW4" s="1" t="s">
        <v>51</v>
      </c>
      <c r="AX4" s="1" t="s">
        <v>51</v>
      </c>
      <c r="AY4" s="1" t="s">
        <v>51</v>
      </c>
      <c r="AZ4" s="1" t="s">
        <v>51</v>
      </c>
      <c r="BA4" s="1" t="s">
        <v>51</v>
      </c>
      <c r="BB4" s="1" t="s">
        <v>51</v>
      </c>
      <c r="BC4" s="1" t="s">
        <v>51</v>
      </c>
    </row>
    <row r="9" ht="15.5" spans="54:54">
      <c r="BB9" s="1"/>
    </row>
    <row r="10" ht="15.5" spans="54:54">
      <c r="BB10" s="1"/>
    </row>
    <row r="12" ht="15.5" spans="27:27">
      <c r="AA12" s="1"/>
    </row>
    <row r="13" ht="15.5" spans="27:27">
      <c r="AA13" s="1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7:PX19"/>
  <sheetViews>
    <sheetView workbookViewId="0">
      <selection activeCell="C7" sqref="C7:D7"/>
    </sheetView>
  </sheetViews>
  <sheetFormatPr defaultColWidth="8.66666666666667" defaultRowHeight="14"/>
  <cols>
    <col min="3" max="3" width="16.5" customWidth="1"/>
    <col min="4" max="4" width="11.0833333333333" customWidth="1"/>
    <col min="5" max="5" width="8.58333333333333" customWidth="1"/>
    <col min="9" max="9" width="24.1666666666667" customWidth="1"/>
  </cols>
  <sheetData>
    <row r="7" ht="201.5" spans="3:440">
      <c r="C7" s="6" t="s">
        <v>6910</v>
      </c>
      <c r="D7" s="7" t="s">
        <v>6911</v>
      </c>
      <c r="E7" s="8" t="s">
        <v>6912</v>
      </c>
      <c r="F7" s="9" t="s">
        <v>6913</v>
      </c>
      <c r="G7" s="6" t="s">
        <v>5986</v>
      </c>
      <c r="H7" s="7" t="s">
        <v>6914</v>
      </c>
      <c r="I7" s="8" t="s">
        <v>6915</v>
      </c>
      <c r="J7" s="9" t="s">
        <v>6916</v>
      </c>
      <c r="K7" s="6" t="s">
        <v>121</v>
      </c>
      <c r="L7" s="7">
        <v>500</v>
      </c>
      <c r="M7" s="8" t="s">
        <v>6917</v>
      </c>
      <c r="N7" s="9" t="s">
        <v>6918</v>
      </c>
      <c r="O7" s="10" t="s">
        <v>6919</v>
      </c>
      <c r="P7" s="11" t="s">
        <v>6920</v>
      </c>
      <c r="Q7" s="8"/>
      <c r="R7" s="9"/>
      <c r="S7" s="10" t="s">
        <v>118</v>
      </c>
      <c r="T7" s="11">
        <v>15</v>
      </c>
      <c r="U7" s="8" t="s">
        <v>6921</v>
      </c>
      <c r="V7" s="9" t="s">
        <v>6922</v>
      </c>
      <c r="W7" s="10" t="s">
        <v>301</v>
      </c>
      <c r="X7" s="11" t="s">
        <v>1086</v>
      </c>
      <c r="Y7" s="8" t="s">
        <v>6923</v>
      </c>
      <c r="Z7" s="9" t="s">
        <v>6924</v>
      </c>
      <c r="AA7" s="10" t="s">
        <v>6925</v>
      </c>
      <c r="AB7" s="11">
        <v>4</v>
      </c>
      <c r="AC7" s="8" t="s">
        <v>6926</v>
      </c>
      <c r="AD7" s="9" t="s">
        <v>6927</v>
      </c>
      <c r="AE7" s="6" t="s">
        <v>3851</v>
      </c>
      <c r="AF7" s="7" t="s">
        <v>6928</v>
      </c>
      <c r="AG7" s="8" t="s">
        <v>121</v>
      </c>
      <c r="AH7" s="9">
        <v>1000</v>
      </c>
      <c r="AI7" s="6" t="s">
        <v>118</v>
      </c>
      <c r="AJ7" s="7">
        <v>5</v>
      </c>
      <c r="AK7" s="8" t="s">
        <v>4126</v>
      </c>
      <c r="AL7" s="9">
        <v>0.6</v>
      </c>
      <c r="AM7" s="10" t="s">
        <v>349</v>
      </c>
      <c r="AN7" s="11">
        <v>1</v>
      </c>
      <c r="AO7" s="12" t="s">
        <v>713</v>
      </c>
      <c r="AP7" s="13">
        <v>500</v>
      </c>
      <c r="AQ7" s="10" t="s">
        <v>121</v>
      </c>
      <c r="AR7" s="11" t="s">
        <v>6929</v>
      </c>
      <c r="AS7" s="8" t="s">
        <v>6919</v>
      </c>
      <c r="AT7" s="9" t="s">
        <v>6930</v>
      </c>
      <c r="AU7" s="10" t="s">
        <v>3343</v>
      </c>
      <c r="AV7" s="11">
        <v>1.7</v>
      </c>
      <c r="AW7" s="12" t="s">
        <v>121</v>
      </c>
      <c r="AX7" s="13">
        <v>1500</v>
      </c>
      <c r="AY7" s="6" t="s">
        <v>118</v>
      </c>
      <c r="AZ7" s="7" t="s">
        <v>6931</v>
      </c>
      <c r="BA7" s="12" t="s">
        <v>121</v>
      </c>
      <c r="BB7" s="13">
        <v>800</v>
      </c>
      <c r="BC7" s="6" t="s">
        <v>6932</v>
      </c>
      <c r="BD7" s="7" t="s">
        <v>6933</v>
      </c>
      <c r="BE7" s="8" t="s">
        <v>301</v>
      </c>
      <c r="BF7" s="9" t="s">
        <v>6934</v>
      </c>
      <c r="BG7" s="6" t="s">
        <v>6925</v>
      </c>
      <c r="BH7" s="11" t="s">
        <v>6935</v>
      </c>
      <c r="BI7" s="12" t="s">
        <v>3800</v>
      </c>
      <c r="BJ7" s="13">
        <v>2</v>
      </c>
      <c r="BK7" s="6" t="s">
        <v>121</v>
      </c>
      <c r="BL7" s="7">
        <v>800</v>
      </c>
      <c r="BM7" s="8" t="s">
        <v>6936</v>
      </c>
      <c r="BN7" s="9" t="s">
        <v>6937</v>
      </c>
      <c r="BO7" s="6" t="s">
        <v>1311</v>
      </c>
      <c r="BP7" s="7" t="s">
        <v>1797</v>
      </c>
      <c r="BQ7" s="8" t="s">
        <v>121</v>
      </c>
      <c r="BR7" s="13">
        <v>1050</v>
      </c>
      <c r="BS7" s="10" t="s">
        <v>6938</v>
      </c>
      <c r="BT7" s="11" t="s">
        <v>6939</v>
      </c>
      <c r="BU7" s="8" t="s">
        <v>118</v>
      </c>
      <c r="BV7" s="9">
        <v>10</v>
      </c>
      <c r="BW7" s="10" t="s">
        <v>6940</v>
      </c>
      <c r="BX7" s="11" t="s">
        <v>6941</v>
      </c>
      <c r="BY7" s="12" t="s">
        <v>6925</v>
      </c>
      <c r="BZ7" s="13" t="s">
        <v>6935</v>
      </c>
      <c r="CA7" s="6" t="s">
        <v>121</v>
      </c>
      <c r="CB7" s="7">
        <v>1050</v>
      </c>
      <c r="CC7" s="12" t="s">
        <v>121</v>
      </c>
      <c r="CD7" s="13">
        <v>500</v>
      </c>
      <c r="CE7" s="6" t="s">
        <v>121</v>
      </c>
      <c r="CF7" s="7">
        <v>300</v>
      </c>
      <c r="CG7" s="12" t="s">
        <v>121</v>
      </c>
      <c r="CH7" s="13">
        <v>1050</v>
      </c>
      <c r="CI7" s="6" t="s">
        <v>121</v>
      </c>
      <c r="CJ7" s="7">
        <v>300</v>
      </c>
      <c r="CK7" s="12" t="s">
        <v>121</v>
      </c>
      <c r="CL7" s="13">
        <v>800</v>
      </c>
      <c r="CM7" s="6" t="s">
        <v>121</v>
      </c>
      <c r="CN7" s="7">
        <v>1000</v>
      </c>
      <c r="CO7" s="12" t="s">
        <v>121</v>
      </c>
      <c r="CP7" s="13">
        <v>450</v>
      </c>
      <c r="CQ7" s="6" t="s">
        <v>121</v>
      </c>
      <c r="CR7" s="7">
        <v>1050</v>
      </c>
      <c r="CS7" s="12" t="s">
        <v>121</v>
      </c>
      <c r="CT7" s="13" t="s">
        <v>6942</v>
      </c>
      <c r="CU7" s="6" t="s">
        <v>118</v>
      </c>
      <c r="CV7" s="7">
        <v>5</v>
      </c>
      <c r="CW7" s="8" t="s">
        <v>6943</v>
      </c>
      <c r="CX7" s="9" t="s">
        <v>6944</v>
      </c>
      <c r="CY7" s="6" t="s">
        <v>6945</v>
      </c>
      <c r="CZ7" s="7" t="s">
        <v>6946</v>
      </c>
      <c r="DA7" s="12" t="s">
        <v>6947</v>
      </c>
      <c r="DB7" s="13">
        <v>1</v>
      </c>
      <c r="DC7" s="10" t="s">
        <v>6948</v>
      </c>
      <c r="DD7" s="11" t="s">
        <v>6949</v>
      </c>
      <c r="DE7" s="12" t="s">
        <v>118</v>
      </c>
      <c r="DF7" s="13">
        <v>0.5</v>
      </c>
      <c r="DG7" s="6" t="s">
        <v>6950</v>
      </c>
      <c r="DH7" s="7" t="s">
        <v>6951</v>
      </c>
      <c r="DI7" s="12" t="s">
        <v>6952</v>
      </c>
      <c r="DJ7" s="13">
        <v>50</v>
      </c>
      <c r="DK7" s="6" t="s">
        <v>118</v>
      </c>
      <c r="DL7" s="7">
        <v>8</v>
      </c>
      <c r="DM7" s="12"/>
      <c r="DN7" s="13"/>
      <c r="DO7" s="10" t="s">
        <v>6953</v>
      </c>
      <c r="DP7" s="11" t="s">
        <v>6954</v>
      </c>
      <c r="DQ7" s="12" t="s">
        <v>121</v>
      </c>
      <c r="DR7" s="13">
        <v>1050</v>
      </c>
      <c r="DS7" s="6" t="s">
        <v>121</v>
      </c>
      <c r="DT7" s="7">
        <v>1050</v>
      </c>
      <c r="DU7" s="12" t="s">
        <v>4718</v>
      </c>
      <c r="DV7" s="13">
        <v>800</v>
      </c>
      <c r="DW7" s="6" t="s">
        <v>6955</v>
      </c>
      <c r="DX7" s="7">
        <v>40</v>
      </c>
      <c r="DY7" s="12" t="s">
        <v>6956</v>
      </c>
      <c r="DZ7" s="13" t="s">
        <v>6957</v>
      </c>
      <c r="EA7" s="6" t="s">
        <v>568</v>
      </c>
      <c r="EB7" s="7">
        <v>20</v>
      </c>
      <c r="EC7" s="12" t="s">
        <v>121</v>
      </c>
      <c r="ED7" s="13">
        <v>1100</v>
      </c>
      <c r="EE7" s="6" t="s">
        <v>6958</v>
      </c>
      <c r="EF7" s="7" t="s">
        <v>6959</v>
      </c>
      <c r="EG7" s="12" t="s">
        <v>4718</v>
      </c>
      <c r="EH7" s="13">
        <v>1000</v>
      </c>
      <c r="EI7" s="6" t="s">
        <v>121</v>
      </c>
      <c r="EJ7" s="7">
        <v>1000</v>
      </c>
      <c r="EK7" s="12" t="s">
        <v>1042</v>
      </c>
      <c r="EL7" s="13" t="s">
        <v>6960</v>
      </c>
      <c r="EM7" s="6" t="s">
        <v>121</v>
      </c>
      <c r="EN7" s="7">
        <v>500</v>
      </c>
      <c r="EO7" s="12" t="s">
        <v>121</v>
      </c>
      <c r="EP7" s="13">
        <v>1200</v>
      </c>
      <c r="EQ7" s="6" t="s">
        <v>121</v>
      </c>
      <c r="ER7" s="7">
        <v>1000</v>
      </c>
      <c r="ES7" s="12" t="s">
        <v>1497</v>
      </c>
      <c r="ET7" s="13">
        <v>10</v>
      </c>
      <c r="EU7" s="6" t="s">
        <v>6961</v>
      </c>
      <c r="EV7" s="7" t="s">
        <v>6962</v>
      </c>
      <c r="EW7" s="12" t="s">
        <v>121</v>
      </c>
      <c r="EX7" s="13">
        <v>1000</v>
      </c>
      <c r="EY7" s="6" t="s">
        <v>6963</v>
      </c>
      <c r="EZ7" s="7">
        <v>8</v>
      </c>
      <c r="FA7" s="12" t="s">
        <v>3851</v>
      </c>
      <c r="FB7" s="13" t="s">
        <v>6964</v>
      </c>
      <c r="FC7" s="6" t="s">
        <v>121</v>
      </c>
      <c r="FD7" s="7">
        <v>1000</v>
      </c>
      <c r="FE7" s="12" t="s">
        <v>121</v>
      </c>
      <c r="FF7" s="13">
        <v>800</v>
      </c>
      <c r="FG7" s="6" t="s">
        <v>121</v>
      </c>
      <c r="FH7" s="7">
        <v>800</v>
      </c>
      <c r="FI7" s="12" t="s">
        <v>121</v>
      </c>
      <c r="FJ7" s="13">
        <v>1000</v>
      </c>
      <c r="FK7" s="6" t="s">
        <v>121</v>
      </c>
      <c r="FL7" s="7">
        <v>600</v>
      </c>
      <c r="FM7" s="12"/>
      <c r="FN7" s="13"/>
      <c r="FO7" s="6"/>
      <c r="FP7" s="7"/>
      <c r="FQ7" s="12" t="s">
        <v>118</v>
      </c>
      <c r="FR7" s="13">
        <v>10</v>
      </c>
      <c r="FS7" s="6" t="s">
        <v>6965</v>
      </c>
      <c r="FT7" s="7">
        <v>5</v>
      </c>
      <c r="FU7" s="12" t="s">
        <v>118</v>
      </c>
      <c r="FV7" s="13" t="s">
        <v>6966</v>
      </c>
      <c r="FW7" s="6" t="s">
        <v>3151</v>
      </c>
      <c r="FX7" s="7">
        <v>2500</v>
      </c>
      <c r="FY7" s="12" t="s">
        <v>3179</v>
      </c>
      <c r="FZ7" s="13" t="s">
        <v>6967</v>
      </c>
      <c r="GA7" s="10" t="s">
        <v>6953</v>
      </c>
      <c r="GB7" s="11" t="s">
        <v>6968</v>
      </c>
      <c r="GC7" s="8" t="s">
        <v>6969</v>
      </c>
      <c r="GD7" s="9" t="s">
        <v>6970</v>
      </c>
      <c r="GE7" s="6" t="s">
        <v>3851</v>
      </c>
      <c r="GF7" s="7" t="s">
        <v>132</v>
      </c>
      <c r="GG7" s="8" t="s">
        <v>118</v>
      </c>
      <c r="GH7" s="9">
        <v>6</v>
      </c>
      <c r="GI7" s="10" t="s">
        <v>6971</v>
      </c>
      <c r="GJ7" s="11">
        <v>8</v>
      </c>
      <c r="GK7" s="12" t="s">
        <v>2885</v>
      </c>
      <c r="GL7" s="13">
        <v>250</v>
      </c>
      <c r="GM7" s="6" t="s">
        <v>4227</v>
      </c>
      <c r="GN7" s="7">
        <v>2000</v>
      </c>
      <c r="GO7" s="8" t="s">
        <v>118</v>
      </c>
      <c r="GP7" s="9">
        <v>10</v>
      </c>
      <c r="GQ7" s="6" t="s">
        <v>3800</v>
      </c>
      <c r="GR7" s="7">
        <v>2</v>
      </c>
      <c r="GS7" s="12" t="s">
        <v>6972</v>
      </c>
      <c r="GT7" s="13" t="s">
        <v>2430</v>
      </c>
      <c r="GU7" s="10" t="s">
        <v>6973</v>
      </c>
      <c r="GV7" s="11" t="s">
        <v>6974</v>
      </c>
      <c r="GW7" s="8" t="s">
        <v>121</v>
      </c>
      <c r="GX7" s="9">
        <v>800</v>
      </c>
      <c r="GY7" s="6" t="s">
        <v>121</v>
      </c>
      <c r="GZ7" s="7">
        <v>800</v>
      </c>
      <c r="HA7" s="8" t="s">
        <v>6919</v>
      </c>
      <c r="HB7" s="9" t="s">
        <v>6975</v>
      </c>
      <c r="HC7" s="6" t="s">
        <v>121</v>
      </c>
      <c r="HD7" s="7">
        <v>800</v>
      </c>
      <c r="HE7" s="12" t="s">
        <v>3851</v>
      </c>
      <c r="HF7" s="13">
        <v>20</v>
      </c>
      <c r="HG7" s="6" t="s">
        <v>3361</v>
      </c>
      <c r="HH7" s="7" t="s">
        <v>6976</v>
      </c>
      <c r="HI7" s="8" t="s">
        <v>6953</v>
      </c>
      <c r="HJ7" s="9" t="s">
        <v>6977</v>
      </c>
      <c r="HK7" s="6" t="s">
        <v>6978</v>
      </c>
      <c r="HL7" s="7" t="s">
        <v>6979</v>
      </c>
      <c r="HM7" s="12" t="s">
        <v>121</v>
      </c>
      <c r="HN7" s="13">
        <v>900</v>
      </c>
      <c r="HO7" s="6" t="s">
        <v>1042</v>
      </c>
      <c r="HP7" s="14">
        <v>3</v>
      </c>
      <c r="HQ7" s="12" t="s">
        <v>3851</v>
      </c>
      <c r="HR7" s="13">
        <v>30</v>
      </c>
      <c r="HS7" s="10" t="s">
        <v>6919</v>
      </c>
      <c r="HT7" s="11" t="s">
        <v>6980</v>
      </c>
      <c r="HU7" s="8" t="s">
        <v>6953</v>
      </c>
      <c r="HV7" s="9" t="s">
        <v>6981</v>
      </c>
      <c r="HW7" s="6" t="s">
        <v>3851</v>
      </c>
      <c r="HX7" s="7" t="s">
        <v>6982</v>
      </c>
      <c r="HY7" s="12" t="s">
        <v>118</v>
      </c>
      <c r="HZ7" s="13">
        <v>10</v>
      </c>
      <c r="IA7" s="6" t="s">
        <v>6983</v>
      </c>
      <c r="IB7" s="7">
        <v>3</v>
      </c>
      <c r="IC7" s="8" t="s">
        <v>6984</v>
      </c>
      <c r="ID7" s="9" t="s">
        <v>6985</v>
      </c>
      <c r="IE7" s="10" t="s">
        <v>6986</v>
      </c>
      <c r="IF7" s="11" t="s">
        <v>6987</v>
      </c>
      <c r="IG7" s="12" t="s">
        <v>121</v>
      </c>
      <c r="IH7" s="13">
        <v>500</v>
      </c>
      <c r="II7" s="6" t="s">
        <v>3573</v>
      </c>
      <c r="IJ7" s="7" t="s">
        <v>6988</v>
      </c>
      <c r="IK7" s="12" t="s">
        <v>6989</v>
      </c>
      <c r="IL7" s="13">
        <v>50</v>
      </c>
      <c r="IM7" s="10" t="s">
        <v>6919</v>
      </c>
      <c r="IN7" s="11" t="s">
        <v>6990</v>
      </c>
      <c r="IO7" s="8" t="s">
        <v>6991</v>
      </c>
      <c r="IP7" s="9" t="s">
        <v>6992</v>
      </c>
      <c r="IQ7" s="10" t="s">
        <v>6919</v>
      </c>
      <c r="IR7" s="11" t="s">
        <v>6993</v>
      </c>
      <c r="IS7" s="12" t="s">
        <v>121</v>
      </c>
      <c r="IT7" s="13">
        <v>300</v>
      </c>
      <c r="IU7" s="6" t="s">
        <v>121</v>
      </c>
      <c r="IV7" s="7" t="s">
        <v>6994</v>
      </c>
      <c r="IW7" s="12" t="s">
        <v>6995</v>
      </c>
      <c r="IX7" s="13">
        <v>2</v>
      </c>
      <c r="IY7" s="6" t="s">
        <v>4271</v>
      </c>
      <c r="IZ7" s="7">
        <v>1000</v>
      </c>
      <c r="JA7" s="12" t="s">
        <v>3851</v>
      </c>
      <c r="JB7" s="13" t="s">
        <v>6996</v>
      </c>
      <c r="JC7" s="6" t="s">
        <v>118</v>
      </c>
      <c r="JD7" s="7" t="s">
        <v>6931</v>
      </c>
      <c r="JE7" s="12" t="s">
        <v>121</v>
      </c>
      <c r="JF7" s="13">
        <v>350</v>
      </c>
      <c r="JG7" s="6" t="s">
        <v>3054</v>
      </c>
      <c r="JH7" s="7">
        <v>1</v>
      </c>
      <c r="JI7" s="12" t="s">
        <v>121</v>
      </c>
      <c r="JJ7" s="13">
        <v>600</v>
      </c>
      <c r="JK7" s="6" t="s">
        <v>121</v>
      </c>
      <c r="JL7" s="7">
        <v>1050</v>
      </c>
      <c r="JM7" s="12" t="s">
        <v>1192</v>
      </c>
      <c r="JN7" s="13" t="s">
        <v>6997</v>
      </c>
      <c r="JO7" s="10" t="s">
        <v>6998</v>
      </c>
      <c r="JP7" s="11" t="s">
        <v>6999</v>
      </c>
      <c r="JQ7" s="8" t="s">
        <v>6919</v>
      </c>
      <c r="JR7" s="9" t="s">
        <v>7000</v>
      </c>
      <c r="JS7" s="6" t="s">
        <v>3851</v>
      </c>
      <c r="JT7" s="7">
        <v>50</v>
      </c>
      <c r="JU7" s="12" t="s">
        <v>121</v>
      </c>
      <c r="JV7" s="13">
        <v>1000</v>
      </c>
      <c r="JW7" s="6" t="s">
        <v>7001</v>
      </c>
      <c r="JX7" s="7">
        <v>2</v>
      </c>
      <c r="JY7" s="12" t="s">
        <v>7002</v>
      </c>
      <c r="JZ7" s="13">
        <v>5</v>
      </c>
      <c r="KA7" s="6" t="s">
        <v>301</v>
      </c>
      <c r="KB7" s="7" t="s">
        <v>7003</v>
      </c>
      <c r="KC7" s="8" t="s">
        <v>6919</v>
      </c>
      <c r="KD7" s="9" t="s">
        <v>7004</v>
      </c>
      <c r="KE7" s="6" t="s">
        <v>7001</v>
      </c>
      <c r="KF7" s="7">
        <v>2</v>
      </c>
      <c r="KG7" s="12" t="s">
        <v>301</v>
      </c>
      <c r="KH7" s="13">
        <v>200</v>
      </c>
      <c r="KI7" s="6" t="s">
        <v>7005</v>
      </c>
      <c r="KJ7" s="7">
        <v>200</v>
      </c>
      <c r="KK7" s="8" t="s">
        <v>7006</v>
      </c>
      <c r="KL7" s="9" t="s">
        <v>7007</v>
      </c>
      <c r="KM7" s="10" t="s">
        <v>7008</v>
      </c>
      <c r="KN7" s="11" t="s">
        <v>7009</v>
      </c>
      <c r="KO7" s="12" t="s">
        <v>121</v>
      </c>
      <c r="KP7" s="13">
        <v>1050</v>
      </c>
      <c r="KQ7" s="6"/>
      <c r="KR7" s="7"/>
      <c r="KS7" s="12"/>
      <c r="KT7" s="13"/>
      <c r="KU7" s="6"/>
      <c r="KV7" s="7"/>
      <c r="KW7" s="12" t="s">
        <v>121</v>
      </c>
      <c r="KX7" s="13">
        <v>400</v>
      </c>
      <c r="KY7" s="6" t="s">
        <v>121</v>
      </c>
      <c r="KZ7" s="7" t="s">
        <v>7010</v>
      </c>
      <c r="LA7" s="12" t="s">
        <v>121</v>
      </c>
      <c r="LB7" s="13">
        <v>600</v>
      </c>
      <c r="LC7" s="10" t="s">
        <v>7011</v>
      </c>
      <c r="LD7" s="11" t="s">
        <v>7012</v>
      </c>
      <c r="LE7" s="12" t="s">
        <v>1042</v>
      </c>
      <c r="LF7" s="13" t="s">
        <v>682</v>
      </c>
      <c r="LG7" s="6" t="s">
        <v>121</v>
      </c>
      <c r="LH7" s="7">
        <v>650</v>
      </c>
      <c r="LI7" s="12" t="s">
        <v>713</v>
      </c>
      <c r="LJ7" s="13">
        <v>1000</v>
      </c>
      <c r="LK7" s="6" t="s">
        <v>7013</v>
      </c>
      <c r="LL7" s="7" t="s">
        <v>485</v>
      </c>
      <c r="LM7" s="12" t="s">
        <v>118</v>
      </c>
      <c r="LN7" s="13">
        <v>12</v>
      </c>
      <c r="LO7" s="10" t="s">
        <v>6919</v>
      </c>
      <c r="LP7" s="11" t="s">
        <v>7014</v>
      </c>
      <c r="LQ7" s="8" t="s">
        <v>118</v>
      </c>
      <c r="LR7" s="9">
        <v>5</v>
      </c>
      <c r="LS7" s="10" t="s">
        <v>6919</v>
      </c>
      <c r="LT7" s="11" t="s">
        <v>7015</v>
      </c>
      <c r="LU7" s="8" t="s">
        <v>7016</v>
      </c>
      <c r="LV7" s="9" t="s">
        <v>7017</v>
      </c>
      <c r="LW7" s="10" t="s">
        <v>7018</v>
      </c>
      <c r="LX7" s="11" t="s">
        <v>7019</v>
      </c>
      <c r="LY7" s="8" t="s">
        <v>6919</v>
      </c>
      <c r="LZ7" s="9" t="s">
        <v>7020</v>
      </c>
      <c r="MA7" s="10" t="s">
        <v>6919</v>
      </c>
      <c r="MB7" s="11" t="s">
        <v>7021</v>
      </c>
      <c r="MC7" s="8" t="s">
        <v>6919</v>
      </c>
      <c r="MD7" s="9" t="s">
        <v>7022</v>
      </c>
      <c r="ME7" s="10" t="s">
        <v>7023</v>
      </c>
      <c r="MF7" s="11" t="s">
        <v>7024</v>
      </c>
      <c r="MG7" s="8" t="s">
        <v>7025</v>
      </c>
      <c r="MH7" s="9" t="s">
        <v>7026</v>
      </c>
      <c r="MI7" s="10" t="s">
        <v>7023</v>
      </c>
      <c r="MJ7" s="11" t="s">
        <v>7027</v>
      </c>
      <c r="MK7" s="12" t="s">
        <v>713</v>
      </c>
      <c r="ML7" s="13">
        <v>1200</v>
      </c>
      <c r="MM7" s="6" t="s">
        <v>7028</v>
      </c>
      <c r="MN7" s="7">
        <v>5</v>
      </c>
      <c r="MO7" s="8" t="s">
        <v>7029</v>
      </c>
      <c r="MP7" s="9" t="s">
        <v>7030</v>
      </c>
      <c r="MQ7" s="10" t="s">
        <v>7031</v>
      </c>
      <c r="MR7" s="11" t="s">
        <v>7032</v>
      </c>
      <c r="MS7" s="8" t="s">
        <v>7033</v>
      </c>
      <c r="MT7" s="9">
        <v>2</v>
      </c>
      <c r="MU7" s="10" t="s">
        <v>6925</v>
      </c>
      <c r="MV7" s="11">
        <v>3</v>
      </c>
      <c r="MW7" s="8" t="s">
        <v>3851</v>
      </c>
      <c r="MX7" s="9" t="s">
        <v>7034</v>
      </c>
      <c r="MY7" s="6" t="s">
        <v>121</v>
      </c>
      <c r="MZ7" s="7">
        <v>600</v>
      </c>
      <c r="NA7" s="12" t="s">
        <v>118</v>
      </c>
      <c r="NB7" s="13">
        <v>3</v>
      </c>
      <c r="NC7" s="10" t="s">
        <v>6921</v>
      </c>
      <c r="ND7" s="11" t="s">
        <v>7035</v>
      </c>
      <c r="NE7" s="8" t="s">
        <v>7036</v>
      </c>
      <c r="NF7" s="9" t="s">
        <v>7037</v>
      </c>
      <c r="NG7" s="6" t="s">
        <v>121</v>
      </c>
      <c r="NH7" s="7">
        <v>400</v>
      </c>
      <c r="NI7" s="12" t="s">
        <v>121</v>
      </c>
      <c r="NJ7" s="13">
        <v>600</v>
      </c>
      <c r="NK7" s="6" t="s">
        <v>7038</v>
      </c>
      <c r="NL7" s="7" t="s">
        <v>7039</v>
      </c>
      <c r="NM7" s="12" t="s">
        <v>7040</v>
      </c>
      <c r="NN7" s="13">
        <v>650</v>
      </c>
      <c r="NO7" s="6" t="s">
        <v>121</v>
      </c>
      <c r="NP7" s="7">
        <v>350</v>
      </c>
      <c r="NQ7" s="12" t="s">
        <v>7041</v>
      </c>
      <c r="NR7" s="13">
        <v>1000</v>
      </c>
      <c r="NS7" s="6" t="s">
        <v>118</v>
      </c>
      <c r="NT7" s="7">
        <v>8</v>
      </c>
      <c r="NU7" s="12" t="s">
        <v>121</v>
      </c>
      <c r="NV7" s="13">
        <v>300</v>
      </c>
      <c r="NW7" s="10" t="s">
        <v>7042</v>
      </c>
      <c r="NX7" s="11" t="s">
        <v>7043</v>
      </c>
      <c r="NY7" s="12" t="s">
        <v>7044</v>
      </c>
      <c r="NZ7" s="13">
        <v>400</v>
      </c>
      <c r="OA7" s="10" t="s">
        <v>6998</v>
      </c>
      <c r="OB7" s="11" t="s">
        <v>7045</v>
      </c>
      <c r="OC7" s="8" t="s">
        <v>1192</v>
      </c>
      <c r="OD7" s="9" t="s">
        <v>7046</v>
      </c>
      <c r="OE7" s="10" t="s">
        <v>7047</v>
      </c>
      <c r="OF7" s="11" t="s">
        <v>7048</v>
      </c>
      <c r="OG7" s="12" t="s">
        <v>1497</v>
      </c>
      <c r="OH7" s="13">
        <v>4</v>
      </c>
      <c r="OI7" s="6" t="s">
        <v>7049</v>
      </c>
      <c r="OJ7" s="7" t="s">
        <v>6979</v>
      </c>
      <c r="OK7" s="12" t="s">
        <v>121</v>
      </c>
      <c r="OL7" s="13">
        <v>500</v>
      </c>
      <c r="OM7" s="10" t="s">
        <v>7050</v>
      </c>
      <c r="ON7" s="11">
        <v>50</v>
      </c>
      <c r="OO7" s="8" t="s">
        <v>7051</v>
      </c>
      <c r="OP7" s="9" t="s">
        <v>7052</v>
      </c>
      <c r="OQ7" s="10" t="s">
        <v>7053</v>
      </c>
      <c r="OR7" s="11" t="s">
        <v>7054</v>
      </c>
      <c r="OS7" s="8" t="s">
        <v>7055</v>
      </c>
      <c r="OT7" s="9" t="s">
        <v>7056</v>
      </c>
      <c r="OU7" s="10" t="s">
        <v>7057</v>
      </c>
      <c r="OV7" s="11" t="s">
        <v>7058</v>
      </c>
      <c r="OW7" s="8" t="s">
        <v>7059</v>
      </c>
      <c r="OX7" s="9">
        <v>1.2</v>
      </c>
      <c r="OY7" s="10" t="s">
        <v>7060</v>
      </c>
      <c r="OZ7" s="11">
        <v>200000</v>
      </c>
      <c r="PA7" s="12" t="s">
        <v>121</v>
      </c>
      <c r="PB7" s="13">
        <v>700</v>
      </c>
      <c r="PC7" s="6" t="s">
        <v>118</v>
      </c>
      <c r="PD7" s="7" t="s">
        <v>7061</v>
      </c>
      <c r="PE7" s="8" t="s">
        <v>6953</v>
      </c>
      <c r="PF7" s="9" t="s">
        <v>7062</v>
      </c>
      <c r="PG7" s="10" t="s">
        <v>1042</v>
      </c>
      <c r="PH7" s="11" t="s">
        <v>7063</v>
      </c>
      <c r="PI7" s="8" t="s">
        <v>1773</v>
      </c>
      <c r="PJ7" s="9" t="s">
        <v>7064</v>
      </c>
      <c r="PK7" s="10" t="s">
        <v>7065</v>
      </c>
      <c r="PL7" s="11">
        <v>0.5</v>
      </c>
      <c r="PM7" s="8" t="s">
        <v>914</v>
      </c>
      <c r="PN7" s="9">
        <v>50</v>
      </c>
      <c r="PO7" s="10" t="s">
        <v>1192</v>
      </c>
      <c r="PP7" s="11">
        <v>300</v>
      </c>
      <c r="PQ7" s="12" t="s">
        <v>941</v>
      </c>
      <c r="PR7" s="13">
        <v>20</v>
      </c>
      <c r="PS7" s="6" t="s">
        <v>812</v>
      </c>
      <c r="PT7" s="7">
        <v>0.9</v>
      </c>
      <c r="PU7" s="12" t="s">
        <v>118</v>
      </c>
      <c r="PV7" s="13" t="s">
        <v>810</v>
      </c>
      <c r="PW7" s="10" t="s">
        <v>7023</v>
      </c>
      <c r="PX7" s="11" t="s">
        <v>7066</v>
      </c>
    </row>
    <row r="8" ht="186" spans="3:440">
      <c r="C8" s="10" t="s">
        <v>7067</v>
      </c>
      <c r="D8" s="11" t="s">
        <v>7068</v>
      </c>
      <c r="E8" s="8" t="s">
        <v>7069</v>
      </c>
      <c r="F8" s="9" t="s">
        <v>7070</v>
      </c>
      <c r="G8" s="6" t="s">
        <v>7053</v>
      </c>
      <c r="H8" s="7" t="s">
        <v>7071</v>
      </c>
      <c r="I8" s="12" t="s">
        <v>3851</v>
      </c>
      <c r="J8" s="13">
        <v>40</v>
      </c>
      <c r="K8" s="6" t="s">
        <v>7072</v>
      </c>
      <c r="L8" s="7">
        <v>10</v>
      </c>
      <c r="M8" s="12" t="s">
        <v>2435</v>
      </c>
      <c r="N8" s="13">
        <v>800</v>
      </c>
      <c r="O8" s="6" t="s">
        <v>121</v>
      </c>
      <c r="P8" s="7">
        <v>300</v>
      </c>
      <c r="Q8" s="12"/>
      <c r="R8" s="13"/>
      <c r="S8" s="6" t="s">
        <v>2469</v>
      </c>
      <c r="T8" s="7">
        <v>50</v>
      </c>
      <c r="U8" s="12" t="s">
        <v>3637</v>
      </c>
      <c r="V8" s="13">
        <v>800</v>
      </c>
      <c r="W8" s="10" t="s">
        <v>5986</v>
      </c>
      <c r="X8" s="11">
        <v>300</v>
      </c>
      <c r="Y8" s="8" t="s">
        <v>7073</v>
      </c>
      <c r="Z8" s="9" t="s">
        <v>7074</v>
      </c>
      <c r="AA8" s="10" t="s">
        <v>2477</v>
      </c>
      <c r="AB8" s="11">
        <v>2500</v>
      </c>
      <c r="AC8" s="8" t="s">
        <v>121</v>
      </c>
      <c r="AD8" s="9">
        <v>800</v>
      </c>
      <c r="AE8" s="10" t="s">
        <v>7075</v>
      </c>
      <c r="AF8" s="11" t="s">
        <v>7076</v>
      </c>
      <c r="AG8" s="12" t="s">
        <v>1042</v>
      </c>
      <c r="AH8" s="13" t="s">
        <v>7077</v>
      </c>
      <c r="AI8" s="10" t="s">
        <v>7023</v>
      </c>
      <c r="AJ8" s="11" t="s">
        <v>7078</v>
      </c>
      <c r="AK8" s="8" t="s">
        <v>4171</v>
      </c>
      <c r="AL8" s="9">
        <v>40</v>
      </c>
      <c r="AM8" s="10" t="s">
        <v>7079</v>
      </c>
      <c r="AN8" s="11" t="s">
        <v>7080</v>
      </c>
      <c r="AO8" s="8" t="s">
        <v>3303</v>
      </c>
      <c r="AP8" s="13" t="s">
        <v>7081</v>
      </c>
      <c r="AQ8" s="10" t="s">
        <v>7082</v>
      </c>
      <c r="AR8" s="11" t="s">
        <v>7083</v>
      </c>
      <c r="AS8" s="8" t="s">
        <v>121</v>
      </c>
      <c r="AT8" s="9">
        <v>900</v>
      </c>
      <c r="AU8" s="10" t="s">
        <v>7084</v>
      </c>
      <c r="AV8" s="11">
        <v>100</v>
      </c>
      <c r="AW8" s="8" t="s">
        <v>7085</v>
      </c>
      <c r="AX8" s="9" t="s">
        <v>7086</v>
      </c>
      <c r="AY8" s="10" t="s">
        <v>1773</v>
      </c>
      <c r="AZ8" s="11">
        <v>400</v>
      </c>
      <c r="BA8" s="8" t="s">
        <v>7087</v>
      </c>
      <c r="BB8" s="9" t="s">
        <v>7088</v>
      </c>
      <c r="BC8" s="10" t="s">
        <v>7089</v>
      </c>
      <c r="BD8" s="11" t="s">
        <v>7090</v>
      </c>
      <c r="BE8" s="12" t="s">
        <v>7091</v>
      </c>
      <c r="BF8" s="9" t="s">
        <v>6934</v>
      </c>
      <c r="BG8" s="10"/>
      <c r="BH8" s="11"/>
      <c r="BI8" s="8" t="s">
        <v>7092</v>
      </c>
      <c r="BJ8" s="9" t="s">
        <v>7093</v>
      </c>
      <c r="BK8" s="6" t="s">
        <v>3553</v>
      </c>
      <c r="BL8" s="7">
        <v>8</v>
      </c>
      <c r="BM8" s="12" t="s">
        <v>121</v>
      </c>
      <c r="BN8" s="13">
        <v>1050</v>
      </c>
      <c r="BO8" s="6" t="s">
        <v>6971</v>
      </c>
      <c r="BP8" s="7" t="s">
        <v>7094</v>
      </c>
      <c r="BQ8" s="8" t="s">
        <v>6919</v>
      </c>
      <c r="BR8" s="9" t="s">
        <v>7095</v>
      </c>
      <c r="BS8" s="6" t="s">
        <v>7096</v>
      </c>
      <c r="BT8" s="7" t="s">
        <v>7097</v>
      </c>
      <c r="BU8" s="12" t="s">
        <v>7098</v>
      </c>
      <c r="BV8" s="9" t="s">
        <v>7099</v>
      </c>
      <c r="BW8" s="6" t="s">
        <v>2435</v>
      </c>
      <c r="BX8" s="11">
        <v>1000</v>
      </c>
      <c r="BY8" s="12"/>
      <c r="BZ8" s="13"/>
      <c r="CA8" s="6" t="s">
        <v>301</v>
      </c>
      <c r="CB8" s="7" t="s">
        <v>7100</v>
      </c>
      <c r="CC8" s="12" t="s">
        <v>118</v>
      </c>
      <c r="CD8" s="13" t="s">
        <v>7101</v>
      </c>
      <c r="CE8" s="10" t="s">
        <v>6998</v>
      </c>
      <c r="CF8" s="11" t="s">
        <v>7102</v>
      </c>
      <c r="CG8" s="12" t="s">
        <v>7103</v>
      </c>
      <c r="CH8" s="13" t="s">
        <v>7104</v>
      </c>
      <c r="CI8" s="6" t="s">
        <v>118</v>
      </c>
      <c r="CJ8" s="7">
        <v>3</v>
      </c>
      <c r="CK8" s="8" t="s">
        <v>6943</v>
      </c>
      <c r="CL8" s="9" t="s">
        <v>7105</v>
      </c>
      <c r="CM8" s="6" t="s">
        <v>3573</v>
      </c>
      <c r="CN8" s="7" t="s">
        <v>7106</v>
      </c>
      <c r="CO8" s="8" t="s">
        <v>6943</v>
      </c>
      <c r="CP8" s="9" t="s">
        <v>7107</v>
      </c>
      <c r="CQ8" s="10" t="s">
        <v>6953</v>
      </c>
      <c r="CR8" s="11" t="s">
        <v>6954</v>
      </c>
      <c r="CS8" s="12" t="s">
        <v>319</v>
      </c>
      <c r="CT8" s="13" t="s">
        <v>7108</v>
      </c>
      <c r="CU8" s="10" t="s">
        <v>7109</v>
      </c>
      <c r="CV8" s="11" t="s">
        <v>7110</v>
      </c>
      <c r="CW8" s="12"/>
      <c r="CX8" s="13"/>
      <c r="CY8" s="6" t="s">
        <v>4107</v>
      </c>
      <c r="CZ8" s="7">
        <v>20</v>
      </c>
      <c r="DA8" s="12"/>
      <c r="DB8" s="13"/>
      <c r="DC8" s="6" t="s">
        <v>5105</v>
      </c>
      <c r="DD8" s="7">
        <v>800</v>
      </c>
      <c r="DE8" s="12" t="s">
        <v>6983</v>
      </c>
      <c r="DF8" s="13" t="s">
        <v>7108</v>
      </c>
      <c r="DG8" s="6" t="s">
        <v>118</v>
      </c>
      <c r="DH8" s="7">
        <v>8</v>
      </c>
      <c r="DI8" s="12" t="s">
        <v>802</v>
      </c>
      <c r="DJ8" s="13" t="s">
        <v>7111</v>
      </c>
      <c r="DK8" s="6" t="s">
        <v>455</v>
      </c>
      <c r="DL8" s="7">
        <v>40</v>
      </c>
      <c r="DM8" s="12"/>
      <c r="DN8" s="13"/>
      <c r="DO8" s="6" t="s">
        <v>7112</v>
      </c>
      <c r="DP8" s="7">
        <v>10</v>
      </c>
      <c r="DQ8" s="12" t="s">
        <v>3851</v>
      </c>
      <c r="DR8" s="13" t="s">
        <v>7100</v>
      </c>
      <c r="DS8" s="6" t="s">
        <v>7112</v>
      </c>
      <c r="DT8" s="7">
        <v>30</v>
      </c>
      <c r="DU8" s="12" t="s">
        <v>1433</v>
      </c>
      <c r="DV8" s="13">
        <v>200</v>
      </c>
      <c r="DW8" s="10" t="s">
        <v>6998</v>
      </c>
      <c r="DX8" s="11" t="s">
        <v>7113</v>
      </c>
      <c r="DY8" s="12" t="s">
        <v>118</v>
      </c>
      <c r="DZ8" s="13">
        <v>10</v>
      </c>
      <c r="EA8" s="6" t="s">
        <v>118</v>
      </c>
      <c r="EB8" s="7">
        <v>4</v>
      </c>
      <c r="EC8" s="12" t="s">
        <v>7114</v>
      </c>
      <c r="ED8" s="13" t="s">
        <v>7115</v>
      </c>
      <c r="EE8" s="10" t="s">
        <v>7116</v>
      </c>
      <c r="EF8" s="11">
        <v>5</v>
      </c>
      <c r="EG8" s="8" t="s">
        <v>6919</v>
      </c>
      <c r="EH8" s="9" t="s">
        <v>7000</v>
      </c>
      <c r="EI8" s="6" t="s">
        <v>7117</v>
      </c>
      <c r="EJ8" s="7" t="s">
        <v>7118</v>
      </c>
      <c r="EK8" s="8"/>
      <c r="EL8" s="9"/>
      <c r="EM8" s="10" t="s">
        <v>6919</v>
      </c>
      <c r="EN8" s="11" t="s">
        <v>7119</v>
      </c>
      <c r="EO8" s="12" t="s">
        <v>7120</v>
      </c>
      <c r="EP8" s="13" t="s">
        <v>7121</v>
      </c>
      <c r="EQ8" s="6" t="s">
        <v>7117</v>
      </c>
      <c r="ER8" s="7">
        <v>50</v>
      </c>
      <c r="ES8" s="8" t="s">
        <v>6919</v>
      </c>
      <c r="ET8" s="9" t="s">
        <v>7122</v>
      </c>
      <c r="EU8" s="6"/>
      <c r="EV8" s="7"/>
      <c r="EW8" s="12" t="s">
        <v>7117</v>
      </c>
      <c r="EX8" s="13">
        <v>50</v>
      </c>
      <c r="EY8" s="6" t="s">
        <v>7123</v>
      </c>
      <c r="EZ8" s="7">
        <v>12</v>
      </c>
      <c r="FA8" s="12" t="s">
        <v>6956</v>
      </c>
      <c r="FB8" s="13" t="s">
        <v>7124</v>
      </c>
      <c r="FC8" s="6" t="s">
        <v>7117</v>
      </c>
      <c r="FD8" s="7">
        <v>50</v>
      </c>
      <c r="FE8" s="8" t="s">
        <v>6919</v>
      </c>
      <c r="FF8" s="9" t="s">
        <v>7125</v>
      </c>
      <c r="FG8" s="6"/>
      <c r="FH8" s="7"/>
      <c r="FI8" s="8" t="s">
        <v>7085</v>
      </c>
      <c r="FJ8" s="9" t="s">
        <v>7126</v>
      </c>
      <c r="FK8" s="10" t="s">
        <v>6919</v>
      </c>
      <c r="FL8" s="11" t="s">
        <v>7127</v>
      </c>
      <c r="FM8" s="12"/>
      <c r="FN8" s="13"/>
      <c r="FO8" s="6"/>
      <c r="FP8" s="7"/>
      <c r="FQ8" s="8" t="s">
        <v>1042</v>
      </c>
      <c r="FR8" s="9">
        <v>1</v>
      </c>
      <c r="FS8" s="10" t="s">
        <v>7128</v>
      </c>
      <c r="FT8" s="11" t="s">
        <v>7129</v>
      </c>
      <c r="FU8" s="12" t="s">
        <v>121</v>
      </c>
      <c r="FV8" s="13">
        <v>500</v>
      </c>
      <c r="FW8" s="6" t="s">
        <v>3152</v>
      </c>
      <c r="FX8" s="7">
        <v>275</v>
      </c>
      <c r="FY8" s="12" t="s">
        <v>3178</v>
      </c>
      <c r="FZ8" s="13">
        <v>10</v>
      </c>
      <c r="GA8" s="10" t="s">
        <v>7130</v>
      </c>
      <c r="GB8" s="11" t="s">
        <v>7131</v>
      </c>
      <c r="GC8" s="12" t="s">
        <v>2782</v>
      </c>
      <c r="GD8" s="13">
        <v>400</v>
      </c>
      <c r="GE8" s="6" t="s">
        <v>941</v>
      </c>
      <c r="GF8" s="7">
        <v>30</v>
      </c>
      <c r="GG8" s="8" t="s">
        <v>6919</v>
      </c>
      <c r="GH8" s="9" t="s">
        <v>7132</v>
      </c>
      <c r="GI8" s="6" t="s">
        <v>941</v>
      </c>
      <c r="GJ8" s="7">
        <v>10</v>
      </c>
      <c r="GK8" s="12" t="s">
        <v>2886</v>
      </c>
      <c r="GL8" s="13">
        <v>500</v>
      </c>
      <c r="GM8" s="6" t="s">
        <v>7133</v>
      </c>
      <c r="GN8" s="7">
        <v>1</v>
      </c>
      <c r="GO8" s="8" t="s">
        <v>7134</v>
      </c>
      <c r="GP8" s="9" t="s">
        <v>7135</v>
      </c>
      <c r="GQ8" s="10" t="s">
        <v>6943</v>
      </c>
      <c r="GR8" s="11" t="s">
        <v>7136</v>
      </c>
      <c r="GS8" s="12" t="s">
        <v>7137</v>
      </c>
      <c r="GT8" s="13" t="s">
        <v>7138</v>
      </c>
      <c r="GU8" s="10" t="s">
        <v>7089</v>
      </c>
      <c r="GV8" s="11" t="s">
        <v>7139</v>
      </c>
      <c r="GW8" s="8" t="s">
        <v>1042</v>
      </c>
      <c r="GX8" s="9" t="s">
        <v>6966</v>
      </c>
      <c r="GY8" s="6" t="s">
        <v>3851</v>
      </c>
      <c r="GZ8" s="7">
        <v>30</v>
      </c>
      <c r="HA8" s="8" t="s">
        <v>7140</v>
      </c>
      <c r="HB8" s="9">
        <v>10</v>
      </c>
      <c r="HC8" s="10" t="s">
        <v>6919</v>
      </c>
      <c r="HD8" s="11" t="s">
        <v>7141</v>
      </c>
      <c r="HE8" s="8" t="s">
        <v>6919</v>
      </c>
      <c r="HF8" s="9" t="s">
        <v>7142</v>
      </c>
      <c r="HG8" s="10" t="s">
        <v>7143</v>
      </c>
      <c r="HH8" s="11" t="s">
        <v>7144</v>
      </c>
      <c r="HI8" s="8"/>
      <c r="HJ8" s="9"/>
      <c r="HK8" s="10" t="s">
        <v>7145</v>
      </c>
      <c r="HL8" s="11" t="s">
        <v>7146</v>
      </c>
      <c r="HM8" s="8" t="s">
        <v>6953</v>
      </c>
      <c r="HN8" s="9" t="s">
        <v>7147</v>
      </c>
      <c r="HO8" s="10" t="s">
        <v>118</v>
      </c>
      <c r="HP8" s="15">
        <v>5</v>
      </c>
      <c r="HQ8" s="8" t="s">
        <v>118</v>
      </c>
      <c r="HR8" s="9">
        <v>8</v>
      </c>
      <c r="HS8" s="10" t="s">
        <v>7148</v>
      </c>
      <c r="HT8" s="11" t="s">
        <v>7149</v>
      </c>
      <c r="HU8" s="8" t="s">
        <v>2029</v>
      </c>
      <c r="HV8" s="9">
        <v>15</v>
      </c>
      <c r="HW8" s="10" t="s">
        <v>7150</v>
      </c>
      <c r="HX8" s="11">
        <v>2</v>
      </c>
      <c r="HY8" s="12" t="s">
        <v>6983</v>
      </c>
      <c r="HZ8" s="13">
        <v>2</v>
      </c>
      <c r="IA8" s="10" t="s">
        <v>6998</v>
      </c>
      <c r="IB8" s="11" t="s">
        <v>7151</v>
      </c>
      <c r="IC8" s="8"/>
      <c r="ID8" s="9"/>
      <c r="IE8" s="6" t="s">
        <v>118</v>
      </c>
      <c r="IF8" s="7">
        <v>12</v>
      </c>
      <c r="IG8" s="8" t="s">
        <v>6943</v>
      </c>
      <c r="IH8" s="9" t="s">
        <v>7152</v>
      </c>
      <c r="II8" s="10"/>
      <c r="IJ8" s="11"/>
      <c r="IK8" s="12" t="s">
        <v>118</v>
      </c>
      <c r="IL8" s="13">
        <v>10</v>
      </c>
      <c r="IM8" s="10" t="s">
        <v>3012</v>
      </c>
      <c r="IN8" s="11">
        <v>5</v>
      </c>
      <c r="IO8" s="8" t="s">
        <v>121</v>
      </c>
      <c r="IP8" s="9">
        <v>850</v>
      </c>
      <c r="IQ8" s="10" t="s">
        <v>118</v>
      </c>
      <c r="IR8" s="11">
        <v>10</v>
      </c>
      <c r="IS8" s="8" t="s">
        <v>7128</v>
      </c>
      <c r="IT8" s="9" t="s">
        <v>7153</v>
      </c>
      <c r="IU8" s="10" t="s">
        <v>7154</v>
      </c>
      <c r="IV8" s="11" t="s">
        <v>6979</v>
      </c>
      <c r="IW8" s="8" t="s">
        <v>118</v>
      </c>
      <c r="IX8" s="9">
        <v>10</v>
      </c>
      <c r="IY8" s="10" t="s">
        <v>713</v>
      </c>
      <c r="IZ8" s="11">
        <v>900</v>
      </c>
      <c r="JA8" s="8" t="s">
        <v>118</v>
      </c>
      <c r="JB8" s="9">
        <v>2</v>
      </c>
      <c r="JC8" s="10" t="s">
        <v>7155</v>
      </c>
      <c r="JD8" s="11" t="s">
        <v>7156</v>
      </c>
      <c r="JE8" s="8" t="s">
        <v>118</v>
      </c>
      <c r="JF8" s="9">
        <v>5</v>
      </c>
      <c r="JG8" s="10" t="s">
        <v>121</v>
      </c>
      <c r="JH8" s="11">
        <v>800</v>
      </c>
      <c r="JI8" s="8" t="s">
        <v>7157</v>
      </c>
      <c r="JJ8" s="13">
        <v>100</v>
      </c>
      <c r="JK8" s="10" t="s">
        <v>6919</v>
      </c>
      <c r="JL8" s="11" t="s">
        <v>7158</v>
      </c>
      <c r="JM8" s="8" t="s">
        <v>118</v>
      </c>
      <c r="JN8" s="9">
        <v>3</v>
      </c>
      <c r="JO8" s="10" t="s">
        <v>404</v>
      </c>
      <c r="JP8" s="11">
        <v>1500</v>
      </c>
      <c r="JQ8" s="8" t="s">
        <v>404</v>
      </c>
      <c r="JR8" s="9">
        <v>1800</v>
      </c>
      <c r="JS8" s="10" t="s">
        <v>1042</v>
      </c>
      <c r="JT8" s="11" t="s">
        <v>7159</v>
      </c>
      <c r="JU8" s="8" t="s">
        <v>6943</v>
      </c>
      <c r="JV8" s="9" t="s">
        <v>7160</v>
      </c>
      <c r="JW8" s="10" t="s">
        <v>6919</v>
      </c>
      <c r="JX8" s="11" t="s">
        <v>7161</v>
      </c>
      <c r="JY8" s="8" t="s">
        <v>6950</v>
      </c>
      <c r="JZ8" s="9" t="s">
        <v>6979</v>
      </c>
      <c r="KA8" s="6" t="s">
        <v>7162</v>
      </c>
      <c r="KB8" s="7">
        <v>2</v>
      </c>
      <c r="KC8" s="8" t="s">
        <v>404</v>
      </c>
      <c r="KD8" s="9">
        <v>2000</v>
      </c>
      <c r="KE8" s="10" t="s">
        <v>7163</v>
      </c>
      <c r="KF8" s="11" t="s">
        <v>7164</v>
      </c>
      <c r="KG8" s="12" t="s">
        <v>7162</v>
      </c>
      <c r="KH8" s="13">
        <v>4</v>
      </c>
      <c r="KI8" s="6" t="s">
        <v>7165</v>
      </c>
      <c r="KJ8" s="7">
        <v>600</v>
      </c>
      <c r="KK8" s="8" t="s">
        <v>7166</v>
      </c>
      <c r="KL8" s="9" t="s">
        <v>7167</v>
      </c>
      <c r="KM8" s="10" t="s">
        <v>7051</v>
      </c>
      <c r="KN8" s="11" t="s">
        <v>7168</v>
      </c>
      <c r="KO8" s="8" t="s">
        <v>7166</v>
      </c>
      <c r="KP8" s="9" t="s">
        <v>7169</v>
      </c>
      <c r="KQ8" s="10"/>
      <c r="KR8" s="11"/>
      <c r="KS8" s="8"/>
      <c r="KT8" s="9"/>
      <c r="KU8" s="6"/>
      <c r="KV8" s="7"/>
      <c r="KW8" s="8" t="s">
        <v>6919</v>
      </c>
      <c r="KX8" s="9" t="s">
        <v>7170</v>
      </c>
      <c r="KY8" s="6" t="s">
        <v>1661</v>
      </c>
      <c r="KZ8" s="7">
        <v>1.2</v>
      </c>
      <c r="LA8" s="12" t="s">
        <v>3054</v>
      </c>
      <c r="LB8" s="13">
        <v>0.5</v>
      </c>
      <c r="LC8" s="10"/>
      <c r="LD8" s="11"/>
      <c r="LE8" s="12" t="s">
        <v>7171</v>
      </c>
      <c r="LF8" s="13">
        <v>60</v>
      </c>
      <c r="LG8" s="10" t="s">
        <v>6919</v>
      </c>
      <c r="LH8" s="11" t="s">
        <v>7172</v>
      </c>
      <c r="LI8" s="12" t="s">
        <v>1530</v>
      </c>
      <c r="LJ8" s="13">
        <v>150</v>
      </c>
      <c r="LK8" s="6" t="s">
        <v>7173</v>
      </c>
      <c r="LL8" s="7" t="s">
        <v>7174</v>
      </c>
      <c r="LM8" s="12" t="s">
        <v>7175</v>
      </c>
      <c r="LN8" s="13" t="s">
        <v>7176</v>
      </c>
      <c r="LO8" s="6" t="s">
        <v>7177</v>
      </c>
      <c r="LP8" s="7">
        <v>700</v>
      </c>
      <c r="LQ8" s="8" t="s">
        <v>7178</v>
      </c>
      <c r="LR8" s="9" t="s">
        <v>7179</v>
      </c>
      <c r="LS8" s="6" t="s">
        <v>3750</v>
      </c>
      <c r="LT8" s="7">
        <v>2500</v>
      </c>
      <c r="LU8" s="12" t="s">
        <v>7180</v>
      </c>
      <c r="LV8" s="13" t="s">
        <v>7181</v>
      </c>
      <c r="LW8" s="6" t="s">
        <v>118</v>
      </c>
      <c r="LX8" s="7">
        <v>5</v>
      </c>
      <c r="LY8" s="8" t="s">
        <v>121</v>
      </c>
      <c r="LZ8" s="9">
        <v>800</v>
      </c>
      <c r="MA8" s="6" t="s">
        <v>404</v>
      </c>
      <c r="MB8" s="7">
        <v>1600</v>
      </c>
      <c r="MC8" s="12" t="s">
        <v>121</v>
      </c>
      <c r="MD8" s="13">
        <v>350</v>
      </c>
      <c r="ME8" s="10" t="s">
        <v>7182</v>
      </c>
      <c r="MF8" s="11" t="s">
        <v>7183</v>
      </c>
      <c r="MG8" s="12" t="s">
        <v>121</v>
      </c>
      <c r="MH8" s="13">
        <v>550</v>
      </c>
      <c r="MI8" s="6" t="s">
        <v>121</v>
      </c>
      <c r="MJ8" s="7">
        <v>800</v>
      </c>
      <c r="MK8" s="8" t="s">
        <v>6956</v>
      </c>
      <c r="ML8" s="9">
        <v>4</v>
      </c>
      <c r="MM8" s="6"/>
      <c r="MN8" s="7"/>
      <c r="MO8" s="8" t="s">
        <v>7184</v>
      </c>
      <c r="MP8" s="9" t="s">
        <v>7185</v>
      </c>
      <c r="MQ8" s="10" t="s">
        <v>7186</v>
      </c>
      <c r="MR8" s="7" t="s">
        <v>7187</v>
      </c>
      <c r="MS8" s="8" t="s">
        <v>7188</v>
      </c>
      <c r="MT8" s="9">
        <v>8</v>
      </c>
      <c r="MU8" s="6" t="s">
        <v>1775</v>
      </c>
      <c r="MV8" s="7" t="s">
        <v>7189</v>
      </c>
      <c r="MW8" s="8" t="s">
        <v>7190</v>
      </c>
      <c r="MX8" s="9" t="s">
        <v>7191</v>
      </c>
      <c r="MY8" s="6" t="s">
        <v>118</v>
      </c>
      <c r="MZ8" s="7">
        <v>4</v>
      </c>
      <c r="NA8" s="12" t="s">
        <v>7192</v>
      </c>
      <c r="NB8" s="13">
        <v>50</v>
      </c>
      <c r="NC8" s="10" t="s">
        <v>7193</v>
      </c>
      <c r="ND8" s="11" t="s">
        <v>7194</v>
      </c>
      <c r="NE8" s="12" t="s">
        <v>7195</v>
      </c>
      <c r="NF8" s="13">
        <v>5</v>
      </c>
      <c r="NG8" s="10" t="s">
        <v>6921</v>
      </c>
      <c r="NH8" s="11" t="s">
        <v>7196</v>
      </c>
      <c r="NI8" s="8" t="s">
        <v>6998</v>
      </c>
      <c r="NJ8" s="9" t="s">
        <v>7197</v>
      </c>
      <c r="NK8" s="6"/>
      <c r="NL8" s="7"/>
      <c r="NM8" s="12" t="s">
        <v>118</v>
      </c>
      <c r="NN8" s="13">
        <v>15</v>
      </c>
      <c r="NO8" s="6" t="s">
        <v>3851</v>
      </c>
      <c r="NP8" s="7">
        <v>40</v>
      </c>
      <c r="NQ8" s="12" t="s">
        <v>7198</v>
      </c>
      <c r="NR8" s="13">
        <v>500</v>
      </c>
      <c r="NS8" s="6" t="s">
        <v>7199</v>
      </c>
      <c r="NT8" s="7">
        <v>1</v>
      </c>
      <c r="NU8" s="12" t="s">
        <v>7200</v>
      </c>
      <c r="NV8" s="13">
        <v>1</v>
      </c>
      <c r="NW8" s="6" t="s">
        <v>6956</v>
      </c>
      <c r="NX8" s="7" t="s">
        <v>7201</v>
      </c>
      <c r="NY8" s="12"/>
      <c r="NZ8" s="13"/>
      <c r="OA8" s="6" t="s">
        <v>121</v>
      </c>
      <c r="OB8" s="7" t="s">
        <v>7202</v>
      </c>
      <c r="OC8" s="12" t="s">
        <v>118</v>
      </c>
      <c r="OD8" s="13">
        <v>5</v>
      </c>
      <c r="OE8" s="6" t="s">
        <v>121</v>
      </c>
      <c r="OF8" s="7">
        <v>600</v>
      </c>
      <c r="OG8" s="8" t="s">
        <v>7203</v>
      </c>
      <c r="OH8" s="9" t="s">
        <v>7204</v>
      </c>
      <c r="OI8" s="10"/>
      <c r="OJ8" s="11"/>
      <c r="OK8" s="12" t="s">
        <v>118</v>
      </c>
      <c r="OL8" s="13" t="s">
        <v>7101</v>
      </c>
      <c r="OM8" s="6" t="s">
        <v>2469</v>
      </c>
      <c r="ON8" s="7" t="s">
        <v>7205</v>
      </c>
      <c r="OO8" s="12" t="s">
        <v>7206</v>
      </c>
      <c r="OP8" s="13" t="s">
        <v>7168</v>
      </c>
      <c r="OQ8" s="10" t="s">
        <v>7207</v>
      </c>
      <c r="OR8" s="11" t="s">
        <v>7144</v>
      </c>
      <c r="OS8" s="12" t="s">
        <v>7208</v>
      </c>
      <c r="OT8" s="13" t="s">
        <v>7209</v>
      </c>
      <c r="OU8" s="6" t="s">
        <v>7210</v>
      </c>
      <c r="OV8" s="7" t="s">
        <v>7211</v>
      </c>
      <c r="OW8" s="12" t="s">
        <v>1311</v>
      </c>
      <c r="OX8" s="13" t="s">
        <v>7212</v>
      </c>
      <c r="OY8" s="6" t="s">
        <v>7213</v>
      </c>
      <c r="OZ8" s="7">
        <v>10</v>
      </c>
      <c r="PA8" s="12" t="s">
        <v>118</v>
      </c>
      <c r="PB8" s="13">
        <v>3</v>
      </c>
      <c r="PC8" s="6" t="s">
        <v>7214</v>
      </c>
      <c r="PD8" s="7">
        <v>6</v>
      </c>
      <c r="PE8" s="8" t="s">
        <v>121</v>
      </c>
      <c r="PF8" s="9">
        <v>750</v>
      </c>
      <c r="PG8" s="10" t="s">
        <v>7215</v>
      </c>
      <c r="PH8" s="11" t="s">
        <v>7216</v>
      </c>
      <c r="PI8" s="8" t="s">
        <v>6108</v>
      </c>
      <c r="PJ8" s="9">
        <v>750</v>
      </c>
      <c r="PK8" s="10" t="s">
        <v>121</v>
      </c>
      <c r="PL8" s="11">
        <v>400</v>
      </c>
      <c r="PM8" s="8" t="s">
        <v>118</v>
      </c>
      <c r="PN8" s="9" t="s">
        <v>7217</v>
      </c>
      <c r="PO8" s="10" t="s">
        <v>7218</v>
      </c>
      <c r="PP8" s="11">
        <v>200</v>
      </c>
      <c r="PQ8" s="8" t="s">
        <v>7219</v>
      </c>
      <c r="PR8" s="9">
        <v>10</v>
      </c>
      <c r="PS8" s="6" t="s">
        <v>121</v>
      </c>
      <c r="PT8" s="7">
        <v>500</v>
      </c>
      <c r="PU8" s="12" t="s">
        <v>914</v>
      </c>
      <c r="PV8" s="13">
        <v>50</v>
      </c>
      <c r="PW8" s="10" t="s">
        <v>7220</v>
      </c>
      <c r="PX8" s="11">
        <v>25</v>
      </c>
    </row>
    <row r="9" ht="201.5" spans="3:440">
      <c r="C9" s="6" t="s">
        <v>6436</v>
      </c>
      <c r="D9" s="7" t="s">
        <v>1002</v>
      </c>
      <c r="E9" s="8" t="s">
        <v>118</v>
      </c>
      <c r="F9" s="9">
        <v>7</v>
      </c>
      <c r="G9" s="6" t="s">
        <v>301</v>
      </c>
      <c r="H9" s="7" t="s">
        <v>7221</v>
      </c>
      <c r="I9" s="12" t="s">
        <v>676</v>
      </c>
      <c r="J9" s="13">
        <v>0.1</v>
      </c>
      <c r="K9" s="6" t="s">
        <v>7222</v>
      </c>
      <c r="L9" s="7" t="s">
        <v>7223</v>
      </c>
      <c r="M9" s="12"/>
      <c r="N9" s="13"/>
      <c r="O9" s="6" t="s">
        <v>349</v>
      </c>
      <c r="P9" s="7">
        <v>1</v>
      </c>
      <c r="Q9" s="12"/>
      <c r="R9" s="13"/>
      <c r="S9" s="6" t="s">
        <v>1983</v>
      </c>
      <c r="T9" s="7">
        <v>50</v>
      </c>
      <c r="U9" s="8" t="s">
        <v>7224</v>
      </c>
      <c r="V9" s="9" t="s">
        <v>7225</v>
      </c>
      <c r="W9" s="10" t="s">
        <v>118</v>
      </c>
      <c r="X9" s="11">
        <v>10</v>
      </c>
      <c r="Y9" s="8" t="s">
        <v>118</v>
      </c>
      <c r="Z9" s="9" t="s">
        <v>7226</v>
      </c>
      <c r="AA9" s="10" t="s">
        <v>275</v>
      </c>
      <c r="AB9" s="11">
        <v>0</v>
      </c>
      <c r="AC9" s="8" t="s">
        <v>3012</v>
      </c>
      <c r="AD9" s="9">
        <v>8</v>
      </c>
      <c r="AE9" s="6" t="s">
        <v>121</v>
      </c>
      <c r="AF9" s="7" t="s">
        <v>7227</v>
      </c>
      <c r="AG9" s="12" t="s">
        <v>118</v>
      </c>
      <c r="AH9" s="13">
        <v>6</v>
      </c>
      <c r="AI9" s="6" t="s">
        <v>1921</v>
      </c>
      <c r="AJ9" s="7">
        <v>0.5</v>
      </c>
      <c r="AK9" s="8" t="s">
        <v>4172</v>
      </c>
      <c r="AL9" s="13" t="s">
        <v>7228</v>
      </c>
      <c r="AM9" s="10" t="s">
        <v>1042</v>
      </c>
      <c r="AN9" s="11">
        <v>3</v>
      </c>
      <c r="AO9" s="8" t="s">
        <v>7229</v>
      </c>
      <c r="AP9" s="9" t="s">
        <v>7230</v>
      </c>
      <c r="AQ9" s="10" t="s">
        <v>7231</v>
      </c>
      <c r="AR9" s="11" t="s">
        <v>7232</v>
      </c>
      <c r="AS9" s="8" t="s">
        <v>3319</v>
      </c>
      <c r="AT9" s="9">
        <v>12</v>
      </c>
      <c r="AU9" s="10" t="s">
        <v>6972</v>
      </c>
      <c r="AV9" s="11" t="s">
        <v>7233</v>
      </c>
      <c r="AW9" s="12"/>
      <c r="AX9" s="13"/>
      <c r="AY9" s="6" t="s">
        <v>313</v>
      </c>
      <c r="AZ9" s="7">
        <v>1.5</v>
      </c>
      <c r="BA9" s="8" t="s">
        <v>914</v>
      </c>
      <c r="BB9" s="9">
        <v>40</v>
      </c>
      <c r="BC9" s="10" t="s">
        <v>7234</v>
      </c>
      <c r="BD9" s="11" t="s">
        <v>7235</v>
      </c>
      <c r="BE9" s="12" t="s">
        <v>118</v>
      </c>
      <c r="BF9" s="13">
        <v>6</v>
      </c>
      <c r="BG9" s="10"/>
      <c r="BH9" s="11"/>
      <c r="BI9" s="8"/>
      <c r="BJ9" s="9"/>
      <c r="BK9" s="10" t="s">
        <v>6919</v>
      </c>
      <c r="BL9" s="11" t="s">
        <v>7236</v>
      </c>
      <c r="BM9" s="12" t="s">
        <v>118</v>
      </c>
      <c r="BN9" s="13">
        <v>2</v>
      </c>
      <c r="BO9" s="6" t="s">
        <v>121</v>
      </c>
      <c r="BP9" s="7" t="s">
        <v>7106</v>
      </c>
      <c r="BQ9" s="12" t="s">
        <v>670</v>
      </c>
      <c r="BR9" s="13">
        <v>300</v>
      </c>
      <c r="BS9" s="10" t="s">
        <v>7237</v>
      </c>
      <c r="BT9" s="11">
        <v>50</v>
      </c>
      <c r="BU9" s="8" t="s">
        <v>7148</v>
      </c>
      <c r="BV9" s="9" t="s">
        <v>7238</v>
      </c>
      <c r="BW9" s="10" t="s">
        <v>3303</v>
      </c>
      <c r="BX9" s="11">
        <v>10</v>
      </c>
      <c r="BY9" s="12"/>
      <c r="BZ9" s="13"/>
      <c r="CA9" s="10"/>
      <c r="CB9" s="11"/>
      <c r="CC9" s="12"/>
      <c r="CD9" s="13"/>
      <c r="CE9" s="6"/>
      <c r="CF9" s="7"/>
      <c r="CG9" s="8"/>
      <c r="CH9" s="9"/>
      <c r="CI9" s="10" t="s">
        <v>6998</v>
      </c>
      <c r="CJ9" s="11" t="s">
        <v>7239</v>
      </c>
      <c r="CK9" s="12" t="s">
        <v>3054</v>
      </c>
      <c r="CL9" s="13">
        <v>1</v>
      </c>
      <c r="CM9" s="10"/>
      <c r="CN9" s="11"/>
      <c r="CO9" s="12" t="s">
        <v>684</v>
      </c>
      <c r="CP9" s="13">
        <v>0.5</v>
      </c>
      <c r="CQ9" s="6" t="s">
        <v>7240</v>
      </c>
      <c r="CR9" s="7">
        <v>30</v>
      </c>
      <c r="CS9" s="8"/>
      <c r="CT9" s="9"/>
      <c r="CU9" s="10"/>
      <c r="CV9" s="11"/>
      <c r="CW9" s="12"/>
      <c r="CX9" s="13"/>
      <c r="CY9" s="10" t="s">
        <v>7241</v>
      </c>
      <c r="CZ9" s="11" t="s">
        <v>7242</v>
      </c>
      <c r="DA9" s="12"/>
      <c r="DB9" s="13"/>
      <c r="DC9" s="6" t="s">
        <v>7243</v>
      </c>
      <c r="DD9" s="7">
        <v>8</v>
      </c>
      <c r="DE9" s="12"/>
      <c r="DF9" s="13"/>
      <c r="DG9" s="6"/>
      <c r="DH9" s="7"/>
      <c r="DI9" s="12" t="s">
        <v>118</v>
      </c>
      <c r="DJ9" s="13">
        <v>2</v>
      </c>
      <c r="DK9" s="6"/>
      <c r="DL9" s="7"/>
      <c r="DM9" s="12"/>
      <c r="DN9" s="13"/>
      <c r="DO9" s="6" t="s">
        <v>118</v>
      </c>
      <c r="DP9" s="7">
        <v>3</v>
      </c>
      <c r="DQ9" s="12"/>
      <c r="DR9" s="13"/>
      <c r="DS9" s="6" t="s">
        <v>7244</v>
      </c>
      <c r="DT9" s="7">
        <v>30</v>
      </c>
      <c r="DU9" s="8" t="s">
        <v>6998</v>
      </c>
      <c r="DV9" s="9" t="s">
        <v>7245</v>
      </c>
      <c r="DW9" s="6" t="s">
        <v>349</v>
      </c>
      <c r="DX9" s="7">
        <v>0.5</v>
      </c>
      <c r="DY9" s="12"/>
      <c r="DZ9" s="13"/>
      <c r="EA9" s="6" t="s">
        <v>6426</v>
      </c>
      <c r="EB9" s="7">
        <v>200</v>
      </c>
      <c r="EC9" s="8"/>
      <c r="ED9" s="9"/>
      <c r="EE9" s="6" t="s">
        <v>7246</v>
      </c>
      <c r="EF9" s="7">
        <v>2000</v>
      </c>
      <c r="EG9" s="12" t="s">
        <v>1433</v>
      </c>
      <c r="EH9" s="13">
        <v>200</v>
      </c>
      <c r="EI9" s="10" t="s">
        <v>7085</v>
      </c>
      <c r="EJ9" s="11" t="s">
        <v>7242</v>
      </c>
      <c r="EK9" s="8"/>
      <c r="EL9" s="9"/>
      <c r="EM9" s="10"/>
      <c r="EN9" s="11"/>
      <c r="EO9" s="12"/>
      <c r="EP9" s="13"/>
      <c r="EQ9" s="10" t="s">
        <v>7085</v>
      </c>
      <c r="ER9" s="11" t="s">
        <v>7247</v>
      </c>
      <c r="ES9" s="12" t="s">
        <v>7248</v>
      </c>
      <c r="ET9" s="13">
        <v>200</v>
      </c>
      <c r="EU9" s="6"/>
      <c r="EV9" s="7"/>
      <c r="EW9" s="8" t="s">
        <v>7085</v>
      </c>
      <c r="EX9" s="9" t="s">
        <v>7247</v>
      </c>
      <c r="EY9" s="10" t="s">
        <v>6919</v>
      </c>
      <c r="EZ9" s="11" t="s">
        <v>7249</v>
      </c>
      <c r="FA9" s="8"/>
      <c r="FB9" s="9"/>
      <c r="FC9" s="10" t="s">
        <v>7085</v>
      </c>
      <c r="FD9" s="11" t="s">
        <v>7247</v>
      </c>
      <c r="FE9" s="12" t="s">
        <v>349</v>
      </c>
      <c r="FF9" s="13">
        <v>0.5</v>
      </c>
      <c r="FG9" s="6"/>
      <c r="FH9" s="7"/>
      <c r="FI9" s="8" t="s">
        <v>7250</v>
      </c>
      <c r="FJ9" s="9" t="s">
        <v>7251</v>
      </c>
      <c r="FK9" s="6" t="s">
        <v>7051</v>
      </c>
      <c r="FL9" s="7">
        <v>30</v>
      </c>
      <c r="FM9" s="12"/>
      <c r="FN9" s="13"/>
      <c r="FO9" s="6"/>
      <c r="FP9" s="7"/>
      <c r="FQ9" s="8" t="s">
        <v>7252</v>
      </c>
      <c r="FR9" s="9" t="s">
        <v>7253</v>
      </c>
      <c r="FS9" s="6" t="s">
        <v>301</v>
      </c>
      <c r="FT9" s="7" t="s">
        <v>7254</v>
      </c>
      <c r="FU9" s="12" t="s">
        <v>7255</v>
      </c>
      <c r="FV9" s="13" t="s">
        <v>7256</v>
      </c>
      <c r="FW9" s="6" t="s">
        <v>3153</v>
      </c>
      <c r="FX9" s="7">
        <v>200</v>
      </c>
      <c r="FY9" s="12" t="s">
        <v>7257</v>
      </c>
      <c r="FZ9" s="13" t="s">
        <v>736</v>
      </c>
      <c r="GA9" s="10" t="s">
        <v>7258</v>
      </c>
      <c r="GB9" s="11">
        <v>1</v>
      </c>
      <c r="GC9" s="12" t="s">
        <v>2777</v>
      </c>
      <c r="GD9" s="13">
        <v>1.1</v>
      </c>
      <c r="GE9" s="10" t="s">
        <v>7207</v>
      </c>
      <c r="GF9" s="11" t="s">
        <v>7259</v>
      </c>
      <c r="GG9" s="12" t="s">
        <v>3054</v>
      </c>
      <c r="GH9" s="13">
        <v>0.5</v>
      </c>
      <c r="GI9" s="10" t="s">
        <v>7207</v>
      </c>
      <c r="GJ9" s="11" t="s">
        <v>7260</v>
      </c>
      <c r="GK9" s="12" t="s">
        <v>2888</v>
      </c>
      <c r="GL9" s="13">
        <v>1000</v>
      </c>
      <c r="GM9" s="6" t="s">
        <v>5667</v>
      </c>
      <c r="GN9" s="7">
        <v>700</v>
      </c>
      <c r="GO9" s="8" t="s">
        <v>4191</v>
      </c>
      <c r="GP9" s="9" t="s">
        <v>7261</v>
      </c>
      <c r="GQ9" s="6" t="s">
        <v>118</v>
      </c>
      <c r="GR9" s="7">
        <v>3</v>
      </c>
      <c r="GS9" s="8" t="s">
        <v>7262</v>
      </c>
      <c r="GT9" s="9">
        <v>30</v>
      </c>
      <c r="GU9" s="6" t="s">
        <v>3750</v>
      </c>
      <c r="GV9" s="7">
        <v>50</v>
      </c>
      <c r="GW9" s="12" t="s">
        <v>6956</v>
      </c>
      <c r="GX9" s="13">
        <v>40</v>
      </c>
      <c r="GY9" s="10" t="s">
        <v>6921</v>
      </c>
      <c r="GZ9" s="11" t="s">
        <v>7263</v>
      </c>
      <c r="HA9" s="8"/>
      <c r="HB9" s="9"/>
      <c r="HC9" s="6" t="s">
        <v>118</v>
      </c>
      <c r="HD9" s="7">
        <v>1</v>
      </c>
      <c r="HE9" s="12" t="s">
        <v>118</v>
      </c>
      <c r="HF9" s="13">
        <v>1</v>
      </c>
      <c r="HG9" s="6" t="s">
        <v>301</v>
      </c>
      <c r="HH9" s="7">
        <v>150</v>
      </c>
      <c r="HI9" s="8"/>
      <c r="HJ9" s="9"/>
      <c r="HK9" s="6" t="s">
        <v>118</v>
      </c>
      <c r="HL9" s="7" t="s">
        <v>7264</v>
      </c>
      <c r="HM9" s="8" t="s">
        <v>812</v>
      </c>
      <c r="HN9" s="9">
        <v>1.5</v>
      </c>
      <c r="HO9" s="10" t="s">
        <v>7265</v>
      </c>
      <c r="HP9" s="15" t="s">
        <v>7266</v>
      </c>
      <c r="HQ9" s="12" t="s">
        <v>7208</v>
      </c>
      <c r="HR9" s="13" t="s">
        <v>7267</v>
      </c>
      <c r="HS9" s="6" t="s">
        <v>118</v>
      </c>
      <c r="HT9" s="7">
        <v>8</v>
      </c>
      <c r="HU9" s="12" t="s">
        <v>130</v>
      </c>
      <c r="HV9" s="13">
        <v>2</v>
      </c>
      <c r="HW9" s="6" t="s">
        <v>7234</v>
      </c>
      <c r="HX9" s="7" t="s">
        <v>7106</v>
      </c>
      <c r="HY9" s="8" t="s">
        <v>7265</v>
      </c>
      <c r="HZ9" s="9" t="s">
        <v>7268</v>
      </c>
      <c r="IA9" s="6" t="s">
        <v>812</v>
      </c>
      <c r="IB9" s="7">
        <v>0.25</v>
      </c>
      <c r="IC9" s="8"/>
      <c r="ID9" s="9"/>
      <c r="IE9" s="6"/>
      <c r="IF9" s="7"/>
      <c r="IG9" s="12" t="s">
        <v>1042</v>
      </c>
      <c r="IH9" s="13">
        <v>1</v>
      </c>
      <c r="II9" s="10"/>
      <c r="IJ9" s="11"/>
      <c r="IK9" s="12"/>
      <c r="IL9" s="13"/>
      <c r="IM9" s="6" t="s">
        <v>2293</v>
      </c>
      <c r="IN9" s="7">
        <v>0.25</v>
      </c>
      <c r="IO9" s="12" t="s">
        <v>7269</v>
      </c>
      <c r="IP9" s="13" t="s">
        <v>7270</v>
      </c>
      <c r="IQ9" s="6" t="s">
        <v>404</v>
      </c>
      <c r="IR9" s="7">
        <v>2500</v>
      </c>
      <c r="IS9" s="12"/>
      <c r="IT9" s="13"/>
      <c r="IU9" s="6" t="s">
        <v>7103</v>
      </c>
      <c r="IV9" s="7" t="s">
        <v>7271</v>
      </c>
      <c r="IW9" s="8"/>
      <c r="IX9" s="9"/>
      <c r="IY9" s="10" t="s">
        <v>6998</v>
      </c>
      <c r="IZ9" s="11" t="s">
        <v>7272</v>
      </c>
      <c r="JA9" s="12" t="s">
        <v>7273</v>
      </c>
      <c r="JB9" s="13">
        <v>20</v>
      </c>
      <c r="JC9" s="6" t="s">
        <v>941</v>
      </c>
      <c r="JD9" s="7">
        <v>50</v>
      </c>
      <c r="JE9" s="8" t="s">
        <v>7166</v>
      </c>
      <c r="JF9" s="9" t="s">
        <v>7274</v>
      </c>
      <c r="JG9" s="10" t="s">
        <v>7166</v>
      </c>
      <c r="JH9" s="11" t="s">
        <v>7275</v>
      </c>
      <c r="JI9" s="8" t="s">
        <v>118</v>
      </c>
      <c r="JJ9" s="9">
        <v>9</v>
      </c>
      <c r="JK9" s="6" t="s">
        <v>118</v>
      </c>
      <c r="JL9" s="7">
        <v>1</v>
      </c>
      <c r="JM9" s="12"/>
      <c r="JN9" s="13"/>
      <c r="JO9" s="6" t="s">
        <v>1433</v>
      </c>
      <c r="JP9" s="7">
        <v>300</v>
      </c>
      <c r="JQ9" s="12" t="s">
        <v>7276</v>
      </c>
      <c r="JR9" s="13">
        <v>200</v>
      </c>
      <c r="JS9" s="6" t="s">
        <v>3054</v>
      </c>
      <c r="JT9" s="7">
        <v>0.5</v>
      </c>
      <c r="JU9" s="12" t="s">
        <v>118</v>
      </c>
      <c r="JV9" s="13">
        <v>10</v>
      </c>
      <c r="JW9" s="10"/>
      <c r="JX9" s="11"/>
      <c r="JY9" s="12" t="s">
        <v>6971</v>
      </c>
      <c r="JZ9" s="13" t="s">
        <v>7115</v>
      </c>
      <c r="KA9" s="6" t="s">
        <v>118</v>
      </c>
      <c r="KB9" s="7">
        <v>10</v>
      </c>
      <c r="KC9" s="12" t="s">
        <v>7276</v>
      </c>
      <c r="KD9" s="13">
        <v>200</v>
      </c>
      <c r="KE9" s="10"/>
      <c r="KF9" s="11"/>
      <c r="KG9" s="12" t="s">
        <v>121</v>
      </c>
      <c r="KH9" s="13">
        <v>800</v>
      </c>
      <c r="KI9" s="6" t="s">
        <v>7277</v>
      </c>
      <c r="KJ9" s="7">
        <v>1200</v>
      </c>
      <c r="KK9" s="12" t="s">
        <v>121</v>
      </c>
      <c r="KL9" s="13">
        <v>125</v>
      </c>
      <c r="KM9" s="6" t="s">
        <v>118</v>
      </c>
      <c r="KN9" s="7" t="s">
        <v>2873</v>
      </c>
      <c r="KO9" s="12" t="s">
        <v>7278</v>
      </c>
      <c r="KP9" s="13">
        <v>1</v>
      </c>
      <c r="KQ9" s="6"/>
      <c r="KR9" s="7"/>
      <c r="KS9" s="12"/>
      <c r="KT9" s="13"/>
      <c r="KU9" s="6"/>
      <c r="KV9" s="7"/>
      <c r="KW9" s="12" t="s">
        <v>4275</v>
      </c>
      <c r="KX9" s="13" t="s">
        <v>7279</v>
      </c>
      <c r="KY9" s="6" t="s">
        <v>118</v>
      </c>
      <c r="KZ9" s="7" t="s">
        <v>810</v>
      </c>
      <c r="LA9" s="8" t="s">
        <v>6919</v>
      </c>
      <c r="LB9" s="9" t="s">
        <v>7280</v>
      </c>
      <c r="LC9" s="6"/>
      <c r="LD9" s="7"/>
      <c r="LE9" s="12" t="s">
        <v>118</v>
      </c>
      <c r="LF9" s="13" t="s">
        <v>1985</v>
      </c>
      <c r="LG9" s="6" t="s">
        <v>7281</v>
      </c>
      <c r="LH9" s="7">
        <v>10</v>
      </c>
      <c r="LI9" s="12" t="s">
        <v>1531</v>
      </c>
      <c r="LJ9" s="13">
        <v>250</v>
      </c>
      <c r="LK9" s="6" t="s">
        <v>7073</v>
      </c>
      <c r="LL9" s="7" t="s">
        <v>681</v>
      </c>
      <c r="LM9" s="12" t="s">
        <v>7282</v>
      </c>
      <c r="LN9" s="13" t="s">
        <v>7283</v>
      </c>
      <c r="LO9" s="10" t="s">
        <v>7284</v>
      </c>
      <c r="LP9" s="11" t="s">
        <v>7285</v>
      </c>
      <c r="LQ9" s="12" t="s">
        <v>121</v>
      </c>
      <c r="LR9" s="13">
        <v>300</v>
      </c>
      <c r="LS9" s="10" t="s">
        <v>7284</v>
      </c>
      <c r="LT9" s="11" t="s">
        <v>7260</v>
      </c>
      <c r="LU9" s="12" t="s">
        <v>118</v>
      </c>
      <c r="LV9" s="13">
        <v>7</v>
      </c>
      <c r="LW9" s="6" t="s">
        <v>121</v>
      </c>
      <c r="LX9" s="7">
        <v>170</v>
      </c>
      <c r="LY9" s="8" t="s">
        <v>7143</v>
      </c>
      <c r="LZ9" s="9" t="s">
        <v>7286</v>
      </c>
      <c r="MA9" s="6" t="s">
        <v>121</v>
      </c>
      <c r="MB9" s="7">
        <v>180</v>
      </c>
      <c r="MC9" s="12" t="s">
        <v>3393</v>
      </c>
      <c r="MD9" s="13">
        <v>0.5</v>
      </c>
      <c r="ME9" s="6" t="s">
        <v>121</v>
      </c>
      <c r="MF9" s="7">
        <v>800</v>
      </c>
      <c r="MG9" s="12" t="s">
        <v>1412</v>
      </c>
      <c r="MH9" s="13">
        <v>0.2</v>
      </c>
      <c r="MI9" s="6" t="s">
        <v>118</v>
      </c>
      <c r="MJ9" s="7" t="s">
        <v>1062</v>
      </c>
      <c r="MK9" s="8" t="s">
        <v>7287</v>
      </c>
      <c r="ML9" s="9" t="s">
        <v>7288</v>
      </c>
      <c r="MM9" s="6"/>
      <c r="MN9" s="7"/>
      <c r="MO9" s="8" t="s">
        <v>7289</v>
      </c>
      <c r="MP9" s="9">
        <v>2</v>
      </c>
      <c r="MQ9" s="10" t="s">
        <v>7290</v>
      </c>
      <c r="MR9" s="11" t="s">
        <v>7291</v>
      </c>
      <c r="MS9" s="12" t="s">
        <v>7292</v>
      </c>
      <c r="MT9" s="13">
        <v>250</v>
      </c>
      <c r="MU9" s="10" t="s">
        <v>1773</v>
      </c>
      <c r="MV9" s="11" t="s">
        <v>7293</v>
      </c>
      <c r="MW9" s="8" t="s">
        <v>7294</v>
      </c>
      <c r="MX9" s="9">
        <v>5</v>
      </c>
      <c r="MY9" s="10" t="s">
        <v>7023</v>
      </c>
      <c r="MZ9" s="11" t="s">
        <v>7295</v>
      </c>
      <c r="NA9" s="8" t="s">
        <v>7296</v>
      </c>
      <c r="NB9" s="9" t="s">
        <v>7247</v>
      </c>
      <c r="NC9" s="10" t="s">
        <v>4718</v>
      </c>
      <c r="ND9" s="11">
        <v>800</v>
      </c>
      <c r="NE9" s="12" t="s">
        <v>7297</v>
      </c>
      <c r="NF9" s="13" t="s">
        <v>7298</v>
      </c>
      <c r="NG9" s="10" t="s">
        <v>7299</v>
      </c>
      <c r="NH9" s="11" t="s">
        <v>7260</v>
      </c>
      <c r="NI9" s="12"/>
      <c r="NJ9" s="13"/>
      <c r="NK9" s="6"/>
      <c r="NL9" s="7"/>
      <c r="NM9" s="8" t="s">
        <v>7300</v>
      </c>
      <c r="NN9" s="9" t="s">
        <v>7301</v>
      </c>
      <c r="NO9" s="10" t="s">
        <v>6998</v>
      </c>
      <c r="NP9" s="11" t="s">
        <v>7302</v>
      </c>
      <c r="NQ9" s="12"/>
      <c r="NR9" s="13"/>
      <c r="NS9" s="6" t="s">
        <v>7303</v>
      </c>
      <c r="NT9" s="7">
        <v>1</v>
      </c>
      <c r="NU9" s="8" t="s">
        <v>7042</v>
      </c>
      <c r="NV9" s="9" t="s">
        <v>7304</v>
      </c>
      <c r="NW9" s="6" t="s">
        <v>7305</v>
      </c>
      <c r="NX9" s="7">
        <v>0.25</v>
      </c>
      <c r="NY9" s="12"/>
      <c r="NZ9" s="13"/>
      <c r="OA9" s="6" t="s">
        <v>118</v>
      </c>
      <c r="OB9" s="7">
        <v>4</v>
      </c>
      <c r="OC9" s="12"/>
      <c r="OD9" s="13"/>
      <c r="OE9" s="6" t="s">
        <v>118</v>
      </c>
      <c r="OF9" s="7">
        <v>6</v>
      </c>
      <c r="OG9" s="12" t="s">
        <v>118</v>
      </c>
      <c r="OH9" s="13">
        <v>5</v>
      </c>
      <c r="OI9" s="6"/>
      <c r="OJ9" s="7"/>
      <c r="OK9" s="12" t="s">
        <v>7208</v>
      </c>
      <c r="OL9" s="13">
        <v>4</v>
      </c>
      <c r="OM9" s="10" t="s">
        <v>118</v>
      </c>
      <c r="ON9" s="11">
        <v>5</v>
      </c>
      <c r="OO9" s="8" t="s">
        <v>121</v>
      </c>
      <c r="OP9" s="9">
        <v>650</v>
      </c>
      <c r="OQ9" s="10" t="s">
        <v>121</v>
      </c>
      <c r="OR9" s="11">
        <v>600</v>
      </c>
      <c r="OS9" s="8" t="s">
        <v>121</v>
      </c>
      <c r="OT9" s="9">
        <v>700</v>
      </c>
      <c r="OU9" s="6" t="s">
        <v>6956</v>
      </c>
      <c r="OV9" s="7" t="s">
        <v>7306</v>
      </c>
      <c r="OW9" s="8" t="s">
        <v>7073</v>
      </c>
      <c r="OX9" s="9" t="s">
        <v>7307</v>
      </c>
      <c r="OY9" s="10" t="s">
        <v>7308</v>
      </c>
      <c r="OZ9" s="11">
        <v>100</v>
      </c>
      <c r="PA9" s="12" t="s">
        <v>7309</v>
      </c>
      <c r="PB9" s="13">
        <v>10</v>
      </c>
      <c r="PC9" s="10" t="s">
        <v>7053</v>
      </c>
      <c r="PD9" s="11" t="s">
        <v>7310</v>
      </c>
      <c r="PE9" s="8" t="s">
        <v>7311</v>
      </c>
      <c r="PF9" s="9">
        <v>2</v>
      </c>
      <c r="PG9" s="10"/>
      <c r="PH9" s="11"/>
      <c r="PI9" s="12" t="s">
        <v>1433</v>
      </c>
      <c r="PJ9" s="13">
        <v>125</v>
      </c>
      <c r="PK9" s="10" t="s">
        <v>7312</v>
      </c>
      <c r="PL9" s="11" t="s">
        <v>7313</v>
      </c>
      <c r="PM9" s="8" t="s">
        <v>6998</v>
      </c>
      <c r="PN9" s="9" t="s">
        <v>7314</v>
      </c>
      <c r="PO9" s="10" t="s">
        <v>118</v>
      </c>
      <c r="PP9" s="11" t="s">
        <v>7315</v>
      </c>
      <c r="PQ9" s="8" t="s">
        <v>7316</v>
      </c>
      <c r="PR9" s="9" t="s">
        <v>7317</v>
      </c>
      <c r="PS9" s="10" t="s">
        <v>7042</v>
      </c>
      <c r="PT9" s="11" t="s">
        <v>7318</v>
      </c>
      <c r="PU9" s="8" t="s">
        <v>7319</v>
      </c>
      <c r="PV9" s="9" t="s">
        <v>7320</v>
      </c>
      <c r="PW9" s="6" t="s">
        <v>260</v>
      </c>
      <c r="PX9" s="7">
        <v>0.5</v>
      </c>
    </row>
    <row r="10" ht="140.25" spans="3:440">
      <c r="C10" s="6" t="s">
        <v>1023</v>
      </c>
      <c r="D10" s="7">
        <v>8</v>
      </c>
      <c r="E10" s="8" t="s">
        <v>121</v>
      </c>
      <c r="F10" s="9">
        <v>600</v>
      </c>
      <c r="G10" s="10" t="s">
        <v>6972</v>
      </c>
      <c r="H10" s="7" t="s">
        <v>7221</v>
      </c>
      <c r="I10" s="12" t="s">
        <v>674</v>
      </c>
      <c r="J10" s="13" t="s">
        <v>7321</v>
      </c>
      <c r="K10" s="10" t="s">
        <v>118</v>
      </c>
      <c r="L10" s="7" t="s">
        <v>7322</v>
      </c>
      <c r="M10" s="8"/>
      <c r="N10" s="9"/>
      <c r="O10" s="10" t="s">
        <v>7323</v>
      </c>
      <c r="P10" s="11" t="s">
        <v>7324</v>
      </c>
      <c r="Q10" s="8"/>
      <c r="R10" s="9"/>
      <c r="S10" s="10"/>
      <c r="T10" s="11"/>
      <c r="U10" s="8" t="s">
        <v>812</v>
      </c>
      <c r="V10" s="9">
        <v>0.5</v>
      </c>
      <c r="W10" s="10"/>
      <c r="X10" s="11"/>
      <c r="Y10" s="8"/>
      <c r="Z10" s="9"/>
      <c r="AA10" s="10" t="s">
        <v>276</v>
      </c>
      <c r="AB10" s="11">
        <v>5</v>
      </c>
      <c r="AC10" s="8" t="s">
        <v>2293</v>
      </c>
      <c r="AD10" s="9">
        <v>0.25</v>
      </c>
      <c r="AE10" s="10"/>
      <c r="AF10" s="11"/>
      <c r="AG10" s="8" t="s">
        <v>7325</v>
      </c>
      <c r="AH10" s="9" t="s">
        <v>7326</v>
      </c>
      <c r="AI10" s="10" t="s">
        <v>7327</v>
      </c>
      <c r="AJ10" s="11">
        <v>3</v>
      </c>
      <c r="AK10" s="12" t="s">
        <v>4174</v>
      </c>
      <c r="AL10" s="9" t="s">
        <v>7328</v>
      </c>
      <c r="AM10" s="10" t="s">
        <v>7329</v>
      </c>
      <c r="AN10" s="11">
        <v>600</v>
      </c>
      <c r="AO10" s="8" t="s">
        <v>7330</v>
      </c>
      <c r="AP10" s="9">
        <v>10</v>
      </c>
      <c r="AQ10" s="10"/>
      <c r="AR10" s="11"/>
      <c r="AS10" s="12" t="s">
        <v>118</v>
      </c>
      <c r="AT10" s="13">
        <v>4</v>
      </c>
      <c r="AU10" s="10" t="s">
        <v>7331</v>
      </c>
      <c r="AV10" s="11" t="s">
        <v>7332</v>
      </c>
      <c r="AW10" s="12"/>
      <c r="AX10" s="13"/>
      <c r="AY10" s="6" t="s">
        <v>121</v>
      </c>
      <c r="AZ10" s="7">
        <v>1000</v>
      </c>
      <c r="BA10" s="12" t="s">
        <v>118</v>
      </c>
      <c r="BB10" s="13">
        <v>3</v>
      </c>
      <c r="BC10" s="10" t="s">
        <v>7333</v>
      </c>
      <c r="BD10" s="11" t="s">
        <v>7334</v>
      </c>
      <c r="BE10" s="8"/>
      <c r="BF10" s="9"/>
      <c r="BG10" s="6"/>
      <c r="BH10" s="7"/>
      <c r="BI10" s="8"/>
      <c r="BJ10" s="9"/>
      <c r="BK10" s="10" t="s">
        <v>7335</v>
      </c>
      <c r="BL10" s="11" t="s">
        <v>7336</v>
      </c>
      <c r="BM10" s="8"/>
      <c r="BN10" s="9"/>
      <c r="BO10" s="6"/>
      <c r="BP10" s="7"/>
      <c r="BQ10" s="12" t="s">
        <v>1288</v>
      </c>
      <c r="BR10" s="13">
        <v>-40</v>
      </c>
      <c r="BS10" s="6"/>
      <c r="BT10" s="7"/>
      <c r="BU10" s="12" t="s">
        <v>7337</v>
      </c>
      <c r="BV10" s="13">
        <v>100</v>
      </c>
      <c r="BW10" s="6" t="s">
        <v>404</v>
      </c>
      <c r="BX10" s="7" t="s">
        <v>7338</v>
      </c>
      <c r="BY10" s="12"/>
      <c r="BZ10" s="13"/>
      <c r="CA10" s="10"/>
      <c r="CB10" s="11"/>
      <c r="CC10" s="12"/>
      <c r="CD10" s="13"/>
      <c r="CE10" s="10"/>
      <c r="CF10" s="11"/>
      <c r="CG10" s="12"/>
      <c r="CH10" s="13"/>
      <c r="CI10" s="6" t="s">
        <v>349</v>
      </c>
      <c r="CJ10" s="7">
        <v>2</v>
      </c>
      <c r="CK10" s="12"/>
      <c r="CL10" s="13"/>
      <c r="CM10" s="6"/>
      <c r="CN10" s="7"/>
      <c r="CO10" s="12" t="s">
        <v>118</v>
      </c>
      <c r="CP10" s="13">
        <v>4</v>
      </c>
      <c r="CQ10" s="6" t="s">
        <v>118</v>
      </c>
      <c r="CR10" s="7">
        <v>3</v>
      </c>
      <c r="CS10" s="12"/>
      <c r="CT10" s="13"/>
      <c r="CU10" s="6"/>
      <c r="CV10" s="7"/>
      <c r="CW10" s="12"/>
      <c r="CX10" s="13"/>
      <c r="CY10" s="6" t="s">
        <v>118</v>
      </c>
      <c r="CZ10" s="7" t="s">
        <v>7267</v>
      </c>
      <c r="DA10" s="12"/>
      <c r="DB10" s="13"/>
      <c r="DC10" s="6" t="s">
        <v>7339</v>
      </c>
      <c r="DD10" s="7">
        <v>0.25</v>
      </c>
      <c r="DE10" s="12"/>
      <c r="DF10" s="13"/>
      <c r="DG10" s="6"/>
      <c r="DH10" s="7"/>
      <c r="DI10" s="12" t="s">
        <v>121</v>
      </c>
      <c r="DJ10" s="13">
        <v>500</v>
      </c>
      <c r="DK10" s="6"/>
      <c r="DL10" s="7"/>
      <c r="DM10" s="12"/>
      <c r="DN10" s="13"/>
      <c r="DO10" s="6" t="s">
        <v>121</v>
      </c>
      <c r="DP10" s="7">
        <v>1050</v>
      </c>
      <c r="DQ10" s="12"/>
      <c r="DR10" s="13"/>
      <c r="DS10" s="6" t="s">
        <v>118</v>
      </c>
      <c r="DT10" s="7" t="s">
        <v>7340</v>
      </c>
      <c r="DU10" s="12" t="s">
        <v>349</v>
      </c>
      <c r="DV10" s="13">
        <v>0.5</v>
      </c>
      <c r="DW10" s="6"/>
      <c r="DX10" s="7"/>
      <c r="DY10" s="12"/>
      <c r="DZ10" s="13"/>
      <c r="EA10" s="6" t="s">
        <v>7341</v>
      </c>
      <c r="EB10" s="7" t="s">
        <v>7342</v>
      </c>
      <c r="EC10" s="12"/>
      <c r="ED10" s="13"/>
      <c r="EE10" s="6"/>
      <c r="EF10" s="7"/>
      <c r="EG10" s="12" t="s">
        <v>404</v>
      </c>
      <c r="EH10" s="13">
        <v>1000</v>
      </c>
      <c r="EI10" s="6"/>
      <c r="EJ10" s="7"/>
      <c r="EK10" s="8"/>
      <c r="EL10" s="9"/>
      <c r="EM10" s="10"/>
      <c r="EN10" s="11"/>
      <c r="EO10" s="12"/>
      <c r="EP10" s="13"/>
      <c r="EQ10" s="6" t="s">
        <v>118</v>
      </c>
      <c r="ER10" s="7">
        <v>5</v>
      </c>
      <c r="ES10" s="8"/>
      <c r="ET10" s="9"/>
      <c r="EU10" s="6"/>
      <c r="EV10" s="7"/>
      <c r="EW10" s="12" t="s">
        <v>118</v>
      </c>
      <c r="EX10" s="13">
        <v>20</v>
      </c>
      <c r="EY10" s="6"/>
      <c r="EZ10" s="7"/>
      <c r="FA10" s="12"/>
      <c r="FB10" s="13"/>
      <c r="FC10" s="10" t="s">
        <v>118</v>
      </c>
      <c r="FD10" s="11">
        <v>20</v>
      </c>
      <c r="FE10" s="12"/>
      <c r="FF10" s="13"/>
      <c r="FG10" s="10"/>
      <c r="FH10" s="11"/>
      <c r="FI10" s="12" t="s">
        <v>118</v>
      </c>
      <c r="FJ10" s="13">
        <v>10</v>
      </c>
      <c r="FK10" s="6" t="s">
        <v>7343</v>
      </c>
      <c r="FL10" s="7">
        <v>1</v>
      </c>
      <c r="FM10" s="12"/>
      <c r="FN10" s="13"/>
      <c r="FO10" s="6"/>
      <c r="FP10" s="7"/>
      <c r="FQ10" s="12" t="s">
        <v>1412</v>
      </c>
      <c r="FR10" s="13">
        <v>1</v>
      </c>
      <c r="FS10" s="6" t="s">
        <v>7073</v>
      </c>
      <c r="FT10" s="7" t="s">
        <v>7344</v>
      </c>
      <c r="FU10" s="12"/>
      <c r="FV10" s="13"/>
      <c r="FW10" s="6" t="s">
        <v>3154</v>
      </c>
      <c r="FX10" s="7">
        <v>1300</v>
      </c>
      <c r="FY10" s="12" t="s">
        <v>7345</v>
      </c>
      <c r="FZ10" s="13" t="s">
        <v>7346</v>
      </c>
      <c r="GA10" s="6" t="s">
        <v>7347</v>
      </c>
      <c r="GB10" s="7">
        <v>100</v>
      </c>
      <c r="GC10" s="12" t="s">
        <v>118</v>
      </c>
      <c r="GD10" s="13">
        <v>4</v>
      </c>
      <c r="GE10" s="10" t="s">
        <v>6919</v>
      </c>
      <c r="GF10" s="11" t="s">
        <v>7348</v>
      </c>
      <c r="GG10" s="12" t="s">
        <v>121</v>
      </c>
      <c r="GH10" s="13">
        <v>600</v>
      </c>
      <c r="GI10" s="6"/>
      <c r="GJ10" s="7"/>
      <c r="GK10" s="8" t="s">
        <v>7349</v>
      </c>
      <c r="GL10" s="9" t="s">
        <v>7350</v>
      </c>
      <c r="GM10" s="10" t="s">
        <v>6998</v>
      </c>
      <c r="GN10" s="11" t="s">
        <v>7351</v>
      </c>
      <c r="GO10" s="8"/>
      <c r="GP10" s="9"/>
      <c r="GQ10" s="10" t="s">
        <v>7352</v>
      </c>
      <c r="GR10" s="11">
        <v>3</v>
      </c>
      <c r="GS10" s="8" t="s">
        <v>7353</v>
      </c>
      <c r="GT10" s="9" t="s">
        <v>7354</v>
      </c>
      <c r="GU10" s="6" t="s">
        <v>118</v>
      </c>
      <c r="GV10" s="7">
        <v>7</v>
      </c>
      <c r="GW10" s="8" t="s">
        <v>7023</v>
      </c>
      <c r="GX10" s="9" t="s">
        <v>7355</v>
      </c>
      <c r="GY10" s="6" t="s">
        <v>1042</v>
      </c>
      <c r="GZ10" s="7">
        <v>4</v>
      </c>
      <c r="HA10" s="8"/>
      <c r="HB10" s="9"/>
      <c r="HC10" s="10"/>
      <c r="HD10" s="11"/>
      <c r="HE10" s="8" t="s">
        <v>1153</v>
      </c>
      <c r="HF10" s="9" t="s">
        <v>1985</v>
      </c>
      <c r="HG10" s="6" t="s">
        <v>118</v>
      </c>
      <c r="HH10" s="7">
        <v>8</v>
      </c>
      <c r="HI10" s="8"/>
      <c r="HJ10" s="13"/>
      <c r="HK10" s="16"/>
      <c r="HL10" s="11"/>
      <c r="HM10" s="8" t="s">
        <v>7356</v>
      </c>
      <c r="HN10" s="9" t="s">
        <v>7357</v>
      </c>
      <c r="HO10" s="6"/>
      <c r="HP10" s="14"/>
      <c r="HQ10" s="12" t="s">
        <v>7234</v>
      </c>
      <c r="HR10" s="13">
        <v>4</v>
      </c>
      <c r="HS10" s="6" t="s">
        <v>121</v>
      </c>
      <c r="HT10" s="7">
        <v>500</v>
      </c>
      <c r="HU10" s="12" t="s">
        <v>1192</v>
      </c>
      <c r="HV10" s="13">
        <v>50</v>
      </c>
      <c r="HW10" s="6"/>
      <c r="HX10" s="7"/>
      <c r="HY10" s="8"/>
      <c r="HZ10" s="9"/>
      <c r="IA10" s="6"/>
      <c r="IB10" s="7"/>
      <c r="IC10" s="12"/>
      <c r="ID10" s="13"/>
      <c r="IE10" s="6"/>
      <c r="IF10" s="7"/>
      <c r="IG10" s="12" t="s">
        <v>3054</v>
      </c>
      <c r="IH10" s="13">
        <v>0.5</v>
      </c>
      <c r="II10" s="6"/>
      <c r="IJ10" s="7"/>
      <c r="IK10" s="12"/>
      <c r="IL10" s="13"/>
      <c r="IM10" s="6" t="s">
        <v>7329</v>
      </c>
      <c r="IN10" s="7">
        <v>400</v>
      </c>
      <c r="IO10" s="12" t="s">
        <v>118</v>
      </c>
      <c r="IP10" s="13">
        <v>3</v>
      </c>
      <c r="IQ10" s="6" t="s">
        <v>7276</v>
      </c>
      <c r="IR10" s="7">
        <v>200</v>
      </c>
      <c r="IS10" s="12"/>
      <c r="IT10" s="13"/>
      <c r="IU10" s="10" t="s">
        <v>7358</v>
      </c>
      <c r="IV10" s="11" t="s">
        <v>7359</v>
      </c>
      <c r="IW10" s="12"/>
      <c r="IX10" s="13"/>
      <c r="IY10" s="6" t="s">
        <v>4273</v>
      </c>
      <c r="IZ10" s="7">
        <v>2000</v>
      </c>
      <c r="JA10" s="12" t="s">
        <v>7360</v>
      </c>
      <c r="JB10" s="13">
        <v>20</v>
      </c>
      <c r="JC10" s="6" t="s">
        <v>301</v>
      </c>
      <c r="JD10" s="7">
        <v>150</v>
      </c>
      <c r="JE10" s="12" t="s">
        <v>483</v>
      </c>
      <c r="JF10" s="13">
        <v>1</v>
      </c>
      <c r="JG10" s="6"/>
      <c r="JH10" s="7"/>
      <c r="JI10" s="12"/>
      <c r="JJ10" s="13"/>
      <c r="JK10" s="6" t="s">
        <v>812</v>
      </c>
      <c r="JL10" s="7">
        <v>1.5</v>
      </c>
      <c r="JM10" s="12"/>
      <c r="JN10" s="13"/>
      <c r="JO10" s="6" t="s">
        <v>4718</v>
      </c>
      <c r="JP10" s="7">
        <v>800</v>
      </c>
      <c r="JQ10" s="12" t="s">
        <v>7361</v>
      </c>
      <c r="JR10" s="13">
        <v>200</v>
      </c>
      <c r="JS10" s="6"/>
      <c r="JT10" s="7"/>
      <c r="JU10" s="12" t="s">
        <v>684</v>
      </c>
      <c r="JV10" s="13">
        <v>0.5</v>
      </c>
      <c r="JW10" s="6"/>
      <c r="JX10" s="7"/>
      <c r="JY10" s="12"/>
      <c r="JZ10" s="13"/>
      <c r="KA10" s="6"/>
      <c r="KB10" s="7"/>
      <c r="KC10" s="12" t="s">
        <v>7361</v>
      </c>
      <c r="KD10" s="13">
        <v>200</v>
      </c>
      <c r="KE10" s="6"/>
      <c r="KF10" s="7"/>
      <c r="KG10" s="12" t="s">
        <v>684</v>
      </c>
      <c r="KH10" s="13">
        <v>0.5</v>
      </c>
      <c r="KI10" s="6" t="s">
        <v>7362</v>
      </c>
      <c r="KJ10" s="7">
        <v>2500</v>
      </c>
      <c r="KK10" s="12" t="s">
        <v>404</v>
      </c>
      <c r="KL10" s="13">
        <v>2000</v>
      </c>
      <c r="KM10" s="10" t="s">
        <v>7363</v>
      </c>
      <c r="KN10" s="11" t="s">
        <v>7364</v>
      </c>
      <c r="KO10" s="12" t="s">
        <v>1530</v>
      </c>
      <c r="KP10" s="13">
        <v>255</v>
      </c>
      <c r="KQ10" s="6"/>
      <c r="KR10" s="7"/>
      <c r="KS10" s="12"/>
      <c r="KT10" s="13"/>
      <c r="KU10" s="6"/>
      <c r="KV10" s="7"/>
      <c r="KW10" s="12" t="s">
        <v>1640</v>
      </c>
      <c r="KX10" s="13">
        <v>1.5</v>
      </c>
      <c r="KY10" s="10" t="s">
        <v>7365</v>
      </c>
      <c r="KZ10" s="11" t="s">
        <v>7366</v>
      </c>
      <c r="LA10" s="12" t="s">
        <v>118</v>
      </c>
      <c r="LB10" s="13">
        <v>6</v>
      </c>
      <c r="LC10" s="6"/>
      <c r="LD10" s="7"/>
      <c r="LE10" s="8" t="s">
        <v>7011</v>
      </c>
      <c r="LF10" s="9" t="s">
        <v>7367</v>
      </c>
      <c r="LG10" s="6" t="s">
        <v>118</v>
      </c>
      <c r="LH10" s="7">
        <v>8</v>
      </c>
      <c r="LI10" s="12" t="s">
        <v>404</v>
      </c>
      <c r="LJ10" s="13">
        <v>2000</v>
      </c>
      <c r="LK10" s="6" t="s">
        <v>3851</v>
      </c>
      <c r="LL10" s="7" t="s">
        <v>7368</v>
      </c>
      <c r="LM10" s="12" t="s">
        <v>914</v>
      </c>
      <c r="LN10" s="13">
        <v>30</v>
      </c>
      <c r="LO10" s="6" t="s">
        <v>118</v>
      </c>
      <c r="LP10" s="7">
        <v>6</v>
      </c>
      <c r="LQ10" s="8" t="s">
        <v>7369</v>
      </c>
      <c r="LR10" s="9" t="s">
        <v>7370</v>
      </c>
      <c r="LS10" s="6" t="s">
        <v>118</v>
      </c>
      <c r="LT10" s="7">
        <v>5</v>
      </c>
      <c r="LU10" s="12" t="s">
        <v>121</v>
      </c>
      <c r="LV10" s="13">
        <v>275</v>
      </c>
      <c r="LW10" s="6" t="s">
        <v>6956</v>
      </c>
      <c r="LX10" s="7">
        <v>5</v>
      </c>
      <c r="LY10" s="12" t="s">
        <v>118</v>
      </c>
      <c r="LZ10" s="13">
        <v>5</v>
      </c>
      <c r="MA10" s="6" t="s">
        <v>1402</v>
      </c>
      <c r="MB10" s="7">
        <v>1500</v>
      </c>
      <c r="MC10" s="8"/>
      <c r="MD10" s="9"/>
      <c r="ME10" s="6" t="s">
        <v>118</v>
      </c>
      <c r="MF10" s="7">
        <v>5</v>
      </c>
      <c r="MG10" s="12" t="s">
        <v>941</v>
      </c>
      <c r="MH10" s="13">
        <v>50</v>
      </c>
      <c r="MI10" s="10" t="s">
        <v>7182</v>
      </c>
      <c r="MJ10" s="11" t="s">
        <v>7183</v>
      </c>
      <c r="MK10" s="8" t="s">
        <v>7371</v>
      </c>
      <c r="ML10" s="9" t="s">
        <v>7372</v>
      </c>
      <c r="MM10" s="6"/>
      <c r="MN10" s="7"/>
      <c r="MO10" s="8" t="s">
        <v>6956</v>
      </c>
      <c r="MP10" s="9">
        <v>10</v>
      </c>
      <c r="MQ10" s="10" t="s">
        <v>7373</v>
      </c>
      <c r="MR10" s="11" t="s">
        <v>7111</v>
      </c>
      <c r="MS10" s="8" t="s">
        <v>7374</v>
      </c>
      <c r="MT10" s="9">
        <v>10</v>
      </c>
      <c r="MU10" s="10" t="s">
        <v>6681</v>
      </c>
      <c r="MV10" s="11">
        <v>500</v>
      </c>
      <c r="MW10" s="8" t="s">
        <v>7375</v>
      </c>
      <c r="MX10" s="9" t="s">
        <v>7376</v>
      </c>
      <c r="MY10" s="10" t="s">
        <v>7182</v>
      </c>
      <c r="MZ10" s="11" t="s">
        <v>7183</v>
      </c>
      <c r="NA10" s="8"/>
      <c r="NB10" s="9"/>
      <c r="NC10" s="6" t="s">
        <v>404</v>
      </c>
      <c r="ND10" s="7">
        <v>800</v>
      </c>
      <c r="NE10" s="12"/>
      <c r="NF10" s="13"/>
      <c r="NG10" s="10" t="s">
        <v>7377</v>
      </c>
      <c r="NH10" s="11" t="s">
        <v>7378</v>
      </c>
      <c r="NI10" s="12"/>
      <c r="NJ10" s="13"/>
      <c r="NK10" s="6"/>
      <c r="NL10" s="7"/>
      <c r="NM10" s="12" t="s">
        <v>313</v>
      </c>
      <c r="NN10" s="13">
        <v>1.933</v>
      </c>
      <c r="NO10" s="6" t="s">
        <v>7200</v>
      </c>
      <c r="NP10" s="7">
        <v>1</v>
      </c>
      <c r="NQ10" s="12"/>
      <c r="NR10" s="13"/>
      <c r="NS10" s="10" t="s">
        <v>7265</v>
      </c>
      <c r="NT10" s="11" t="s">
        <v>7379</v>
      </c>
      <c r="NU10" s="12" t="s">
        <v>7380</v>
      </c>
      <c r="NV10" s="13">
        <v>9</v>
      </c>
      <c r="NW10" s="6"/>
      <c r="NX10" s="7"/>
      <c r="NY10" s="12"/>
      <c r="NZ10" s="13"/>
      <c r="OA10" s="6"/>
      <c r="OB10" s="7"/>
      <c r="OC10" s="12"/>
      <c r="OD10" s="13"/>
      <c r="OE10" s="6" t="s">
        <v>3054</v>
      </c>
      <c r="OF10" s="7">
        <v>1</v>
      </c>
      <c r="OG10" s="12"/>
      <c r="OH10" s="13"/>
      <c r="OI10" s="6"/>
      <c r="OJ10" s="7"/>
      <c r="OK10" s="12" t="s">
        <v>7381</v>
      </c>
      <c r="OL10" s="13">
        <v>2</v>
      </c>
      <c r="OM10" s="10" t="s">
        <v>6998</v>
      </c>
      <c r="ON10" s="11" t="s">
        <v>7382</v>
      </c>
      <c r="OO10" s="8"/>
      <c r="OP10" s="9"/>
      <c r="OQ10" s="10" t="s">
        <v>118</v>
      </c>
      <c r="OR10" s="11">
        <v>8</v>
      </c>
      <c r="OS10" s="8" t="s">
        <v>7182</v>
      </c>
      <c r="OT10" s="9" t="s">
        <v>7383</v>
      </c>
      <c r="OU10" s="6" t="s">
        <v>118</v>
      </c>
      <c r="OV10" s="7">
        <v>20</v>
      </c>
      <c r="OW10" s="8" t="s">
        <v>118</v>
      </c>
      <c r="OX10" s="9">
        <v>10</v>
      </c>
      <c r="OY10" s="10" t="s">
        <v>7384</v>
      </c>
      <c r="OZ10" s="11">
        <v>10</v>
      </c>
      <c r="PA10" s="8" t="s">
        <v>6919</v>
      </c>
      <c r="PB10" s="9" t="s">
        <v>7385</v>
      </c>
      <c r="PC10" s="6" t="s">
        <v>7386</v>
      </c>
      <c r="PD10" s="7" t="s">
        <v>7387</v>
      </c>
      <c r="PE10" s="8" t="s">
        <v>7388</v>
      </c>
      <c r="PF10" s="9">
        <v>2</v>
      </c>
      <c r="PG10" s="6"/>
      <c r="PH10" s="7"/>
      <c r="PI10" s="12" t="s">
        <v>7389</v>
      </c>
      <c r="PJ10" s="13" t="s">
        <v>7390</v>
      </c>
      <c r="PK10" s="10" t="s">
        <v>7391</v>
      </c>
      <c r="PL10" s="11">
        <v>40</v>
      </c>
      <c r="PM10" s="12" t="s">
        <v>1042</v>
      </c>
      <c r="PN10" s="13">
        <v>3</v>
      </c>
      <c r="PO10" s="10"/>
      <c r="PP10" s="11"/>
      <c r="PQ10" s="8" t="s">
        <v>7234</v>
      </c>
      <c r="PR10" s="9">
        <v>5</v>
      </c>
      <c r="PS10" s="6"/>
      <c r="PT10" s="7"/>
      <c r="PU10" s="12"/>
      <c r="PV10" s="13"/>
      <c r="PW10" s="10" t="s">
        <v>7392</v>
      </c>
      <c r="PX10" s="11" t="s">
        <v>7393</v>
      </c>
    </row>
    <row r="11" ht="140.25" spans="3:440">
      <c r="C11" s="10"/>
      <c r="D11" s="11"/>
      <c r="E11" s="12" t="s">
        <v>404</v>
      </c>
      <c r="F11" s="13">
        <v>1500</v>
      </c>
      <c r="G11" s="10"/>
      <c r="H11" s="11"/>
      <c r="I11" s="8"/>
      <c r="J11" s="9"/>
      <c r="K11" s="10" t="s">
        <v>7394</v>
      </c>
      <c r="L11" s="7" t="s">
        <v>7395</v>
      </c>
      <c r="M11" s="8"/>
      <c r="N11" s="9"/>
      <c r="O11" s="10" t="s">
        <v>1535</v>
      </c>
      <c r="P11" s="11">
        <v>5</v>
      </c>
      <c r="Q11" s="8"/>
      <c r="R11" s="9"/>
      <c r="S11" s="10"/>
      <c r="T11" s="11"/>
      <c r="U11" s="8"/>
      <c r="V11" s="9"/>
      <c r="W11" s="6"/>
      <c r="X11" s="7"/>
      <c r="Y11" s="12"/>
      <c r="Z11" s="13"/>
      <c r="AA11" s="10" t="s">
        <v>7396</v>
      </c>
      <c r="AB11" s="11" t="s">
        <v>7397</v>
      </c>
      <c r="AC11" s="8"/>
      <c r="AD11" s="9"/>
      <c r="AE11" s="6"/>
      <c r="AF11" s="7"/>
      <c r="AG11" s="8"/>
      <c r="AH11" s="9"/>
      <c r="AI11" s="10" t="s">
        <v>7398</v>
      </c>
      <c r="AJ11" s="11" t="s">
        <v>7399</v>
      </c>
      <c r="AK11" s="8" t="s">
        <v>7400</v>
      </c>
      <c r="AL11" s="9">
        <v>600</v>
      </c>
      <c r="AM11" s="10" t="s">
        <v>2293</v>
      </c>
      <c r="AN11" s="11">
        <v>0.25</v>
      </c>
      <c r="AO11" s="12" t="s">
        <v>118</v>
      </c>
      <c r="AP11" s="13">
        <v>6</v>
      </c>
      <c r="AQ11" s="6"/>
      <c r="AR11" s="7"/>
      <c r="AS11" s="8" t="s">
        <v>7401</v>
      </c>
      <c r="AT11" s="9" t="s">
        <v>7256</v>
      </c>
      <c r="AU11" s="6" t="s">
        <v>7402</v>
      </c>
      <c r="AV11" s="7">
        <v>550</v>
      </c>
      <c r="AW11" s="12"/>
      <c r="AX11" s="13"/>
      <c r="AY11" s="6" t="s">
        <v>941</v>
      </c>
      <c r="AZ11" s="7">
        <v>25</v>
      </c>
      <c r="BA11" s="8"/>
      <c r="BB11" s="9"/>
      <c r="BC11" s="10" t="s">
        <v>7403</v>
      </c>
      <c r="BD11" s="11" t="s">
        <v>7326</v>
      </c>
      <c r="BE11" s="12"/>
      <c r="BF11" s="13"/>
      <c r="BG11" s="6"/>
      <c r="BH11" s="7"/>
      <c r="BI11" s="12"/>
      <c r="BJ11" s="13"/>
      <c r="BK11" s="6" t="s">
        <v>3559</v>
      </c>
      <c r="BL11" s="7">
        <v>800</v>
      </c>
      <c r="BM11" s="12"/>
      <c r="BN11" s="13"/>
      <c r="BO11" s="10"/>
      <c r="BP11" s="11"/>
      <c r="BQ11" s="12" t="s">
        <v>130</v>
      </c>
      <c r="BR11" s="13">
        <v>1</v>
      </c>
      <c r="BS11" s="10"/>
      <c r="BT11" s="11"/>
      <c r="BU11" s="12" t="s">
        <v>118</v>
      </c>
      <c r="BV11" s="9">
        <v>10</v>
      </c>
      <c r="BW11" s="10" t="s">
        <v>3729</v>
      </c>
      <c r="BX11" s="11" t="s">
        <v>7404</v>
      </c>
      <c r="BY11" s="12"/>
      <c r="BZ11" s="13"/>
      <c r="CA11" s="6"/>
      <c r="CB11" s="7"/>
      <c r="CC11" s="12"/>
      <c r="CD11" s="13"/>
      <c r="CE11" s="6"/>
      <c r="CF11" s="7"/>
      <c r="CG11" s="12"/>
      <c r="CH11" s="13"/>
      <c r="CI11" s="6"/>
      <c r="CJ11" s="7"/>
      <c r="CK11" s="12"/>
      <c r="CL11" s="13"/>
      <c r="CM11" s="6"/>
      <c r="CN11" s="7"/>
      <c r="CO11" s="12"/>
      <c r="CP11" s="13"/>
      <c r="CQ11" s="6"/>
      <c r="CR11" s="7"/>
      <c r="CS11" s="12"/>
      <c r="CT11" s="13"/>
      <c r="CU11" s="6"/>
      <c r="CV11" s="7"/>
      <c r="CW11" s="12"/>
      <c r="CX11" s="13"/>
      <c r="CY11" s="6"/>
      <c r="CZ11" s="7"/>
      <c r="DA11" s="12"/>
      <c r="DB11" s="13"/>
      <c r="DC11" s="10"/>
      <c r="DD11" s="11"/>
      <c r="DE11" s="12"/>
      <c r="DF11" s="13"/>
      <c r="DG11" s="6"/>
      <c r="DH11" s="7"/>
      <c r="DI11" s="12"/>
      <c r="DJ11" s="13"/>
      <c r="DK11" s="6"/>
      <c r="DL11" s="7"/>
      <c r="DM11" s="12"/>
      <c r="DN11" s="13"/>
      <c r="DO11" s="10"/>
      <c r="DP11" s="11"/>
      <c r="DQ11" s="12"/>
      <c r="DR11" s="13"/>
      <c r="DS11" s="6"/>
      <c r="DT11" s="7"/>
      <c r="DU11" s="12"/>
      <c r="DV11" s="13"/>
      <c r="DW11" s="6"/>
      <c r="DX11" s="7"/>
      <c r="DY11" s="12"/>
      <c r="DZ11" s="13"/>
      <c r="EA11" s="6"/>
      <c r="EB11" s="7"/>
      <c r="EC11" s="12"/>
      <c r="ED11" s="13"/>
      <c r="EE11" s="6"/>
      <c r="EF11" s="7"/>
      <c r="EG11" s="12"/>
      <c r="EH11" s="13"/>
      <c r="EI11" s="6"/>
      <c r="EJ11" s="7"/>
      <c r="EK11" s="12"/>
      <c r="EL11" s="13"/>
      <c r="EM11" s="6"/>
      <c r="EN11" s="7"/>
      <c r="EO11" s="12"/>
      <c r="EP11" s="13"/>
      <c r="EQ11" s="6"/>
      <c r="ER11" s="7"/>
      <c r="ES11" s="12"/>
      <c r="ET11" s="13"/>
      <c r="EU11" s="6"/>
      <c r="EV11" s="7"/>
      <c r="EW11" s="12"/>
      <c r="EX11" s="13"/>
      <c r="EY11" s="6"/>
      <c r="EZ11" s="7"/>
      <c r="FA11" s="12"/>
      <c r="FB11" s="13"/>
      <c r="FC11" s="6"/>
      <c r="FD11" s="7"/>
      <c r="FE11" s="12"/>
      <c r="FF11" s="13"/>
      <c r="FG11" s="6"/>
      <c r="FH11" s="7"/>
      <c r="FI11" s="12"/>
      <c r="FJ11" s="13"/>
      <c r="FK11" s="6" t="s">
        <v>118</v>
      </c>
      <c r="FL11" s="7">
        <v>5</v>
      </c>
      <c r="FM11" s="12"/>
      <c r="FN11" s="13"/>
      <c r="FO11" s="6"/>
      <c r="FP11" s="7"/>
      <c r="FQ11" s="12" t="s">
        <v>994</v>
      </c>
      <c r="FR11" s="13">
        <v>2000</v>
      </c>
      <c r="FS11" s="6" t="s">
        <v>7405</v>
      </c>
      <c r="FT11" s="7">
        <v>2</v>
      </c>
      <c r="FU11" s="12"/>
      <c r="FV11" s="13"/>
      <c r="FW11" s="10" t="s">
        <v>6919</v>
      </c>
      <c r="FX11" s="11" t="s">
        <v>7406</v>
      </c>
      <c r="FY11" s="8" t="s">
        <v>6953</v>
      </c>
      <c r="FZ11" s="9" t="s">
        <v>7407</v>
      </c>
      <c r="GA11" s="10" t="s">
        <v>7408</v>
      </c>
      <c r="GB11" s="11" t="s">
        <v>7395</v>
      </c>
      <c r="GC11" s="12" t="s">
        <v>1042</v>
      </c>
      <c r="GD11" s="13">
        <v>1</v>
      </c>
      <c r="GE11" s="6" t="s">
        <v>118</v>
      </c>
      <c r="GF11" s="7">
        <v>2</v>
      </c>
      <c r="GG11" s="8"/>
      <c r="GH11" s="9"/>
      <c r="GI11" s="10"/>
      <c r="GJ11" s="11"/>
      <c r="GK11" s="8"/>
      <c r="GL11" s="9"/>
      <c r="GM11" s="10" t="s">
        <v>7409</v>
      </c>
      <c r="GN11" s="11" t="s">
        <v>7410</v>
      </c>
      <c r="GO11" s="8"/>
      <c r="GP11" s="9"/>
      <c r="GQ11" s="10"/>
      <c r="GR11" s="11"/>
      <c r="GS11" s="12" t="s">
        <v>7411</v>
      </c>
      <c r="GT11" s="13" t="s">
        <v>7326</v>
      </c>
      <c r="GU11" s="6" t="s">
        <v>121</v>
      </c>
      <c r="GV11" s="7">
        <v>900</v>
      </c>
      <c r="GW11" s="8" t="s">
        <v>7412</v>
      </c>
      <c r="GX11" s="9">
        <v>6</v>
      </c>
      <c r="GY11" s="6" t="s">
        <v>7050</v>
      </c>
      <c r="GZ11" s="7" t="s">
        <v>7413</v>
      </c>
      <c r="HA11" s="8"/>
      <c r="HB11" s="9"/>
      <c r="HC11" s="6"/>
      <c r="HD11" s="7"/>
      <c r="HE11" s="8" t="s">
        <v>2436</v>
      </c>
      <c r="HF11" s="9">
        <v>3</v>
      </c>
      <c r="HG11" s="6" t="s">
        <v>121</v>
      </c>
      <c r="HH11" s="7">
        <v>800</v>
      </c>
      <c r="HI11" s="8"/>
      <c r="HJ11" s="13"/>
      <c r="HK11" s="6"/>
      <c r="HL11" s="7"/>
      <c r="HM11" s="8" t="s">
        <v>7182</v>
      </c>
      <c r="HN11" s="9" t="s">
        <v>7183</v>
      </c>
      <c r="HO11" s="6"/>
      <c r="HP11" s="14"/>
      <c r="HQ11" s="8" t="s">
        <v>6971</v>
      </c>
      <c r="HR11" s="9" t="s">
        <v>7414</v>
      </c>
      <c r="HS11" s="6"/>
      <c r="HT11" s="7"/>
      <c r="HU11" s="12" t="s">
        <v>118</v>
      </c>
      <c r="HV11" s="13">
        <v>5</v>
      </c>
      <c r="HW11" s="6"/>
      <c r="HX11" s="7"/>
      <c r="HY11" s="12"/>
      <c r="HZ11" s="13"/>
      <c r="IA11" s="6"/>
      <c r="IB11" s="7"/>
      <c r="IC11" s="12"/>
      <c r="ID11" s="13"/>
      <c r="IE11" s="6"/>
      <c r="IF11" s="7"/>
      <c r="IG11" s="12"/>
      <c r="IH11" s="13"/>
      <c r="II11" s="6"/>
      <c r="IJ11" s="7"/>
      <c r="IK11" s="12"/>
      <c r="IL11" s="13"/>
      <c r="IM11" s="6"/>
      <c r="IN11" s="7"/>
      <c r="IO11" s="8" t="s">
        <v>7415</v>
      </c>
      <c r="IP11" s="9" t="s">
        <v>7416</v>
      </c>
      <c r="IQ11" s="6" t="s">
        <v>7361</v>
      </c>
      <c r="IR11" s="7">
        <v>200</v>
      </c>
      <c r="IS11" s="12"/>
      <c r="IT11" s="13"/>
      <c r="IU11" s="6"/>
      <c r="IV11" s="7"/>
      <c r="IW11" s="12"/>
      <c r="IX11" s="13"/>
      <c r="IY11" s="6" t="s">
        <v>1412</v>
      </c>
      <c r="IZ11" s="7">
        <v>0.1</v>
      </c>
      <c r="JA11" s="12" t="s">
        <v>7051</v>
      </c>
      <c r="JB11" s="13">
        <v>30</v>
      </c>
      <c r="JC11" s="10" t="s">
        <v>7128</v>
      </c>
      <c r="JD11" s="11" t="s">
        <v>7156</v>
      </c>
      <c r="JE11" s="12"/>
      <c r="JF11" s="13"/>
      <c r="JG11" s="6"/>
      <c r="JH11" s="7"/>
      <c r="JI11" s="12"/>
      <c r="JJ11" s="13"/>
      <c r="JK11" s="6"/>
      <c r="JL11" s="7"/>
      <c r="JM11" s="12"/>
      <c r="JN11" s="13"/>
      <c r="JO11" s="6" t="s">
        <v>6945</v>
      </c>
      <c r="JP11" s="7">
        <v>0.2</v>
      </c>
      <c r="JQ11" s="12" t="s">
        <v>4718</v>
      </c>
      <c r="JR11" s="13">
        <v>900</v>
      </c>
      <c r="JS11" s="6"/>
      <c r="JT11" s="7"/>
      <c r="JU11" s="8"/>
      <c r="JV11" s="9"/>
      <c r="JW11" s="6"/>
      <c r="JX11" s="7"/>
      <c r="JY11" s="12"/>
      <c r="JZ11" s="13"/>
      <c r="KA11" s="10"/>
      <c r="KB11" s="11"/>
      <c r="KC11" s="12" t="s">
        <v>4718</v>
      </c>
      <c r="KD11" s="13">
        <v>900</v>
      </c>
      <c r="KE11" s="6"/>
      <c r="KF11" s="7"/>
      <c r="KG11" s="8" t="s">
        <v>6943</v>
      </c>
      <c r="KH11" s="9" t="s">
        <v>7417</v>
      </c>
      <c r="KI11" s="6" t="s">
        <v>7418</v>
      </c>
      <c r="KJ11" s="7">
        <v>4000</v>
      </c>
      <c r="KK11" s="12"/>
      <c r="KL11" s="13"/>
      <c r="KM11" s="10" t="s">
        <v>7419</v>
      </c>
      <c r="KN11" s="11" t="s">
        <v>7420</v>
      </c>
      <c r="KO11" s="12" t="s">
        <v>404</v>
      </c>
      <c r="KP11" s="13">
        <v>500</v>
      </c>
      <c r="KQ11" s="6"/>
      <c r="KR11" s="7"/>
      <c r="KS11" s="12"/>
      <c r="KT11" s="13"/>
      <c r="KU11" s="6"/>
      <c r="KV11" s="7"/>
      <c r="KW11" s="8"/>
      <c r="KX11" s="9"/>
      <c r="KY11" s="10"/>
      <c r="KZ11" s="11"/>
      <c r="LA11" s="8" t="s">
        <v>7421</v>
      </c>
      <c r="LB11" s="9" t="s">
        <v>7422</v>
      </c>
      <c r="LC11" s="6"/>
      <c r="LD11" s="7"/>
      <c r="LE11" s="12" t="s">
        <v>121</v>
      </c>
      <c r="LF11" s="13" t="s">
        <v>7423</v>
      </c>
      <c r="LG11" s="6" t="s">
        <v>684</v>
      </c>
      <c r="LH11" s="7">
        <v>0.5</v>
      </c>
      <c r="LI11" s="8" t="s">
        <v>6919</v>
      </c>
      <c r="LJ11" s="9" t="s">
        <v>7424</v>
      </c>
      <c r="LK11" s="6" t="s">
        <v>7425</v>
      </c>
      <c r="LL11" s="7" t="s">
        <v>7426</v>
      </c>
      <c r="LM11" s="8" t="s">
        <v>130</v>
      </c>
      <c r="LN11" s="9">
        <v>3</v>
      </c>
      <c r="LO11" s="6" t="s">
        <v>7427</v>
      </c>
      <c r="LP11" s="7">
        <v>0.6</v>
      </c>
      <c r="LQ11" s="8" t="s">
        <v>1192</v>
      </c>
      <c r="LR11" s="9">
        <v>200</v>
      </c>
      <c r="LS11" s="6" t="s">
        <v>4391</v>
      </c>
      <c r="LT11" s="7">
        <v>500</v>
      </c>
      <c r="LU11" s="12" t="s">
        <v>7199</v>
      </c>
      <c r="LV11" s="13">
        <v>6</v>
      </c>
      <c r="LW11" s="10"/>
      <c r="LX11" s="11"/>
      <c r="LY11" s="8"/>
      <c r="LZ11" s="9"/>
      <c r="MA11" s="10"/>
      <c r="MB11" s="11"/>
      <c r="MC11" s="8"/>
      <c r="MD11" s="9"/>
      <c r="ME11" s="10"/>
      <c r="MF11" s="11"/>
      <c r="MG11" s="8" t="s">
        <v>7428</v>
      </c>
      <c r="MH11" s="9" t="s">
        <v>7429</v>
      </c>
      <c r="MI11" s="10"/>
      <c r="MJ11" s="11"/>
      <c r="MK11" s="8" t="s">
        <v>1433</v>
      </c>
      <c r="ML11" s="9">
        <v>200</v>
      </c>
      <c r="MM11" s="6"/>
      <c r="MN11" s="7"/>
      <c r="MO11" s="12" t="s">
        <v>404</v>
      </c>
      <c r="MP11" s="13">
        <v>1000</v>
      </c>
      <c r="MQ11" s="10" t="s">
        <v>7430</v>
      </c>
      <c r="MR11" s="11" t="s">
        <v>7431</v>
      </c>
      <c r="MS11" s="8"/>
      <c r="MT11" s="9"/>
      <c r="MU11" s="10" t="s">
        <v>130</v>
      </c>
      <c r="MV11" s="11">
        <v>2</v>
      </c>
      <c r="MW11" s="8" t="s">
        <v>6691</v>
      </c>
      <c r="MX11" s="9" t="s">
        <v>7432</v>
      </c>
      <c r="MY11" s="6" t="s">
        <v>2192</v>
      </c>
      <c r="MZ11" s="7">
        <v>50</v>
      </c>
      <c r="NA11" s="12"/>
      <c r="NB11" s="13"/>
      <c r="NC11" s="6" t="s">
        <v>1433</v>
      </c>
      <c r="ND11" s="7">
        <v>400</v>
      </c>
      <c r="NE11" s="12"/>
      <c r="NF11" s="13"/>
      <c r="NG11" s="6"/>
      <c r="NH11" s="7"/>
      <c r="NI11" s="12"/>
      <c r="NJ11" s="13"/>
      <c r="NK11" s="6"/>
      <c r="NL11" s="7"/>
      <c r="NM11" s="12" t="s">
        <v>7433</v>
      </c>
      <c r="NN11" s="13">
        <v>30</v>
      </c>
      <c r="NO11" s="6" t="s">
        <v>7213</v>
      </c>
      <c r="NP11" s="7">
        <v>2</v>
      </c>
      <c r="NQ11" s="12"/>
      <c r="NR11" s="13"/>
      <c r="NS11" s="6" t="s">
        <v>7434</v>
      </c>
      <c r="NT11" s="7">
        <v>8</v>
      </c>
      <c r="NU11" s="12"/>
      <c r="NV11" s="13"/>
      <c r="NW11" s="6"/>
      <c r="NX11" s="7"/>
      <c r="NY11" s="12"/>
      <c r="NZ11" s="13"/>
      <c r="OA11" s="6"/>
      <c r="OB11" s="7"/>
      <c r="OC11" s="12"/>
      <c r="OD11" s="13"/>
      <c r="OE11" s="6"/>
      <c r="OF11" s="7"/>
      <c r="OG11" s="12"/>
      <c r="OH11" s="13"/>
      <c r="OI11" s="6"/>
      <c r="OJ11" s="7"/>
      <c r="OK11" s="12"/>
      <c r="OL11" s="13"/>
      <c r="OM11" s="6" t="s">
        <v>121</v>
      </c>
      <c r="ON11" s="7">
        <v>700</v>
      </c>
      <c r="OO11" s="12"/>
      <c r="OP11" s="13"/>
      <c r="OQ11" s="6" t="s">
        <v>7435</v>
      </c>
      <c r="OR11" s="7" t="s">
        <v>7395</v>
      </c>
      <c r="OS11" s="12"/>
      <c r="OT11" s="13"/>
      <c r="OU11" s="6"/>
      <c r="OV11" s="7"/>
      <c r="OW11" s="8" t="s">
        <v>3054</v>
      </c>
      <c r="OX11" s="9">
        <v>1</v>
      </c>
      <c r="OY11" s="10"/>
      <c r="OZ11" s="11"/>
      <c r="PA11" s="12" t="s">
        <v>7436</v>
      </c>
      <c r="PB11" s="13" t="s">
        <v>7256</v>
      </c>
      <c r="PC11" s="6"/>
      <c r="PD11" s="7"/>
      <c r="PE11" s="8" t="s">
        <v>7437</v>
      </c>
      <c r="PF11" s="9">
        <v>2</v>
      </c>
      <c r="PG11" s="6"/>
      <c r="PH11" s="7"/>
      <c r="PI11" s="12"/>
      <c r="PJ11" s="13"/>
      <c r="PK11" s="6" t="s">
        <v>118</v>
      </c>
      <c r="PL11" s="7">
        <v>5</v>
      </c>
      <c r="PM11" s="12"/>
      <c r="PN11" s="13"/>
      <c r="PO11" s="6"/>
      <c r="PP11" s="7"/>
      <c r="PQ11" s="12" t="s">
        <v>7438</v>
      </c>
      <c r="PR11" s="13" t="s">
        <v>7439</v>
      </c>
      <c r="PS11" s="6"/>
      <c r="PT11" s="7"/>
      <c r="PU11" s="12"/>
      <c r="PV11" s="13"/>
      <c r="PW11" s="6" t="s">
        <v>118</v>
      </c>
      <c r="PX11" s="7">
        <v>7</v>
      </c>
    </row>
    <row r="12" ht="186" spans="3:440">
      <c r="C12" s="10"/>
      <c r="D12" s="11"/>
      <c r="E12" s="8" t="s">
        <v>7182</v>
      </c>
      <c r="F12" s="9" t="s">
        <v>7183</v>
      </c>
      <c r="G12" s="10"/>
      <c r="H12" s="11"/>
      <c r="I12" s="8"/>
      <c r="J12" s="9"/>
      <c r="K12" s="6" t="s">
        <v>7440</v>
      </c>
      <c r="L12" s="7">
        <v>2000</v>
      </c>
      <c r="M12" s="8"/>
      <c r="N12" s="9"/>
      <c r="O12" s="10" t="s">
        <v>404</v>
      </c>
      <c r="P12" s="11">
        <v>1200</v>
      </c>
      <c r="Q12" s="8"/>
      <c r="R12" s="9"/>
      <c r="S12" s="10"/>
      <c r="T12" s="11"/>
      <c r="U12" s="8"/>
      <c r="V12" s="9"/>
      <c r="W12" s="6"/>
      <c r="X12" s="7"/>
      <c r="Y12" s="12"/>
      <c r="Z12" s="13"/>
      <c r="AA12" s="10" t="s">
        <v>7441</v>
      </c>
      <c r="AB12" s="11" t="s">
        <v>7442</v>
      </c>
      <c r="AC12" s="12"/>
      <c r="AD12" s="13"/>
      <c r="AE12" s="6"/>
      <c r="AF12" s="7"/>
      <c r="AG12" s="8"/>
      <c r="AH12" s="9"/>
      <c r="AI12" s="6" t="s">
        <v>914</v>
      </c>
      <c r="AJ12" s="7">
        <v>30</v>
      </c>
      <c r="AK12" s="8" t="s">
        <v>118</v>
      </c>
      <c r="AL12" s="9">
        <v>10</v>
      </c>
      <c r="AM12" s="6"/>
      <c r="AN12" s="7"/>
      <c r="AO12" s="12"/>
      <c r="AP12" s="13"/>
      <c r="AQ12" s="6"/>
      <c r="AR12" s="7"/>
      <c r="AS12" s="12"/>
      <c r="AT12" s="13"/>
      <c r="AU12" s="6" t="s">
        <v>7443</v>
      </c>
      <c r="AV12" s="7">
        <v>1200</v>
      </c>
      <c r="AW12" s="12"/>
      <c r="AX12" s="13"/>
      <c r="AY12" s="6" t="s">
        <v>3384</v>
      </c>
      <c r="AZ12" s="7" t="s">
        <v>7444</v>
      </c>
      <c r="BA12" s="8"/>
      <c r="BB12" s="9"/>
      <c r="BC12" s="10"/>
      <c r="BD12" s="11"/>
      <c r="BE12" s="12"/>
      <c r="BF12" s="13"/>
      <c r="BG12" s="6"/>
      <c r="BH12" s="7"/>
      <c r="BI12" s="12"/>
      <c r="BJ12" s="13"/>
      <c r="BK12" s="10" t="s">
        <v>3560</v>
      </c>
      <c r="BL12" s="11">
        <v>1500</v>
      </c>
      <c r="BM12" s="12"/>
      <c r="BN12" s="13"/>
      <c r="BO12" s="6"/>
      <c r="BP12" s="7"/>
      <c r="BQ12" s="12" t="s">
        <v>1324</v>
      </c>
      <c r="BR12" s="13">
        <v>0.1</v>
      </c>
      <c r="BS12" s="6"/>
      <c r="BT12" s="7"/>
      <c r="BU12" s="12"/>
      <c r="BV12" s="9"/>
      <c r="BW12" s="10"/>
      <c r="BX12" s="11"/>
      <c r="BY12" s="12"/>
      <c r="BZ12" s="13"/>
      <c r="CA12" s="6"/>
      <c r="CB12" s="7"/>
      <c r="CC12" s="12"/>
      <c r="CD12" s="13"/>
      <c r="CE12" s="6"/>
      <c r="CF12" s="7"/>
      <c r="CG12" s="12"/>
      <c r="CH12" s="13"/>
      <c r="CI12" s="6"/>
      <c r="CJ12" s="7"/>
      <c r="CK12" s="12"/>
      <c r="CL12" s="13"/>
      <c r="CM12" s="6"/>
      <c r="CN12" s="7"/>
      <c r="CO12" s="12"/>
      <c r="CP12" s="13"/>
      <c r="CQ12" s="6"/>
      <c r="CR12" s="7"/>
      <c r="CS12" s="12"/>
      <c r="CT12" s="13"/>
      <c r="CU12" s="6"/>
      <c r="CV12" s="7"/>
      <c r="CW12" s="12"/>
      <c r="CX12" s="13"/>
      <c r="CY12" s="6"/>
      <c r="CZ12" s="7"/>
      <c r="DA12" s="12"/>
      <c r="DB12" s="13"/>
      <c r="DC12" s="10"/>
      <c r="DD12" s="11"/>
      <c r="DE12" s="12"/>
      <c r="DF12" s="13"/>
      <c r="DG12" s="6"/>
      <c r="DH12" s="7"/>
      <c r="DI12" s="12"/>
      <c r="DJ12" s="13"/>
      <c r="DK12" s="6"/>
      <c r="DL12" s="7"/>
      <c r="DM12" s="12"/>
      <c r="DN12" s="13"/>
      <c r="DO12" s="10"/>
      <c r="DP12" s="11"/>
      <c r="DQ12" s="12"/>
      <c r="DR12" s="13"/>
      <c r="DS12" s="6"/>
      <c r="DT12" s="7"/>
      <c r="DU12" s="12"/>
      <c r="DV12" s="13"/>
      <c r="DW12" s="6"/>
      <c r="DX12" s="7"/>
      <c r="DY12" s="12"/>
      <c r="DZ12" s="13"/>
      <c r="EA12" s="6"/>
      <c r="EB12" s="7"/>
      <c r="EC12" s="12"/>
      <c r="ED12" s="13"/>
      <c r="EE12" s="6"/>
      <c r="EF12" s="7"/>
      <c r="EG12" s="12"/>
      <c r="EH12" s="13"/>
      <c r="EI12" s="6"/>
      <c r="EJ12" s="7"/>
      <c r="EK12" s="12"/>
      <c r="EL12" s="13"/>
      <c r="EM12" s="6"/>
      <c r="EN12" s="7"/>
      <c r="EO12" s="12"/>
      <c r="EP12" s="13"/>
      <c r="EQ12" s="6"/>
      <c r="ER12" s="7"/>
      <c r="ES12" s="12"/>
      <c r="ET12" s="13"/>
      <c r="EU12" s="6"/>
      <c r="EV12" s="7"/>
      <c r="EW12" s="12"/>
      <c r="EX12" s="13"/>
      <c r="EY12" s="6"/>
      <c r="EZ12" s="7"/>
      <c r="FA12" s="12"/>
      <c r="FB12" s="13"/>
      <c r="FC12" s="6"/>
      <c r="FD12" s="7"/>
      <c r="FE12" s="12"/>
      <c r="FF12" s="13"/>
      <c r="FG12" s="6"/>
      <c r="FH12" s="7"/>
      <c r="FI12" s="12"/>
      <c r="FJ12" s="13"/>
      <c r="FK12" s="6"/>
      <c r="FL12" s="7"/>
      <c r="FM12" s="12"/>
      <c r="FN12" s="13"/>
      <c r="FO12" s="6"/>
      <c r="FP12" s="7"/>
      <c r="FQ12" s="8" t="s">
        <v>7445</v>
      </c>
      <c r="FR12" s="9">
        <v>200</v>
      </c>
      <c r="FS12" s="6"/>
      <c r="FT12" s="7"/>
      <c r="FU12" s="12"/>
      <c r="FV12" s="13"/>
      <c r="FW12" s="10" t="s">
        <v>7446</v>
      </c>
      <c r="FX12" s="11">
        <v>12.5</v>
      </c>
      <c r="FY12" s="12" t="s">
        <v>121</v>
      </c>
      <c r="FZ12" s="13">
        <v>400</v>
      </c>
      <c r="GA12" s="10" t="s">
        <v>7447</v>
      </c>
      <c r="GB12" s="11" t="s">
        <v>7448</v>
      </c>
      <c r="GC12" s="8"/>
      <c r="GD12" s="9"/>
      <c r="GE12" s="6" t="s">
        <v>121</v>
      </c>
      <c r="GF12" s="7">
        <v>800</v>
      </c>
      <c r="GG12" s="8"/>
      <c r="GH12" s="9"/>
      <c r="GI12" s="10"/>
      <c r="GJ12" s="11"/>
      <c r="GK12" s="8"/>
      <c r="GL12" s="9"/>
      <c r="GM12" s="10"/>
      <c r="GN12" s="11"/>
      <c r="GO12" s="8"/>
      <c r="GP12" s="9"/>
      <c r="GQ12" s="6"/>
      <c r="GR12" s="7"/>
      <c r="GS12" s="12"/>
      <c r="GT12" s="13"/>
      <c r="GU12" s="10" t="s">
        <v>6956</v>
      </c>
      <c r="GV12" s="11">
        <v>18</v>
      </c>
      <c r="GW12" s="8" t="s">
        <v>7449</v>
      </c>
      <c r="GX12" s="9">
        <v>0.5</v>
      </c>
      <c r="GY12" s="10" t="s">
        <v>7450</v>
      </c>
      <c r="GZ12" s="11" t="s">
        <v>7326</v>
      </c>
      <c r="HA12" s="12"/>
      <c r="HB12" s="9"/>
      <c r="HC12" s="6"/>
      <c r="HD12" s="7"/>
      <c r="HE12" s="12" t="s">
        <v>7234</v>
      </c>
      <c r="HF12" s="13">
        <v>5</v>
      </c>
      <c r="HG12" s="10"/>
      <c r="HH12" s="11"/>
      <c r="HI12" s="12"/>
      <c r="HJ12" s="13"/>
      <c r="HK12" s="6"/>
      <c r="HL12" s="7"/>
      <c r="HM12" s="8"/>
      <c r="HN12" s="9"/>
      <c r="HO12" s="6"/>
      <c r="HP12" s="14"/>
      <c r="HQ12" s="12"/>
      <c r="HR12" s="13"/>
      <c r="HS12" s="6"/>
      <c r="HT12" s="7"/>
      <c r="HU12" s="12"/>
      <c r="HV12" s="13"/>
      <c r="HW12" s="6"/>
      <c r="HX12" s="7"/>
      <c r="HY12" s="12"/>
      <c r="HZ12" s="13"/>
      <c r="IA12" s="6"/>
      <c r="IB12" s="7"/>
      <c r="IC12" s="12"/>
      <c r="ID12" s="13"/>
      <c r="IE12" s="6"/>
      <c r="IF12" s="7"/>
      <c r="IG12" s="12"/>
      <c r="IH12" s="13"/>
      <c r="II12" s="6"/>
      <c r="IJ12" s="7"/>
      <c r="IK12" s="12"/>
      <c r="IL12" s="13"/>
      <c r="IM12" s="6"/>
      <c r="IN12" s="7"/>
      <c r="IO12" s="12"/>
      <c r="IP12" s="13"/>
      <c r="IQ12" s="6" t="s">
        <v>4718</v>
      </c>
      <c r="IR12" s="7">
        <v>900</v>
      </c>
      <c r="IS12" s="12"/>
      <c r="IT12" s="13"/>
      <c r="IU12" s="6"/>
      <c r="IV12" s="7"/>
      <c r="IW12" s="12"/>
      <c r="IX12" s="13"/>
      <c r="IY12" s="6" t="s">
        <v>1433</v>
      </c>
      <c r="IZ12" s="7">
        <v>125</v>
      </c>
      <c r="JA12" s="8" t="s">
        <v>7451</v>
      </c>
      <c r="JB12" s="9" t="s">
        <v>7452</v>
      </c>
      <c r="JC12" s="6" t="s">
        <v>5986</v>
      </c>
      <c r="JD12" s="7">
        <v>75</v>
      </c>
      <c r="JE12" s="12"/>
      <c r="JF12" s="13"/>
      <c r="JG12" s="6"/>
      <c r="JH12" s="7"/>
      <c r="JI12" s="12"/>
      <c r="JJ12" s="13"/>
      <c r="JK12" s="6"/>
      <c r="JL12" s="7"/>
      <c r="JM12" s="12"/>
      <c r="JN12" s="13"/>
      <c r="JO12" s="6"/>
      <c r="JP12" s="7"/>
      <c r="JQ12" s="12"/>
      <c r="JR12" s="13"/>
      <c r="JS12" s="6"/>
      <c r="JT12" s="7"/>
      <c r="JU12" s="12"/>
      <c r="JV12" s="13"/>
      <c r="JW12" s="6"/>
      <c r="JX12" s="7"/>
      <c r="JY12" s="12"/>
      <c r="JZ12" s="13"/>
      <c r="KA12" s="6"/>
      <c r="KB12" s="7"/>
      <c r="KC12" s="8"/>
      <c r="KD12" s="9"/>
      <c r="KE12" s="6"/>
      <c r="KF12" s="7"/>
      <c r="KG12" s="12" t="s">
        <v>118</v>
      </c>
      <c r="KH12" s="13" t="s">
        <v>7270</v>
      </c>
      <c r="KI12" s="6"/>
      <c r="KJ12" s="7"/>
      <c r="KK12" s="12"/>
      <c r="KL12" s="13"/>
      <c r="KM12" s="10"/>
      <c r="KN12" s="11"/>
      <c r="KO12" s="8"/>
      <c r="KP12" s="9"/>
      <c r="KQ12" s="6"/>
      <c r="KR12" s="7"/>
      <c r="KS12" s="12"/>
      <c r="KT12" s="13"/>
      <c r="KU12" s="6"/>
      <c r="KV12" s="7"/>
      <c r="KW12" s="8"/>
      <c r="KX12" s="9"/>
      <c r="KY12" s="6"/>
      <c r="KZ12" s="7"/>
      <c r="LA12" s="12"/>
      <c r="LB12" s="13"/>
      <c r="LC12" s="6"/>
      <c r="LD12" s="7"/>
      <c r="LE12" s="8"/>
      <c r="LF12" s="9"/>
      <c r="LG12" s="10"/>
      <c r="LH12" s="11"/>
      <c r="LI12" s="12"/>
      <c r="LJ12" s="13"/>
      <c r="LK12" s="10" t="s">
        <v>6943</v>
      </c>
      <c r="LL12" s="11" t="s">
        <v>7453</v>
      </c>
      <c r="LM12" s="8" t="s">
        <v>1780</v>
      </c>
      <c r="LN12" s="9">
        <v>350</v>
      </c>
      <c r="LO12" s="10"/>
      <c r="LP12" s="11"/>
      <c r="LQ12" s="8"/>
      <c r="LR12" s="9"/>
      <c r="LS12" s="10" t="s">
        <v>7454</v>
      </c>
      <c r="LT12" s="11">
        <v>1200</v>
      </c>
      <c r="LU12" s="8" t="s">
        <v>6943</v>
      </c>
      <c r="LV12" s="9" t="s">
        <v>7455</v>
      </c>
      <c r="LW12" s="10"/>
      <c r="LX12" s="11"/>
      <c r="LY12" s="12"/>
      <c r="LZ12" s="13"/>
      <c r="MA12" s="10"/>
      <c r="MB12" s="11"/>
      <c r="MC12" s="8"/>
      <c r="MD12" s="9"/>
      <c r="ME12" s="10"/>
      <c r="MF12" s="11"/>
      <c r="MG12" s="8" t="s">
        <v>7456</v>
      </c>
      <c r="MH12" s="9" t="s">
        <v>7457</v>
      </c>
      <c r="MI12" s="10"/>
      <c r="MJ12" s="11"/>
      <c r="MK12" s="12" t="s">
        <v>121</v>
      </c>
      <c r="ML12" s="13">
        <v>300</v>
      </c>
      <c r="MM12" s="6"/>
      <c r="MN12" s="7"/>
      <c r="MO12" s="12" t="s">
        <v>7374</v>
      </c>
      <c r="MP12" s="13">
        <v>5</v>
      </c>
      <c r="MQ12" s="10"/>
      <c r="MR12" s="11"/>
      <c r="MS12" s="12"/>
      <c r="MT12" s="13"/>
      <c r="MU12" s="10" t="s">
        <v>1481</v>
      </c>
      <c r="MV12" s="11">
        <v>-35</v>
      </c>
      <c r="MW12" s="8" t="s">
        <v>994</v>
      </c>
      <c r="MX12" s="9">
        <v>650</v>
      </c>
      <c r="MY12" s="6"/>
      <c r="MZ12" s="7"/>
      <c r="NA12" s="12"/>
      <c r="NB12" s="13"/>
      <c r="NC12" s="10" t="s">
        <v>7458</v>
      </c>
      <c r="ND12" s="11" t="s">
        <v>7459</v>
      </c>
      <c r="NE12" s="12"/>
      <c r="NF12" s="13"/>
      <c r="NG12" s="6"/>
      <c r="NH12" s="7"/>
      <c r="NI12" s="12"/>
      <c r="NJ12" s="13"/>
      <c r="NK12" s="6"/>
      <c r="NL12" s="7"/>
      <c r="NM12" s="12" t="s">
        <v>1192</v>
      </c>
      <c r="NN12" s="13" t="s">
        <v>7460</v>
      </c>
      <c r="NO12" s="6"/>
      <c r="NP12" s="7"/>
      <c r="NQ12" s="12"/>
      <c r="NR12" s="13"/>
      <c r="NS12" s="6" t="s">
        <v>7461</v>
      </c>
      <c r="NT12" s="7">
        <v>4</v>
      </c>
      <c r="NU12" s="12"/>
      <c r="NV12" s="13"/>
      <c r="NW12" s="6"/>
      <c r="NX12" s="7"/>
      <c r="NY12" s="12"/>
      <c r="NZ12" s="13"/>
      <c r="OA12" s="6"/>
      <c r="OB12" s="7"/>
      <c r="OC12" s="12"/>
      <c r="OD12" s="13"/>
      <c r="OE12" s="6"/>
      <c r="OF12" s="7"/>
      <c r="OG12" s="12"/>
      <c r="OH12" s="13"/>
      <c r="OI12" s="6"/>
      <c r="OJ12" s="7"/>
      <c r="OK12" s="12"/>
      <c r="OL12" s="13"/>
      <c r="OM12" s="10"/>
      <c r="ON12" s="11"/>
      <c r="OO12" s="8"/>
      <c r="OP12" s="9"/>
      <c r="OQ12" s="10"/>
      <c r="OR12" s="11"/>
      <c r="OS12" s="8"/>
      <c r="OT12" s="9"/>
      <c r="OU12" s="6"/>
      <c r="OV12" s="7"/>
      <c r="OW12" s="8" t="s">
        <v>7057</v>
      </c>
      <c r="OX12" s="9" t="s">
        <v>7462</v>
      </c>
      <c r="OY12" s="10"/>
      <c r="OZ12" s="11"/>
      <c r="PA12" s="12"/>
      <c r="PB12" s="13"/>
      <c r="PC12" s="6"/>
      <c r="PD12" s="7"/>
      <c r="PE12" s="8" t="s">
        <v>914</v>
      </c>
      <c r="PF12" s="9">
        <v>50</v>
      </c>
      <c r="PG12" s="10"/>
      <c r="PH12" s="11"/>
      <c r="PI12" s="12"/>
      <c r="PJ12" s="13"/>
      <c r="PK12" s="10" t="s">
        <v>7463</v>
      </c>
      <c r="PL12" s="11" t="s">
        <v>7464</v>
      </c>
      <c r="PM12" s="8"/>
      <c r="PN12" s="9"/>
      <c r="PO12" s="6"/>
      <c r="PP12" s="7"/>
      <c r="PQ12" s="8" t="s">
        <v>7465</v>
      </c>
      <c r="PR12" s="9">
        <v>500</v>
      </c>
      <c r="PS12" s="6"/>
      <c r="PT12" s="7"/>
      <c r="PU12" s="12"/>
      <c r="PV12" s="13"/>
      <c r="PW12" s="6" t="s">
        <v>7466</v>
      </c>
      <c r="PX12" s="7" t="s">
        <v>7467</v>
      </c>
    </row>
    <row r="13" ht="124" spans="3:440">
      <c r="C13" s="6"/>
      <c r="D13" s="7"/>
      <c r="E13" s="8"/>
      <c r="F13" s="9"/>
      <c r="G13" s="10"/>
      <c r="H13" s="11"/>
      <c r="I13" s="8"/>
      <c r="J13" s="9"/>
      <c r="K13" s="6"/>
      <c r="L13" s="7"/>
      <c r="M13" s="8"/>
      <c r="N13" s="9"/>
      <c r="O13" s="6"/>
      <c r="P13" s="7"/>
      <c r="Q13" s="12"/>
      <c r="R13" s="13"/>
      <c r="S13" s="10"/>
      <c r="T13" s="11"/>
      <c r="U13" s="12"/>
      <c r="V13" s="13"/>
      <c r="W13" s="6"/>
      <c r="X13" s="7"/>
      <c r="Y13" s="12"/>
      <c r="Z13" s="13"/>
      <c r="AA13" s="6" t="s">
        <v>1826</v>
      </c>
      <c r="AB13" s="7">
        <v>1000</v>
      </c>
      <c r="AC13" s="12"/>
      <c r="AD13" s="13"/>
      <c r="AE13" s="6"/>
      <c r="AF13" s="7"/>
      <c r="AG13" s="12"/>
      <c r="AH13" s="13"/>
      <c r="AI13" s="6" t="s">
        <v>994</v>
      </c>
      <c r="AJ13" s="7">
        <v>1000</v>
      </c>
      <c r="AK13" s="8" t="s">
        <v>301</v>
      </c>
      <c r="AL13" s="9" t="s">
        <v>7468</v>
      </c>
      <c r="AM13" s="10"/>
      <c r="AN13" s="11"/>
      <c r="AO13" s="12"/>
      <c r="AP13" s="13"/>
      <c r="AQ13" s="6"/>
      <c r="AR13" s="7"/>
      <c r="AS13" s="12"/>
      <c r="AT13" s="13"/>
      <c r="AU13" s="6" t="s">
        <v>7469</v>
      </c>
      <c r="AV13" s="7">
        <v>150</v>
      </c>
      <c r="AW13" s="12"/>
      <c r="AX13" s="13"/>
      <c r="AY13" s="10" t="s">
        <v>3287</v>
      </c>
      <c r="AZ13" s="11" t="s">
        <v>7470</v>
      </c>
      <c r="BA13" s="12"/>
      <c r="BB13" s="13"/>
      <c r="BC13" s="6"/>
      <c r="BD13" s="7"/>
      <c r="BE13" s="12"/>
      <c r="BF13" s="13"/>
      <c r="BG13" s="6"/>
      <c r="BH13" s="7"/>
      <c r="BI13" s="12"/>
      <c r="BJ13" s="13"/>
      <c r="BK13" s="10"/>
      <c r="BL13" s="11"/>
      <c r="BM13" s="12"/>
      <c r="BN13" s="13"/>
      <c r="BO13" s="6"/>
      <c r="BP13" s="7"/>
      <c r="BQ13" s="8" t="s">
        <v>5532</v>
      </c>
      <c r="BR13" s="9">
        <v>100</v>
      </c>
      <c r="BS13" s="6"/>
      <c r="BT13" s="7"/>
      <c r="BU13" s="12"/>
      <c r="BV13" s="13"/>
      <c r="BW13" s="6"/>
      <c r="BX13" s="7"/>
      <c r="BY13" s="12"/>
      <c r="BZ13" s="13"/>
      <c r="CA13" s="6"/>
      <c r="CB13" s="7"/>
      <c r="CC13" s="12"/>
      <c r="CD13" s="13"/>
      <c r="CE13" s="6"/>
      <c r="CF13" s="7"/>
      <c r="CG13" s="12"/>
      <c r="CH13" s="13"/>
      <c r="CI13" s="6"/>
      <c r="CJ13" s="7"/>
      <c r="CK13" s="12"/>
      <c r="CL13" s="13"/>
      <c r="CM13" s="6"/>
      <c r="CN13" s="7"/>
      <c r="CO13" s="12"/>
      <c r="CP13" s="13"/>
      <c r="CQ13" s="6"/>
      <c r="CR13" s="7"/>
      <c r="CS13" s="12"/>
      <c r="CT13" s="13"/>
      <c r="CU13" s="6"/>
      <c r="CV13" s="7"/>
      <c r="CW13" s="12"/>
      <c r="CX13" s="13"/>
      <c r="CY13" s="6"/>
      <c r="CZ13" s="7"/>
      <c r="DA13" s="12"/>
      <c r="DB13" s="13"/>
      <c r="DC13" s="6"/>
      <c r="DD13" s="7"/>
      <c r="DE13" s="12"/>
      <c r="DF13" s="13"/>
      <c r="DG13" s="6"/>
      <c r="DH13" s="7"/>
      <c r="DI13" s="12"/>
      <c r="DJ13" s="13"/>
      <c r="DK13" s="6"/>
      <c r="DL13" s="7"/>
      <c r="DM13" s="12"/>
      <c r="DN13" s="13"/>
      <c r="DO13" s="6"/>
      <c r="DP13" s="7"/>
      <c r="DQ13" s="12"/>
      <c r="DR13" s="13"/>
      <c r="DS13" s="6"/>
      <c r="DT13" s="7"/>
      <c r="DU13" s="12"/>
      <c r="DV13" s="13"/>
      <c r="DW13" s="6"/>
      <c r="DX13" s="7"/>
      <c r="DY13" s="12"/>
      <c r="DZ13" s="13"/>
      <c r="EA13" s="6"/>
      <c r="EB13" s="7"/>
      <c r="EC13" s="12"/>
      <c r="ED13" s="13"/>
      <c r="EE13" s="6"/>
      <c r="EF13" s="7"/>
      <c r="EG13" s="12"/>
      <c r="EH13" s="13"/>
      <c r="EI13" s="6"/>
      <c r="EJ13" s="7"/>
      <c r="EK13" s="12"/>
      <c r="EL13" s="13"/>
      <c r="EM13" s="6"/>
      <c r="EN13" s="7"/>
      <c r="EO13" s="12"/>
      <c r="EP13" s="13"/>
      <c r="EQ13" s="6"/>
      <c r="ER13" s="7"/>
      <c r="ES13" s="12"/>
      <c r="ET13" s="13"/>
      <c r="EU13" s="6"/>
      <c r="EV13" s="7"/>
      <c r="EW13" s="12"/>
      <c r="EX13" s="13"/>
      <c r="EY13" s="6"/>
      <c r="EZ13" s="7"/>
      <c r="FA13" s="12"/>
      <c r="FB13" s="13"/>
      <c r="FC13" s="6"/>
      <c r="FD13" s="7"/>
      <c r="FE13" s="12"/>
      <c r="FF13" s="13"/>
      <c r="FG13" s="6"/>
      <c r="FH13" s="7"/>
      <c r="FI13" s="12"/>
      <c r="FJ13" s="13"/>
      <c r="FK13" s="6"/>
      <c r="FL13" s="7"/>
      <c r="FM13" s="12"/>
      <c r="FN13" s="13"/>
      <c r="FO13" s="6"/>
      <c r="FP13" s="7"/>
      <c r="FQ13" s="8"/>
      <c r="FR13" s="9"/>
      <c r="FS13" s="6"/>
      <c r="FT13" s="7"/>
      <c r="FU13" s="12"/>
      <c r="FV13" s="13"/>
      <c r="FW13" s="10"/>
      <c r="FX13" s="11"/>
      <c r="FY13" s="8" t="s">
        <v>7130</v>
      </c>
      <c r="FZ13" s="9" t="s">
        <v>7183</v>
      </c>
      <c r="GA13" s="6" t="s">
        <v>7446</v>
      </c>
      <c r="GB13" s="7">
        <v>20</v>
      </c>
      <c r="GC13" s="12"/>
      <c r="GD13" s="13"/>
      <c r="GE13" s="6" t="s">
        <v>3501</v>
      </c>
      <c r="GF13" s="7">
        <v>140</v>
      </c>
      <c r="GG13" s="12"/>
      <c r="GH13" s="13"/>
      <c r="GI13" s="6"/>
      <c r="GJ13" s="7"/>
      <c r="GK13" s="12"/>
      <c r="GL13" s="13"/>
      <c r="GM13" s="10"/>
      <c r="GN13" s="11"/>
      <c r="GO13" s="8"/>
      <c r="GP13" s="9"/>
      <c r="GQ13" s="6"/>
      <c r="GR13" s="7"/>
      <c r="GS13" s="12"/>
      <c r="GT13" s="13"/>
      <c r="GU13" s="6"/>
      <c r="GV13" s="7"/>
      <c r="GW13" s="8"/>
      <c r="GX13" s="9"/>
      <c r="GY13" s="10"/>
      <c r="GZ13" s="11"/>
      <c r="HA13" s="12"/>
      <c r="HB13" s="13"/>
      <c r="HC13" s="6"/>
      <c r="HD13" s="7"/>
      <c r="HE13" s="12"/>
      <c r="HF13" s="13"/>
      <c r="HG13" s="6"/>
      <c r="HH13" s="7"/>
      <c r="HI13" s="12"/>
      <c r="HJ13" s="13"/>
      <c r="HK13" s="6"/>
      <c r="HL13" s="7"/>
      <c r="HM13" s="12"/>
      <c r="HN13" s="13"/>
      <c r="HO13" s="6"/>
      <c r="HP13" s="14"/>
      <c r="HQ13" s="8"/>
      <c r="HR13" s="9"/>
      <c r="HS13" s="6"/>
      <c r="HT13" s="7"/>
      <c r="HU13" s="12"/>
      <c r="HV13" s="13"/>
      <c r="HW13" s="6"/>
      <c r="HX13" s="7"/>
      <c r="HY13" s="12"/>
      <c r="HZ13" s="13"/>
      <c r="IA13" s="6"/>
      <c r="IB13" s="7"/>
      <c r="IC13" s="12"/>
      <c r="ID13" s="13"/>
      <c r="IE13" s="6"/>
      <c r="IF13" s="7"/>
      <c r="IG13" s="12"/>
      <c r="IH13" s="13"/>
      <c r="II13" s="6"/>
      <c r="IJ13" s="7"/>
      <c r="IK13" s="12"/>
      <c r="IL13" s="13"/>
      <c r="IM13" s="6"/>
      <c r="IN13" s="7"/>
      <c r="IO13" s="12"/>
      <c r="IP13" s="13"/>
      <c r="IQ13" s="6"/>
      <c r="IR13" s="7"/>
      <c r="IS13" s="12"/>
      <c r="IT13" s="13"/>
      <c r="IU13" s="6"/>
      <c r="IV13" s="7"/>
      <c r="IW13" s="12"/>
      <c r="IX13" s="13"/>
      <c r="IY13" s="6" t="s">
        <v>4275</v>
      </c>
      <c r="IZ13" s="7">
        <v>4</v>
      </c>
      <c r="JA13" s="8" t="s">
        <v>7471</v>
      </c>
      <c r="JB13" s="9" t="s">
        <v>7472</v>
      </c>
      <c r="JC13" s="10" t="s">
        <v>7473</v>
      </c>
      <c r="JD13" s="11">
        <v>400</v>
      </c>
      <c r="JE13" s="12"/>
      <c r="JF13" s="13"/>
      <c r="JG13" s="6"/>
      <c r="JH13" s="7"/>
      <c r="JI13" s="12"/>
      <c r="JJ13" s="13"/>
      <c r="JK13" s="6"/>
      <c r="JL13" s="7"/>
      <c r="JM13" s="12"/>
      <c r="JN13" s="13"/>
      <c r="JO13" s="6"/>
      <c r="JP13" s="7"/>
      <c r="JQ13" s="12"/>
      <c r="JR13" s="13"/>
      <c r="JS13" s="6"/>
      <c r="JT13" s="7"/>
      <c r="JU13" s="12"/>
      <c r="JV13" s="13"/>
      <c r="JW13" s="6"/>
      <c r="JX13" s="7"/>
      <c r="JY13" s="12"/>
      <c r="JZ13" s="13"/>
      <c r="KA13" s="6"/>
      <c r="KB13" s="7"/>
      <c r="KC13" s="12"/>
      <c r="KD13" s="13"/>
      <c r="KE13" s="6"/>
      <c r="KF13" s="7"/>
      <c r="KG13" s="8"/>
      <c r="KH13" s="9"/>
      <c r="KI13" s="6"/>
      <c r="KJ13" s="7"/>
      <c r="KK13" s="12"/>
      <c r="KL13" s="13"/>
      <c r="KM13" s="6"/>
      <c r="KN13" s="7"/>
      <c r="KO13" s="12"/>
      <c r="KP13" s="13"/>
      <c r="KQ13" s="6"/>
      <c r="KR13" s="7"/>
      <c r="KS13" s="12"/>
      <c r="KT13" s="13"/>
      <c r="KU13" s="6"/>
      <c r="KV13" s="7"/>
      <c r="KW13" s="12"/>
      <c r="KX13" s="13"/>
      <c r="KY13" s="6"/>
      <c r="KZ13" s="7"/>
      <c r="LA13" s="12"/>
      <c r="LB13" s="13"/>
      <c r="LC13" s="6"/>
      <c r="LD13" s="7"/>
      <c r="LE13" s="8"/>
      <c r="LF13" s="9"/>
      <c r="LG13" s="6"/>
      <c r="LH13" s="7"/>
      <c r="LI13" s="12"/>
      <c r="LJ13" s="13"/>
      <c r="LK13" s="10"/>
      <c r="LL13" s="11"/>
      <c r="LM13" s="8" t="s">
        <v>7474</v>
      </c>
      <c r="LN13" s="9" t="s">
        <v>7475</v>
      </c>
      <c r="LO13" s="10"/>
      <c r="LP13" s="11"/>
      <c r="LQ13" s="8"/>
      <c r="LR13" s="9"/>
      <c r="LS13" s="10"/>
      <c r="LT13" s="11"/>
      <c r="LU13" s="8"/>
      <c r="LV13" s="9"/>
      <c r="LW13" s="10"/>
      <c r="LX13" s="11"/>
      <c r="LY13" s="8"/>
      <c r="LZ13" s="9"/>
      <c r="MA13" s="10"/>
      <c r="MB13" s="11"/>
      <c r="MC13" s="8"/>
      <c r="MD13" s="9"/>
      <c r="ME13" s="10"/>
      <c r="MF13" s="11"/>
      <c r="MG13" s="8"/>
      <c r="MH13" s="9"/>
      <c r="MI13" s="10"/>
      <c r="MJ13" s="11"/>
      <c r="MK13" s="12" t="s">
        <v>404</v>
      </c>
      <c r="ML13" s="13">
        <v>2500</v>
      </c>
      <c r="MM13" s="6"/>
      <c r="MN13" s="7"/>
      <c r="MO13" s="12" t="s">
        <v>7476</v>
      </c>
      <c r="MP13" s="13">
        <v>100</v>
      </c>
      <c r="MQ13" s="10"/>
      <c r="MR13" s="11"/>
      <c r="MS13" s="12"/>
      <c r="MT13" s="13"/>
      <c r="MU13" s="10" t="s">
        <v>118</v>
      </c>
      <c r="MV13" s="11">
        <v>8</v>
      </c>
      <c r="MW13" s="12" t="s">
        <v>6693</v>
      </c>
      <c r="MX13" s="13">
        <v>650</v>
      </c>
      <c r="MY13" s="6"/>
      <c r="MZ13" s="7"/>
      <c r="NA13" s="12"/>
      <c r="NB13" s="13"/>
      <c r="NC13" s="6" t="s">
        <v>121</v>
      </c>
      <c r="ND13" s="7">
        <v>800</v>
      </c>
      <c r="NE13" s="12"/>
      <c r="NF13" s="13"/>
      <c r="NG13" s="6"/>
      <c r="NH13" s="7"/>
      <c r="NI13" s="12"/>
      <c r="NJ13" s="13"/>
      <c r="NK13" s="6"/>
      <c r="NL13" s="7"/>
      <c r="NM13" s="12" t="s">
        <v>7477</v>
      </c>
      <c r="NN13" s="13" t="s">
        <v>7256</v>
      </c>
      <c r="NO13" s="6"/>
      <c r="NP13" s="7"/>
      <c r="NQ13" s="12"/>
      <c r="NR13" s="13"/>
      <c r="NS13" s="6"/>
      <c r="NT13" s="7"/>
      <c r="NU13" s="12"/>
      <c r="NV13" s="13"/>
      <c r="NW13" s="6"/>
      <c r="NX13" s="7"/>
      <c r="NY13" s="12"/>
      <c r="NZ13" s="13"/>
      <c r="OA13" s="6"/>
      <c r="OB13" s="7"/>
      <c r="OC13" s="12"/>
      <c r="OD13" s="13"/>
      <c r="OE13" s="6"/>
      <c r="OF13" s="7"/>
      <c r="OG13" s="12"/>
      <c r="OH13" s="13"/>
      <c r="OI13" s="6"/>
      <c r="OJ13" s="7"/>
      <c r="OK13" s="12"/>
      <c r="OL13" s="13"/>
      <c r="OM13" s="10"/>
      <c r="ON13" s="11"/>
      <c r="OO13" s="8"/>
      <c r="OP13" s="9"/>
      <c r="OQ13" s="10"/>
      <c r="OR13" s="11"/>
      <c r="OS13" s="8"/>
      <c r="OT13" s="9"/>
      <c r="OU13" s="6"/>
      <c r="OV13" s="7"/>
      <c r="OW13" s="12" t="s">
        <v>349</v>
      </c>
      <c r="OX13" s="13">
        <v>2</v>
      </c>
      <c r="OY13" s="6"/>
      <c r="OZ13" s="7"/>
      <c r="PA13" s="12"/>
      <c r="PB13" s="13"/>
      <c r="PC13" s="6"/>
      <c r="PD13" s="7"/>
      <c r="PE13" s="12" t="s">
        <v>130</v>
      </c>
      <c r="PF13" s="13">
        <v>3</v>
      </c>
      <c r="PG13" s="10"/>
      <c r="PH13" s="11"/>
      <c r="PI13" s="12"/>
      <c r="PJ13" s="13"/>
      <c r="PK13" s="10" t="s">
        <v>7478</v>
      </c>
      <c r="PL13" s="11" t="s">
        <v>7479</v>
      </c>
      <c r="PM13" s="8"/>
      <c r="PN13" s="9"/>
      <c r="PO13" s="10"/>
      <c r="PP13" s="11"/>
      <c r="PQ13" s="8" t="s">
        <v>118</v>
      </c>
      <c r="PR13" s="9">
        <v>10</v>
      </c>
      <c r="PS13" s="6"/>
      <c r="PT13" s="7"/>
      <c r="PU13" s="12"/>
      <c r="PV13" s="13"/>
      <c r="PW13" s="6"/>
      <c r="PX13" s="7"/>
    </row>
    <row r="14" ht="31" spans="3:440">
      <c r="C14" s="6"/>
      <c r="D14" s="7"/>
      <c r="E14" s="8"/>
      <c r="F14" s="9"/>
      <c r="G14" s="6"/>
      <c r="H14" s="7"/>
      <c r="I14" s="12"/>
      <c r="J14" s="13"/>
      <c r="K14" s="6"/>
      <c r="L14" s="7"/>
      <c r="M14" s="8"/>
      <c r="N14" s="9"/>
      <c r="O14" s="6"/>
      <c r="P14" s="7"/>
      <c r="Q14" s="12"/>
      <c r="R14" s="13"/>
      <c r="S14" s="10"/>
      <c r="T14" s="11"/>
      <c r="U14" s="12"/>
      <c r="V14" s="13"/>
      <c r="W14" s="6"/>
      <c r="X14" s="7"/>
      <c r="Y14" s="12"/>
      <c r="Z14" s="13"/>
      <c r="AA14" s="6" t="s">
        <v>1825</v>
      </c>
      <c r="AB14" s="7">
        <v>150</v>
      </c>
      <c r="AC14" s="12"/>
      <c r="AD14" s="13"/>
      <c r="AE14" s="6"/>
      <c r="AF14" s="7"/>
      <c r="AG14" s="12"/>
      <c r="AH14" s="13"/>
      <c r="AI14" s="10"/>
      <c r="AJ14" s="11"/>
      <c r="AK14" s="12" t="s">
        <v>7480</v>
      </c>
      <c r="AL14" s="13">
        <v>30</v>
      </c>
      <c r="AM14" s="10"/>
      <c r="AN14" s="11"/>
      <c r="AO14" s="12"/>
      <c r="AP14" s="13"/>
      <c r="AQ14" s="6"/>
      <c r="AR14" s="7"/>
      <c r="AS14" s="12"/>
      <c r="AT14" s="13"/>
      <c r="AU14" s="6" t="s">
        <v>7481</v>
      </c>
      <c r="AV14" s="7">
        <v>200</v>
      </c>
      <c r="AW14" s="12"/>
      <c r="AX14" s="13"/>
      <c r="AY14" s="6" t="s">
        <v>7482</v>
      </c>
      <c r="AZ14" s="7" t="s">
        <v>7256</v>
      </c>
      <c r="BA14" s="8"/>
      <c r="BB14" s="9"/>
      <c r="BC14" s="10"/>
      <c r="BD14" s="11"/>
      <c r="BE14" s="12"/>
      <c r="BF14" s="13"/>
      <c r="BG14" s="6"/>
      <c r="BH14" s="7"/>
      <c r="BI14" s="12"/>
      <c r="BJ14" s="13"/>
      <c r="BK14" s="6"/>
      <c r="BL14" s="7"/>
      <c r="BM14" s="12"/>
      <c r="BN14" s="13"/>
      <c r="BO14" s="6"/>
      <c r="BP14" s="7"/>
      <c r="BQ14" s="8"/>
      <c r="BR14" s="9"/>
      <c r="BS14" s="6"/>
      <c r="BT14" s="7"/>
      <c r="BU14" s="12"/>
      <c r="BV14" s="9"/>
      <c r="BW14" s="6"/>
      <c r="BX14" s="7"/>
      <c r="BY14" s="12"/>
      <c r="BZ14" s="13"/>
      <c r="CA14" s="6"/>
      <c r="CB14" s="7"/>
      <c r="CC14" s="12"/>
      <c r="CD14" s="13"/>
      <c r="CE14" s="6"/>
      <c r="CF14" s="7"/>
      <c r="CG14" s="12"/>
      <c r="CH14" s="13"/>
      <c r="CI14" s="6"/>
      <c r="CJ14" s="7"/>
      <c r="CK14" s="12"/>
      <c r="CL14" s="13"/>
      <c r="CM14" s="6"/>
      <c r="CN14" s="7"/>
      <c r="CO14" s="12"/>
      <c r="CP14" s="13"/>
      <c r="CQ14" s="6"/>
      <c r="CR14" s="7"/>
      <c r="CS14" s="12"/>
      <c r="CT14" s="13"/>
      <c r="CU14" s="6"/>
      <c r="CV14" s="7"/>
      <c r="CW14" s="12"/>
      <c r="CX14" s="13"/>
      <c r="CY14" s="6"/>
      <c r="CZ14" s="7"/>
      <c r="DA14" s="12"/>
      <c r="DB14" s="13"/>
      <c r="DC14" s="6"/>
      <c r="DD14" s="7"/>
      <c r="DE14" s="12"/>
      <c r="DF14" s="13"/>
      <c r="DG14" s="6"/>
      <c r="DH14" s="7"/>
      <c r="DI14" s="12"/>
      <c r="DJ14" s="13"/>
      <c r="DK14" s="6"/>
      <c r="DL14" s="7"/>
      <c r="DM14" s="12"/>
      <c r="DN14" s="13"/>
      <c r="DO14" s="6"/>
      <c r="DP14" s="7"/>
      <c r="DQ14" s="12"/>
      <c r="DR14" s="13"/>
      <c r="DS14" s="6"/>
      <c r="DT14" s="7"/>
      <c r="DU14" s="12"/>
      <c r="DV14" s="13"/>
      <c r="DW14" s="6"/>
      <c r="DX14" s="7"/>
      <c r="DY14" s="12"/>
      <c r="DZ14" s="13"/>
      <c r="EA14" s="6"/>
      <c r="EB14" s="7"/>
      <c r="EC14" s="12"/>
      <c r="ED14" s="13"/>
      <c r="EE14" s="6"/>
      <c r="EF14" s="7"/>
      <c r="EG14" s="12"/>
      <c r="EH14" s="13"/>
      <c r="EI14" s="6"/>
      <c r="EJ14" s="7"/>
      <c r="EK14" s="12"/>
      <c r="EL14" s="13"/>
      <c r="EM14" s="6"/>
      <c r="EN14" s="7"/>
      <c r="EO14" s="12"/>
      <c r="EP14" s="13"/>
      <c r="EQ14" s="6"/>
      <c r="ER14" s="7"/>
      <c r="ES14" s="12"/>
      <c r="ET14" s="13"/>
      <c r="EU14" s="6"/>
      <c r="EV14" s="7"/>
      <c r="EW14" s="12"/>
      <c r="EX14" s="13"/>
      <c r="EY14" s="6"/>
      <c r="EZ14" s="7"/>
      <c r="FA14" s="12"/>
      <c r="FB14" s="13"/>
      <c r="FC14" s="6"/>
      <c r="FD14" s="7"/>
      <c r="FE14" s="12"/>
      <c r="FF14" s="13"/>
      <c r="FG14" s="6"/>
      <c r="FH14" s="7"/>
      <c r="FI14" s="12"/>
      <c r="FJ14" s="13"/>
      <c r="FK14" s="6"/>
      <c r="FL14" s="7"/>
      <c r="FM14" s="12"/>
      <c r="FN14" s="13"/>
      <c r="FO14" s="6"/>
      <c r="FP14" s="7"/>
      <c r="FQ14" s="8"/>
      <c r="FR14" s="9"/>
      <c r="FS14" s="6"/>
      <c r="FT14" s="7"/>
      <c r="FU14" s="12"/>
      <c r="FV14" s="13"/>
      <c r="FW14" s="10"/>
      <c r="FX14" s="11"/>
      <c r="FY14" s="12" t="s">
        <v>349</v>
      </c>
      <c r="FZ14" s="13">
        <v>1.5</v>
      </c>
      <c r="GA14" s="6" t="s">
        <v>7483</v>
      </c>
      <c r="GB14" s="7">
        <v>20</v>
      </c>
      <c r="GC14" s="12"/>
      <c r="GD14" s="13"/>
      <c r="GE14" s="6"/>
      <c r="GF14" s="7"/>
      <c r="GG14" s="12"/>
      <c r="GH14" s="13"/>
      <c r="GI14" s="6"/>
      <c r="GJ14" s="7"/>
      <c r="GK14" s="12"/>
      <c r="GL14" s="13"/>
      <c r="GM14" s="10"/>
      <c r="GN14" s="11"/>
      <c r="GO14" s="12"/>
      <c r="GP14" s="13"/>
      <c r="GQ14" s="6"/>
      <c r="GR14" s="7"/>
      <c r="GS14" s="12"/>
      <c r="GT14" s="13"/>
      <c r="GU14" s="6"/>
      <c r="GV14" s="7"/>
      <c r="GW14" s="8"/>
      <c r="GX14" s="9"/>
      <c r="GY14" s="6"/>
      <c r="GZ14" s="7"/>
      <c r="HA14" s="12"/>
      <c r="HB14" s="13"/>
      <c r="HC14" s="6"/>
      <c r="HD14" s="7"/>
      <c r="HE14" s="12"/>
      <c r="HF14" s="13"/>
      <c r="HG14" s="6"/>
      <c r="HH14" s="7"/>
      <c r="HI14" s="12"/>
      <c r="HJ14" s="13"/>
      <c r="HK14" s="6"/>
      <c r="HL14" s="7"/>
      <c r="HM14" s="12"/>
      <c r="HN14" s="13"/>
      <c r="HO14" s="6"/>
      <c r="HP14" s="14"/>
      <c r="HQ14" s="12"/>
      <c r="HR14" s="13"/>
      <c r="HS14" s="6"/>
      <c r="HT14" s="7"/>
      <c r="HU14" s="12"/>
      <c r="HV14" s="13"/>
      <c r="HW14" s="6"/>
      <c r="HX14" s="7"/>
      <c r="HY14" s="12"/>
      <c r="HZ14" s="13"/>
      <c r="IA14" s="6"/>
      <c r="IB14" s="7"/>
      <c r="IC14" s="12"/>
      <c r="ID14" s="13"/>
      <c r="IE14" s="6"/>
      <c r="IF14" s="7"/>
      <c r="IG14" s="12"/>
      <c r="IH14" s="13"/>
      <c r="II14" s="6"/>
      <c r="IJ14" s="7"/>
      <c r="IK14" s="12"/>
      <c r="IL14" s="13"/>
      <c r="IM14" s="6"/>
      <c r="IN14" s="7"/>
      <c r="IO14" s="12"/>
      <c r="IP14" s="13"/>
      <c r="IQ14" s="6"/>
      <c r="IR14" s="7"/>
      <c r="IS14" s="12"/>
      <c r="IT14" s="13"/>
      <c r="IU14" s="6"/>
      <c r="IV14" s="7"/>
      <c r="IW14" s="12"/>
      <c r="IX14" s="13"/>
      <c r="IY14" s="6" t="s">
        <v>4286</v>
      </c>
      <c r="IZ14" s="7">
        <v>250</v>
      </c>
      <c r="JA14" s="12"/>
      <c r="JB14" s="13"/>
      <c r="JC14" s="10" t="s">
        <v>6972</v>
      </c>
      <c r="JD14" s="11">
        <v>50</v>
      </c>
      <c r="JE14" s="12"/>
      <c r="JF14" s="13"/>
      <c r="JG14" s="6"/>
      <c r="JH14" s="7"/>
      <c r="JI14" s="12"/>
      <c r="JJ14" s="13"/>
      <c r="JK14" s="6"/>
      <c r="JL14" s="7"/>
      <c r="JM14" s="12"/>
      <c r="JN14" s="13"/>
      <c r="JO14" s="6"/>
      <c r="JP14" s="7"/>
      <c r="JQ14" s="12"/>
      <c r="JR14" s="13"/>
      <c r="JS14" s="6"/>
      <c r="JT14" s="7"/>
      <c r="JU14" s="12"/>
      <c r="JV14" s="13"/>
      <c r="JW14" s="6"/>
      <c r="JX14" s="7"/>
      <c r="JY14" s="12"/>
      <c r="JZ14" s="13"/>
      <c r="KA14" s="6"/>
      <c r="KB14" s="7"/>
      <c r="KC14" s="12"/>
      <c r="KD14" s="13"/>
      <c r="KE14" s="6"/>
      <c r="KF14" s="7"/>
      <c r="KG14" s="12"/>
      <c r="KH14" s="13"/>
      <c r="KI14" s="6"/>
      <c r="KJ14" s="7"/>
      <c r="KK14" s="12"/>
      <c r="KL14" s="13"/>
      <c r="KM14" s="6"/>
      <c r="KN14" s="7"/>
      <c r="KO14" s="12"/>
      <c r="KP14" s="13"/>
      <c r="KQ14" s="6"/>
      <c r="KR14" s="7"/>
      <c r="KS14" s="12"/>
      <c r="KT14" s="13"/>
      <c r="KU14" s="6"/>
      <c r="KV14" s="7"/>
      <c r="KW14" s="12"/>
      <c r="KX14" s="13"/>
      <c r="KY14" s="6"/>
      <c r="KZ14" s="7"/>
      <c r="LA14" s="12"/>
      <c r="LB14" s="13"/>
      <c r="LC14" s="6"/>
      <c r="LD14" s="7"/>
      <c r="LE14" s="8"/>
      <c r="LF14" s="9"/>
      <c r="LG14" s="6"/>
      <c r="LH14" s="7"/>
      <c r="LI14" s="12"/>
      <c r="LJ14" s="13"/>
      <c r="LK14" s="10"/>
      <c r="LL14" s="11"/>
      <c r="LM14" s="8" t="s">
        <v>7484</v>
      </c>
      <c r="LN14" s="9" t="s">
        <v>7485</v>
      </c>
      <c r="LO14" s="10"/>
      <c r="LP14" s="11"/>
      <c r="LQ14" s="8"/>
      <c r="LR14" s="9"/>
      <c r="LS14" s="10"/>
      <c r="LT14" s="11"/>
      <c r="LU14" s="8"/>
      <c r="LV14" s="9"/>
      <c r="LW14" s="10"/>
      <c r="LX14" s="11"/>
      <c r="LY14" s="8"/>
      <c r="LZ14" s="9"/>
      <c r="MA14" s="10"/>
      <c r="MB14" s="11"/>
      <c r="MC14" s="8"/>
      <c r="MD14" s="9"/>
      <c r="ME14" s="10"/>
      <c r="MF14" s="11"/>
      <c r="MG14" s="8"/>
      <c r="MH14" s="9"/>
      <c r="MI14" s="10"/>
      <c r="MJ14" s="11"/>
      <c r="MK14" s="8" t="s">
        <v>7486</v>
      </c>
      <c r="ML14" s="9">
        <v>3000</v>
      </c>
      <c r="MM14" s="6"/>
      <c r="MN14" s="7"/>
      <c r="MO14" s="12" t="s">
        <v>7487</v>
      </c>
      <c r="MP14" s="13">
        <v>500</v>
      </c>
      <c r="MQ14" s="6"/>
      <c r="MR14" s="7"/>
      <c r="MS14" s="12"/>
      <c r="MT14" s="13"/>
      <c r="MU14" s="6"/>
      <c r="MV14" s="7"/>
      <c r="MW14" s="12"/>
      <c r="MX14" s="13"/>
      <c r="MY14" s="6"/>
      <c r="MZ14" s="7"/>
      <c r="NA14" s="12"/>
      <c r="NB14" s="13"/>
      <c r="NC14" s="6"/>
      <c r="ND14" s="7"/>
      <c r="NE14" s="12"/>
      <c r="NF14" s="13"/>
      <c r="NG14" s="6"/>
      <c r="NH14" s="7"/>
      <c r="NI14" s="12"/>
      <c r="NJ14" s="13"/>
      <c r="NK14" s="6"/>
      <c r="NL14" s="7"/>
      <c r="NM14" s="12"/>
      <c r="NN14" s="13"/>
      <c r="NO14" s="6"/>
      <c r="NP14" s="7"/>
      <c r="NQ14" s="12"/>
      <c r="NR14" s="13"/>
      <c r="NS14" s="6"/>
      <c r="NT14" s="7"/>
      <c r="NU14" s="12"/>
      <c r="NV14" s="13"/>
      <c r="NW14" s="6"/>
      <c r="NX14" s="7"/>
      <c r="NY14" s="12"/>
      <c r="NZ14" s="13"/>
      <c r="OA14" s="6"/>
      <c r="OB14" s="7"/>
      <c r="OC14" s="12"/>
      <c r="OD14" s="13"/>
      <c r="OE14" s="6"/>
      <c r="OF14" s="7"/>
      <c r="OG14" s="12"/>
      <c r="OH14" s="13"/>
      <c r="OI14" s="6"/>
      <c r="OJ14" s="7"/>
      <c r="OK14" s="12"/>
      <c r="OL14" s="13"/>
      <c r="OM14" s="10"/>
      <c r="ON14" s="11"/>
      <c r="OO14" s="8"/>
      <c r="OP14" s="9"/>
      <c r="OQ14" s="10"/>
      <c r="OR14" s="11"/>
      <c r="OS14" s="8"/>
      <c r="OT14" s="9"/>
      <c r="OU14" s="6"/>
      <c r="OV14" s="7"/>
      <c r="OW14" s="8" t="s">
        <v>994</v>
      </c>
      <c r="OX14" s="9">
        <v>900</v>
      </c>
      <c r="OY14" s="10"/>
      <c r="OZ14" s="11"/>
      <c r="PA14" s="12"/>
      <c r="PB14" s="13"/>
      <c r="PC14" s="6"/>
      <c r="PD14" s="7"/>
      <c r="PE14" s="8"/>
      <c r="PF14" s="9"/>
      <c r="PG14" s="10"/>
      <c r="PH14" s="11"/>
      <c r="PI14" s="12"/>
      <c r="PJ14" s="13"/>
      <c r="PK14" s="10" t="s">
        <v>7488</v>
      </c>
      <c r="PL14" s="11">
        <v>5</v>
      </c>
      <c r="PM14" s="8"/>
      <c r="PN14" s="9"/>
      <c r="PO14" s="10"/>
      <c r="PP14" s="11"/>
      <c r="PQ14" s="8" t="s">
        <v>7489</v>
      </c>
      <c r="PR14" s="9" t="s">
        <v>7490</v>
      </c>
      <c r="PS14" s="6"/>
      <c r="PT14" s="7"/>
      <c r="PU14" s="12"/>
      <c r="PV14" s="13"/>
      <c r="PW14" s="6"/>
      <c r="PX14" s="7"/>
    </row>
    <row r="15" ht="108.5" spans="3:440">
      <c r="C15" s="6"/>
      <c r="D15" s="7"/>
      <c r="E15" s="12"/>
      <c r="F15" s="13"/>
      <c r="G15" s="6"/>
      <c r="H15" s="7"/>
      <c r="I15" s="12"/>
      <c r="J15" s="13"/>
      <c r="K15" s="6"/>
      <c r="L15" s="7"/>
      <c r="M15" s="8"/>
      <c r="N15" s="9"/>
      <c r="O15" s="6"/>
      <c r="P15" s="7"/>
      <c r="Q15" s="12"/>
      <c r="R15" s="13"/>
      <c r="S15" s="10"/>
      <c r="T15" s="11"/>
      <c r="U15" s="12"/>
      <c r="V15" s="13"/>
      <c r="W15" s="6"/>
      <c r="X15" s="7"/>
      <c r="Y15" s="12"/>
      <c r="Z15" s="13"/>
      <c r="AA15" s="6"/>
      <c r="AB15" s="7"/>
      <c r="AC15" s="12"/>
      <c r="AD15" s="13"/>
      <c r="AE15" s="6"/>
      <c r="AF15" s="7"/>
      <c r="AG15" s="12"/>
      <c r="AH15" s="13"/>
      <c r="AI15" s="6"/>
      <c r="AJ15" s="7"/>
      <c r="AK15" s="8" t="s">
        <v>7491</v>
      </c>
      <c r="AL15" s="9" t="s">
        <v>7422</v>
      </c>
      <c r="AM15" s="6"/>
      <c r="AN15" s="7"/>
      <c r="AO15" s="12"/>
      <c r="AP15" s="13"/>
      <c r="AQ15" s="6"/>
      <c r="AR15" s="7"/>
      <c r="AS15" s="12"/>
      <c r="AT15" s="13"/>
      <c r="AU15" s="6" t="s">
        <v>7492</v>
      </c>
      <c r="AV15" s="7">
        <v>3</v>
      </c>
      <c r="AW15" s="8"/>
      <c r="AX15" s="9"/>
      <c r="AY15" s="6"/>
      <c r="AZ15" s="7"/>
      <c r="BA15" s="8"/>
      <c r="BB15" s="9"/>
      <c r="BC15" s="10"/>
      <c r="BD15" s="11"/>
      <c r="BE15" s="12"/>
      <c r="BF15" s="13"/>
      <c r="BG15" s="6"/>
      <c r="BH15" s="7"/>
      <c r="BI15" s="12"/>
      <c r="BJ15" s="13"/>
      <c r="BK15" s="6"/>
      <c r="BL15" s="7"/>
      <c r="BM15" s="12"/>
      <c r="BN15" s="13"/>
      <c r="BO15" s="6"/>
      <c r="BP15" s="7"/>
      <c r="BQ15" s="12"/>
      <c r="BR15" s="13"/>
      <c r="BS15" s="6"/>
      <c r="BT15" s="7"/>
      <c r="BU15" s="8"/>
      <c r="BV15" s="9"/>
      <c r="BW15" s="6"/>
      <c r="BX15" s="7"/>
      <c r="BY15" s="12"/>
      <c r="BZ15" s="13"/>
      <c r="CA15" s="6"/>
      <c r="CB15" s="7"/>
      <c r="CC15" s="12"/>
      <c r="CD15" s="13"/>
      <c r="CE15" s="6"/>
      <c r="CF15" s="7"/>
      <c r="CG15" s="12"/>
      <c r="CH15" s="13"/>
      <c r="CI15" s="6"/>
      <c r="CJ15" s="7"/>
      <c r="CK15" s="12"/>
      <c r="CL15" s="13"/>
      <c r="CM15" s="6"/>
      <c r="CN15" s="7"/>
      <c r="CO15" s="12"/>
      <c r="CP15" s="13"/>
      <c r="CQ15" s="6"/>
      <c r="CR15" s="7"/>
      <c r="CS15" s="12"/>
      <c r="CT15" s="13"/>
      <c r="CU15" s="6"/>
      <c r="CV15" s="7"/>
      <c r="CW15" s="12"/>
      <c r="CX15" s="13"/>
      <c r="CY15" s="6"/>
      <c r="CZ15" s="7"/>
      <c r="DA15" s="12"/>
      <c r="DB15" s="13"/>
      <c r="DC15" s="6"/>
      <c r="DD15" s="7"/>
      <c r="DE15" s="12"/>
      <c r="DF15" s="13"/>
      <c r="DG15" s="6"/>
      <c r="DH15" s="7"/>
      <c r="DI15" s="12"/>
      <c r="DJ15" s="13"/>
      <c r="DK15" s="6"/>
      <c r="DL15" s="7"/>
      <c r="DM15" s="12"/>
      <c r="DN15" s="13"/>
      <c r="DO15" s="6"/>
      <c r="DP15" s="7"/>
      <c r="DQ15" s="12"/>
      <c r="DR15" s="13"/>
      <c r="DS15" s="6"/>
      <c r="DT15" s="7"/>
      <c r="DU15" s="12"/>
      <c r="DV15" s="13"/>
      <c r="DW15" s="6"/>
      <c r="DX15" s="7"/>
      <c r="DY15" s="12"/>
      <c r="DZ15" s="13"/>
      <c r="EA15" s="6"/>
      <c r="EB15" s="7"/>
      <c r="EC15" s="12"/>
      <c r="ED15" s="13"/>
      <c r="EE15" s="6"/>
      <c r="EF15" s="7"/>
      <c r="EG15" s="12"/>
      <c r="EH15" s="13"/>
      <c r="EI15" s="6"/>
      <c r="EJ15" s="7"/>
      <c r="EK15" s="12"/>
      <c r="EL15" s="13"/>
      <c r="EM15" s="6"/>
      <c r="EN15" s="7"/>
      <c r="EO15" s="12"/>
      <c r="EP15" s="13"/>
      <c r="EQ15" s="6"/>
      <c r="ER15" s="7"/>
      <c r="ES15" s="12"/>
      <c r="ET15" s="13"/>
      <c r="EU15" s="6"/>
      <c r="EV15" s="7"/>
      <c r="EW15" s="12"/>
      <c r="EX15" s="13"/>
      <c r="EY15" s="6"/>
      <c r="EZ15" s="7"/>
      <c r="FA15" s="12"/>
      <c r="FB15" s="13"/>
      <c r="FC15" s="6"/>
      <c r="FD15" s="7"/>
      <c r="FE15" s="12"/>
      <c r="FF15" s="13"/>
      <c r="FG15" s="6"/>
      <c r="FH15" s="7"/>
      <c r="FI15" s="12"/>
      <c r="FJ15" s="13"/>
      <c r="FK15" s="6"/>
      <c r="FL15" s="7"/>
      <c r="FM15" s="12"/>
      <c r="FN15" s="13"/>
      <c r="FO15" s="6"/>
      <c r="FP15" s="7"/>
      <c r="FQ15" s="8"/>
      <c r="FR15" s="9"/>
      <c r="FS15" s="6"/>
      <c r="FT15" s="7"/>
      <c r="FU15" s="12"/>
      <c r="FV15" s="13"/>
      <c r="FW15" s="10"/>
      <c r="FX15" s="11"/>
      <c r="FY15" s="12"/>
      <c r="FZ15" s="13"/>
      <c r="GA15" s="6" t="s">
        <v>7493</v>
      </c>
      <c r="GB15" s="7">
        <v>10</v>
      </c>
      <c r="GC15" s="12"/>
      <c r="GD15" s="13"/>
      <c r="GE15" s="6"/>
      <c r="GF15" s="7"/>
      <c r="GG15" s="12"/>
      <c r="GH15" s="13"/>
      <c r="GI15" s="6"/>
      <c r="GJ15" s="7"/>
      <c r="GK15" s="12"/>
      <c r="GL15" s="13"/>
      <c r="GM15" s="6"/>
      <c r="GN15" s="7"/>
      <c r="GO15" s="12"/>
      <c r="GP15" s="13"/>
      <c r="GQ15" s="6"/>
      <c r="GR15" s="7"/>
      <c r="GS15" s="12"/>
      <c r="GT15" s="13"/>
      <c r="GU15" s="6"/>
      <c r="GV15" s="7"/>
      <c r="GW15" s="12"/>
      <c r="GX15" s="13"/>
      <c r="GY15" s="6"/>
      <c r="GZ15" s="7"/>
      <c r="HA15" s="12"/>
      <c r="HB15" s="13"/>
      <c r="HC15" s="6"/>
      <c r="HD15" s="7"/>
      <c r="HE15" s="12"/>
      <c r="HF15" s="13"/>
      <c r="HG15" s="6"/>
      <c r="HH15" s="7"/>
      <c r="HI15" s="12"/>
      <c r="HJ15" s="13"/>
      <c r="HK15" s="6"/>
      <c r="HL15" s="7"/>
      <c r="HM15" s="12"/>
      <c r="HN15" s="13"/>
      <c r="HO15" s="6"/>
      <c r="HP15" s="14"/>
      <c r="HQ15" s="12"/>
      <c r="HR15" s="13"/>
      <c r="HS15" s="6"/>
      <c r="HT15" s="7"/>
      <c r="HU15" s="12"/>
      <c r="HV15" s="13"/>
      <c r="HW15" s="6"/>
      <c r="HX15" s="7"/>
      <c r="HY15" s="12"/>
      <c r="HZ15" s="13"/>
      <c r="IA15" s="6"/>
      <c r="IB15" s="7"/>
      <c r="IC15" s="12"/>
      <c r="ID15" s="13"/>
      <c r="IE15" s="6"/>
      <c r="IF15" s="7"/>
      <c r="IG15" s="12"/>
      <c r="IH15" s="13"/>
      <c r="II15" s="6"/>
      <c r="IJ15" s="7"/>
      <c r="IK15" s="12"/>
      <c r="IL15" s="13"/>
      <c r="IM15" s="6"/>
      <c r="IN15" s="7"/>
      <c r="IO15" s="12"/>
      <c r="IP15" s="13"/>
      <c r="IQ15" s="6"/>
      <c r="IR15" s="7"/>
      <c r="IS15" s="12"/>
      <c r="IT15" s="13"/>
      <c r="IU15" s="6"/>
      <c r="IV15" s="7"/>
      <c r="IW15" s="12"/>
      <c r="IX15" s="13"/>
      <c r="IY15" s="6" t="s">
        <v>4284</v>
      </c>
      <c r="IZ15" s="7">
        <v>0.4</v>
      </c>
      <c r="JA15" s="12"/>
      <c r="JB15" s="13"/>
      <c r="JC15" s="6"/>
      <c r="JD15" s="7"/>
      <c r="JE15" s="12"/>
      <c r="JF15" s="13"/>
      <c r="JG15" s="6"/>
      <c r="JH15" s="7"/>
      <c r="JI15" s="12"/>
      <c r="JJ15" s="13"/>
      <c r="JK15" s="6"/>
      <c r="JL15" s="7"/>
      <c r="JM15" s="12"/>
      <c r="JN15" s="13"/>
      <c r="JO15" s="6"/>
      <c r="JP15" s="7"/>
      <c r="JQ15" s="12"/>
      <c r="JR15" s="13"/>
      <c r="JS15" s="6"/>
      <c r="JT15" s="7"/>
      <c r="JU15" s="12"/>
      <c r="JV15" s="13"/>
      <c r="JW15" s="6"/>
      <c r="JX15" s="7"/>
      <c r="JY15" s="12"/>
      <c r="JZ15" s="13"/>
      <c r="KA15" s="6"/>
      <c r="KB15" s="7"/>
      <c r="KC15" s="12"/>
      <c r="KD15" s="13"/>
      <c r="KE15" s="6"/>
      <c r="KF15" s="7"/>
      <c r="KG15" s="12"/>
      <c r="KH15" s="13"/>
      <c r="KI15" s="6"/>
      <c r="KJ15" s="7"/>
      <c r="KK15" s="12"/>
      <c r="KL15" s="13"/>
      <c r="KM15" s="6"/>
      <c r="KN15" s="7"/>
      <c r="KO15" s="12"/>
      <c r="KP15" s="13"/>
      <c r="KQ15" s="6"/>
      <c r="KR15" s="7"/>
      <c r="KS15" s="12"/>
      <c r="KT15" s="13"/>
      <c r="KU15" s="6"/>
      <c r="KV15" s="7"/>
      <c r="KW15" s="12"/>
      <c r="KX15" s="13"/>
      <c r="KY15" s="6"/>
      <c r="KZ15" s="7"/>
      <c r="LA15" s="12"/>
      <c r="LB15" s="13"/>
      <c r="LC15" s="6"/>
      <c r="LD15" s="7"/>
      <c r="LE15" s="12"/>
      <c r="LF15" s="13"/>
      <c r="LG15" s="6"/>
      <c r="LH15" s="7"/>
      <c r="LI15" s="12"/>
      <c r="LJ15" s="13"/>
      <c r="LK15" s="10"/>
      <c r="LL15" s="11"/>
      <c r="LM15" s="8"/>
      <c r="LN15" s="9"/>
      <c r="LO15" s="6"/>
      <c r="LP15" s="7"/>
      <c r="LQ15" s="12"/>
      <c r="LR15" s="13"/>
      <c r="LS15" s="6"/>
      <c r="LT15" s="7"/>
      <c r="LU15" s="12"/>
      <c r="LV15" s="13"/>
      <c r="LW15" s="6"/>
      <c r="LX15" s="7"/>
      <c r="LY15" s="8"/>
      <c r="LZ15" s="9"/>
      <c r="MA15" s="6"/>
      <c r="MB15" s="7"/>
      <c r="MC15" s="12"/>
      <c r="MD15" s="13"/>
      <c r="ME15" s="6"/>
      <c r="MF15" s="7"/>
      <c r="MG15" s="12"/>
      <c r="MH15" s="13"/>
      <c r="MI15" s="10"/>
      <c r="MJ15" s="11"/>
      <c r="MK15" s="8" t="s">
        <v>1267</v>
      </c>
      <c r="ML15" s="9">
        <v>0.1</v>
      </c>
      <c r="MM15" s="6"/>
      <c r="MN15" s="7"/>
      <c r="MO15" s="8"/>
      <c r="MP15" s="9"/>
      <c r="MQ15" s="6"/>
      <c r="MR15" s="7"/>
      <c r="MS15" s="12"/>
      <c r="MT15" s="13"/>
      <c r="MU15" s="6"/>
      <c r="MV15" s="7"/>
      <c r="MW15" s="12"/>
      <c r="MX15" s="13"/>
      <c r="MY15" s="6"/>
      <c r="MZ15" s="7"/>
      <c r="NA15" s="12"/>
      <c r="NB15" s="13"/>
      <c r="NC15" s="6"/>
      <c r="ND15" s="7"/>
      <c r="NE15" s="12"/>
      <c r="NF15" s="13"/>
      <c r="NG15" s="6"/>
      <c r="NH15" s="7"/>
      <c r="NI15" s="12"/>
      <c r="NJ15" s="13"/>
      <c r="NK15" s="6"/>
      <c r="NL15" s="7"/>
      <c r="NM15" s="12"/>
      <c r="NN15" s="13"/>
      <c r="NO15" s="6"/>
      <c r="NP15" s="7"/>
      <c r="NQ15" s="12"/>
      <c r="NR15" s="13"/>
      <c r="NS15" s="6"/>
      <c r="NT15" s="7"/>
      <c r="NU15" s="12"/>
      <c r="NV15" s="13"/>
      <c r="NW15" s="6"/>
      <c r="NX15" s="7"/>
      <c r="NY15" s="12"/>
      <c r="NZ15" s="13"/>
      <c r="OA15" s="6"/>
      <c r="OB15" s="7"/>
      <c r="OC15" s="12"/>
      <c r="OD15" s="13"/>
      <c r="OE15" s="6"/>
      <c r="OF15" s="7"/>
      <c r="OG15" s="12"/>
      <c r="OH15" s="13"/>
      <c r="OI15" s="6"/>
      <c r="OJ15" s="7"/>
      <c r="OK15" s="12"/>
      <c r="OL15" s="13"/>
      <c r="OM15" s="10"/>
      <c r="ON15" s="11"/>
      <c r="OO15" s="8"/>
      <c r="OP15" s="9"/>
      <c r="OQ15" s="10"/>
      <c r="OR15" s="11"/>
      <c r="OS15" s="8"/>
      <c r="OT15" s="9"/>
      <c r="OU15" s="6"/>
      <c r="OV15" s="7"/>
      <c r="OW15" s="8"/>
      <c r="OX15" s="9"/>
      <c r="OY15" s="10"/>
      <c r="OZ15" s="11"/>
      <c r="PA15" s="12"/>
      <c r="PB15" s="13"/>
      <c r="PC15" s="6"/>
      <c r="PD15" s="7"/>
      <c r="PE15" s="12"/>
      <c r="PF15" s="13"/>
      <c r="PG15" s="6"/>
      <c r="PH15" s="7"/>
      <c r="PI15" s="12"/>
      <c r="PJ15" s="13"/>
      <c r="PK15" s="6" t="s">
        <v>7001</v>
      </c>
      <c r="PL15" s="7" t="s">
        <v>7494</v>
      </c>
      <c r="PM15" s="12"/>
      <c r="PN15" s="13"/>
      <c r="PO15" s="10"/>
      <c r="PP15" s="11"/>
      <c r="PQ15" s="8" t="s">
        <v>7495</v>
      </c>
      <c r="PR15" s="9" t="s">
        <v>7496</v>
      </c>
      <c r="PS15" s="6"/>
      <c r="PT15" s="7"/>
      <c r="PU15" s="12"/>
      <c r="PV15" s="13"/>
      <c r="PW15" s="6"/>
      <c r="PX15" s="7"/>
    </row>
    <row r="16" ht="15.5" spans="3:440">
      <c r="C16" s="6"/>
      <c r="D16" s="7"/>
      <c r="E16" s="12"/>
      <c r="F16" s="13"/>
      <c r="G16" s="6"/>
      <c r="H16" s="7"/>
      <c r="I16" s="12"/>
      <c r="J16" s="13"/>
      <c r="K16" s="6"/>
      <c r="L16" s="7"/>
      <c r="M16" s="12"/>
      <c r="N16" s="13"/>
      <c r="O16" s="6"/>
      <c r="P16" s="7"/>
      <c r="Q16" s="12"/>
      <c r="R16" s="13"/>
      <c r="S16" s="6"/>
      <c r="T16" s="7"/>
      <c r="U16" s="12"/>
      <c r="V16" s="13"/>
      <c r="W16" s="6"/>
      <c r="X16" s="7"/>
      <c r="Y16" s="12"/>
      <c r="Z16" s="13"/>
      <c r="AA16" s="6"/>
      <c r="AB16" s="7"/>
      <c r="AC16" s="12"/>
      <c r="AD16" s="13"/>
      <c r="AE16" s="6"/>
      <c r="AF16" s="7"/>
      <c r="AG16" s="12"/>
      <c r="AH16" s="13"/>
      <c r="AI16" s="6"/>
      <c r="AJ16" s="7"/>
      <c r="AK16" s="12"/>
      <c r="AL16" s="13"/>
      <c r="AM16" s="6"/>
      <c r="AN16" s="7"/>
      <c r="AO16" s="12"/>
      <c r="AP16" s="13"/>
      <c r="AQ16" s="6"/>
      <c r="AR16" s="7"/>
      <c r="AS16" s="12"/>
      <c r="AT16" s="13"/>
      <c r="AU16" s="6" t="s">
        <v>118</v>
      </c>
      <c r="AV16" s="7">
        <v>7</v>
      </c>
      <c r="AW16" s="12"/>
      <c r="AX16" s="13"/>
      <c r="AY16" s="6"/>
      <c r="AZ16" s="7"/>
      <c r="BA16" s="12"/>
      <c r="BB16" s="13"/>
      <c r="BC16" s="6"/>
      <c r="BD16" s="7"/>
      <c r="BE16" s="12"/>
      <c r="BF16" s="13"/>
      <c r="BG16" s="6"/>
      <c r="BH16" s="7"/>
      <c r="BI16" s="12"/>
      <c r="BJ16" s="13"/>
      <c r="BK16" s="6"/>
      <c r="BL16" s="7"/>
      <c r="BM16" s="12"/>
      <c r="BN16" s="13"/>
      <c r="BO16" s="6"/>
      <c r="BP16" s="7"/>
      <c r="BQ16" s="12"/>
      <c r="BR16" s="13"/>
      <c r="BS16" s="6"/>
      <c r="BT16" s="7"/>
      <c r="BU16" s="12"/>
      <c r="BV16" s="13"/>
      <c r="BW16" s="6"/>
      <c r="BX16" s="11"/>
      <c r="BY16" s="12"/>
      <c r="BZ16" s="13"/>
      <c r="CA16" s="6"/>
      <c r="CB16" s="7"/>
      <c r="CC16" s="12"/>
      <c r="CD16" s="13"/>
      <c r="CE16" s="6"/>
      <c r="CF16" s="7"/>
      <c r="CG16" s="12"/>
      <c r="CH16" s="13"/>
      <c r="CI16" s="6"/>
      <c r="CJ16" s="7"/>
      <c r="CK16" s="12"/>
      <c r="CL16" s="13"/>
      <c r="CM16" s="6"/>
      <c r="CN16" s="7"/>
      <c r="CO16" s="12"/>
      <c r="CP16" s="13"/>
      <c r="CQ16" s="6"/>
      <c r="CR16" s="7"/>
      <c r="CS16" s="12"/>
      <c r="CT16" s="13"/>
      <c r="CU16" s="6"/>
      <c r="CV16" s="7"/>
      <c r="CW16" s="12"/>
      <c r="CX16" s="13"/>
      <c r="CY16" s="6"/>
      <c r="CZ16" s="7"/>
      <c r="DA16" s="12"/>
      <c r="DB16" s="13"/>
      <c r="DC16" s="6"/>
      <c r="DD16" s="7"/>
      <c r="DE16" s="12"/>
      <c r="DF16" s="13"/>
      <c r="DG16" s="6"/>
      <c r="DH16" s="7"/>
      <c r="DI16" s="12"/>
      <c r="DJ16" s="13"/>
      <c r="DK16" s="6"/>
      <c r="DL16" s="7"/>
      <c r="DM16" s="12"/>
      <c r="DN16" s="13"/>
      <c r="DO16" s="6"/>
      <c r="DP16" s="7"/>
      <c r="DQ16" s="12"/>
      <c r="DR16" s="13"/>
      <c r="DS16" s="6"/>
      <c r="DT16" s="7"/>
      <c r="DU16" s="12"/>
      <c r="DV16" s="13"/>
      <c r="DW16" s="6"/>
      <c r="DX16" s="7"/>
      <c r="DY16" s="12"/>
      <c r="DZ16" s="13"/>
      <c r="EA16" s="6"/>
      <c r="EB16" s="7"/>
      <c r="EC16" s="12"/>
      <c r="ED16" s="13"/>
      <c r="EE16" s="6"/>
      <c r="EF16" s="7"/>
      <c r="EG16" s="12"/>
      <c r="EH16" s="13"/>
      <c r="EI16" s="6"/>
      <c r="EJ16" s="7"/>
      <c r="EK16" s="12"/>
      <c r="EL16" s="13"/>
      <c r="EM16" s="6"/>
      <c r="EN16" s="7"/>
      <c r="EO16" s="12"/>
      <c r="EP16" s="13"/>
      <c r="EQ16" s="6"/>
      <c r="ER16" s="7"/>
      <c r="ES16" s="12"/>
      <c r="ET16" s="13"/>
      <c r="EU16" s="6"/>
      <c r="EV16" s="7"/>
      <c r="EW16" s="12"/>
      <c r="EX16" s="13"/>
      <c r="EY16" s="6"/>
      <c r="EZ16" s="7"/>
      <c r="FA16" s="12"/>
      <c r="FB16" s="13"/>
      <c r="FC16" s="6"/>
      <c r="FD16" s="7"/>
      <c r="FE16" s="12"/>
      <c r="FF16" s="13"/>
      <c r="FG16" s="6"/>
      <c r="FH16" s="7"/>
      <c r="FI16" s="12"/>
      <c r="FJ16" s="13"/>
      <c r="FK16" s="6"/>
      <c r="FL16" s="7"/>
      <c r="FM16" s="12"/>
      <c r="FN16" s="13"/>
      <c r="FO16" s="6"/>
      <c r="FP16" s="7"/>
      <c r="FQ16" s="12"/>
      <c r="FR16" s="13"/>
      <c r="FS16" s="6"/>
      <c r="FT16" s="7"/>
      <c r="FU16" s="12"/>
      <c r="FV16" s="13"/>
      <c r="FW16" s="6"/>
      <c r="FX16" s="7"/>
      <c r="FY16" s="12"/>
      <c r="FZ16" s="13"/>
      <c r="GA16" s="6"/>
      <c r="GB16" s="7"/>
      <c r="GC16" s="12"/>
      <c r="GD16" s="13"/>
      <c r="GE16" s="6"/>
      <c r="GF16" s="7"/>
      <c r="GG16" s="12"/>
      <c r="GH16" s="13"/>
      <c r="GI16" s="6"/>
      <c r="GJ16" s="7"/>
      <c r="GK16" s="12"/>
      <c r="GL16" s="13"/>
      <c r="GM16" s="6"/>
      <c r="GN16" s="7"/>
      <c r="GO16" s="12"/>
      <c r="GP16" s="13"/>
      <c r="GQ16" s="6"/>
      <c r="GR16" s="7"/>
      <c r="GS16" s="12"/>
      <c r="GT16" s="13"/>
      <c r="GU16" s="6"/>
      <c r="GV16" s="7"/>
      <c r="GW16" s="12"/>
      <c r="GX16" s="13"/>
      <c r="GY16" s="6"/>
      <c r="GZ16" s="7"/>
      <c r="HA16" s="12"/>
      <c r="HB16" s="13"/>
      <c r="HC16" s="6"/>
      <c r="HD16" s="7"/>
      <c r="HE16" s="12"/>
      <c r="HF16" s="13"/>
      <c r="HG16" s="6"/>
      <c r="HH16" s="7"/>
      <c r="HI16" s="12"/>
      <c r="HJ16" s="13"/>
      <c r="HK16" s="6"/>
      <c r="HL16" s="7"/>
      <c r="HM16" s="12"/>
      <c r="HN16" s="13"/>
      <c r="HO16" s="6"/>
      <c r="HP16" s="14"/>
      <c r="HQ16" s="12"/>
      <c r="HR16" s="13"/>
      <c r="HS16" s="6"/>
      <c r="HT16" s="7"/>
      <c r="HU16" s="12"/>
      <c r="HV16" s="13"/>
      <c r="HW16" s="6"/>
      <c r="HX16" s="7"/>
      <c r="HY16" s="12"/>
      <c r="HZ16" s="13"/>
      <c r="IA16" s="6"/>
      <c r="IB16" s="7"/>
      <c r="IC16" s="12"/>
      <c r="ID16" s="13"/>
      <c r="IE16" s="6"/>
      <c r="IF16" s="7"/>
      <c r="IG16" s="12"/>
      <c r="IH16" s="13"/>
      <c r="II16" s="6"/>
      <c r="IJ16" s="7"/>
      <c r="IK16" s="12"/>
      <c r="IL16" s="13"/>
      <c r="IM16" s="6"/>
      <c r="IN16" s="7"/>
      <c r="IO16" s="12"/>
      <c r="IP16" s="13"/>
      <c r="IQ16" s="6"/>
      <c r="IR16" s="7"/>
      <c r="IS16" s="12"/>
      <c r="IT16" s="13"/>
      <c r="IU16" s="6"/>
      <c r="IV16" s="7"/>
      <c r="IW16" s="12"/>
      <c r="IX16" s="13"/>
      <c r="IY16" s="10"/>
      <c r="IZ16" s="11"/>
      <c r="JA16" s="12"/>
      <c r="JB16" s="13"/>
      <c r="JC16" s="6"/>
      <c r="JD16" s="7"/>
      <c r="JE16" s="12"/>
      <c r="JF16" s="13"/>
      <c r="JG16" s="6"/>
      <c r="JH16" s="7"/>
      <c r="JI16" s="12"/>
      <c r="JJ16" s="13"/>
      <c r="JK16" s="6"/>
      <c r="JL16" s="7"/>
      <c r="JM16" s="12"/>
      <c r="JN16" s="13"/>
      <c r="JO16" s="6"/>
      <c r="JP16" s="7"/>
      <c r="JQ16" s="12"/>
      <c r="JR16" s="13"/>
      <c r="JS16" s="6"/>
      <c r="JT16" s="7"/>
      <c r="JU16" s="12"/>
      <c r="JV16" s="13"/>
      <c r="JW16" s="6"/>
      <c r="JX16" s="7"/>
      <c r="JY16" s="12"/>
      <c r="JZ16" s="13"/>
      <c r="KA16" s="6"/>
      <c r="KB16" s="7"/>
      <c r="KC16" s="12"/>
      <c r="KD16" s="13"/>
      <c r="KE16" s="6"/>
      <c r="KF16" s="7"/>
      <c r="KG16" s="12"/>
      <c r="KH16" s="13"/>
      <c r="KI16" s="6"/>
      <c r="KJ16" s="7"/>
      <c r="KK16" s="12"/>
      <c r="KL16" s="13"/>
      <c r="KM16" s="6"/>
      <c r="KN16" s="7"/>
      <c r="KO16" s="12"/>
      <c r="KP16" s="13"/>
      <c r="KQ16" s="6"/>
      <c r="KR16" s="7"/>
      <c r="KS16" s="12"/>
      <c r="KT16" s="13"/>
      <c r="KU16" s="6"/>
      <c r="KV16" s="7"/>
      <c r="KW16" s="12"/>
      <c r="KX16" s="13"/>
      <c r="KY16" s="6"/>
      <c r="KZ16" s="7"/>
      <c r="LA16" s="12"/>
      <c r="LB16" s="13"/>
      <c r="LC16" s="6"/>
      <c r="LD16" s="7"/>
      <c r="LE16" s="12"/>
      <c r="LF16" s="13"/>
      <c r="LG16" s="6"/>
      <c r="LH16" s="7"/>
      <c r="LI16" s="12"/>
      <c r="LJ16" s="13"/>
      <c r="LK16" s="6"/>
      <c r="LL16" s="7"/>
      <c r="LM16" s="8"/>
      <c r="LN16" s="9"/>
      <c r="LO16" s="6"/>
      <c r="LP16" s="7"/>
      <c r="LQ16" s="12"/>
      <c r="LR16" s="13"/>
      <c r="LS16" s="6"/>
      <c r="LT16" s="7"/>
      <c r="LU16" s="12"/>
      <c r="LV16" s="13"/>
      <c r="LW16" s="6"/>
      <c r="LX16" s="7"/>
      <c r="LY16" s="12"/>
      <c r="LZ16" s="13"/>
      <c r="MA16" s="6"/>
      <c r="MB16" s="7"/>
      <c r="MC16" s="12"/>
      <c r="MD16" s="13"/>
      <c r="ME16" s="6"/>
      <c r="MF16" s="7"/>
      <c r="MG16" s="12"/>
      <c r="MH16" s="13"/>
      <c r="MI16" s="6"/>
      <c r="MJ16" s="7"/>
      <c r="MK16" s="8" t="s">
        <v>118</v>
      </c>
      <c r="ML16" s="9">
        <v>3</v>
      </c>
      <c r="MM16" s="6"/>
      <c r="MN16" s="7"/>
      <c r="MO16" s="12"/>
      <c r="MP16" s="13"/>
      <c r="MQ16" s="6"/>
      <c r="MR16" s="7"/>
      <c r="MS16" s="12"/>
      <c r="MT16" s="13"/>
      <c r="MU16" s="6"/>
      <c r="MV16" s="7"/>
      <c r="MW16" s="12"/>
      <c r="MX16" s="13"/>
      <c r="MY16" s="6"/>
      <c r="MZ16" s="7"/>
      <c r="NA16" s="12"/>
      <c r="NB16" s="13"/>
      <c r="NC16" s="6"/>
      <c r="ND16" s="7"/>
      <c r="NE16" s="12"/>
      <c r="NF16" s="13"/>
      <c r="NG16" s="6"/>
      <c r="NH16" s="7"/>
      <c r="NI16" s="12"/>
      <c r="NJ16" s="13"/>
      <c r="NK16" s="6"/>
      <c r="NL16" s="7"/>
      <c r="NM16" s="12"/>
      <c r="NN16" s="13"/>
      <c r="NO16" s="6"/>
      <c r="NP16" s="7"/>
      <c r="NQ16" s="12"/>
      <c r="NR16" s="13"/>
      <c r="NS16" s="6"/>
      <c r="NT16" s="7"/>
      <c r="NU16" s="12"/>
      <c r="NV16" s="13"/>
      <c r="NW16" s="6"/>
      <c r="NX16" s="7"/>
      <c r="NY16" s="12"/>
      <c r="NZ16" s="13"/>
      <c r="OA16" s="6"/>
      <c r="OB16" s="7"/>
      <c r="OC16" s="12"/>
      <c r="OD16" s="13"/>
      <c r="OE16" s="6"/>
      <c r="OF16" s="7"/>
      <c r="OG16" s="12"/>
      <c r="OH16" s="13"/>
      <c r="OI16" s="6"/>
      <c r="OJ16" s="7"/>
      <c r="OK16" s="12"/>
      <c r="OL16" s="13"/>
      <c r="OM16" s="6"/>
      <c r="ON16" s="7"/>
      <c r="OO16" s="12"/>
      <c r="OP16" s="13"/>
      <c r="OQ16" s="6"/>
      <c r="OR16" s="7"/>
      <c r="OS16" s="12"/>
      <c r="OT16" s="13"/>
      <c r="OU16" s="6"/>
      <c r="OV16" s="7"/>
      <c r="OW16" s="8"/>
      <c r="OX16" s="9"/>
      <c r="OY16" s="10"/>
      <c r="OZ16" s="11"/>
      <c r="PA16" s="12"/>
      <c r="PB16" s="13"/>
      <c r="PC16" s="6"/>
      <c r="PD16" s="7"/>
      <c r="PE16" s="12"/>
      <c r="PF16" s="13"/>
      <c r="PG16" s="6"/>
      <c r="PH16" s="7"/>
      <c r="PI16" s="12"/>
      <c r="PJ16" s="13"/>
      <c r="PK16" s="6"/>
      <c r="PL16" s="7"/>
      <c r="PM16" s="12"/>
      <c r="PN16" s="13"/>
      <c r="PO16" s="6"/>
      <c r="PP16" s="7"/>
      <c r="PQ16" s="12" t="s">
        <v>7497</v>
      </c>
      <c r="PR16" s="13">
        <v>1</v>
      </c>
      <c r="PS16" s="6"/>
      <c r="PT16" s="7"/>
      <c r="PU16" s="12"/>
      <c r="PV16" s="13"/>
      <c r="PW16" s="6"/>
      <c r="PX16" s="7"/>
    </row>
    <row r="17" ht="15.5" spans="3:440">
      <c r="C17" s="6"/>
      <c r="D17" s="7"/>
      <c r="E17" s="12"/>
      <c r="F17" s="13"/>
      <c r="G17" s="6"/>
      <c r="H17" s="7"/>
      <c r="I17" s="12"/>
      <c r="J17" s="13"/>
      <c r="K17" s="6"/>
      <c r="L17" s="7"/>
      <c r="M17" s="12"/>
      <c r="N17" s="13"/>
      <c r="O17" s="6"/>
      <c r="P17" s="7"/>
      <c r="Q17" s="12"/>
      <c r="R17" s="13"/>
      <c r="S17" s="6"/>
      <c r="T17" s="7"/>
      <c r="U17" s="12"/>
      <c r="V17" s="13"/>
      <c r="W17" s="6"/>
      <c r="X17" s="7"/>
      <c r="Y17" s="12"/>
      <c r="Z17" s="13"/>
      <c r="AA17" s="6"/>
      <c r="AB17" s="7"/>
      <c r="AC17" s="12"/>
      <c r="AD17" s="13"/>
      <c r="AE17" s="6"/>
      <c r="AF17" s="7"/>
      <c r="AG17" s="12"/>
      <c r="AH17" s="13"/>
      <c r="AI17" s="6"/>
      <c r="AJ17" s="7"/>
      <c r="AK17" s="12"/>
      <c r="AL17" s="13"/>
      <c r="AM17" s="6"/>
      <c r="AN17" s="7"/>
      <c r="AO17" s="12"/>
      <c r="AP17" s="13"/>
      <c r="AQ17" s="6"/>
      <c r="AR17" s="7"/>
      <c r="AS17" s="12"/>
      <c r="AT17" s="13"/>
      <c r="AU17" s="10"/>
      <c r="AV17" s="11"/>
      <c r="AW17" s="8"/>
      <c r="AX17" s="9"/>
      <c r="AY17" s="6"/>
      <c r="AZ17" s="7"/>
      <c r="BA17" s="12"/>
      <c r="BB17" s="13"/>
      <c r="BC17" s="6"/>
      <c r="BD17" s="7"/>
      <c r="BE17" s="12"/>
      <c r="BF17" s="13"/>
      <c r="BG17" s="6"/>
      <c r="BH17" s="7"/>
      <c r="BI17" s="12"/>
      <c r="BJ17" s="13"/>
      <c r="BK17" s="6"/>
      <c r="BL17" s="7"/>
      <c r="BM17" s="12"/>
      <c r="BN17" s="13"/>
      <c r="BO17" s="6"/>
      <c r="BP17" s="7"/>
      <c r="BQ17" s="12"/>
      <c r="BR17" s="13"/>
      <c r="BS17" s="6"/>
      <c r="BT17" s="7"/>
      <c r="BU17" s="12"/>
      <c r="BV17" s="13"/>
      <c r="BW17" s="10"/>
      <c r="BX17" s="11"/>
      <c r="BY17" s="12"/>
      <c r="BZ17" s="13"/>
      <c r="CA17" s="6"/>
      <c r="CB17" s="7"/>
      <c r="CC17" s="12"/>
      <c r="CD17" s="13"/>
      <c r="CE17" s="6"/>
      <c r="CF17" s="7"/>
      <c r="CG17" s="12"/>
      <c r="CH17" s="13"/>
      <c r="CI17" s="6"/>
      <c r="CJ17" s="7"/>
      <c r="CK17" s="12"/>
      <c r="CL17" s="13"/>
      <c r="CM17" s="6"/>
      <c r="CN17" s="7"/>
      <c r="CO17" s="12"/>
      <c r="CP17" s="13"/>
      <c r="CQ17" s="6"/>
      <c r="CR17" s="7"/>
      <c r="CS17" s="12"/>
      <c r="CT17" s="13"/>
      <c r="CU17" s="6"/>
      <c r="CV17" s="7"/>
      <c r="CW17" s="12"/>
      <c r="CX17" s="13"/>
      <c r="CY17" s="6"/>
      <c r="CZ17" s="7"/>
      <c r="DA17" s="12"/>
      <c r="DB17" s="13"/>
      <c r="DC17" s="6"/>
      <c r="DD17" s="7"/>
      <c r="DE17" s="12"/>
      <c r="DF17" s="13"/>
      <c r="DG17" s="6"/>
      <c r="DH17" s="7"/>
      <c r="DI17" s="12"/>
      <c r="DJ17" s="13"/>
      <c r="DK17" s="6"/>
      <c r="DL17" s="7"/>
      <c r="DM17" s="12"/>
      <c r="DN17" s="13"/>
      <c r="DO17" s="6"/>
      <c r="DP17" s="7"/>
      <c r="DQ17" s="12"/>
      <c r="DR17" s="13"/>
      <c r="DS17" s="6"/>
      <c r="DT17" s="7"/>
      <c r="DU17" s="12"/>
      <c r="DV17" s="13"/>
      <c r="DW17" s="6"/>
      <c r="DX17" s="7"/>
      <c r="DY17" s="12"/>
      <c r="DZ17" s="13"/>
      <c r="EA17" s="6"/>
      <c r="EB17" s="7"/>
      <c r="EC17" s="12"/>
      <c r="ED17" s="13"/>
      <c r="EE17" s="6"/>
      <c r="EF17" s="7"/>
      <c r="EG17" s="12"/>
      <c r="EH17" s="13"/>
      <c r="EI17" s="6"/>
      <c r="EJ17" s="7"/>
      <c r="EK17" s="12"/>
      <c r="EL17" s="13"/>
      <c r="EM17" s="6"/>
      <c r="EN17" s="7"/>
      <c r="EO17" s="12"/>
      <c r="EP17" s="13"/>
      <c r="EQ17" s="6"/>
      <c r="ER17" s="7"/>
      <c r="ES17" s="12"/>
      <c r="ET17" s="13"/>
      <c r="EU17" s="6"/>
      <c r="EV17" s="7"/>
      <c r="EW17" s="12"/>
      <c r="EX17" s="13"/>
      <c r="EY17" s="6"/>
      <c r="EZ17" s="7"/>
      <c r="FA17" s="12"/>
      <c r="FB17" s="13"/>
      <c r="FC17" s="6"/>
      <c r="FD17" s="7"/>
      <c r="FE17" s="12"/>
      <c r="FF17" s="13"/>
      <c r="FG17" s="6"/>
      <c r="FH17" s="7"/>
      <c r="FI17" s="12"/>
      <c r="FJ17" s="13"/>
      <c r="FK17" s="6"/>
      <c r="FL17" s="7"/>
      <c r="FM17" s="12"/>
      <c r="FN17" s="13"/>
      <c r="FO17" s="6"/>
      <c r="FP17" s="7"/>
      <c r="FQ17" s="12"/>
      <c r="FR17" s="13"/>
      <c r="FS17" s="6"/>
      <c r="FT17" s="7"/>
      <c r="FU17" s="12"/>
      <c r="FV17" s="13"/>
      <c r="FW17" s="6"/>
      <c r="FX17" s="7"/>
      <c r="FY17" s="12"/>
      <c r="FZ17" s="13"/>
      <c r="GA17" s="6"/>
      <c r="GB17" s="7"/>
      <c r="GC17" s="12"/>
      <c r="GD17" s="13"/>
      <c r="GE17" s="6"/>
      <c r="GF17" s="7"/>
      <c r="GG17" s="12"/>
      <c r="GH17" s="13"/>
      <c r="GI17" s="6"/>
      <c r="GJ17" s="7"/>
      <c r="GK17" s="12"/>
      <c r="GL17" s="13"/>
      <c r="GM17" s="6"/>
      <c r="GN17" s="7"/>
      <c r="GO17" s="12"/>
      <c r="GP17" s="13"/>
      <c r="GQ17" s="6"/>
      <c r="GR17" s="7"/>
      <c r="GS17" s="12"/>
      <c r="GT17" s="13"/>
      <c r="GU17" s="6"/>
      <c r="GV17" s="7"/>
      <c r="GW17" s="12"/>
      <c r="GX17" s="13"/>
      <c r="GY17" s="6"/>
      <c r="GZ17" s="7"/>
      <c r="HA17" s="12"/>
      <c r="HB17" s="13"/>
      <c r="HC17" s="6"/>
      <c r="HD17" s="7"/>
      <c r="HE17" s="12"/>
      <c r="HF17" s="13"/>
      <c r="HG17" s="6"/>
      <c r="HH17" s="7"/>
      <c r="HI17" s="12"/>
      <c r="HJ17" s="13"/>
      <c r="HK17" s="6"/>
      <c r="HL17" s="7"/>
      <c r="HM17" s="12"/>
      <c r="HN17" s="13"/>
      <c r="HO17" s="6"/>
      <c r="HP17" s="14"/>
      <c r="HQ17" s="12"/>
      <c r="HR17" s="13"/>
      <c r="HS17" s="6"/>
      <c r="HT17" s="7"/>
      <c r="HU17" s="12"/>
      <c r="HV17" s="13"/>
      <c r="HW17" s="6"/>
      <c r="HX17" s="7"/>
      <c r="HY17" s="12"/>
      <c r="HZ17" s="13"/>
      <c r="IA17" s="6"/>
      <c r="IB17" s="7"/>
      <c r="IC17" s="12"/>
      <c r="ID17" s="13"/>
      <c r="IE17" s="6"/>
      <c r="IF17" s="7"/>
      <c r="IG17" s="12"/>
      <c r="IH17" s="13"/>
      <c r="II17" s="6"/>
      <c r="IJ17" s="7"/>
      <c r="IK17" s="12"/>
      <c r="IL17" s="13"/>
      <c r="IM17" s="6"/>
      <c r="IN17" s="7"/>
      <c r="IO17" s="12"/>
      <c r="IP17" s="13"/>
      <c r="IQ17" s="6"/>
      <c r="IR17" s="7"/>
      <c r="IS17" s="12"/>
      <c r="IT17" s="13"/>
      <c r="IU17" s="6"/>
      <c r="IV17" s="7"/>
      <c r="IW17" s="12"/>
      <c r="IX17" s="13"/>
      <c r="IY17" s="6"/>
      <c r="IZ17" s="7"/>
      <c r="JA17" s="12"/>
      <c r="JB17" s="13"/>
      <c r="JC17" s="6"/>
      <c r="JD17" s="7"/>
      <c r="JE17" s="12"/>
      <c r="JF17" s="13"/>
      <c r="JG17" s="6"/>
      <c r="JH17" s="7"/>
      <c r="JI17" s="12"/>
      <c r="JJ17" s="13"/>
      <c r="JK17" s="6"/>
      <c r="JL17" s="7"/>
      <c r="JM17" s="12"/>
      <c r="JN17" s="13"/>
      <c r="JO17" s="6"/>
      <c r="JP17" s="7"/>
      <c r="JQ17" s="12"/>
      <c r="JR17" s="13"/>
      <c r="JS17" s="6"/>
      <c r="JT17" s="7"/>
      <c r="JU17" s="12"/>
      <c r="JV17" s="13"/>
      <c r="JW17" s="6"/>
      <c r="JX17" s="7"/>
      <c r="JY17" s="12"/>
      <c r="JZ17" s="13"/>
      <c r="KA17" s="6"/>
      <c r="KB17" s="7"/>
      <c r="KC17" s="12"/>
      <c r="KD17" s="13"/>
      <c r="KE17" s="6"/>
      <c r="KF17" s="7"/>
      <c r="KG17" s="12"/>
      <c r="KH17" s="13"/>
      <c r="KI17" s="6"/>
      <c r="KJ17" s="7"/>
      <c r="KK17" s="12"/>
      <c r="KL17" s="13"/>
      <c r="KM17" s="6"/>
      <c r="KN17" s="7"/>
      <c r="KO17" s="12"/>
      <c r="KP17" s="13"/>
      <c r="KQ17" s="6"/>
      <c r="KR17" s="7"/>
      <c r="KS17" s="12"/>
      <c r="KT17" s="13"/>
      <c r="KU17" s="6"/>
      <c r="KV17" s="7"/>
      <c r="KW17" s="12"/>
      <c r="KX17" s="13"/>
      <c r="KY17" s="6"/>
      <c r="KZ17" s="7"/>
      <c r="LA17" s="12"/>
      <c r="LB17" s="13"/>
      <c r="LC17" s="6"/>
      <c r="LD17" s="7"/>
      <c r="LE17" s="12"/>
      <c r="LF17" s="13"/>
      <c r="LG17" s="6"/>
      <c r="LH17" s="7"/>
      <c r="LI17" s="12"/>
      <c r="LJ17" s="13"/>
      <c r="LK17" s="6"/>
      <c r="LL17" s="7"/>
      <c r="LM17" s="8"/>
      <c r="LN17" s="9"/>
      <c r="LO17" s="6"/>
      <c r="LP17" s="7"/>
      <c r="LQ17" s="12"/>
      <c r="LR17" s="13"/>
      <c r="LS17" s="6"/>
      <c r="LT17" s="7"/>
      <c r="LU17" s="12"/>
      <c r="LV17" s="13"/>
      <c r="LW17" s="6"/>
      <c r="LX17" s="7"/>
      <c r="LY17" s="12"/>
      <c r="LZ17" s="13"/>
      <c r="MA17" s="6"/>
      <c r="MB17" s="7"/>
      <c r="MC17" s="12"/>
      <c r="MD17" s="13"/>
      <c r="ME17" s="6"/>
      <c r="MF17" s="7"/>
      <c r="MG17" s="12"/>
      <c r="MH17" s="13"/>
      <c r="MI17" s="6"/>
      <c r="MJ17" s="7"/>
      <c r="MK17" s="8"/>
      <c r="ML17" s="9"/>
      <c r="MM17" s="6"/>
      <c r="MN17" s="7"/>
      <c r="MO17" s="12"/>
      <c r="MP17" s="13"/>
      <c r="MQ17" s="6"/>
      <c r="MR17" s="7"/>
      <c r="MS17" s="12"/>
      <c r="MT17" s="13"/>
      <c r="MU17" s="6"/>
      <c r="MV17" s="7"/>
      <c r="MW17" s="12"/>
      <c r="MX17" s="13"/>
      <c r="MY17" s="6"/>
      <c r="MZ17" s="7"/>
      <c r="NA17" s="12"/>
      <c r="NB17" s="13"/>
      <c r="NC17" s="6"/>
      <c r="ND17" s="7"/>
      <c r="NE17" s="12"/>
      <c r="NF17" s="13"/>
      <c r="NG17" s="6"/>
      <c r="NH17" s="7"/>
      <c r="NI17" s="12"/>
      <c r="NJ17" s="13"/>
      <c r="NK17" s="6"/>
      <c r="NL17" s="7"/>
      <c r="NM17" s="12"/>
      <c r="NN17" s="13"/>
      <c r="NO17" s="6"/>
      <c r="NP17" s="7"/>
      <c r="NQ17" s="12"/>
      <c r="NR17" s="13"/>
      <c r="NS17" s="6"/>
      <c r="NT17" s="7"/>
      <c r="NU17" s="12"/>
      <c r="NV17" s="13"/>
      <c r="NW17" s="6"/>
      <c r="NX17" s="7"/>
      <c r="NY17" s="12"/>
      <c r="NZ17" s="13"/>
      <c r="OA17" s="6"/>
      <c r="OB17" s="7"/>
      <c r="OC17" s="12"/>
      <c r="OD17" s="13"/>
      <c r="OE17" s="6"/>
      <c r="OF17" s="7"/>
      <c r="OG17" s="12"/>
      <c r="OH17" s="13"/>
      <c r="OI17" s="6"/>
      <c r="OJ17" s="7"/>
      <c r="OK17" s="12"/>
      <c r="OL17" s="13"/>
      <c r="OM17" s="6"/>
      <c r="ON17" s="7"/>
      <c r="OO17" s="12"/>
      <c r="OP17" s="13"/>
      <c r="OQ17" s="6"/>
      <c r="OR17" s="7"/>
      <c r="OS17" s="12"/>
      <c r="OT17" s="13"/>
      <c r="OU17" s="6"/>
      <c r="OV17" s="7"/>
      <c r="OW17" s="8"/>
      <c r="OX17" s="9"/>
      <c r="OY17" s="10"/>
      <c r="OZ17" s="11"/>
      <c r="PA17" s="12"/>
      <c r="PB17" s="13"/>
      <c r="PC17" s="6"/>
      <c r="PD17" s="7"/>
      <c r="PE17" s="12"/>
      <c r="PF17" s="13"/>
      <c r="PG17" s="6"/>
      <c r="PH17" s="7"/>
      <c r="PI17" s="12"/>
      <c r="PJ17" s="13"/>
      <c r="PK17" s="6"/>
      <c r="PL17" s="7"/>
      <c r="PM17" s="12"/>
      <c r="PN17" s="13"/>
      <c r="PO17" s="6"/>
      <c r="PP17" s="7"/>
      <c r="PQ17" s="12"/>
      <c r="PR17" s="13"/>
      <c r="PS17" s="6"/>
      <c r="PT17" s="7"/>
      <c r="PU17" s="12"/>
      <c r="PV17" s="13"/>
      <c r="PW17" s="6"/>
      <c r="PX17" s="7"/>
    </row>
    <row r="18" ht="15.5" spans="3:440">
      <c r="C18" s="6"/>
      <c r="D18" s="7"/>
      <c r="E18" s="12"/>
      <c r="F18" s="13"/>
      <c r="G18" s="6"/>
      <c r="H18" s="7"/>
      <c r="I18" s="12"/>
      <c r="J18" s="13"/>
      <c r="K18" s="6"/>
      <c r="L18" s="7"/>
      <c r="M18" s="12"/>
      <c r="N18" s="13"/>
      <c r="O18" s="6"/>
      <c r="P18" s="7"/>
      <c r="Q18" s="12"/>
      <c r="R18" s="13"/>
      <c r="S18" s="6"/>
      <c r="T18" s="7"/>
      <c r="U18" s="12"/>
      <c r="V18" s="13"/>
      <c r="W18" s="6"/>
      <c r="X18" s="7"/>
      <c r="Y18" s="12"/>
      <c r="Z18" s="13"/>
      <c r="AA18" s="6"/>
      <c r="AB18" s="7"/>
      <c r="AC18" s="12"/>
      <c r="AD18" s="13"/>
      <c r="AE18" s="6"/>
      <c r="AF18" s="7"/>
      <c r="AG18" s="12"/>
      <c r="AH18" s="13"/>
      <c r="AI18" s="6"/>
      <c r="AJ18" s="7"/>
      <c r="AK18" s="12"/>
      <c r="AL18" s="13"/>
      <c r="AM18" s="6"/>
      <c r="AN18" s="7"/>
      <c r="AO18" s="12"/>
      <c r="AP18" s="13"/>
      <c r="AQ18" s="6"/>
      <c r="AR18" s="7"/>
      <c r="AS18" s="12"/>
      <c r="AT18" s="13"/>
      <c r="AU18" s="10"/>
      <c r="AV18" s="11"/>
      <c r="AW18" s="12"/>
      <c r="AX18" s="13"/>
      <c r="AY18" s="6"/>
      <c r="AZ18" s="7"/>
      <c r="BA18" s="12"/>
      <c r="BB18" s="13"/>
      <c r="BC18" s="6"/>
      <c r="BD18" s="7"/>
      <c r="BE18" s="12"/>
      <c r="BF18" s="13"/>
      <c r="BG18" s="6"/>
      <c r="BH18" s="7"/>
      <c r="BI18" s="12"/>
      <c r="BJ18" s="13"/>
      <c r="BK18" s="6"/>
      <c r="BL18" s="7"/>
      <c r="BM18" s="12"/>
      <c r="BN18" s="13"/>
      <c r="BO18" s="6"/>
      <c r="BP18" s="7"/>
      <c r="BQ18" s="12"/>
      <c r="BR18" s="13"/>
      <c r="BS18" s="6"/>
      <c r="BT18" s="7"/>
      <c r="BU18" s="12"/>
      <c r="BV18" s="13"/>
      <c r="BW18" s="10"/>
      <c r="BX18" s="7"/>
      <c r="BY18" s="12"/>
      <c r="BZ18" s="13"/>
      <c r="CA18" s="6"/>
      <c r="CB18" s="7"/>
      <c r="CC18" s="12"/>
      <c r="CD18" s="13"/>
      <c r="CE18" s="6"/>
      <c r="CF18" s="7"/>
      <c r="CG18" s="12"/>
      <c r="CH18" s="13"/>
      <c r="CI18" s="6"/>
      <c r="CJ18" s="7"/>
      <c r="CK18" s="12"/>
      <c r="CL18" s="13"/>
      <c r="CM18" s="6"/>
      <c r="CN18" s="7"/>
      <c r="CO18" s="12"/>
      <c r="CP18" s="13"/>
      <c r="CQ18" s="6"/>
      <c r="CR18" s="7"/>
      <c r="CS18" s="12"/>
      <c r="CT18" s="13"/>
      <c r="CU18" s="6"/>
      <c r="CV18" s="7"/>
      <c r="CW18" s="12"/>
      <c r="CX18" s="13"/>
      <c r="CY18" s="6"/>
      <c r="CZ18" s="7"/>
      <c r="DA18" s="12"/>
      <c r="DB18" s="13"/>
      <c r="DC18" s="6"/>
      <c r="DD18" s="7"/>
      <c r="DE18" s="12"/>
      <c r="DF18" s="13"/>
      <c r="DG18" s="6"/>
      <c r="DH18" s="7"/>
      <c r="DI18" s="12"/>
      <c r="DJ18" s="13"/>
      <c r="DK18" s="6"/>
      <c r="DL18" s="7"/>
      <c r="DM18" s="12"/>
      <c r="DN18" s="13"/>
      <c r="DO18" s="6"/>
      <c r="DP18" s="7"/>
      <c r="DQ18" s="12"/>
      <c r="DR18" s="13"/>
      <c r="DS18" s="6"/>
      <c r="DT18" s="7"/>
      <c r="DU18" s="12"/>
      <c r="DV18" s="13"/>
      <c r="DW18" s="6"/>
      <c r="DX18" s="7"/>
      <c r="DY18" s="12"/>
      <c r="DZ18" s="13"/>
      <c r="EA18" s="6"/>
      <c r="EB18" s="7"/>
      <c r="EC18" s="12"/>
      <c r="ED18" s="13"/>
      <c r="EE18" s="6"/>
      <c r="EF18" s="7"/>
      <c r="EG18" s="12"/>
      <c r="EH18" s="13"/>
      <c r="EI18" s="6"/>
      <c r="EJ18" s="7"/>
      <c r="EK18" s="12"/>
      <c r="EL18" s="13"/>
      <c r="EM18" s="6"/>
      <c r="EN18" s="7"/>
      <c r="EO18" s="12"/>
      <c r="EP18" s="13"/>
      <c r="EQ18" s="6"/>
      <c r="ER18" s="7"/>
      <c r="ES18" s="12"/>
      <c r="ET18" s="13"/>
      <c r="EU18" s="6"/>
      <c r="EV18" s="7"/>
      <c r="EW18" s="12"/>
      <c r="EX18" s="13"/>
      <c r="EY18" s="6"/>
      <c r="EZ18" s="7"/>
      <c r="FA18" s="12"/>
      <c r="FB18" s="13"/>
      <c r="FC18" s="6"/>
      <c r="FD18" s="7"/>
      <c r="FE18" s="12"/>
      <c r="FF18" s="13"/>
      <c r="FG18" s="6"/>
      <c r="FH18" s="7"/>
      <c r="FI18" s="12"/>
      <c r="FJ18" s="13"/>
      <c r="FK18" s="6"/>
      <c r="FL18" s="7"/>
      <c r="FM18" s="12"/>
      <c r="FN18" s="13"/>
      <c r="FO18" s="6"/>
      <c r="FP18" s="7"/>
      <c r="FQ18" s="12"/>
      <c r="FR18" s="13"/>
      <c r="FS18" s="6"/>
      <c r="FT18" s="7"/>
      <c r="FU18" s="12"/>
      <c r="FV18" s="13"/>
      <c r="FW18" s="6"/>
      <c r="FX18" s="7"/>
      <c r="FY18" s="12"/>
      <c r="FZ18" s="13"/>
      <c r="GA18" s="6"/>
      <c r="GB18" s="7"/>
      <c r="GC18" s="12"/>
      <c r="GD18" s="13"/>
      <c r="GE18" s="6"/>
      <c r="GF18" s="7"/>
      <c r="GG18" s="12"/>
      <c r="GH18" s="13"/>
      <c r="GI18" s="6"/>
      <c r="GJ18" s="7"/>
      <c r="GK18" s="12"/>
      <c r="GL18" s="13"/>
      <c r="GM18" s="6"/>
      <c r="GN18" s="7"/>
      <c r="GO18" s="12"/>
      <c r="GP18" s="13"/>
      <c r="GQ18" s="6"/>
      <c r="GR18" s="7"/>
      <c r="GS18" s="12"/>
      <c r="GT18" s="13"/>
      <c r="GU18" s="6"/>
      <c r="GV18" s="7"/>
      <c r="GW18" s="12"/>
      <c r="GX18" s="13"/>
      <c r="GY18" s="6"/>
      <c r="GZ18" s="7"/>
      <c r="HA18" s="12"/>
      <c r="HB18" s="13"/>
      <c r="HC18" s="6"/>
      <c r="HD18" s="7"/>
      <c r="HE18" s="12"/>
      <c r="HF18" s="13"/>
      <c r="HG18" s="6"/>
      <c r="HH18" s="7"/>
      <c r="HI18" s="12"/>
      <c r="HJ18" s="13"/>
      <c r="HK18" s="6"/>
      <c r="HL18" s="7"/>
      <c r="HM18" s="12"/>
      <c r="HN18" s="13"/>
      <c r="HO18" s="6"/>
      <c r="HP18" s="14"/>
      <c r="HQ18" s="12"/>
      <c r="HR18" s="13"/>
      <c r="HS18" s="6"/>
      <c r="HT18" s="7"/>
      <c r="HU18" s="12"/>
      <c r="HV18" s="13"/>
      <c r="HW18" s="6"/>
      <c r="HX18" s="7"/>
      <c r="HY18" s="12"/>
      <c r="HZ18" s="13"/>
      <c r="IA18" s="6"/>
      <c r="IB18" s="7"/>
      <c r="IC18" s="12"/>
      <c r="ID18" s="13"/>
      <c r="IE18" s="6"/>
      <c r="IF18" s="7"/>
      <c r="IG18" s="12"/>
      <c r="IH18" s="13"/>
      <c r="II18" s="6"/>
      <c r="IJ18" s="7"/>
      <c r="IK18" s="12"/>
      <c r="IL18" s="13"/>
      <c r="IM18" s="6"/>
      <c r="IN18" s="7"/>
      <c r="IO18" s="12"/>
      <c r="IP18" s="13"/>
      <c r="IQ18" s="6"/>
      <c r="IR18" s="7"/>
      <c r="IS18" s="12"/>
      <c r="IT18" s="13"/>
      <c r="IU18" s="6"/>
      <c r="IV18" s="7"/>
      <c r="IW18" s="12"/>
      <c r="IX18" s="13"/>
      <c r="IY18" s="6"/>
      <c r="IZ18" s="7"/>
      <c r="JA18" s="12"/>
      <c r="JB18" s="13"/>
      <c r="JC18" s="6"/>
      <c r="JD18" s="7"/>
      <c r="JE18" s="12"/>
      <c r="JF18" s="13"/>
      <c r="JG18" s="6"/>
      <c r="JH18" s="7"/>
      <c r="JI18" s="12"/>
      <c r="JJ18" s="13"/>
      <c r="JK18" s="6"/>
      <c r="JL18" s="7"/>
      <c r="JM18" s="12"/>
      <c r="JN18" s="13"/>
      <c r="JO18" s="6"/>
      <c r="JP18" s="7"/>
      <c r="JQ18" s="12"/>
      <c r="JR18" s="13"/>
      <c r="JS18" s="6"/>
      <c r="JT18" s="7"/>
      <c r="JU18" s="12"/>
      <c r="JV18" s="13"/>
      <c r="JW18" s="6"/>
      <c r="JX18" s="7"/>
      <c r="JY18" s="12"/>
      <c r="JZ18" s="13"/>
      <c r="KA18" s="6"/>
      <c r="KB18" s="7"/>
      <c r="KC18" s="12"/>
      <c r="KD18" s="13"/>
      <c r="KE18" s="6"/>
      <c r="KF18" s="7"/>
      <c r="KG18" s="12"/>
      <c r="KH18" s="13"/>
      <c r="KI18" s="6"/>
      <c r="KJ18" s="7"/>
      <c r="KK18" s="12"/>
      <c r="KL18" s="13"/>
      <c r="KM18" s="6"/>
      <c r="KN18" s="7"/>
      <c r="KO18" s="12"/>
      <c r="KP18" s="13"/>
      <c r="KQ18" s="6"/>
      <c r="KR18" s="7"/>
      <c r="KS18" s="12"/>
      <c r="KT18" s="13"/>
      <c r="KU18" s="6"/>
      <c r="KV18" s="7"/>
      <c r="KW18" s="12"/>
      <c r="KX18" s="13"/>
      <c r="KY18" s="6"/>
      <c r="KZ18" s="7"/>
      <c r="LA18" s="12"/>
      <c r="LB18" s="13"/>
      <c r="LC18" s="6"/>
      <c r="LD18" s="7"/>
      <c r="LE18" s="12"/>
      <c r="LF18" s="13"/>
      <c r="LG18" s="6"/>
      <c r="LH18" s="7"/>
      <c r="LI18" s="12"/>
      <c r="LJ18" s="13"/>
      <c r="LK18" s="6"/>
      <c r="LL18" s="7"/>
      <c r="LM18" s="8"/>
      <c r="LN18" s="9"/>
      <c r="LO18" s="6"/>
      <c r="LP18" s="7"/>
      <c r="LQ18" s="12"/>
      <c r="LR18" s="13"/>
      <c r="LS18" s="6"/>
      <c r="LT18" s="7"/>
      <c r="LU18" s="12"/>
      <c r="LV18" s="13"/>
      <c r="LW18" s="6"/>
      <c r="LX18" s="7"/>
      <c r="LY18" s="12"/>
      <c r="LZ18" s="13"/>
      <c r="MA18" s="6"/>
      <c r="MB18" s="7"/>
      <c r="MC18" s="12"/>
      <c r="MD18" s="13"/>
      <c r="ME18" s="6"/>
      <c r="MF18" s="7"/>
      <c r="MG18" s="12"/>
      <c r="MH18" s="13"/>
      <c r="MI18" s="6"/>
      <c r="MJ18" s="7"/>
      <c r="MK18" s="12"/>
      <c r="ML18" s="13"/>
      <c r="MM18" s="6"/>
      <c r="MN18" s="7"/>
      <c r="MO18" s="12"/>
      <c r="MP18" s="13"/>
      <c r="MQ18" s="6"/>
      <c r="MR18" s="7"/>
      <c r="MS18" s="12"/>
      <c r="MT18" s="13"/>
      <c r="MU18" s="6"/>
      <c r="MV18" s="7"/>
      <c r="MW18" s="12"/>
      <c r="MX18" s="13"/>
      <c r="MY18" s="6"/>
      <c r="MZ18" s="7"/>
      <c r="NA18" s="12"/>
      <c r="NB18" s="13"/>
      <c r="NC18" s="6"/>
      <c r="ND18" s="7"/>
      <c r="NE18" s="12"/>
      <c r="NF18" s="13"/>
      <c r="NG18" s="6"/>
      <c r="NH18" s="7"/>
      <c r="NI18" s="12"/>
      <c r="NJ18" s="13"/>
      <c r="NK18" s="6"/>
      <c r="NL18" s="7"/>
      <c r="NM18" s="12"/>
      <c r="NN18" s="13"/>
      <c r="NO18" s="6"/>
      <c r="NP18" s="7"/>
      <c r="NQ18" s="12"/>
      <c r="NR18" s="13"/>
      <c r="NS18" s="6"/>
      <c r="NT18" s="7"/>
      <c r="NU18" s="12"/>
      <c r="NV18" s="13"/>
      <c r="NW18" s="6"/>
      <c r="NX18" s="7"/>
      <c r="NY18" s="12"/>
      <c r="NZ18" s="13"/>
      <c r="OA18" s="6"/>
      <c r="OB18" s="7"/>
      <c r="OC18" s="12"/>
      <c r="OD18" s="13"/>
      <c r="OE18" s="6"/>
      <c r="OF18" s="7"/>
      <c r="OG18" s="12"/>
      <c r="OH18" s="13"/>
      <c r="OI18" s="6"/>
      <c r="OJ18" s="7"/>
      <c r="OK18" s="12"/>
      <c r="OL18" s="13"/>
      <c r="OM18" s="6"/>
      <c r="ON18" s="7"/>
      <c r="OO18" s="12"/>
      <c r="OP18" s="13"/>
      <c r="OQ18" s="6"/>
      <c r="OR18" s="7"/>
      <c r="OS18" s="12"/>
      <c r="OT18" s="13"/>
      <c r="OU18" s="6"/>
      <c r="OV18" s="7"/>
      <c r="OW18" s="12"/>
      <c r="OX18" s="13"/>
      <c r="OY18" s="6"/>
      <c r="OZ18" s="7"/>
      <c r="PA18" s="12"/>
      <c r="PB18" s="13"/>
      <c r="PC18" s="6"/>
      <c r="PD18" s="7"/>
      <c r="PE18" s="12"/>
      <c r="PF18" s="13"/>
      <c r="PG18" s="6"/>
      <c r="PH18" s="7"/>
      <c r="PI18" s="12"/>
      <c r="PJ18" s="13"/>
      <c r="PK18" s="6"/>
      <c r="PL18" s="7"/>
      <c r="PM18" s="12"/>
      <c r="PN18" s="13"/>
      <c r="PO18" s="6"/>
      <c r="PP18" s="7"/>
      <c r="PQ18" s="12"/>
      <c r="PR18" s="13"/>
      <c r="PS18" s="6"/>
      <c r="PT18" s="7"/>
      <c r="PU18" s="12"/>
      <c r="PV18" s="13"/>
      <c r="PW18" s="6"/>
      <c r="PX18" s="7"/>
    </row>
    <row r="19" ht="15.5" spans="3:440">
      <c r="C19" s="6"/>
      <c r="D19" s="7"/>
      <c r="E19" s="12"/>
      <c r="F19" s="13"/>
      <c r="G19" s="6"/>
      <c r="H19" s="7"/>
      <c r="I19" s="12"/>
      <c r="J19" s="13"/>
      <c r="K19" s="6"/>
      <c r="L19" s="7"/>
      <c r="M19" s="12"/>
      <c r="N19" s="13"/>
      <c r="O19" s="6"/>
      <c r="P19" s="7"/>
      <c r="Q19" s="12"/>
      <c r="R19" s="13"/>
      <c r="S19" s="6"/>
      <c r="T19" s="7"/>
      <c r="U19" s="12"/>
      <c r="V19" s="13"/>
      <c r="W19" s="6"/>
      <c r="X19" s="7"/>
      <c r="Y19" s="12"/>
      <c r="Z19" s="13"/>
      <c r="AA19" s="6"/>
      <c r="AB19" s="7"/>
      <c r="AC19" s="12"/>
      <c r="AD19" s="13"/>
      <c r="AE19" s="6"/>
      <c r="AF19" s="7"/>
      <c r="AG19" s="12"/>
      <c r="AH19" s="13"/>
      <c r="AI19" s="6"/>
      <c r="AJ19" s="7"/>
      <c r="AK19" s="12"/>
      <c r="AL19" s="13"/>
      <c r="AM19" s="6"/>
      <c r="AN19" s="7"/>
      <c r="AO19" s="12"/>
      <c r="AP19" s="13"/>
      <c r="AQ19" s="6"/>
      <c r="AR19" s="7"/>
      <c r="AS19" s="12"/>
      <c r="AT19" s="13"/>
      <c r="AU19" s="10"/>
      <c r="AV19" s="11"/>
      <c r="AW19" s="12"/>
      <c r="AX19" s="13"/>
      <c r="AY19" s="6"/>
      <c r="AZ19" s="7"/>
      <c r="BA19" s="12"/>
      <c r="BB19" s="13"/>
      <c r="BC19" s="6"/>
      <c r="BD19" s="7"/>
      <c r="BE19" s="12"/>
      <c r="BF19" s="13"/>
      <c r="BG19" s="6"/>
      <c r="BH19" s="7"/>
      <c r="BI19" s="12"/>
      <c r="BJ19" s="13"/>
      <c r="BK19" s="6"/>
      <c r="BL19" s="7"/>
      <c r="BM19" s="12"/>
      <c r="BN19" s="13"/>
      <c r="BO19" s="6"/>
      <c r="BP19" s="7"/>
      <c r="BQ19" s="12"/>
      <c r="BR19" s="13"/>
      <c r="BS19" s="6"/>
      <c r="BT19" s="7"/>
      <c r="BU19" s="12"/>
      <c r="BV19" s="13"/>
      <c r="BW19" s="6"/>
      <c r="BX19" s="7"/>
      <c r="BY19" s="12"/>
      <c r="BZ19" s="13"/>
      <c r="CA19" s="6"/>
      <c r="CB19" s="7"/>
      <c r="CC19" s="12"/>
      <c r="CD19" s="13"/>
      <c r="CE19" s="6"/>
      <c r="CF19" s="7"/>
      <c r="CG19" s="12"/>
      <c r="CH19" s="13"/>
      <c r="CI19" s="6"/>
      <c r="CJ19" s="7"/>
      <c r="CK19" s="12"/>
      <c r="CL19" s="13"/>
      <c r="CM19" s="6"/>
      <c r="CN19" s="7"/>
      <c r="CO19" s="12"/>
      <c r="CP19" s="13"/>
      <c r="CQ19" s="6"/>
      <c r="CR19" s="7"/>
      <c r="CS19" s="12"/>
      <c r="CT19" s="13"/>
      <c r="CU19" s="6"/>
      <c r="CV19" s="7"/>
      <c r="CW19" s="12"/>
      <c r="CX19" s="13"/>
      <c r="CY19" s="6"/>
      <c r="CZ19" s="7"/>
      <c r="DA19" s="12"/>
      <c r="DB19" s="13"/>
      <c r="DC19" s="6"/>
      <c r="DD19" s="7"/>
      <c r="DE19" s="12"/>
      <c r="DF19" s="13"/>
      <c r="DG19" s="6"/>
      <c r="DH19" s="7"/>
      <c r="DI19" s="12"/>
      <c r="DJ19" s="13"/>
      <c r="DK19" s="6"/>
      <c r="DL19" s="7"/>
      <c r="DM19" s="12"/>
      <c r="DN19" s="13"/>
      <c r="DO19" s="6"/>
      <c r="DP19" s="7"/>
      <c r="DQ19" s="12"/>
      <c r="DR19" s="13"/>
      <c r="DS19" s="6"/>
      <c r="DT19" s="7"/>
      <c r="DU19" s="12"/>
      <c r="DV19" s="13"/>
      <c r="DW19" s="6"/>
      <c r="DX19" s="7"/>
      <c r="DY19" s="12"/>
      <c r="DZ19" s="13"/>
      <c r="EA19" s="6"/>
      <c r="EB19" s="7"/>
      <c r="EC19" s="12"/>
      <c r="ED19" s="13"/>
      <c r="EE19" s="6"/>
      <c r="EF19" s="7"/>
      <c r="EG19" s="12"/>
      <c r="EH19" s="13"/>
      <c r="EI19" s="6"/>
      <c r="EJ19" s="7"/>
      <c r="EK19" s="12"/>
      <c r="EL19" s="13"/>
      <c r="EM19" s="6"/>
      <c r="EN19" s="7"/>
      <c r="EO19" s="12"/>
      <c r="EP19" s="13"/>
      <c r="EQ19" s="6"/>
      <c r="ER19" s="7"/>
      <c r="ES19" s="12"/>
      <c r="ET19" s="13"/>
      <c r="EU19" s="6"/>
      <c r="EV19" s="7"/>
      <c r="EW19" s="12"/>
      <c r="EX19" s="13"/>
      <c r="EY19" s="6"/>
      <c r="EZ19" s="7"/>
      <c r="FA19" s="12"/>
      <c r="FB19" s="13"/>
      <c r="FC19" s="6"/>
      <c r="FD19" s="7"/>
      <c r="FE19" s="12"/>
      <c r="FF19" s="13"/>
      <c r="FG19" s="6"/>
      <c r="FH19" s="7"/>
      <c r="FI19" s="12"/>
      <c r="FJ19" s="13"/>
      <c r="FK19" s="6"/>
      <c r="FL19" s="7"/>
      <c r="FM19" s="12"/>
      <c r="FN19" s="13"/>
      <c r="FO19" s="6"/>
      <c r="FP19" s="7"/>
      <c r="FQ19" s="12"/>
      <c r="FR19" s="13"/>
      <c r="FS19" s="6"/>
      <c r="FT19" s="7"/>
      <c r="FU19" s="12"/>
      <c r="FV19" s="13"/>
      <c r="FW19" s="6"/>
      <c r="FX19" s="7"/>
      <c r="FY19" s="12"/>
      <c r="FZ19" s="13"/>
      <c r="GA19" s="6"/>
      <c r="GB19" s="7"/>
      <c r="GC19" s="12"/>
      <c r="GD19" s="13"/>
      <c r="GE19" s="6"/>
      <c r="GF19" s="7"/>
      <c r="GG19" s="12"/>
      <c r="GH19" s="13"/>
      <c r="GI19" s="6"/>
      <c r="GJ19" s="7"/>
      <c r="GK19" s="12"/>
      <c r="GL19" s="13"/>
      <c r="GM19" s="6"/>
      <c r="GN19" s="7"/>
      <c r="GO19" s="12"/>
      <c r="GP19" s="13"/>
      <c r="GQ19" s="6"/>
      <c r="GR19" s="7"/>
      <c r="GS19" s="12"/>
      <c r="GT19" s="13"/>
      <c r="GU19" s="6"/>
      <c r="GV19" s="7"/>
      <c r="GW19" s="12"/>
      <c r="GX19" s="13"/>
      <c r="GY19" s="6"/>
      <c r="GZ19" s="7"/>
      <c r="HA19" s="12"/>
      <c r="HB19" s="13"/>
      <c r="HC19" s="6"/>
      <c r="HD19" s="7"/>
      <c r="HE19" s="12"/>
      <c r="HF19" s="13"/>
      <c r="HG19" s="6"/>
      <c r="HH19" s="7"/>
      <c r="HI19" s="12"/>
      <c r="HJ19" s="13"/>
      <c r="HK19" s="6"/>
      <c r="HL19" s="7"/>
      <c r="HM19" s="12"/>
      <c r="HN19" s="13"/>
      <c r="HO19" s="6"/>
      <c r="HP19" s="14"/>
      <c r="HQ19" s="12"/>
      <c r="HR19" s="13"/>
      <c r="HS19" s="6"/>
      <c r="HT19" s="7"/>
      <c r="HU19" s="12"/>
      <c r="HV19" s="13"/>
      <c r="HW19" s="6"/>
      <c r="HX19" s="7"/>
      <c r="HY19" s="12"/>
      <c r="HZ19" s="13"/>
      <c r="IA19" s="6"/>
      <c r="IB19" s="7"/>
      <c r="IC19" s="12"/>
      <c r="ID19" s="13"/>
      <c r="IE19" s="6"/>
      <c r="IF19" s="7"/>
      <c r="IG19" s="12"/>
      <c r="IH19" s="13"/>
      <c r="II19" s="6"/>
      <c r="IJ19" s="7"/>
      <c r="IK19" s="12"/>
      <c r="IL19" s="13"/>
      <c r="IM19" s="6"/>
      <c r="IN19" s="7"/>
      <c r="IO19" s="12"/>
      <c r="IP19" s="13"/>
      <c r="IQ19" s="6"/>
      <c r="IR19" s="7"/>
      <c r="IS19" s="12"/>
      <c r="IT19" s="13"/>
      <c r="IU19" s="6"/>
      <c r="IV19" s="7"/>
      <c r="IW19" s="12"/>
      <c r="IX19" s="13"/>
      <c r="IY19" s="6"/>
      <c r="IZ19" s="7"/>
      <c r="JA19" s="12"/>
      <c r="JB19" s="13"/>
      <c r="JC19" s="6"/>
      <c r="JD19" s="7"/>
      <c r="JE19" s="12"/>
      <c r="JF19" s="13"/>
      <c r="JG19" s="6"/>
      <c r="JH19" s="7"/>
      <c r="JI19" s="12"/>
      <c r="JJ19" s="13"/>
      <c r="JK19" s="6"/>
      <c r="JL19" s="7"/>
      <c r="JM19" s="12"/>
      <c r="JN19" s="13"/>
      <c r="JO19" s="6"/>
      <c r="JP19" s="7"/>
      <c r="JQ19" s="12"/>
      <c r="JR19" s="13"/>
      <c r="JS19" s="6"/>
      <c r="JT19" s="7"/>
      <c r="JU19" s="12"/>
      <c r="JV19" s="13"/>
      <c r="JW19" s="6"/>
      <c r="JX19" s="7"/>
      <c r="JY19" s="12"/>
      <c r="JZ19" s="13"/>
      <c r="KA19" s="6"/>
      <c r="KB19" s="7"/>
      <c r="KC19" s="12"/>
      <c r="KD19" s="13"/>
      <c r="KE19" s="6"/>
      <c r="KF19" s="7"/>
      <c r="KG19" s="12"/>
      <c r="KH19" s="13"/>
      <c r="KI19" s="6"/>
      <c r="KJ19" s="7"/>
      <c r="KK19" s="12"/>
      <c r="KL19" s="13"/>
      <c r="KM19" s="6"/>
      <c r="KN19" s="7"/>
      <c r="KO19" s="12"/>
      <c r="KP19" s="13"/>
      <c r="KQ19" s="6"/>
      <c r="KR19" s="7"/>
      <c r="KS19" s="12"/>
      <c r="KT19" s="13"/>
      <c r="KU19" s="6"/>
      <c r="KV19" s="7"/>
      <c r="KW19" s="12"/>
      <c r="KX19" s="13"/>
      <c r="KY19" s="6"/>
      <c r="KZ19" s="7"/>
      <c r="LA19" s="12"/>
      <c r="LB19" s="13"/>
      <c r="LC19" s="6"/>
      <c r="LD19" s="7"/>
      <c r="LE19" s="12"/>
      <c r="LF19" s="13"/>
      <c r="LG19" s="6"/>
      <c r="LH19" s="7"/>
      <c r="LI19" s="12"/>
      <c r="LJ19" s="13"/>
      <c r="LK19" s="6"/>
      <c r="LL19" s="7"/>
      <c r="LM19" s="8"/>
      <c r="LN19" s="9"/>
      <c r="LO19" s="6"/>
      <c r="LP19" s="7"/>
      <c r="LQ19" s="12"/>
      <c r="LR19" s="13"/>
      <c r="LS19" s="6"/>
      <c r="LT19" s="7"/>
      <c r="LU19" s="12"/>
      <c r="LV19" s="13"/>
      <c r="LW19" s="6"/>
      <c r="LX19" s="7"/>
      <c r="LY19" s="12"/>
      <c r="LZ19" s="13"/>
      <c r="MA19" s="6"/>
      <c r="MB19" s="7"/>
      <c r="MC19" s="12"/>
      <c r="MD19" s="13"/>
      <c r="ME19" s="6"/>
      <c r="MF19" s="7"/>
      <c r="MG19" s="12"/>
      <c r="MH19" s="13"/>
      <c r="MI19" s="6"/>
      <c r="MJ19" s="7"/>
      <c r="MK19" s="12"/>
      <c r="ML19" s="13"/>
      <c r="MM19" s="6"/>
      <c r="MN19" s="7"/>
      <c r="MO19" s="12"/>
      <c r="MP19" s="13"/>
      <c r="MQ19" s="6"/>
      <c r="MR19" s="7"/>
      <c r="MS19" s="12"/>
      <c r="MT19" s="13"/>
      <c r="MU19" s="6"/>
      <c r="MV19" s="7"/>
      <c r="MW19" s="12"/>
      <c r="MX19" s="13"/>
      <c r="MY19" s="6"/>
      <c r="MZ19" s="7"/>
      <c r="NA19" s="12"/>
      <c r="NB19" s="13"/>
      <c r="NC19" s="6"/>
      <c r="ND19" s="7"/>
      <c r="NE19" s="12"/>
      <c r="NF19" s="13"/>
      <c r="NG19" s="6"/>
      <c r="NH19" s="7"/>
      <c r="NI19" s="12"/>
      <c r="NJ19" s="13"/>
      <c r="NK19" s="6"/>
      <c r="NL19" s="7"/>
      <c r="NM19" s="12"/>
      <c r="NN19" s="13"/>
      <c r="NO19" s="6"/>
      <c r="NP19" s="7"/>
      <c r="NQ19" s="12"/>
      <c r="NR19" s="13"/>
      <c r="NS19" s="6"/>
      <c r="NT19" s="7"/>
      <c r="NU19" s="12"/>
      <c r="NV19" s="13"/>
      <c r="NW19" s="6"/>
      <c r="NX19" s="7"/>
      <c r="NY19" s="12"/>
      <c r="NZ19" s="13"/>
      <c r="OA19" s="6"/>
      <c r="OB19" s="7"/>
      <c r="OC19" s="12"/>
      <c r="OD19" s="13"/>
      <c r="OE19" s="6"/>
      <c r="OF19" s="7"/>
      <c r="OG19" s="12"/>
      <c r="OH19" s="13"/>
      <c r="OI19" s="6"/>
      <c r="OJ19" s="7"/>
      <c r="OK19" s="12"/>
      <c r="OL19" s="13"/>
      <c r="OM19" s="6"/>
      <c r="ON19" s="7"/>
      <c r="OO19" s="12"/>
      <c r="OP19" s="13"/>
      <c r="OQ19" s="6"/>
      <c r="OR19" s="7"/>
      <c r="OS19" s="12"/>
      <c r="OT19" s="13"/>
      <c r="OU19" s="6"/>
      <c r="OV19" s="7"/>
      <c r="OW19" s="12"/>
      <c r="OX19" s="13"/>
      <c r="OY19" s="6"/>
      <c r="OZ19" s="7"/>
      <c r="PA19" s="12"/>
      <c r="PB19" s="13"/>
      <c r="PC19" s="6"/>
      <c r="PD19" s="7"/>
      <c r="PE19" s="12"/>
      <c r="PF19" s="13"/>
      <c r="PG19" s="6"/>
      <c r="PH19" s="7"/>
      <c r="PI19" s="12"/>
      <c r="PJ19" s="13"/>
      <c r="PK19" s="6"/>
      <c r="PL19" s="7"/>
      <c r="PM19" s="12"/>
      <c r="PN19" s="13"/>
      <c r="PO19" s="6"/>
      <c r="PP19" s="7"/>
      <c r="PQ19" s="12"/>
      <c r="PR19" s="13"/>
      <c r="PS19" s="6"/>
      <c r="PT19" s="7"/>
      <c r="PU19" s="12"/>
      <c r="PV19" s="13"/>
      <c r="PW19" s="6"/>
      <c r="PX19" s="7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F172"/>
  <sheetViews>
    <sheetView workbookViewId="0">
      <selection activeCell="A120" sqref="$A120:$XFD120"/>
    </sheetView>
  </sheetViews>
  <sheetFormatPr defaultColWidth="8.66666666666667" defaultRowHeight="14"/>
  <sheetData>
    <row r="1" ht="15.5" spans="1:58">
      <c r="A1" s="1" t="s">
        <v>0</v>
      </c>
      <c r="B1" s="1" t="s">
        <v>1</v>
      </c>
      <c r="C1" s="1" t="s">
        <v>1</v>
      </c>
      <c r="D1" s="1" t="s">
        <v>1</v>
      </c>
      <c r="E1" s="1" t="s">
        <v>7498</v>
      </c>
      <c r="F1" s="1" t="s">
        <v>7499</v>
      </c>
      <c r="G1" s="1" t="s">
        <v>7500</v>
      </c>
      <c r="H1" s="1" t="s">
        <v>7501</v>
      </c>
      <c r="I1" s="1" t="s">
        <v>7502</v>
      </c>
      <c r="J1" s="1" t="s">
        <v>7503</v>
      </c>
      <c r="K1" s="1" t="s">
        <v>7504</v>
      </c>
      <c r="L1" s="1" t="s">
        <v>7505</v>
      </c>
      <c r="M1" s="1" t="s">
        <v>24</v>
      </c>
      <c r="N1" s="1" t="s">
        <v>7506</v>
      </c>
      <c r="O1" s="1" t="s">
        <v>7507</v>
      </c>
      <c r="P1" s="1" t="s">
        <v>7508</v>
      </c>
      <c r="Q1" s="1" t="s">
        <v>7509</v>
      </c>
      <c r="R1" s="1" t="s">
        <v>25</v>
      </c>
      <c r="S1" s="1" t="s">
        <v>7510</v>
      </c>
      <c r="T1" s="1" t="s">
        <v>7</v>
      </c>
      <c r="U1" s="1" t="s">
        <v>5</v>
      </c>
      <c r="V1" s="1" t="s">
        <v>3</v>
      </c>
      <c r="W1" s="1" t="s">
        <v>7511</v>
      </c>
      <c r="X1" s="1" t="s">
        <v>7512</v>
      </c>
      <c r="Y1" s="1" t="s">
        <v>7513</v>
      </c>
      <c r="Z1" s="1" t="s">
        <v>7514</v>
      </c>
      <c r="AA1" s="1" t="s">
        <v>7515</v>
      </c>
      <c r="AB1" s="1" t="s">
        <v>7516</v>
      </c>
      <c r="AC1" s="1" t="s">
        <v>7517</v>
      </c>
      <c r="AD1" s="1" t="s">
        <v>7518</v>
      </c>
      <c r="AE1" s="1" t="s">
        <v>8</v>
      </c>
      <c r="AF1" s="1" t="s">
        <v>7519</v>
      </c>
      <c r="AG1" s="1" t="s">
        <v>7520</v>
      </c>
      <c r="AH1" s="1" t="s">
        <v>7521</v>
      </c>
      <c r="AI1" s="1" t="s">
        <v>27</v>
      </c>
      <c r="AJ1" s="1" t="s">
        <v>28</v>
      </c>
      <c r="AK1" s="1" t="s">
        <v>29</v>
      </c>
      <c r="AL1" s="1" t="s">
        <v>30</v>
      </c>
      <c r="AM1" s="1" t="s">
        <v>31</v>
      </c>
      <c r="AN1" s="1" t="s">
        <v>32</v>
      </c>
      <c r="AO1" s="1" t="s">
        <v>33</v>
      </c>
      <c r="AP1" s="1" t="s">
        <v>34</v>
      </c>
      <c r="AQ1" s="1" t="s">
        <v>35</v>
      </c>
      <c r="AR1" s="1" t="s">
        <v>36</v>
      </c>
      <c r="AS1" s="1" t="s">
        <v>37</v>
      </c>
      <c r="AT1" s="1" t="s">
        <v>38</v>
      </c>
      <c r="AU1" s="1" t="s">
        <v>39</v>
      </c>
      <c r="AV1" s="1" t="s">
        <v>40</v>
      </c>
      <c r="AW1" s="1" t="s">
        <v>41</v>
      </c>
      <c r="AX1" s="1" t="s">
        <v>42</v>
      </c>
      <c r="AY1" s="1" t="s">
        <v>43</v>
      </c>
      <c r="AZ1" s="1" t="s">
        <v>44</v>
      </c>
      <c r="BA1" s="1" t="s">
        <v>45</v>
      </c>
      <c r="BB1" s="1" t="s">
        <v>46</v>
      </c>
      <c r="BC1" s="1" t="s">
        <v>47</v>
      </c>
      <c r="BD1" s="1" t="s">
        <v>48</v>
      </c>
      <c r="BE1" s="1" t="s">
        <v>49</v>
      </c>
      <c r="BF1" s="1" t="s">
        <v>50</v>
      </c>
    </row>
    <row r="2" ht="15.5" spans="1:58">
      <c r="A2" s="1" t="s">
        <v>51</v>
      </c>
      <c r="B2" s="1" t="s">
        <v>52</v>
      </c>
      <c r="C2" s="1" t="s">
        <v>53</v>
      </c>
      <c r="D2" s="1" t="s">
        <v>54</v>
      </c>
      <c r="E2" s="1" t="s">
        <v>58</v>
      </c>
      <c r="F2" s="1" t="s">
        <v>7522</v>
      </c>
      <c r="G2" s="1" t="s">
        <v>7523</v>
      </c>
      <c r="H2" s="1" t="s">
        <v>7524</v>
      </c>
      <c r="I2" s="1" t="s">
        <v>7525</v>
      </c>
      <c r="J2" s="1" t="s">
        <v>7526</v>
      </c>
      <c r="K2" s="1" t="s">
        <v>7527</v>
      </c>
      <c r="L2" s="1" t="s">
        <v>7528</v>
      </c>
      <c r="M2" s="1" t="s">
        <v>76</v>
      </c>
      <c r="N2" s="1" t="s">
        <v>78</v>
      </c>
      <c r="O2" s="1" t="s">
        <v>74</v>
      </c>
      <c r="P2" s="1" t="s">
        <v>73</v>
      </c>
      <c r="Q2" s="1" t="s">
        <v>71</v>
      </c>
      <c r="R2" s="1" t="s">
        <v>77</v>
      </c>
      <c r="S2" s="1" t="s">
        <v>7529</v>
      </c>
      <c r="T2" s="1" t="s">
        <v>59</v>
      </c>
      <c r="U2" s="1" t="s">
        <v>57</v>
      </c>
      <c r="V2" s="1" t="s">
        <v>55</v>
      </c>
      <c r="W2" s="1" t="s">
        <v>56</v>
      </c>
      <c r="X2" s="1" t="s">
        <v>64</v>
      </c>
      <c r="Y2" s="1" t="s">
        <v>61</v>
      </c>
      <c r="Z2" s="1" t="s">
        <v>62</v>
      </c>
      <c r="AA2" s="1" t="s">
        <v>7530</v>
      </c>
      <c r="AB2" s="1" t="s">
        <v>67</v>
      </c>
      <c r="AC2" s="1" t="s">
        <v>68</v>
      </c>
      <c r="AD2" s="1" t="s">
        <v>70</v>
      </c>
      <c r="AE2" s="1" t="s">
        <v>60</v>
      </c>
      <c r="AF2" s="1" t="s">
        <v>7531</v>
      </c>
      <c r="AG2" s="1" t="s">
        <v>7532</v>
      </c>
      <c r="AH2" s="1" t="s">
        <v>7533</v>
      </c>
      <c r="AI2" s="1" t="s">
        <v>79</v>
      </c>
      <c r="AJ2" s="1" t="s">
        <v>79</v>
      </c>
      <c r="AK2" s="1" t="s">
        <v>79</v>
      </c>
      <c r="AL2" s="1" t="s">
        <v>79</v>
      </c>
      <c r="AM2" s="1" t="s">
        <v>79</v>
      </c>
      <c r="AN2" s="1" t="s">
        <v>79</v>
      </c>
      <c r="AO2" s="1" t="s">
        <v>79</v>
      </c>
      <c r="AP2" s="1" t="s">
        <v>79</v>
      </c>
      <c r="AQ2" s="1" t="s">
        <v>79</v>
      </c>
      <c r="AR2" s="1" t="s">
        <v>79</v>
      </c>
      <c r="AS2" s="1" t="s">
        <v>79</v>
      </c>
      <c r="AT2" s="1" t="s">
        <v>79</v>
      </c>
      <c r="AU2" s="1" t="s">
        <v>79</v>
      </c>
      <c r="AV2" s="1" t="s">
        <v>79</v>
      </c>
      <c r="AW2" s="1" t="s">
        <v>79</v>
      </c>
      <c r="AX2" s="1" t="s">
        <v>79</v>
      </c>
      <c r="AY2" s="1" t="s">
        <v>79</v>
      </c>
      <c r="AZ2" s="1" t="s">
        <v>79</v>
      </c>
      <c r="BA2" s="1" t="s">
        <v>79</v>
      </c>
      <c r="BB2" s="1" t="s">
        <v>79</v>
      </c>
      <c r="BC2" s="1" t="s">
        <v>79</v>
      </c>
      <c r="BD2" s="1" t="s">
        <v>79</v>
      </c>
      <c r="BE2" s="1" t="s">
        <v>79</v>
      </c>
      <c r="BF2" s="1" t="s">
        <v>79</v>
      </c>
    </row>
    <row r="3" ht="124" spans="1:58">
      <c r="A3" s="1" t="s">
        <v>7534</v>
      </c>
      <c r="B3" s="1" t="s">
        <v>5084</v>
      </c>
      <c r="C3" s="1" t="s">
        <v>5084</v>
      </c>
      <c r="D3" s="1" t="s">
        <v>5084</v>
      </c>
      <c r="E3" s="1">
        <v>6</v>
      </c>
      <c r="F3" s="1" t="s">
        <v>7535</v>
      </c>
      <c r="G3" s="1"/>
      <c r="H3" s="1">
        <v>20</v>
      </c>
      <c r="I3" s="1"/>
      <c r="J3" s="1"/>
      <c r="K3" s="1"/>
      <c r="L3" s="1"/>
      <c r="M3" s="1" t="s">
        <v>7536</v>
      </c>
      <c r="N3" s="1">
        <v>70</v>
      </c>
      <c r="O3" s="1">
        <v>800</v>
      </c>
      <c r="P3" s="1">
        <v>0</v>
      </c>
      <c r="Q3" s="1" t="s">
        <v>93</v>
      </c>
      <c r="R3" s="1"/>
      <c r="S3" s="1"/>
      <c r="T3" s="1" t="s">
        <v>7537</v>
      </c>
      <c r="U3" s="1" t="s">
        <v>5087</v>
      </c>
      <c r="V3" s="1" t="s">
        <v>83</v>
      </c>
      <c r="W3" s="1" t="s">
        <v>7538</v>
      </c>
      <c r="X3" s="1" t="s">
        <v>564</v>
      </c>
      <c r="Y3" s="1" t="s">
        <v>208</v>
      </c>
      <c r="Z3" s="1" t="s">
        <v>109</v>
      </c>
      <c r="AA3" s="1"/>
      <c r="AB3" s="1" t="s">
        <v>128</v>
      </c>
      <c r="AC3" s="1" t="s">
        <v>111</v>
      </c>
      <c r="AD3" s="1" t="s">
        <v>5089</v>
      </c>
      <c r="AE3" s="1"/>
      <c r="AF3" s="1"/>
      <c r="AG3" s="1"/>
      <c r="AH3" s="1"/>
      <c r="AI3" s="1" t="s">
        <v>5090</v>
      </c>
      <c r="AJ3" s="1">
        <v>800</v>
      </c>
      <c r="AK3" s="5" t="s">
        <v>7539</v>
      </c>
      <c r="AL3" s="5" t="s">
        <v>7540</v>
      </c>
      <c r="AM3" s="1" t="s">
        <v>7541</v>
      </c>
      <c r="AN3" s="1">
        <v>10</v>
      </c>
      <c r="AO3" s="1" t="s">
        <v>7542</v>
      </c>
      <c r="AP3" s="1">
        <v>4</v>
      </c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</row>
    <row r="4" ht="15.5" spans="1:58">
      <c r="A4" s="1" t="s">
        <v>7543</v>
      </c>
      <c r="B4" s="1" t="s">
        <v>5112</v>
      </c>
      <c r="C4" s="1" t="s">
        <v>5112</v>
      </c>
      <c r="D4" s="1" t="s">
        <v>5112</v>
      </c>
      <c r="E4" s="1">
        <v>4</v>
      </c>
      <c r="F4" s="1" t="s">
        <v>7544</v>
      </c>
      <c r="G4" s="1"/>
      <c r="H4" s="1"/>
      <c r="I4" s="1"/>
      <c r="J4" s="1"/>
      <c r="K4" s="1"/>
      <c r="L4" s="1"/>
      <c r="M4" s="1"/>
      <c r="N4" s="1"/>
      <c r="O4" s="1"/>
      <c r="P4" s="1"/>
      <c r="Q4" s="1" t="s">
        <v>113</v>
      </c>
      <c r="R4" s="1"/>
      <c r="S4" s="1"/>
      <c r="T4" s="1" t="s">
        <v>1719</v>
      </c>
      <c r="U4" s="1" t="s">
        <v>5115</v>
      </c>
      <c r="V4" s="1" t="s">
        <v>83</v>
      </c>
      <c r="W4" s="1" t="s">
        <v>7545</v>
      </c>
      <c r="X4" s="1"/>
      <c r="Y4" s="1" t="s">
        <v>108</v>
      </c>
      <c r="Z4" s="1" t="s">
        <v>109</v>
      </c>
      <c r="AA4" s="1"/>
      <c r="AB4" s="1"/>
      <c r="AC4" s="1" t="s">
        <v>147</v>
      </c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</row>
    <row r="5" ht="15.5" spans="1:58">
      <c r="A5" s="1" t="s">
        <v>7546</v>
      </c>
      <c r="B5" s="1" t="s">
        <v>5150</v>
      </c>
      <c r="C5" s="1" t="s">
        <v>5150</v>
      </c>
      <c r="D5" s="1" t="s">
        <v>5150</v>
      </c>
      <c r="E5" s="1">
        <v>6</v>
      </c>
      <c r="F5" s="1" t="s">
        <v>7535</v>
      </c>
      <c r="G5" s="1"/>
      <c r="H5" s="1"/>
      <c r="I5" s="1">
        <v>1</v>
      </c>
      <c r="J5" s="1"/>
      <c r="K5" s="1"/>
      <c r="L5" s="1"/>
      <c r="M5" s="1">
        <v>10</v>
      </c>
      <c r="N5" s="1"/>
      <c r="O5" s="1">
        <v>1000</v>
      </c>
      <c r="P5" s="1">
        <v>0.3</v>
      </c>
      <c r="Q5" s="1" t="s">
        <v>150</v>
      </c>
      <c r="R5" s="1"/>
      <c r="S5" s="1"/>
      <c r="T5" s="1" t="s">
        <v>7547</v>
      </c>
      <c r="U5" s="1" t="s">
        <v>5153</v>
      </c>
      <c r="V5" s="1" t="s">
        <v>83</v>
      </c>
      <c r="W5" s="1" t="s">
        <v>7548</v>
      </c>
      <c r="X5" s="1" t="s">
        <v>564</v>
      </c>
      <c r="Y5" s="1" t="s">
        <v>208</v>
      </c>
      <c r="Z5" s="1" t="s">
        <v>109</v>
      </c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</row>
    <row r="6" ht="15.5" spans="1:58">
      <c r="A6" s="1" t="s">
        <v>7549</v>
      </c>
      <c r="B6" s="1" t="s">
        <v>7550</v>
      </c>
      <c r="C6" s="1" t="s">
        <v>7550</v>
      </c>
      <c r="D6" s="1" t="s">
        <v>7550</v>
      </c>
      <c r="E6" s="1">
        <v>6</v>
      </c>
      <c r="F6" s="1" t="s">
        <v>7535</v>
      </c>
      <c r="G6" s="1"/>
      <c r="H6" s="1">
        <v>0</v>
      </c>
      <c r="I6" s="1"/>
      <c r="J6" s="1"/>
      <c r="K6" s="1"/>
      <c r="L6" s="1"/>
      <c r="M6" s="1">
        <v>2</v>
      </c>
      <c r="N6" s="1"/>
      <c r="O6" s="1"/>
      <c r="P6" s="1"/>
      <c r="Q6" s="1"/>
      <c r="R6" s="1"/>
      <c r="S6" s="1"/>
      <c r="T6" s="1" t="s">
        <v>7551</v>
      </c>
      <c r="U6" s="1" t="s">
        <v>5493</v>
      </c>
      <c r="V6" s="1" t="s">
        <v>83</v>
      </c>
      <c r="W6" s="1" t="s">
        <v>7552</v>
      </c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</row>
    <row r="7" ht="15.5" spans="1:58">
      <c r="A7" s="1" t="s">
        <v>7553</v>
      </c>
      <c r="B7" s="1" t="s">
        <v>5470</v>
      </c>
      <c r="C7" s="1" t="s">
        <v>5470</v>
      </c>
      <c r="D7" s="1" t="s">
        <v>5470</v>
      </c>
      <c r="E7" s="1">
        <v>4</v>
      </c>
      <c r="F7" s="1" t="s">
        <v>7544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 t="s">
        <v>7551</v>
      </c>
      <c r="U7" s="1" t="s">
        <v>5473</v>
      </c>
      <c r="V7" s="1" t="s">
        <v>83</v>
      </c>
      <c r="W7" s="1" t="s">
        <v>7554</v>
      </c>
      <c r="X7" s="1" t="s">
        <v>251</v>
      </c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</row>
    <row r="8" ht="15.5" spans="1:58">
      <c r="A8" s="1" t="s">
        <v>7555</v>
      </c>
      <c r="B8" s="1" t="s">
        <v>7556</v>
      </c>
      <c r="C8" s="1" t="s">
        <v>7556</v>
      </c>
      <c r="D8" s="1" t="s">
        <v>7556</v>
      </c>
      <c r="E8" s="1">
        <v>6</v>
      </c>
      <c r="F8" s="1" t="s">
        <v>7535</v>
      </c>
      <c r="G8" s="1"/>
      <c r="H8" s="1">
        <v>20</v>
      </c>
      <c r="I8" s="1">
        <v>1</v>
      </c>
      <c r="J8" s="1"/>
      <c r="K8" s="1"/>
      <c r="L8" s="1"/>
      <c r="M8" s="1">
        <v>8</v>
      </c>
      <c r="N8" s="1"/>
      <c r="O8" s="1">
        <v>1500</v>
      </c>
      <c r="P8" s="1">
        <v>0.2</v>
      </c>
      <c r="Q8" s="1" t="s">
        <v>150</v>
      </c>
      <c r="R8" s="1"/>
      <c r="S8" s="1"/>
      <c r="T8" s="1" t="s">
        <v>7557</v>
      </c>
      <c r="U8" s="1" t="s">
        <v>7558</v>
      </c>
      <c r="V8" s="1" t="s">
        <v>83</v>
      </c>
      <c r="W8" s="1" t="s">
        <v>7559</v>
      </c>
      <c r="X8" s="1"/>
      <c r="Y8" s="1" t="s">
        <v>208</v>
      </c>
      <c r="Z8" s="1" t="s">
        <v>109</v>
      </c>
      <c r="AA8" s="1"/>
      <c r="AB8" s="1"/>
      <c r="AC8" s="1" t="s">
        <v>147</v>
      </c>
      <c r="AD8" s="1" t="s">
        <v>5496</v>
      </c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</row>
    <row r="9" ht="15.5" spans="1:58">
      <c r="A9" s="1" t="s">
        <v>7560</v>
      </c>
      <c r="B9" s="1" t="s">
        <v>5910</v>
      </c>
      <c r="C9" s="1" t="s">
        <v>5910</v>
      </c>
      <c r="D9" s="1" t="s">
        <v>5910</v>
      </c>
      <c r="E9" s="1">
        <v>6</v>
      </c>
      <c r="F9" s="1" t="s">
        <v>7535</v>
      </c>
      <c r="G9" s="1"/>
      <c r="H9" s="1">
        <v>20</v>
      </c>
      <c r="I9" s="1"/>
      <c r="J9" s="1"/>
      <c r="K9" s="1"/>
      <c r="L9" s="1"/>
      <c r="M9" s="1">
        <v>9</v>
      </c>
      <c r="N9" s="1">
        <v>60</v>
      </c>
      <c r="O9" s="1">
        <v>1000</v>
      </c>
      <c r="P9" s="1">
        <v>0.2</v>
      </c>
      <c r="Q9" s="1" t="s">
        <v>93</v>
      </c>
      <c r="R9" s="1"/>
      <c r="S9" s="1"/>
      <c r="T9" s="1" t="s">
        <v>7561</v>
      </c>
      <c r="U9" s="1" t="s">
        <v>5913</v>
      </c>
      <c r="V9" s="1" t="s">
        <v>83</v>
      </c>
      <c r="W9" s="1" t="s">
        <v>7562</v>
      </c>
      <c r="X9" s="1" t="s">
        <v>564</v>
      </c>
      <c r="Y9" s="1" t="s">
        <v>208</v>
      </c>
      <c r="Z9" s="1" t="s">
        <v>109</v>
      </c>
      <c r="AA9" s="1"/>
      <c r="AB9" s="1" t="s">
        <v>128</v>
      </c>
      <c r="AC9" s="1" t="s">
        <v>111</v>
      </c>
      <c r="AD9" s="1" t="s">
        <v>5914</v>
      </c>
      <c r="AE9" s="1"/>
      <c r="AF9" s="1">
        <v>2</v>
      </c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</row>
    <row r="10" ht="15.5" spans="1:58">
      <c r="A10" s="1" t="s">
        <v>7563</v>
      </c>
      <c r="B10" s="1" t="s">
        <v>5923</v>
      </c>
      <c r="C10" s="1" t="s">
        <v>5923</v>
      </c>
      <c r="D10" s="1" t="s">
        <v>5923</v>
      </c>
      <c r="E10" s="1">
        <v>4</v>
      </c>
      <c r="F10" s="1" t="s">
        <v>7544</v>
      </c>
      <c r="G10" s="1"/>
      <c r="H10" s="1">
        <v>20</v>
      </c>
      <c r="I10" s="1"/>
      <c r="J10" s="1"/>
      <c r="K10" s="1"/>
      <c r="L10" s="1"/>
      <c r="M10" s="1">
        <v>8</v>
      </c>
      <c r="N10" s="1">
        <v>80</v>
      </c>
      <c r="O10" s="1">
        <v>1000</v>
      </c>
      <c r="P10" s="1">
        <v>0</v>
      </c>
      <c r="Q10" s="1" t="s">
        <v>113</v>
      </c>
      <c r="R10" s="1"/>
      <c r="S10" s="1"/>
      <c r="T10" s="1" t="s">
        <v>7564</v>
      </c>
      <c r="U10" s="1" t="s">
        <v>5926</v>
      </c>
      <c r="V10" s="1" t="s">
        <v>83</v>
      </c>
      <c r="W10" s="1" t="s">
        <v>7565</v>
      </c>
      <c r="X10" s="1" t="s">
        <v>89</v>
      </c>
      <c r="Y10" s="1" t="s">
        <v>208</v>
      </c>
      <c r="Z10" s="1" t="s">
        <v>109</v>
      </c>
      <c r="AA10" s="1"/>
      <c r="AB10" s="1" t="s">
        <v>128</v>
      </c>
      <c r="AC10" s="1"/>
      <c r="AD10" s="1" t="s">
        <v>5927</v>
      </c>
      <c r="AE10" s="1"/>
      <c r="AF10" s="1"/>
      <c r="AG10" s="1" t="s">
        <v>2873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</row>
    <row r="11" ht="15.5" spans="1:58">
      <c r="A11" s="1" t="s">
        <v>7566</v>
      </c>
      <c r="B11" s="1" t="s">
        <v>7567</v>
      </c>
      <c r="C11" s="1" t="s">
        <v>7567</v>
      </c>
      <c r="D11" s="1" t="s">
        <v>7567</v>
      </c>
      <c r="E11" s="1">
        <v>1</v>
      </c>
      <c r="F11" s="1">
        <v>1</v>
      </c>
      <c r="G11" s="1"/>
      <c r="H11" s="1"/>
      <c r="I11" s="1">
        <v>1</v>
      </c>
      <c r="J11" s="1"/>
      <c r="K11" s="1"/>
      <c r="L11" s="1"/>
      <c r="M11" s="1">
        <v>5</v>
      </c>
      <c r="N11" s="1"/>
      <c r="O11" s="1"/>
      <c r="P11" s="1">
        <v>1</v>
      </c>
      <c r="Q11" s="1"/>
      <c r="R11" s="1"/>
      <c r="S11" s="1"/>
      <c r="T11" s="1" t="s">
        <v>7568</v>
      </c>
      <c r="U11" s="1" t="s">
        <v>5952</v>
      </c>
      <c r="V11" s="1" t="s">
        <v>83</v>
      </c>
      <c r="W11" s="1" t="s">
        <v>7569</v>
      </c>
      <c r="X11" s="1"/>
      <c r="Y11" s="1" t="s">
        <v>108</v>
      </c>
      <c r="Z11" s="1" t="s">
        <v>109</v>
      </c>
      <c r="AA11" s="1" t="s">
        <v>7570</v>
      </c>
      <c r="AB11" s="1" t="s">
        <v>297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</row>
    <row r="12" ht="15.5" spans="1:58">
      <c r="A12" s="1" t="s">
        <v>7571</v>
      </c>
      <c r="B12" s="1" t="s">
        <v>5942</v>
      </c>
      <c r="C12" s="1" t="s">
        <v>5942</v>
      </c>
      <c r="D12" s="1" t="s">
        <v>5942</v>
      </c>
      <c r="E12" s="1">
        <v>1</v>
      </c>
      <c r="F12" s="1">
        <v>6</v>
      </c>
      <c r="G12" s="1"/>
      <c r="H12" s="1">
        <v>20</v>
      </c>
      <c r="I12" s="1"/>
      <c r="J12" s="1"/>
      <c r="K12" s="1"/>
      <c r="L12" s="1"/>
      <c r="M12" s="1">
        <v>10</v>
      </c>
      <c r="N12" s="1">
        <v>60</v>
      </c>
      <c r="O12" s="1">
        <v>1200</v>
      </c>
      <c r="P12" s="1">
        <v>0.2</v>
      </c>
      <c r="Q12" s="1" t="s">
        <v>150</v>
      </c>
      <c r="R12" s="1"/>
      <c r="S12" s="1"/>
      <c r="T12" s="1" t="s">
        <v>7561</v>
      </c>
      <c r="U12" s="1" t="s">
        <v>5945</v>
      </c>
      <c r="V12" s="1" t="s">
        <v>83</v>
      </c>
      <c r="W12" s="1" t="s">
        <v>7572</v>
      </c>
      <c r="X12" s="1"/>
      <c r="Y12" s="1" t="s">
        <v>108</v>
      </c>
      <c r="Z12" s="1" t="s">
        <v>109</v>
      </c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</row>
    <row r="13" ht="15.5" spans="1:58">
      <c r="A13" s="1" t="s">
        <v>7573</v>
      </c>
      <c r="B13" s="1" t="s">
        <v>3631</v>
      </c>
      <c r="C13" s="1" t="s">
        <v>3631</v>
      </c>
      <c r="D13" s="1" t="s">
        <v>3631</v>
      </c>
      <c r="E13" s="1">
        <v>6</v>
      </c>
      <c r="F13" s="1" t="s">
        <v>7535</v>
      </c>
      <c r="G13" s="1"/>
      <c r="H13" s="1">
        <v>20</v>
      </c>
      <c r="I13" s="1"/>
      <c r="J13" s="1"/>
      <c r="K13" s="1"/>
      <c r="L13" s="1"/>
      <c r="M13" s="1" t="s">
        <v>7574</v>
      </c>
      <c r="N13" s="1">
        <v>85</v>
      </c>
      <c r="O13" s="1">
        <v>1050</v>
      </c>
      <c r="P13" s="1">
        <v>0.4</v>
      </c>
      <c r="Q13" s="1" t="s">
        <v>93</v>
      </c>
      <c r="R13" s="1"/>
      <c r="S13" s="1"/>
      <c r="T13" s="1" t="s">
        <v>7575</v>
      </c>
      <c r="U13" s="1" t="s">
        <v>3634</v>
      </c>
      <c r="V13" s="1" t="s">
        <v>83</v>
      </c>
      <c r="W13" s="1" t="s">
        <v>7576</v>
      </c>
      <c r="X13" s="1" t="s">
        <v>89</v>
      </c>
      <c r="Y13" s="1" t="s">
        <v>208</v>
      </c>
      <c r="Z13" s="1" t="s">
        <v>109</v>
      </c>
      <c r="AA13" s="1"/>
      <c r="AB13" s="1"/>
      <c r="AC13" s="1"/>
      <c r="AD13" s="1" t="s">
        <v>3635</v>
      </c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</row>
    <row r="14" ht="15.5" spans="1:58">
      <c r="A14" s="1" t="s">
        <v>7577</v>
      </c>
      <c r="B14" s="1" t="s">
        <v>3654</v>
      </c>
      <c r="C14" s="1" t="s">
        <v>3654</v>
      </c>
      <c r="D14" s="1" t="s">
        <v>3654</v>
      </c>
      <c r="E14" s="1">
        <v>4</v>
      </c>
      <c r="F14" s="1" t="s">
        <v>7544</v>
      </c>
      <c r="G14" s="1"/>
      <c r="H14" s="1">
        <v>20</v>
      </c>
      <c r="I14" s="1"/>
      <c r="J14" s="1"/>
      <c r="K14" s="1"/>
      <c r="L14" s="1"/>
      <c r="M14" s="1" t="s">
        <v>540</v>
      </c>
      <c r="N14" s="1">
        <v>40</v>
      </c>
      <c r="O14" s="1"/>
      <c r="P14" s="1"/>
      <c r="Q14" s="1"/>
      <c r="R14" s="1"/>
      <c r="S14" s="1"/>
      <c r="T14" s="1" t="s">
        <v>7575</v>
      </c>
      <c r="U14" s="1" t="s">
        <v>3657</v>
      </c>
      <c r="V14" s="1" t="s">
        <v>83</v>
      </c>
      <c r="W14" s="1" t="s">
        <v>7578</v>
      </c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</row>
    <row r="15" ht="15.5" spans="1:58">
      <c r="A15" s="1" t="s">
        <v>7579</v>
      </c>
      <c r="B15" s="1" t="s">
        <v>7579</v>
      </c>
      <c r="C15" s="1" t="s">
        <v>7579</v>
      </c>
      <c r="D15" s="1" t="s">
        <v>7579</v>
      </c>
      <c r="E15" s="1">
        <v>6</v>
      </c>
      <c r="F15" s="1" t="s">
        <v>7535</v>
      </c>
      <c r="G15" s="1"/>
      <c r="H15" s="1"/>
      <c r="I15" s="1">
        <v>1</v>
      </c>
      <c r="J15" s="1"/>
      <c r="K15" s="1"/>
      <c r="L15" s="1"/>
      <c r="M15" s="1">
        <v>10</v>
      </c>
      <c r="N15" s="1"/>
      <c r="O15" s="1">
        <v>1600</v>
      </c>
      <c r="P15" s="1">
        <v>0.4</v>
      </c>
      <c r="Q15" s="1" t="s">
        <v>93</v>
      </c>
      <c r="R15" s="1"/>
      <c r="S15" s="1"/>
      <c r="T15" s="1" t="s">
        <v>7561</v>
      </c>
      <c r="U15" s="1" t="s">
        <v>3669</v>
      </c>
      <c r="V15" s="1" t="s">
        <v>83</v>
      </c>
      <c r="W15" s="1" t="s">
        <v>7580</v>
      </c>
      <c r="X15" s="1"/>
      <c r="Y15" s="1" t="s">
        <v>108</v>
      </c>
      <c r="Z15" s="1" t="s">
        <v>109</v>
      </c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</row>
    <row r="16" ht="15.5" spans="1:58">
      <c r="A16" s="1" t="s">
        <v>7581</v>
      </c>
      <c r="B16" s="1" t="s">
        <v>7582</v>
      </c>
      <c r="C16" s="1" t="s">
        <v>7582</v>
      </c>
      <c r="D16" s="1" t="s">
        <v>7582</v>
      </c>
      <c r="E16" s="1">
        <v>1</v>
      </c>
      <c r="F16" s="1">
        <v>6</v>
      </c>
      <c r="G16" s="1"/>
      <c r="H16" s="1">
        <v>20</v>
      </c>
      <c r="I16" s="1"/>
      <c r="J16" s="1"/>
      <c r="K16" s="1" t="s">
        <v>7583</v>
      </c>
      <c r="L16" s="1"/>
      <c r="M16" s="1">
        <v>12</v>
      </c>
      <c r="N16" s="1">
        <v>40</v>
      </c>
      <c r="O16" s="1"/>
      <c r="P16" s="1">
        <v>0.3</v>
      </c>
      <c r="Q16" s="1"/>
      <c r="R16" s="1"/>
      <c r="S16" s="1"/>
      <c r="T16" s="1" t="s">
        <v>7584</v>
      </c>
      <c r="U16" s="1" t="s">
        <v>3644</v>
      </c>
      <c r="V16" s="1" t="s">
        <v>83</v>
      </c>
      <c r="W16" s="1" t="s">
        <v>7585</v>
      </c>
      <c r="X16" s="1" t="s">
        <v>89</v>
      </c>
      <c r="Y16" s="1" t="s">
        <v>208</v>
      </c>
      <c r="Z16" s="1" t="s">
        <v>109</v>
      </c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</row>
    <row r="17" ht="15.5" spans="1:58">
      <c r="A17" s="1" t="s">
        <v>7586</v>
      </c>
      <c r="B17" s="1" t="s">
        <v>6816</v>
      </c>
      <c r="C17" s="1" t="s">
        <v>6816</v>
      </c>
      <c r="D17" s="1" t="s">
        <v>6816</v>
      </c>
      <c r="E17" s="1">
        <v>6</v>
      </c>
      <c r="F17" s="1" t="s">
        <v>7535</v>
      </c>
      <c r="G17" s="1"/>
      <c r="H17" s="1">
        <v>20</v>
      </c>
      <c r="I17" s="1"/>
      <c r="J17" s="1"/>
      <c r="K17" s="1"/>
      <c r="L17" s="1"/>
      <c r="M17" s="1" t="s">
        <v>7587</v>
      </c>
      <c r="N17" s="1">
        <v>40</v>
      </c>
      <c r="O17" s="1">
        <v>1200</v>
      </c>
      <c r="P17" s="1">
        <v>0.2</v>
      </c>
      <c r="Q17" s="1" t="s">
        <v>93</v>
      </c>
      <c r="R17" s="1"/>
      <c r="S17" s="1"/>
      <c r="T17" s="1" t="s">
        <v>7561</v>
      </c>
      <c r="U17" s="1" t="s">
        <v>6819</v>
      </c>
      <c r="V17" s="1" t="s">
        <v>83</v>
      </c>
      <c r="W17" s="1" t="s">
        <v>7588</v>
      </c>
      <c r="X17" s="1" t="s">
        <v>89</v>
      </c>
      <c r="Y17" s="1" t="s">
        <v>208</v>
      </c>
      <c r="Z17" s="1" t="s">
        <v>109</v>
      </c>
      <c r="AA17" s="1"/>
      <c r="AB17" s="1" t="s">
        <v>128</v>
      </c>
      <c r="AC17" s="1"/>
      <c r="AD17" s="1" t="s">
        <v>7589</v>
      </c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</row>
    <row r="18" ht="15.5" spans="1:58">
      <c r="A18" s="1" t="s">
        <v>7590</v>
      </c>
      <c r="B18" s="1" t="s">
        <v>7591</v>
      </c>
      <c r="C18" s="1" t="s">
        <v>7591</v>
      </c>
      <c r="D18" s="1" t="s">
        <v>7591</v>
      </c>
      <c r="E18" s="1">
        <v>4</v>
      </c>
      <c r="F18" s="1" t="s">
        <v>7544</v>
      </c>
      <c r="G18" s="1"/>
      <c r="H18" s="1"/>
      <c r="I18" s="1"/>
      <c r="J18" s="1"/>
      <c r="K18" s="1"/>
      <c r="L18" s="1"/>
      <c r="M18" s="1"/>
      <c r="N18" s="1"/>
      <c r="O18" s="1">
        <v>1050</v>
      </c>
      <c r="P18" s="1"/>
      <c r="Q18" s="1"/>
      <c r="R18" s="1"/>
      <c r="S18" s="1"/>
      <c r="T18" s="1" t="s">
        <v>1719</v>
      </c>
      <c r="U18" s="1" t="s">
        <v>6829</v>
      </c>
      <c r="V18" s="1" t="s">
        <v>83</v>
      </c>
      <c r="W18" s="1" t="s">
        <v>7592</v>
      </c>
      <c r="X18" s="1" t="s">
        <v>89</v>
      </c>
      <c r="Y18" s="1" t="s">
        <v>208</v>
      </c>
      <c r="Z18" s="1" t="s">
        <v>109</v>
      </c>
      <c r="AA18" s="1"/>
      <c r="AB18" s="1" t="s">
        <v>128</v>
      </c>
      <c r="AC18" s="1"/>
      <c r="AD18" s="1" t="s">
        <v>7593</v>
      </c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</row>
    <row r="19" ht="15.5" spans="1:58">
      <c r="A19" s="1" t="s">
        <v>7594</v>
      </c>
      <c r="B19" s="1" t="s">
        <v>7567</v>
      </c>
      <c r="C19" s="1" t="s">
        <v>7567</v>
      </c>
      <c r="D19" s="1" t="s">
        <v>7567</v>
      </c>
      <c r="E19" s="1">
        <v>4</v>
      </c>
      <c r="F19" s="1" t="s">
        <v>7544</v>
      </c>
      <c r="G19" s="1"/>
      <c r="H19" s="1"/>
      <c r="I19" s="1">
        <v>1</v>
      </c>
      <c r="J19" s="1"/>
      <c r="K19" s="1"/>
      <c r="L19" s="1"/>
      <c r="M19" s="1">
        <v>10</v>
      </c>
      <c r="N19" s="1"/>
      <c r="O19" s="1">
        <v>1050</v>
      </c>
      <c r="P19" s="1"/>
      <c r="Q19" s="1"/>
      <c r="R19" s="1"/>
      <c r="S19" s="1"/>
      <c r="T19" s="1" t="s">
        <v>7568</v>
      </c>
      <c r="U19" s="1" t="s">
        <v>6838</v>
      </c>
      <c r="V19" s="1" t="s">
        <v>83</v>
      </c>
      <c r="W19" s="1" t="s">
        <v>7595</v>
      </c>
      <c r="X19" s="1" t="s">
        <v>89</v>
      </c>
      <c r="Y19" s="1" t="s">
        <v>208</v>
      </c>
      <c r="Z19" s="1" t="s">
        <v>109</v>
      </c>
      <c r="AA19" s="1"/>
      <c r="AB19" s="1" t="s">
        <v>128</v>
      </c>
      <c r="AC19" s="1"/>
      <c r="AD19" s="1" t="s">
        <v>7593</v>
      </c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</row>
    <row r="20" ht="15.5" spans="1:58">
      <c r="A20" s="1" t="s">
        <v>7596</v>
      </c>
      <c r="B20" s="1" t="s">
        <v>4130</v>
      </c>
      <c r="C20" s="1" t="s">
        <v>4130</v>
      </c>
      <c r="D20" s="1" t="s">
        <v>4130</v>
      </c>
      <c r="E20" s="1">
        <v>6</v>
      </c>
      <c r="F20" s="1" t="s">
        <v>7535</v>
      </c>
      <c r="G20" s="1"/>
      <c r="H20" s="1">
        <v>20</v>
      </c>
      <c r="I20" s="1"/>
      <c r="J20" s="1"/>
      <c r="K20" s="1"/>
      <c r="L20" s="1"/>
      <c r="M20" s="1" t="s">
        <v>7597</v>
      </c>
      <c r="N20" s="1" t="s">
        <v>7598</v>
      </c>
      <c r="O20" s="1">
        <v>1000</v>
      </c>
      <c r="P20" s="1">
        <v>0.45</v>
      </c>
      <c r="Q20" s="1" t="s">
        <v>113</v>
      </c>
      <c r="R20" s="1"/>
      <c r="S20" s="1"/>
      <c r="T20" s="1" t="s">
        <v>7561</v>
      </c>
      <c r="U20" s="1" t="s">
        <v>4133</v>
      </c>
      <c r="V20" s="1" t="s">
        <v>83</v>
      </c>
      <c r="W20" s="1" t="s">
        <v>7599</v>
      </c>
      <c r="X20" s="1" t="s">
        <v>89</v>
      </c>
      <c r="Y20" s="1" t="s">
        <v>208</v>
      </c>
      <c r="Z20" s="1" t="s">
        <v>109</v>
      </c>
      <c r="AA20" s="1"/>
      <c r="AB20" s="1"/>
      <c r="AC20" s="1"/>
      <c r="AD20" s="1" t="s">
        <v>4134</v>
      </c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</row>
    <row r="21" ht="15.5" spans="1:58">
      <c r="A21" s="1" t="s">
        <v>7600</v>
      </c>
      <c r="B21" s="1" t="s">
        <v>4167</v>
      </c>
      <c r="C21" s="1" t="s">
        <v>4167</v>
      </c>
      <c r="D21" s="1" t="s">
        <v>4167</v>
      </c>
      <c r="E21" s="1">
        <v>4</v>
      </c>
      <c r="F21" s="1" t="s">
        <v>7544</v>
      </c>
      <c r="G21" s="1"/>
      <c r="H21" s="1">
        <v>20</v>
      </c>
      <c r="I21" s="1"/>
      <c r="J21" s="1"/>
      <c r="K21" s="1"/>
      <c r="L21" s="1"/>
      <c r="M21" s="1" t="s">
        <v>2529</v>
      </c>
      <c r="N21" s="1">
        <v>50</v>
      </c>
      <c r="O21" s="1">
        <v>1200</v>
      </c>
      <c r="P21" s="1">
        <v>0.45</v>
      </c>
      <c r="Q21" s="1" t="s">
        <v>129</v>
      </c>
      <c r="R21" s="1"/>
      <c r="S21" s="1"/>
      <c r="T21" s="1" t="s">
        <v>7561</v>
      </c>
      <c r="U21" s="1" t="s">
        <v>4170</v>
      </c>
      <c r="V21" s="1" t="s">
        <v>83</v>
      </c>
      <c r="W21" s="1" t="s">
        <v>7601</v>
      </c>
      <c r="X21" s="1"/>
      <c r="Y21" s="1" t="s">
        <v>108</v>
      </c>
      <c r="Z21" s="1" t="s">
        <v>109</v>
      </c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</row>
    <row r="22" ht="15.5" spans="1:58">
      <c r="A22" s="1" t="s">
        <v>7602</v>
      </c>
      <c r="B22" s="1" t="s">
        <v>4120</v>
      </c>
      <c r="C22" s="1" t="s">
        <v>4120</v>
      </c>
      <c r="D22" s="1" t="s">
        <v>4120</v>
      </c>
      <c r="E22" s="1">
        <v>6</v>
      </c>
      <c r="F22" s="1" t="s">
        <v>7535</v>
      </c>
      <c r="G22" s="1"/>
      <c r="H22" s="1"/>
      <c r="I22" s="1">
        <v>1</v>
      </c>
      <c r="J22" s="1"/>
      <c r="K22" s="1"/>
      <c r="L22" s="1"/>
      <c r="M22" s="1" t="s">
        <v>7603</v>
      </c>
      <c r="N22" s="1"/>
      <c r="O22" s="1">
        <v>1000</v>
      </c>
      <c r="P22" s="1">
        <v>0.45</v>
      </c>
      <c r="Q22" s="1" t="s">
        <v>93</v>
      </c>
      <c r="R22" s="1"/>
      <c r="S22" s="1"/>
      <c r="T22" s="1" t="s">
        <v>7561</v>
      </c>
      <c r="U22" s="1" t="s">
        <v>4123</v>
      </c>
      <c r="V22" s="1" t="s">
        <v>83</v>
      </c>
      <c r="W22" s="1" t="s">
        <v>7604</v>
      </c>
      <c r="X22" s="1" t="s">
        <v>89</v>
      </c>
      <c r="Y22" s="1" t="s">
        <v>208</v>
      </c>
      <c r="Z22" s="1" t="s">
        <v>109</v>
      </c>
      <c r="AA22" s="1"/>
      <c r="AB22" s="1" t="s">
        <v>128</v>
      </c>
      <c r="AC22" s="1" t="s">
        <v>267</v>
      </c>
      <c r="AD22" s="1" t="s">
        <v>4124</v>
      </c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</row>
    <row r="23" ht="15.5" spans="1:58">
      <c r="A23" s="1" t="s">
        <v>7605</v>
      </c>
      <c r="B23" s="1" t="s">
        <v>3298</v>
      </c>
      <c r="C23" s="1" t="s">
        <v>3298</v>
      </c>
      <c r="D23" s="1" t="s">
        <v>3298</v>
      </c>
      <c r="E23" s="1">
        <v>6</v>
      </c>
      <c r="F23" s="1" t="s">
        <v>7535</v>
      </c>
      <c r="G23" s="1"/>
      <c r="H23" s="1">
        <v>20</v>
      </c>
      <c r="I23" s="1"/>
      <c r="J23" s="1"/>
      <c r="K23" s="1"/>
      <c r="L23" s="1"/>
      <c r="M23" s="1">
        <v>10</v>
      </c>
      <c r="N23" s="1">
        <v>10</v>
      </c>
      <c r="O23" s="1"/>
      <c r="P23" s="1"/>
      <c r="Q23" s="1"/>
      <c r="R23" s="1"/>
      <c r="S23" s="1"/>
      <c r="T23" s="1" t="s">
        <v>7606</v>
      </c>
      <c r="U23" s="1" t="s">
        <v>3301</v>
      </c>
      <c r="V23" s="1" t="s">
        <v>83</v>
      </c>
      <c r="W23" s="1" t="s">
        <v>7607</v>
      </c>
      <c r="X23" s="1"/>
      <c r="Y23" s="1"/>
      <c r="Z23" s="1"/>
      <c r="AA23" s="1"/>
      <c r="AB23" s="1" t="s">
        <v>391</v>
      </c>
      <c r="AC23" s="1"/>
      <c r="AD23" s="1" t="s">
        <v>3302</v>
      </c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</row>
    <row r="24" ht="15.5" spans="1:58">
      <c r="A24" s="1" t="s">
        <v>7608</v>
      </c>
      <c r="B24" s="1" t="s">
        <v>3307</v>
      </c>
      <c r="C24" s="1" t="s">
        <v>3307</v>
      </c>
      <c r="D24" s="1" t="s">
        <v>3307</v>
      </c>
      <c r="E24" s="1">
        <v>4</v>
      </c>
      <c r="F24" s="1" t="s">
        <v>7544</v>
      </c>
      <c r="G24" s="1"/>
      <c r="H24" s="1"/>
      <c r="I24" s="1"/>
      <c r="J24" s="1"/>
      <c r="K24" s="1"/>
      <c r="L24" s="1"/>
      <c r="M24" s="1"/>
      <c r="N24" s="1"/>
      <c r="O24" s="1">
        <v>1200</v>
      </c>
      <c r="P24" s="1"/>
      <c r="Q24" s="1"/>
      <c r="R24" s="1"/>
      <c r="S24" s="1"/>
      <c r="T24" s="1" t="s">
        <v>7609</v>
      </c>
      <c r="U24" s="1" t="s">
        <v>3310</v>
      </c>
      <c r="V24" s="1" t="s">
        <v>83</v>
      </c>
      <c r="W24" s="1" t="s">
        <v>7610</v>
      </c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</row>
    <row r="25" ht="15.5" spans="1:58">
      <c r="A25" s="1" t="s">
        <v>7611</v>
      </c>
      <c r="B25" s="1" t="s">
        <v>7567</v>
      </c>
      <c r="C25" s="1" t="s">
        <v>7567</v>
      </c>
      <c r="D25" s="1" t="s">
        <v>7567</v>
      </c>
      <c r="E25" s="1">
        <v>6</v>
      </c>
      <c r="F25" s="1" t="s">
        <v>7535</v>
      </c>
      <c r="G25" s="1"/>
      <c r="H25" s="1"/>
      <c r="I25" s="1">
        <v>1</v>
      </c>
      <c r="J25" s="1"/>
      <c r="K25" s="1"/>
      <c r="L25" s="1"/>
      <c r="M25" s="1">
        <v>8</v>
      </c>
      <c r="N25" s="1"/>
      <c r="O25" s="1"/>
      <c r="P25" s="1">
        <v>0.6</v>
      </c>
      <c r="Q25" s="1" t="s">
        <v>150</v>
      </c>
      <c r="R25" s="1"/>
      <c r="S25" s="1"/>
      <c r="T25" s="1" t="s">
        <v>7612</v>
      </c>
      <c r="U25" s="1" t="s">
        <v>3315</v>
      </c>
      <c r="V25" s="1" t="s">
        <v>83</v>
      </c>
      <c r="W25" s="1" t="s">
        <v>7613</v>
      </c>
      <c r="X25" s="1" t="s">
        <v>89</v>
      </c>
      <c r="Y25" s="1" t="s">
        <v>208</v>
      </c>
      <c r="Z25" s="1" t="s">
        <v>109</v>
      </c>
      <c r="AA25" s="1"/>
      <c r="AB25" s="1"/>
      <c r="AC25" s="1"/>
      <c r="AD25" s="1" t="s">
        <v>3316</v>
      </c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</row>
    <row r="26" ht="15.5" spans="1:58">
      <c r="A26" s="1" t="s">
        <v>7614</v>
      </c>
      <c r="B26" s="1" t="s">
        <v>3334</v>
      </c>
      <c r="C26" s="1" t="s">
        <v>3334</v>
      </c>
      <c r="D26" s="1" t="s">
        <v>3334</v>
      </c>
      <c r="E26" s="1">
        <v>6</v>
      </c>
      <c r="F26" s="1" t="s">
        <v>7535</v>
      </c>
      <c r="G26" s="1"/>
      <c r="H26" s="1">
        <v>20</v>
      </c>
      <c r="I26" s="1"/>
      <c r="J26" s="1">
        <v>1</v>
      </c>
      <c r="K26" s="1"/>
      <c r="L26" s="1"/>
      <c r="M26" s="1">
        <v>9</v>
      </c>
      <c r="N26" s="1">
        <v>100</v>
      </c>
      <c r="O26" s="1">
        <v>800</v>
      </c>
      <c r="P26" s="1">
        <v>0.3</v>
      </c>
      <c r="Q26" s="1" t="s">
        <v>93</v>
      </c>
      <c r="R26" s="1"/>
      <c r="S26" s="1"/>
      <c r="T26" s="1" t="s">
        <v>7564</v>
      </c>
      <c r="U26" s="1" t="s">
        <v>3337</v>
      </c>
      <c r="V26" s="1" t="s">
        <v>83</v>
      </c>
      <c r="W26" s="1" t="s">
        <v>7615</v>
      </c>
      <c r="X26" s="1"/>
      <c r="Y26" s="1"/>
      <c r="Z26" s="1"/>
      <c r="AA26" s="1"/>
      <c r="AB26" s="1"/>
      <c r="AC26" s="1"/>
      <c r="AD26" s="1" t="s">
        <v>3338</v>
      </c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</row>
    <row r="27" ht="15.5" spans="1:58">
      <c r="A27" s="1" t="s">
        <v>7616</v>
      </c>
      <c r="B27" s="1" t="s">
        <v>3363</v>
      </c>
      <c r="C27" s="1" t="s">
        <v>3363</v>
      </c>
      <c r="D27" s="1" t="s">
        <v>3363</v>
      </c>
      <c r="E27" s="1">
        <v>4</v>
      </c>
      <c r="F27" s="1" t="s">
        <v>7544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 t="s">
        <v>1719</v>
      </c>
      <c r="U27" s="1" t="s">
        <v>3366</v>
      </c>
      <c r="V27" s="1" t="s">
        <v>83</v>
      </c>
      <c r="W27" s="1" t="s">
        <v>7617</v>
      </c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</row>
    <row r="28" ht="15.5" spans="1:58">
      <c r="A28" s="1" t="s">
        <v>7618</v>
      </c>
      <c r="B28" s="1" t="s">
        <v>7567</v>
      </c>
      <c r="C28" s="1" t="s">
        <v>7567</v>
      </c>
      <c r="D28" s="1" t="s">
        <v>7567</v>
      </c>
      <c r="E28" s="1">
        <v>6</v>
      </c>
      <c r="F28" s="1" t="s">
        <v>7535</v>
      </c>
      <c r="G28" s="1"/>
      <c r="H28" s="1"/>
      <c r="I28" s="1">
        <v>1</v>
      </c>
      <c r="J28" s="1"/>
      <c r="K28" s="1"/>
      <c r="L28" s="1"/>
      <c r="M28" s="1">
        <v>10</v>
      </c>
      <c r="N28" s="1"/>
      <c r="O28" s="1"/>
      <c r="P28" s="1"/>
      <c r="Q28" s="1" t="s">
        <v>150</v>
      </c>
      <c r="R28" s="1"/>
      <c r="S28" s="1"/>
      <c r="T28" s="1" t="s">
        <v>7564</v>
      </c>
      <c r="U28" s="1" t="s">
        <v>3378</v>
      </c>
      <c r="V28" s="1" t="s">
        <v>83</v>
      </c>
      <c r="W28" s="1" t="s">
        <v>7619</v>
      </c>
      <c r="X28" s="1"/>
      <c r="Y28" s="1" t="s">
        <v>108</v>
      </c>
      <c r="Z28" s="1" t="s">
        <v>109</v>
      </c>
      <c r="AA28" s="1"/>
      <c r="AB28" s="1"/>
      <c r="AC28" s="1"/>
      <c r="AD28" s="1" t="s">
        <v>3379</v>
      </c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</row>
    <row r="29" ht="15.5" spans="1:58">
      <c r="A29" s="1" t="s">
        <v>7620</v>
      </c>
      <c r="B29" s="1" t="s">
        <v>6261</v>
      </c>
      <c r="C29" s="1" t="s">
        <v>6261</v>
      </c>
      <c r="D29" s="1" t="s">
        <v>6261</v>
      </c>
      <c r="E29" s="1">
        <v>6</v>
      </c>
      <c r="F29" s="1" t="s">
        <v>7535</v>
      </c>
      <c r="G29" s="1"/>
      <c r="H29" s="1">
        <v>20</v>
      </c>
      <c r="I29" s="1"/>
      <c r="J29" s="1"/>
      <c r="K29" s="1"/>
      <c r="L29" s="1"/>
      <c r="M29" s="1" t="s">
        <v>7621</v>
      </c>
      <c r="N29" s="1" t="s">
        <v>7622</v>
      </c>
      <c r="O29" s="1">
        <v>800</v>
      </c>
      <c r="P29" s="1">
        <v>0.3</v>
      </c>
      <c r="Q29" s="1" t="s">
        <v>93</v>
      </c>
      <c r="R29" s="1"/>
      <c r="S29" s="1"/>
      <c r="T29" s="1" t="s">
        <v>7623</v>
      </c>
      <c r="U29" s="1" t="s">
        <v>6264</v>
      </c>
      <c r="V29" s="1" t="s">
        <v>83</v>
      </c>
      <c r="W29" s="1" t="s">
        <v>7624</v>
      </c>
      <c r="X29" s="1" t="s">
        <v>251</v>
      </c>
      <c r="Y29" s="1" t="s">
        <v>208</v>
      </c>
      <c r="Z29" s="1" t="s">
        <v>109</v>
      </c>
      <c r="AA29" s="1"/>
      <c r="AB29" s="1"/>
      <c r="AC29" s="1" t="s">
        <v>111</v>
      </c>
      <c r="AD29" s="1" t="s">
        <v>6266</v>
      </c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</row>
    <row r="30" ht="15.5" spans="1:58">
      <c r="A30" s="1" t="s">
        <v>7625</v>
      </c>
      <c r="B30" s="1" t="s">
        <v>6282</v>
      </c>
      <c r="C30" s="1" t="s">
        <v>6282</v>
      </c>
      <c r="D30" s="1" t="s">
        <v>6282</v>
      </c>
      <c r="E30" s="1">
        <v>4</v>
      </c>
      <c r="F30" s="1" t="s">
        <v>7544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 t="s">
        <v>1719</v>
      </c>
      <c r="U30" s="1" t="s">
        <v>6285</v>
      </c>
      <c r="V30" s="1" t="s">
        <v>83</v>
      </c>
      <c r="W30" s="1" t="s">
        <v>7626</v>
      </c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</row>
    <row r="31" ht="15.5" spans="1:58">
      <c r="A31" s="1" t="s">
        <v>7627</v>
      </c>
      <c r="B31" s="1" t="s">
        <v>7567</v>
      </c>
      <c r="C31" s="1" t="s">
        <v>7567</v>
      </c>
      <c r="D31" s="1" t="s">
        <v>7567</v>
      </c>
      <c r="E31" s="1">
        <v>6</v>
      </c>
      <c r="F31" s="1" t="s">
        <v>7535</v>
      </c>
      <c r="G31" s="1"/>
      <c r="H31" s="1"/>
      <c r="I31" s="1">
        <v>1</v>
      </c>
      <c r="J31" s="1"/>
      <c r="K31" s="1"/>
      <c r="L31" s="1"/>
      <c r="M31" s="1">
        <v>6</v>
      </c>
      <c r="N31" s="1"/>
      <c r="O31" s="1"/>
      <c r="P31" s="1">
        <v>0.3</v>
      </c>
      <c r="Q31" s="1" t="s">
        <v>1492</v>
      </c>
      <c r="R31" s="1"/>
      <c r="S31" s="1"/>
      <c r="T31" s="1" t="s">
        <v>7564</v>
      </c>
      <c r="U31" s="1" t="s">
        <v>6276</v>
      </c>
      <c r="V31" s="1" t="s">
        <v>83</v>
      </c>
      <c r="W31" s="1" t="s">
        <v>7628</v>
      </c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</row>
    <row r="32" ht="15.5" spans="1:58">
      <c r="A32" s="1" t="s">
        <v>7629</v>
      </c>
      <c r="B32" s="1" t="s">
        <v>3537</v>
      </c>
      <c r="C32" s="1" t="s">
        <v>3537</v>
      </c>
      <c r="D32" s="1" t="s">
        <v>3537</v>
      </c>
      <c r="E32" s="1">
        <v>6</v>
      </c>
      <c r="F32" s="1" t="s">
        <v>7535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 t="s">
        <v>1719</v>
      </c>
      <c r="U32" s="1" t="s">
        <v>3540</v>
      </c>
      <c r="V32" s="1" t="s">
        <v>83</v>
      </c>
      <c r="W32" s="1" t="s">
        <v>7630</v>
      </c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</row>
    <row r="33" ht="15.5" spans="1:58">
      <c r="A33" s="1" t="s">
        <v>7631</v>
      </c>
      <c r="B33" s="1" t="s">
        <v>7632</v>
      </c>
      <c r="C33" s="1" t="s">
        <v>7632</v>
      </c>
      <c r="D33" s="1" t="s">
        <v>7632</v>
      </c>
      <c r="E33" s="1">
        <v>4</v>
      </c>
      <c r="F33" s="1" t="s">
        <v>7544</v>
      </c>
      <c r="G33" s="1"/>
      <c r="H33" s="1"/>
      <c r="I33" s="1"/>
      <c r="J33" s="1"/>
      <c r="K33" s="1"/>
      <c r="L33" s="1"/>
      <c r="M33" s="1"/>
      <c r="N33" s="1"/>
      <c r="O33" s="1">
        <v>1200</v>
      </c>
      <c r="P33" s="1"/>
      <c r="Q33" s="1" t="s">
        <v>129</v>
      </c>
      <c r="R33" s="1"/>
      <c r="S33" s="1"/>
      <c r="T33" s="1" t="s">
        <v>7633</v>
      </c>
      <c r="U33" s="1" t="s">
        <v>3576</v>
      </c>
      <c r="V33" s="1" t="s">
        <v>83</v>
      </c>
      <c r="W33" s="1" t="s">
        <v>7634</v>
      </c>
      <c r="X33" s="1" t="s">
        <v>89</v>
      </c>
      <c r="Y33" s="1" t="s">
        <v>208</v>
      </c>
      <c r="Z33" s="1" t="s">
        <v>109</v>
      </c>
      <c r="AA33" s="1"/>
      <c r="AB33" s="1"/>
      <c r="AC33" s="1"/>
      <c r="AD33" s="1" t="s">
        <v>3570</v>
      </c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</row>
    <row r="34" ht="15.5" spans="1:58">
      <c r="A34" s="1" t="s">
        <v>7635</v>
      </c>
      <c r="B34" s="1" t="s">
        <v>7567</v>
      </c>
      <c r="C34" s="1" t="s">
        <v>7567</v>
      </c>
      <c r="D34" s="1" t="s">
        <v>7567</v>
      </c>
      <c r="E34" s="1">
        <v>6</v>
      </c>
      <c r="F34" s="1" t="s">
        <v>7535</v>
      </c>
      <c r="G34" s="1"/>
      <c r="H34" s="1"/>
      <c r="I34" s="1">
        <v>1</v>
      </c>
      <c r="J34" s="1"/>
      <c r="K34" s="1"/>
      <c r="L34" s="1"/>
      <c r="M34" s="1">
        <v>8</v>
      </c>
      <c r="N34" s="1"/>
      <c r="O34" s="1">
        <v>1000</v>
      </c>
      <c r="P34" s="1">
        <v>0.4</v>
      </c>
      <c r="Q34" s="1" t="s">
        <v>113</v>
      </c>
      <c r="R34" s="1"/>
      <c r="S34" s="1"/>
      <c r="T34" s="1" t="s">
        <v>7561</v>
      </c>
      <c r="U34" s="1" t="s">
        <v>3550</v>
      </c>
      <c r="V34" s="1" t="s">
        <v>83</v>
      </c>
      <c r="W34" s="1" t="s">
        <v>7636</v>
      </c>
      <c r="X34" s="1" t="s">
        <v>89</v>
      </c>
      <c r="Y34" s="1" t="s">
        <v>208</v>
      </c>
      <c r="Z34" s="1" t="s">
        <v>109</v>
      </c>
      <c r="AA34" s="1"/>
      <c r="AB34" s="1"/>
      <c r="AC34" s="1"/>
      <c r="AD34" s="1" t="s">
        <v>3551</v>
      </c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</row>
    <row r="35" ht="15.5" spans="1:58">
      <c r="A35" s="1" t="s">
        <v>7637</v>
      </c>
      <c r="B35" s="1" t="s">
        <v>1294</v>
      </c>
      <c r="C35" s="1" t="s">
        <v>1294</v>
      </c>
      <c r="D35" s="1" t="s">
        <v>1294</v>
      </c>
      <c r="E35" s="1">
        <v>6</v>
      </c>
      <c r="F35" s="1" t="s">
        <v>7535</v>
      </c>
      <c r="G35" s="1"/>
      <c r="H35" s="1">
        <v>20</v>
      </c>
      <c r="I35" s="1"/>
      <c r="J35" s="1"/>
      <c r="K35" s="1"/>
      <c r="L35" s="1"/>
      <c r="M35" s="1" t="s">
        <v>7597</v>
      </c>
      <c r="N35" s="1">
        <v>100</v>
      </c>
      <c r="O35" s="1">
        <v>1050</v>
      </c>
      <c r="P35" s="1">
        <v>0.3</v>
      </c>
      <c r="Q35" s="1" t="s">
        <v>113</v>
      </c>
      <c r="R35" s="1"/>
      <c r="S35" s="1"/>
      <c r="T35" s="1" t="s">
        <v>7564</v>
      </c>
      <c r="U35" s="1" t="s">
        <v>1297</v>
      </c>
      <c r="V35" s="1" t="s">
        <v>83</v>
      </c>
      <c r="W35" s="1" t="s">
        <v>7638</v>
      </c>
      <c r="X35" s="1" t="s">
        <v>89</v>
      </c>
      <c r="Y35" s="1" t="s">
        <v>208</v>
      </c>
      <c r="Z35" s="1" t="s">
        <v>109</v>
      </c>
      <c r="AA35" s="1"/>
      <c r="AB35" s="1" t="s">
        <v>128</v>
      </c>
      <c r="AC35" s="1" t="s">
        <v>111</v>
      </c>
      <c r="AD35" s="1" t="s">
        <v>1298</v>
      </c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</row>
    <row r="36" ht="15.5" spans="1:58">
      <c r="A36" s="1" t="s">
        <v>7639</v>
      </c>
      <c r="B36" s="1" t="s">
        <v>1307</v>
      </c>
      <c r="C36" s="1" t="s">
        <v>1307</v>
      </c>
      <c r="D36" s="1" t="s">
        <v>1307</v>
      </c>
      <c r="E36" s="1">
        <v>4</v>
      </c>
      <c r="F36" s="1" t="s">
        <v>7544</v>
      </c>
      <c r="G36" s="1"/>
      <c r="H36" s="1"/>
      <c r="I36" s="1"/>
      <c r="J36" s="1"/>
      <c r="K36" s="1"/>
      <c r="L36" s="1"/>
      <c r="M36" s="1"/>
      <c r="N36" s="1"/>
      <c r="O36" s="1">
        <v>1200</v>
      </c>
      <c r="P36" s="1"/>
      <c r="Q36" s="1"/>
      <c r="R36" s="1"/>
      <c r="S36" s="1"/>
      <c r="T36" s="1" t="s">
        <v>7609</v>
      </c>
      <c r="U36" s="1" t="s">
        <v>1310</v>
      </c>
      <c r="V36" s="1" t="s">
        <v>83</v>
      </c>
      <c r="W36" s="1" t="s">
        <v>7640</v>
      </c>
      <c r="X36" s="1"/>
      <c r="Y36" s="1" t="s">
        <v>108</v>
      </c>
      <c r="Z36" s="1" t="s">
        <v>109</v>
      </c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</row>
    <row r="37" ht="15.5" spans="1:58">
      <c r="A37" s="1" t="s">
        <v>7641</v>
      </c>
      <c r="B37" s="1" t="s">
        <v>7567</v>
      </c>
      <c r="C37" s="1" t="s">
        <v>7567</v>
      </c>
      <c r="D37" s="1" t="s">
        <v>7567</v>
      </c>
      <c r="E37" s="1">
        <v>6</v>
      </c>
      <c r="F37" s="1" t="s">
        <v>7535</v>
      </c>
      <c r="G37" s="1"/>
      <c r="H37" s="1"/>
      <c r="I37" s="1">
        <v>1</v>
      </c>
      <c r="J37" s="1"/>
      <c r="K37" s="1"/>
      <c r="L37" s="1"/>
      <c r="M37" s="1">
        <v>10</v>
      </c>
      <c r="N37" s="1"/>
      <c r="O37" s="1">
        <v>1050</v>
      </c>
      <c r="P37" s="1"/>
      <c r="Q37" s="1" t="s">
        <v>150</v>
      </c>
      <c r="R37" s="1">
        <v>6</v>
      </c>
      <c r="S37" s="1" t="s">
        <v>7642</v>
      </c>
      <c r="T37" s="1" t="s">
        <v>7643</v>
      </c>
      <c r="U37" s="1" t="s">
        <v>1318</v>
      </c>
      <c r="V37" s="1" t="s">
        <v>83</v>
      </c>
      <c r="W37" s="1" t="s">
        <v>7644</v>
      </c>
      <c r="X37" s="1" t="s">
        <v>89</v>
      </c>
      <c r="Y37" s="1" t="s">
        <v>208</v>
      </c>
      <c r="Z37" s="1" t="s">
        <v>109</v>
      </c>
      <c r="AA37" s="1"/>
      <c r="AB37" s="1"/>
      <c r="AC37" s="1"/>
      <c r="AD37" s="1" t="s">
        <v>1320</v>
      </c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</row>
    <row r="38" ht="15.5" spans="1:58">
      <c r="A38" s="1" t="s">
        <v>7645</v>
      </c>
      <c r="B38" s="1" t="s">
        <v>864</v>
      </c>
      <c r="C38" s="1" t="s">
        <v>864</v>
      </c>
      <c r="D38" s="1" t="s">
        <v>864</v>
      </c>
      <c r="E38" s="1">
        <v>6</v>
      </c>
      <c r="F38" s="1" t="s">
        <v>7535</v>
      </c>
      <c r="G38" s="1"/>
      <c r="H38" s="1">
        <v>20</v>
      </c>
      <c r="I38" s="1"/>
      <c r="J38" s="1"/>
      <c r="K38" s="1"/>
      <c r="L38" s="1"/>
      <c r="M38" s="1" t="s">
        <v>7603</v>
      </c>
      <c r="N38" s="1"/>
      <c r="O38" s="1"/>
      <c r="P38" s="1"/>
      <c r="Q38" s="1" t="s">
        <v>113</v>
      </c>
      <c r="R38" s="1"/>
      <c r="S38" s="1"/>
      <c r="T38" s="1" t="s">
        <v>1719</v>
      </c>
      <c r="U38" s="1" t="s">
        <v>867</v>
      </c>
      <c r="V38" s="1" t="s">
        <v>83</v>
      </c>
      <c r="W38" s="1" t="s">
        <v>7646</v>
      </c>
      <c r="X38" s="1" t="s">
        <v>251</v>
      </c>
      <c r="Y38" s="1"/>
      <c r="Z38" s="1"/>
      <c r="AA38" s="1"/>
      <c r="AB38" s="1"/>
      <c r="AC38" s="1"/>
      <c r="AD38" s="1" t="s">
        <v>868</v>
      </c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</row>
    <row r="39" ht="15.5" spans="1:58">
      <c r="A39" s="1" t="s">
        <v>7647</v>
      </c>
      <c r="B39" s="1" t="s">
        <v>884</v>
      </c>
      <c r="C39" s="1" t="s">
        <v>884</v>
      </c>
      <c r="D39" s="1" t="s">
        <v>884</v>
      </c>
      <c r="E39" s="1">
        <v>4</v>
      </c>
      <c r="F39" s="1" t="s">
        <v>7544</v>
      </c>
      <c r="G39" s="1"/>
      <c r="H39" s="1">
        <v>20</v>
      </c>
      <c r="I39" s="1"/>
      <c r="J39" s="1"/>
      <c r="K39" s="1"/>
      <c r="L39" s="1"/>
      <c r="M39" s="1" t="s">
        <v>7648</v>
      </c>
      <c r="N39" s="1" t="s">
        <v>7649</v>
      </c>
      <c r="O39" s="1">
        <v>1500</v>
      </c>
      <c r="P39" s="1">
        <v>0.3</v>
      </c>
      <c r="Q39" s="1" t="s">
        <v>150</v>
      </c>
      <c r="R39" s="1"/>
      <c r="S39" s="1"/>
      <c r="T39" s="1" t="s">
        <v>7561</v>
      </c>
      <c r="U39" s="1" t="s">
        <v>887</v>
      </c>
      <c r="V39" s="1" t="s">
        <v>83</v>
      </c>
      <c r="W39" s="1" t="s">
        <v>7650</v>
      </c>
      <c r="X39" s="1"/>
      <c r="Y39" s="1" t="s">
        <v>208</v>
      </c>
      <c r="Z39" s="1" t="s">
        <v>109</v>
      </c>
      <c r="AA39" s="1" t="s">
        <v>7651</v>
      </c>
      <c r="AB39" s="1" t="s">
        <v>391</v>
      </c>
      <c r="AC39" s="1" t="s">
        <v>111</v>
      </c>
      <c r="AD39" s="1" t="s">
        <v>888</v>
      </c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</row>
    <row r="40" ht="15.5" spans="1:58">
      <c r="A40" s="1" t="s">
        <v>7652</v>
      </c>
      <c r="B40" s="1" t="s">
        <v>849</v>
      </c>
      <c r="C40" s="1" t="s">
        <v>849</v>
      </c>
      <c r="D40" s="1" t="s">
        <v>849</v>
      </c>
      <c r="E40" s="1">
        <v>6</v>
      </c>
      <c r="F40" s="1" t="s">
        <v>7535</v>
      </c>
      <c r="G40" s="1"/>
      <c r="H40" s="1"/>
      <c r="I40" s="1">
        <v>1</v>
      </c>
      <c r="J40" s="1"/>
      <c r="K40" s="1"/>
      <c r="L40" s="1"/>
      <c r="M40" s="1">
        <v>10</v>
      </c>
      <c r="N40" s="1"/>
      <c r="O40" s="1">
        <v>1200</v>
      </c>
      <c r="P40" s="1">
        <v>0.3</v>
      </c>
      <c r="Q40" s="1" t="s">
        <v>93</v>
      </c>
      <c r="R40" s="1"/>
      <c r="S40" s="1"/>
      <c r="T40" s="1" t="s">
        <v>7561</v>
      </c>
      <c r="U40" s="1" t="s">
        <v>852</v>
      </c>
      <c r="V40" s="1" t="s">
        <v>83</v>
      </c>
      <c r="W40" s="1" t="s">
        <v>7653</v>
      </c>
      <c r="X40" s="1" t="s">
        <v>251</v>
      </c>
      <c r="Y40" s="1" t="s">
        <v>208</v>
      </c>
      <c r="Z40" s="1" t="s">
        <v>109</v>
      </c>
      <c r="AA40" s="1"/>
      <c r="AB40" s="1"/>
      <c r="AC40" s="1"/>
      <c r="AD40" s="1" t="s">
        <v>853</v>
      </c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</row>
    <row r="41" ht="15.5" spans="1:58">
      <c r="A41" s="1" t="s">
        <v>7654</v>
      </c>
      <c r="B41" s="1" t="s">
        <v>7655</v>
      </c>
      <c r="C41" s="1" t="s">
        <v>7655</v>
      </c>
      <c r="D41" s="1" t="s">
        <v>7655</v>
      </c>
      <c r="E41" s="1">
        <v>5</v>
      </c>
      <c r="F41" s="1" t="s">
        <v>7656</v>
      </c>
      <c r="G41" s="1"/>
      <c r="H41" s="1"/>
      <c r="I41" s="1"/>
      <c r="J41" s="1"/>
      <c r="K41" s="1"/>
      <c r="L41" s="1"/>
      <c r="M41" s="1">
        <v>1</v>
      </c>
      <c r="N41" s="1"/>
      <c r="O41" s="1"/>
      <c r="P41" s="1"/>
      <c r="Q41" s="1"/>
      <c r="R41" s="1"/>
      <c r="S41" s="1"/>
      <c r="T41" s="1" t="s">
        <v>7657</v>
      </c>
      <c r="U41" s="1" t="s">
        <v>7658</v>
      </c>
      <c r="V41" s="1" t="s">
        <v>83</v>
      </c>
      <c r="W41" s="1" t="s">
        <v>7659</v>
      </c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</row>
    <row r="42" ht="15.5" spans="1:58">
      <c r="A42" s="1" t="s">
        <v>7660</v>
      </c>
      <c r="B42" s="1" t="s">
        <v>7661</v>
      </c>
      <c r="C42" s="1" t="s">
        <v>7661</v>
      </c>
      <c r="D42" s="1" t="s">
        <v>7661</v>
      </c>
      <c r="E42" s="1">
        <v>2</v>
      </c>
      <c r="F42" s="1" t="s">
        <v>7267</v>
      </c>
      <c r="G42" s="1"/>
      <c r="H42" s="1"/>
      <c r="I42" s="1"/>
      <c r="J42" s="1"/>
      <c r="K42" s="1"/>
      <c r="L42" s="1"/>
      <c r="M42" s="1"/>
      <c r="N42" s="1"/>
      <c r="O42" s="1">
        <v>1000</v>
      </c>
      <c r="P42" s="1"/>
      <c r="Q42" s="1"/>
      <c r="R42" s="1"/>
      <c r="S42" s="1"/>
      <c r="T42" s="1" t="s">
        <v>7662</v>
      </c>
      <c r="U42" s="1" t="s">
        <v>7663</v>
      </c>
      <c r="V42" s="1" t="s">
        <v>83</v>
      </c>
      <c r="W42" s="1" t="s">
        <v>7664</v>
      </c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</row>
    <row r="43" ht="15.5" spans="1:58">
      <c r="A43" s="1" t="s">
        <v>7665</v>
      </c>
      <c r="B43" s="1" t="s">
        <v>7567</v>
      </c>
      <c r="C43" s="1" t="s">
        <v>7567</v>
      </c>
      <c r="D43" s="1" t="s">
        <v>7567</v>
      </c>
      <c r="E43" s="1">
        <v>5</v>
      </c>
      <c r="F43" s="1" t="s">
        <v>7656</v>
      </c>
      <c r="G43" s="1"/>
      <c r="H43" s="1"/>
      <c r="I43" s="1">
        <v>1</v>
      </c>
      <c r="J43" s="1"/>
      <c r="K43" s="1"/>
      <c r="L43" s="1"/>
      <c r="M43" s="1">
        <v>8</v>
      </c>
      <c r="N43" s="1"/>
      <c r="O43" s="1">
        <v>900</v>
      </c>
      <c r="P43" s="1">
        <v>0.4</v>
      </c>
      <c r="Q43" s="1" t="s">
        <v>643</v>
      </c>
      <c r="R43" s="1"/>
      <c r="S43" s="1"/>
      <c r="T43" s="1" t="s">
        <v>7666</v>
      </c>
      <c r="U43" s="1" t="s">
        <v>7667</v>
      </c>
      <c r="V43" s="1" t="s">
        <v>83</v>
      </c>
      <c r="W43" s="1" t="s">
        <v>7668</v>
      </c>
      <c r="X43" s="1"/>
      <c r="Y43" s="1" t="s">
        <v>208</v>
      </c>
      <c r="Z43" s="1" t="s">
        <v>109</v>
      </c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</row>
    <row r="44" ht="15.5" spans="1:58">
      <c r="A44" s="1" t="s">
        <v>7669</v>
      </c>
      <c r="B44" s="1" t="s">
        <v>7670</v>
      </c>
      <c r="C44" s="1" t="s">
        <v>7670</v>
      </c>
      <c r="D44" s="1" t="s">
        <v>7670</v>
      </c>
      <c r="E44" s="1">
        <v>5</v>
      </c>
      <c r="F44" s="1" t="s">
        <v>7656</v>
      </c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 t="s">
        <v>7671</v>
      </c>
      <c r="U44" s="1" t="s">
        <v>5970</v>
      </c>
      <c r="V44" s="1" t="s">
        <v>83</v>
      </c>
      <c r="W44" s="1" t="s">
        <v>7672</v>
      </c>
      <c r="X44" s="1" t="s">
        <v>251</v>
      </c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</row>
    <row r="45" ht="15.5" spans="1:58">
      <c r="A45" s="1" t="s">
        <v>7673</v>
      </c>
      <c r="B45" s="1" t="s">
        <v>7661</v>
      </c>
      <c r="C45" s="1" t="s">
        <v>7661</v>
      </c>
      <c r="D45" s="1" t="s">
        <v>7661</v>
      </c>
      <c r="E45" s="1">
        <v>2</v>
      </c>
      <c r="F45" s="1" t="s">
        <v>7267</v>
      </c>
      <c r="G45" s="1"/>
      <c r="H45" s="1"/>
      <c r="I45" s="1"/>
      <c r="J45" s="1"/>
      <c r="K45" s="1"/>
      <c r="L45" s="1"/>
      <c r="M45" s="1"/>
      <c r="N45" s="1"/>
      <c r="O45" s="1">
        <v>1000</v>
      </c>
      <c r="P45" s="1"/>
      <c r="Q45" s="1"/>
      <c r="R45" s="1"/>
      <c r="S45" s="1"/>
      <c r="T45" s="1" t="s">
        <v>1719</v>
      </c>
      <c r="U45" s="1" t="s">
        <v>7674</v>
      </c>
      <c r="V45" s="1" t="s">
        <v>83</v>
      </c>
      <c r="W45" s="1" t="s">
        <v>7675</v>
      </c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</row>
    <row r="46" ht="15.5" spans="1:58">
      <c r="A46" s="1" t="s">
        <v>7676</v>
      </c>
      <c r="B46" s="1" t="s">
        <v>7567</v>
      </c>
      <c r="C46" s="1" t="s">
        <v>7567</v>
      </c>
      <c r="D46" s="1" t="s">
        <v>7567</v>
      </c>
      <c r="E46" s="1">
        <v>5</v>
      </c>
      <c r="F46" s="1" t="s">
        <v>7656</v>
      </c>
      <c r="G46" s="1"/>
      <c r="H46" s="1"/>
      <c r="I46" s="1">
        <v>1</v>
      </c>
      <c r="J46" s="1"/>
      <c r="K46" s="1"/>
      <c r="L46" s="1"/>
      <c r="M46" s="1">
        <v>8</v>
      </c>
      <c r="N46" s="1"/>
      <c r="O46" s="1">
        <v>1000</v>
      </c>
      <c r="P46" s="1"/>
      <c r="Q46" s="1"/>
      <c r="R46" s="1"/>
      <c r="S46" s="1"/>
      <c r="T46" s="1" t="s">
        <v>7666</v>
      </c>
      <c r="U46" s="1" t="s">
        <v>5959</v>
      </c>
      <c r="V46" s="1" t="s">
        <v>83</v>
      </c>
      <c r="W46" s="1" t="s">
        <v>7677</v>
      </c>
      <c r="X46" s="1" t="s">
        <v>89</v>
      </c>
      <c r="Y46" s="1" t="s">
        <v>208</v>
      </c>
      <c r="Z46" s="1" t="s">
        <v>109</v>
      </c>
      <c r="AA46" s="1"/>
      <c r="AB46" s="1" t="s">
        <v>391</v>
      </c>
      <c r="AC46" s="1" t="s">
        <v>111</v>
      </c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</row>
    <row r="47" ht="15.5" spans="1:58">
      <c r="A47" s="1" t="s">
        <v>7678</v>
      </c>
      <c r="B47" s="1" t="s">
        <v>7567</v>
      </c>
      <c r="C47" s="1" t="s">
        <v>7567</v>
      </c>
      <c r="D47" s="1" t="s">
        <v>7567</v>
      </c>
      <c r="E47" s="1">
        <v>5</v>
      </c>
      <c r="F47" s="1" t="s">
        <v>7656</v>
      </c>
      <c r="G47" s="1"/>
      <c r="H47" s="1"/>
      <c r="I47" s="1"/>
      <c r="J47" s="1"/>
      <c r="K47" s="1" t="s">
        <v>7679</v>
      </c>
      <c r="L47" s="1"/>
      <c r="M47" s="1"/>
      <c r="N47" s="1"/>
      <c r="O47" s="1"/>
      <c r="P47" s="1"/>
      <c r="Q47" s="1"/>
      <c r="R47" s="1"/>
      <c r="S47" s="1"/>
      <c r="T47" s="1" t="s">
        <v>1719</v>
      </c>
      <c r="U47" s="1" t="s">
        <v>7680</v>
      </c>
      <c r="V47" s="1" t="s">
        <v>83</v>
      </c>
      <c r="W47" s="1" t="s">
        <v>7681</v>
      </c>
      <c r="X47" s="1" t="s">
        <v>89</v>
      </c>
      <c r="Y47" s="1" t="s">
        <v>208</v>
      </c>
      <c r="Z47" s="1" t="s">
        <v>109</v>
      </c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</row>
    <row r="48" ht="15.5" spans="1:58">
      <c r="A48" s="1" t="s">
        <v>7682</v>
      </c>
      <c r="B48" s="1" t="s">
        <v>7661</v>
      </c>
      <c r="C48" s="1" t="s">
        <v>7661</v>
      </c>
      <c r="D48" s="1" t="s">
        <v>7661</v>
      </c>
      <c r="E48" s="1">
        <v>2</v>
      </c>
      <c r="F48" s="1" t="s">
        <v>7267</v>
      </c>
      <c r="G48" s="1"/>
      <c r="H48" s="1"/>
      <c r="I48" s="1"/>
      <c r="J48" s="1"/>
      <c r="K48" s="1"/>
      <c r="L48" s="1"/>
      <c r="M48" s="1"/>
      <c r="N48" s="1"/>
      <c r="O48" s="1">
        <v>1000</v>
      </c>
      <c r="P48" s="1"/>
      <c r="Q48" s="1"/>
      <c r="R48" s="1"/>
      <c r="S48" s="1"/>
      <c r="T48" s="1" t="s">
        <v>1719</v>
      </c>
      <c r="U48" s="1" t="s">
        <v>7683</v>
      </c>
      <c r="V48" s="1" t="s">
        <v>83</v>
      </c>
      <c r="W48" s="1" t="s">
        <v>7684</v>
      </c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</row>
    <row r="49" ht="15.5" spans="1:58">
      <c r="A49" s="1" t="s">
        <v>7685</v>
      </c>
      <c r="B49" s="1" t="s">
        <v>163</v>
      </c>
      <c r="C49" s="1" t="s">
        <v>163</v>
      </c>
      <c r="D49" s="1" t="s">
        <v>163</v>
      </c>
      <c r="E49" s="1">
        <v>5</v>
      </c>
      <c r="F49" s="1" t="s">
        <v>7656</v>
      </c>
      <c r="G49" s="1"/>
      <c r="H49" s="1">
        <v>20</v>
      </c>
      <c r="I49" s="1">
        <v>1</v>
      </c>
      <c r="J49" s="1"/>
      <c r="K49" s="1" t="s">
        <v>7679</v>
      </c>
      <c r="L49" s="1"/>
      <c r="M49" s="1">
        <v>8</v>
      </c>
      <c r="N49" s="1"/>
      <c r="O49" s="1">
        <v>1000</v>
      </c>
      <c r="P49" s="1">
        <v>0.25</v>
      </c>
      <c r="Q49" s="1" t="s">
        <v>7686</v>
      </c>
      <c r="R49" s="1"/>
      <c r="S49" s="1"/>
      <c r="T49" s="1" t="s">
        <v>7666</v>
      </c>
      <c r="U49" s="1" t="s">
        <v>7687</v>
      </c>
      <c r="V49" s="1" t="s">
        <v>83</v>
      </c>
      <c r="W49" s="1" t="s">
        <v>7688</v>
      </c>
      <c r="X49" s="1" t="s">
        <v>89</v>
      </c>
      <c r="Y49" s="1" t="s">
        <v>208</v>
      </c>
      <c r="Z49" s="1" t="s">
        <v>109</v>
      </c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</row>
    <row r="50" ht="15.5" spans="1:58">
      <c r="A50" s="1" t="s">
        <v>7689</v>
      </c>
      <c r="B50" s="1" t="s">
        <v>7690</v>
      </c>
      <c r="C50" s="1" t="s">
        <v>7690</v>
      </c>
      <c r="D50" s="1" t="s">
        <v>7690</v>
      </c>
      <c r="E50" s="1">
        <v>5</v>
      </c>
      <c r="F50" s="1" t="s">
        <v>7656</v>
      </c>
      <c r="G50" s="1"/>
      <c r="H50" s="1">
        <v>20</v>
      </c>
      <c r="I50" s="1"/>
      <c r="J50" s="1"/>
      <c r="K50" s="1"/>
      <c r="L50" s="1"/>
      <c r="M50" s="1">
        <v>8</v>
      </c>
      <c r="N50" s="1">
        <v>60</v>
      </c>
      <c r="O50" s="1">
        <v>1050</v>
      </c>
      <c r="P50" s="1">
        <v>0.25</v>
      </c>
      <c r="Q50" s="1" t="s">
        <v>93</v>
      </c>
      <c r="R50" s="1"/>
      <c r="S50" s="1"/>
      <c r="T50" s="1" t="s">
        <v>7623</v>
      </c>
      <c r="U50" s="1" t="s">
        <v>7691</v>
      </c>
      <c r="V50" s="1" t="s">
        <v>83</v>
      </c>
      <c r="W50" s="1" t="s">
        <v>7692</v>
      </c>
      <c r="X50" s="1" t="s">
        <v>251</v>
      </c>
      <c r="Y50" s="1" t="s">
        <v>208</v>
      </c>
      <c r="Z50" s="1" t="s">
        <v>109</v>
      </c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</row>
    <row r="51" ht="15.5" spans="1:58">
      <c r="A51" s="1" t="s">
        <v>7693</v>
      </c>
      <c r="B51" s="1" t="s">
        <v>7661</v>
      </c>
      <c r="C51" s="1" t="s">
        <v>7661</v>
      </c>
      <c r="D51" s="1" t="s">
        <v>7661</v>
      </c>
      <c r="E51" s="1">
        <v>2</v>
      </c>
      <c r="F51" s="1" t="s">
        <v>7267</v>
      </c>
      <c r="G51" s="1"/>
      <c r="H51" s="1"/>
      <c r="I51" s="1"/>
      <c r="J51" s="1"/>
      <c r="K51" s="1"/>
      <c r="L51" s="1"/>
      <c r="M51" s="1"/>
      <c r="N51" s="1"/>
      <c r="O51" s="1">
        <v>1000</v>
      </c>
      <c r="P51" s="1"/>
      <c r="Q51" s="1"/>
      <c r="R51" s="1"/>
      <c r="S51" s="1"/>
      <c r="T51" s="1" t="s">
        <v>7609</v>
      </c>
      <c r="U51" s="1" t="s">
        <v>7694</v>
      </c>
      <c r="V51" s="1" t="s">
        <v>83</v>
      </c>
      <c r="W51" s="1" t="s">
        <v>7695</v>
      </c>
      <c r="X51" s="1"/>
      <c r="Y51" s="1" t="s">
        <v>108</v>
      </c>
      <c r="Z51" s="1" t="s">
        <v>109</v>
      </c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</row>
    <row r="52" ht="15.5" spans="1:58">
      <c r="A52" s="1" t="s">
        <v>7696</v>
      </c>
      <c r="B52" s="1" t="s">
        <v>7697</v>
      </c>
      <c r="C52" s="1" t="s">
        <v>7697</v>
      </c>
      <c r="D52" s="1" t="s">
        <v>7697</v>
      </c>
      <c r="E52" s="1">
        <v>5</v>
      </c>
      <c r="F52" s="1" t="s">
        <v>7656</v>
      </c>
      <c r="G52" s="1"/>
      <c r="H52" s="1"/>
      <c r="I52" s="1">
        <v>1</v>
      </c>
      <c r="J52" s="1"/>
      <c r="K52" s="1"/>
      <c r="L52" s="1"/>
      <c r="M52" s="1">
        <v>8</v>
      </c>
      <c r="N52" s="1"/>
      <c r="O52" s="1">
        <v>1000</v>
      </c>
      <c r="P52" s="1">
        <v>0.3</v>
      </c>
      <c r="Q52" s="1"/>
      <c r="R52" s="1">
        <v>5</v>
      </c>
      <c r="S52" s="1"/>
      <c r="T52" s="1" t="s">
        <v>7698</v>
      </c>
      <c r="U52" s="1" t="s">
        <v>6488</v>
      </c>
      <c r="V52" s="1" t="s">
        <v>83</v>
      </c>
      <c r="W52" s="1" t="s">
        <v>7699</v>
      </c>
      <c r="X52" s="1" t="s">
        <v>251</v>
      </c>
      <c r="Y52" s="1" t="s">
        <v>208</v>
      </c>
      <c r="Z52" s="1" t="s">
        <v>109</v>
      </c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</row>
    <row r="53" ht="15.5" spans="1:58">
      <c r="A53" s="1" t="s">
        <v>7700</v>
      </c>
      <c r="B53" s="1" t="s">
        <v>7701</v>
      </c>
      <c r="C53" s="1" t="s">
        <v>7701</v>
      </c>
      <c r="D53" s="1" t="s">
        <v>7701</v>
      </c>
      <c r="E53" s="1">
        <v>5</v>
      </c>
      <c r="F53" s="1" t="s">
        <v>7656</v>
      </c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 t="s">
        <v>1719</v>
      </c>
      <c r="U53" s="1" t="s">
        <v>7702</v>
      </c>
      <c r="V53" s="1" t="s">
        <v>83</v>
      </c>
      <c r="W53" s="1" t="s">
        <v>7703</v>
      </c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</row>
    <row r="54" ht="15.5" spans="1:58">
      <c r="A54" s="1" t="s">
        <v>7704</v>
      </c>
      <c r="B54" s="1" t="s">
        <v>2564</v>
      </c>
      <c r="C54" s="1" t="s">
        <v>2564</v>
      </c>
      <c r="D54" s="1" t="s">
        <v>2564</v>
      </c>
      <c r="E54" s="1">
        <v>2</v>
      </c>
      <c r="F54" s="1" t="s">
        <v>7267</v>
      </c>
      <c r="G54" s="1"/>
      <c r="H54" s="1">
        <v>20</v>
      </c>
      <c r="I54" s="1"/>
      <c r="J54" s="1"/>
      <c r="K54" s="1"/>
      <c r="L54" s="1"/>
      <c r="M54" s="1">
        <v>10</v>
      </c>
      <c r="N54" s="1">
        <v>70</v>
      </c>
      <c r="O54" s="1">
        <v>1000</v>
      </c>
      <c r="P54" s="1"/>
      <c r="Q54" s="1"/>
      <c r="R54" s="1"/>
      <c r="S54" s="1"/>
      <c r="T54" s="1" t="s">
        <v>7561</v>
      </c>
      <c r="U54" s="1" t="s">
        <v>2820</v>
      </c>
      <c r="V54" s="1" t="s">
        <v>83</v>
      </c>
      <c r="W54" s="1" t="s">
        <v>7705</v>
      </c>
      <c r="X54" s="1"/>
      <c r="Y54" s="1" t="s">
        <v>108</v>
      </c>
      <c r="Z54" s="1" t="s">
        <v>109</v>
      </c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</row>
    <row r="55" ht="15.5" spans="1:58">
      <c r="A55" s="1" t="s">
        <v>7706</v>
      </c>
      <c r="B55" s="1" t="s">
        <v>7567</v>
      </c>
      <c r="C55" s="1" t="s">
        <v>7567</v>
      </c>
      <c r="D55" s="1" t="s">
        <v>7567</v>
      </c>
      <c r="E55" s="1">
        <v>1</v>
      </c>
      <c r="F55" s="1">
        <v>1</v>
      </c>
      <c r="G55" s="1"/>
      <c r="H55" s="1"/>
      <c r="I55" s="1">
        <v>1</v>
      </c>
      <c r="J55" s="1"/>
      <c r="K55" s="1"/>
      <c r="L55" s="1"/>
      <c r="M55" s="1">
        <v>5</v>
      </c>
      <c r="N55" s="1"/>
      <c r="O55" s="1"/>
      <c r="P55" s="1"/>
      <c r="Q55" s="1"/>
      <c r="R55" s="1"/>
      <c r="S55" s="1"/>
      <c r="T55" s="1" t="s">
        <v>7707</v>
      </c>
      <c r="U55" s="1" t="s">
        <v>7708</v>
      </c>
      <c r="V55" s="1" t="s">
        <v>83</v>
      </c>
      <c r="W55" s="1" t="s">
        <v>7709</v>
      </c>
      <c r="X55" s="1"/>
      <c r="Y55" s="1" t="s">
        <v>108</v>
      </c>
      <c r="Z55" s="1" t="s">
        <v>109</v>
      </c>
      <c r="AA55" s="1" t="s">
        <v>7710</v>
      </c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</row>
    <row r="56" ht="15.5" spans="1:58">
      <c r="A56" s="1" t="s">
        <v>7711</v>
      </c>
      <c r="B56" s="1" t="s">
        <v>7712</v>
      </c>
      <c r="C56" s="1" t="s">
        <v>7712</v>
      </c>
      <c r="D56" s="1" t="s">
        <v>7712</v>
      </c>
      <c r="E56" s="1">
        <v>5</v>
      </c>
      <c r="F56" s="1" t="s">
        <v>7656</v>
      </c>
      <c r="G56" s="1"/>
      <c r="H56" s="1">
        <v>20</v>
      </c>
      <c r="I56" s="1"/>
      <c r="J56" s="1"/>
      <c r="K56" s="1"/>
      <c r="L56" s="1"/>
      <c r="M56" s="1">
        <v>8</v>
      </c>
      <c r="N56" s="1">
        <v>60</v>
      </c>
      <c r="O56" s="1">
        <v>900</v>
      </c>
      <c r="P56" s="1">
        <v>0.3</v>
      </c>
      <c r="Q56" s="1"/>
      <c r="R56" s="1"/>
      <c r="S56" s="1"/>
      <c r="T56" s="1" t="s">
        <v>7561</v>
      </c>
      <c r="U56" s="1" t="s">
        <v>7713</v>
      </c>
      <c r="V56" s="1" t="s">
        <v>83</v>
      </c>
      <c r="W56" s="1" t="s">
        <v>7714</v>
      </c>
      <c r="X56" s="1" t="s">
        <v>89</v>
      </c>
      <c r="Y56" s="1" t="s">
        <v>208</v>
      </c>
      <c r="Z56" s="1" t="s">
        <v>109</v>
      </c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</row>
    <row r="57" ht="15.5" spans="1:58">
      <c r="A57" s="1" t="s">
        <v>7715</v>
      </c>
      <c r="B57" s="1" t="s">
        <v>7716</v>
      </c>
      <c r="C57" s="1" t="s">
        <v>7716</v>
      </c>
      <c r="D57" s="1" t="s">
        <v>7716</v>
      </c>
      <c r="E57" s="1">
        <v>2</v>
      </c>
      <c r="F57" s="1" t="s">
        <v>7267</v>
      </c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 t="s">
        <v>1719</v>
      </c>
      <c r="U57" s="1" t="s">
        <v>7717</v>
      </c>
      <c r="V57" s="1" t="s">
        <v>83</v>
      </c>
      <c r="W57" s="1" t="s">
        <v>7718</v>
      </c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</row>
    <row r="58" ht="15.5" spans="1:58">
      <c r="A58" s="1" t="s">
        <v>7719</v>
      </c>
      <c r="B58" s="1" t="s">
        <v>7567</v>
      </c>
      <c r="C58" s="1" t="s">
        <v>7567</v>
      </c>
      <c r="D58" s="1" t="s">
        <v>7567</v>
      </c>
      <c r="E58" s="1">
        <v>5</v>
      </c>
      <c r="F58" s="1" t="s">
        <v>7656</v>
      </c>
      <c r="G58" s="1"/>
      <c r="H58" s="1"/>
      <c r="I58" s="1">
        <v>1</v>
      </c>
      <c r="J58" s="1"/>
      <c r="K58" s="1"/>
      <c r="L58" s="1"/>
      <c r="M58" s="1">
        <v>10</v>
      </c>
      <c r="N58" s="1"/>
      <c r="O58" s="1"/>
      <c r="P58" s="1"/>
      <c r="Q58" s="1"/>
      <c r="R58" s="1"/>
      <c r="S58" s="1"/>
      <c r="T58" s="1" t="s">
        <v>7564</v>
      </c>
      <c r="U58" s="1" t="s">
        <v>7720</v>
      </c>
      <c r="V58" s="1" t="s">
        <v>83</v>
      </c>
      <c r="W58" s="1" t="s">
        <v>7721</v>
      </c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</row>
    <row r="59" ht="15.5" spans="1:58">
      <c r="A59" s="1" t="s">
        <v>7722</v>
      </c>
      <c r="B59" s="1" t="s">
        <v>7723</v>
      </c>
      <c r="C59" s="1" t="s">
        <v>7723</v>
      </c>
      <c r="D59" s="1" t="s">
        <v>7723</v>
      </c>
      <c r="E59" s="1">
        <v>1</v>
      </c>
      <c r="F59" s="1"/>
      <c r="G59" s="1"/>
      <c r="H59" s="1">
        <v>20</v>
      </c>
      <c r="I59" s="1"/>
      <c r="J59" s="1"/>
      <c r="K59" s="1"/>
      <c r="L59" s="1"/>
      <c r="M59" s="1">
        <v>10</v>
      </c>
      <c r="N59" s="1">
        <v>50</v>
      </c>
      <c r="O59" s="1"/>
      <c r="P59" s="1">
        <v>0.4</v>
      </c>
      <c r="Q59" s="1"/>
      <c r="R59" s="1"/>
      <c r="S59" s="1"/>
      <c r="T59" s="1" t="s">
        <v>7724</v>
      </c>
      <c r="U59" s="1" t="s">
        <v>7725</v>
      </c>
      <c r="V59" s="1" t="s">
        <v>83</v>
      </c>
      <c r="W59" s="1" t="s">
        <v>7726</v>
      </c>
      <c r="X59" s="1" t="s">
        <v>251</v>
      </c>
      <c r="Y59" s="1" t="s">
        <v>208</v>
      </c>
      <c r="Z59" s="1" t="s">
        <v>109</v>
      </c>
      <c r="AA59" s="1"/>
      <c r="AB59" s="1" t="s">
        <v>391</v>
      </c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</row>
    <row r="60" ht="15.5" spans="1:58">
      <c r="A60" s="1" t="s">
        <v>7727</v>
      </c>
      <c r="B60" s="1" t="s">
        <v>7728</v>
      </c>
      <c r="C60" s="1" t="s">
        <v>7728</v>
      </c>
      <c r="D60" s="1" t="s">
        <v>7728</v>
      </c>
      <c r="E60" s="1">
        <v>2</v>
      </c>
      <c r="F60" s="1"/>
      <c r="G60" s="1"/>
      <c r="H60" s="1"/>
      <c r="I60" s="1"/>
      <c r="J60" s="1"/>
      <c r="K60" s="1"/>
      <c r="L60" s="1"/>
      <c r="M60" s="1">
        <v>10</v>
      </c>
      <c r="N60" s="1">
        <v>50</v>
      </c>
      <c r="O60" s="1"/>
      <c r="P60" s="1"/>
      <c r="Q60" s="1"/>
      <c r="R60" s="1"/>
      <c r="S60" s="1"/>
      <c r="T60" s="1" t="s">
        <v>7729</v>
      </c>
      <c r="U60" s="1" t="s">
        <v>7730</v>
      </c>
      <c r="V60" s="1" t="s">
        <v>83</v>
      </c>
      <c r="W60" s="1" t="s">
        <v>7731</v>
      </c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</row>
    <row r="61" ht="15.5" spans="1:58">
      <c r="A61" s="1" t="s">
        <v>7732</v>
      </c>
      <c r="B61" s="1" t="s">
        <v>7567</v>
      </c>
      <c r="C61" s="1" t="s">
        <v>7567</v>
      </c>
      <c r="D61" s="1" t="s">
        <v>7567</v>
      </c>
      <c r="E61" s="1">
        <v>1</v>
      </c>
      <c r="F61" s="1"/>
      <c r="G61" s="1"/>
      <c r="H61" s="1"/>
      <c r="I61" s="1">
        <v>1</v>
      </c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 t="s">
        <v>7733</v>
      </c>
      <c r="V61" s="1" t="s">
        <v>83</v>
      </c>
      <c r="W61" s="1" t="s">
        <v>7734</v>
      </c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</row>
    <row r="62" ht="15.5" spans="1:58">
      <c r="A62" s="1" t="s">
        <v>7735</v>
      </c>
      <c r="B62" s="1" t="s">
        <v>7736</v>
      </c>
      <c r="C62" s="1" t="s">
        <v>7736</v>
      </c>
      <c r="D62" s="1" t="s">
        <v>7736</v>
      </c>
      <c r="E62" s="1">
        <v>5</v>
      </c>
      <c r="F62" s="1" t="s">
        <v>7656</v>
      </c>
      <c r="G62" s="1"/>
      <c r="H62" s="1">
        <v>20</v>
      </c>
      <c r="I62" s="1"/>
      <c r="J62" s="1"/>
      <c r="K62" s="1"/>
      <c r="L62" s="1"/>
      <c r="M62" s="1">
        <v>8</v>
      </c>
      <c r="N62" s="1">
        <v>60</v>
      </c>
      <c r="O62" s="1">
        <v>1050</v>
      </c>
      <c r="P62" s="1"/>
      <c r="Q62" s="1"/>
      <c r="R62" s="1"/>
      <c r="S62" s="1"/>
      <c r="T62" s="1" t="s">
        <v>7724</v>
      </c>
      <c r="U62" s="1" t="s">
        <v>7737</v>
      </c>
      <c r="V62" s="1" t="s">
        <v>83</v>
      </c>
      <c r="W62" s="1" t="s">
        <v>7738</v>
      </c>
      <c r="X62" s="1" t="s">
        <v>89</v>
      </c>
      <c r="Y62" s="1" t="s">
        <v>208</v>
      </c>
      <c r="Z62" s="1" t="s">
        <v>109</v>
      </c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</row>
    <row r="63" ht="15.5" spans="1:58">
      <c r="A63" s="1" t="s">
        <v>7739</v>
      </c>
      <c r="B63" s="1" t="s">
        <v>7740</v>
      </c>
      <c r="C63" s="1" t="s">
        <v>7740</v>
      </c>
      <c r="D63" s="1" t="s">
        <v>7740</v>
      </c>
      <c r="E63" s="1">
        <v>2</v>
      </c>
      <c r="F63" s="1" t="s">
        <v>7267</v>
      </c>
      <c r="G63" s="1"/>
      <c r="H63" s="1"/>
      <c r="I63" s="1"/>
      <c r="J63" s="1"/>
      <c r="K63" s="1"/>
      <c r="L63" s="1"/>
      <c r="M63" s="1">
        <v>1</v>
      </c>
      <c r="N63" s="1"/>
      <c r="O63" s="1">
        <v>1050</v>
      </c>
      <c r="P63" s="1"/>
      <c r="Q63" s="1"/>
      <c r="R63" s="1"/>
      <c r="S63" s="1"/>
      <c r="T63" s="1" t="s">
        <v>1719</v>
      </c>
      <c r="U63" s="1" t="s">
        <v>4810</v>
      </c>
      <c r="V63" s="1" t="s">
        <v>83</v>
      </c>
      <c r="W63" s="1" t="s">
        <v>7741</v>
      </c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</row>
    <row r="64" ht="15.5" spans="1:58">
      <c r="A64" s="1" t="s">
        <v>7742</v>
      </c>
      <c r="B64" s="1" t="s">
        <v>7567</v>
      </c>
      <c r="C64" s="1" t="s">
        <v>7567</v>
      </c>
      <c r="D64" s="1" t="s">
        <v>7567</v>
      </c>
      <c r="E64" s="1">
        <v>5</v>
      </c>
      <c r="F64" s="1" t="s">
        <v>7656</v>
      </c>
      <c r="G64" s="1"/>
      <c r="H64" s="1"/>
      <c r="I64" s="1">
        <v>1</v>
      </c>
      <c r="J64" s="1"/>
      <c r="K64" s="1"/>
      <c r="L64" s="1"/>
      <c r="M64" s="1">
        <v>10</v>
      </c>
      <c r="N64" s="1"/>
      <c r="O64" s="1"/>
      <c r="P64" s="1"/>
      <c r="Q64" s="1"/>
      <c r="R64" s="1"/>
      <c r="S64" s="1"/>
      <c r="T64" s="1" t="s">
        <v>7564</v>
      </c>
      <c r="U64" s="1" t="s">
        <v>7743</v>
      </c>
      <c r="V64" s="1" t="s">
        <v>83</v>
      </c>
      <c r="W64" s="1" t="s">
        <v>7744</v>
      </c>
      <c r="X64" s="1"/>
      <c r="Y64" s="1" t="s">
        <v>208</v>
      </c>
      <c r="Z64" s="1" t="s">
        <v>109</v>
      </c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</row>
    <row r="65" ht="15.5" spans="1:58">
      <c r="A65" s="1" t="s">
        <v>7745</v>
      </c>
      <c r="B65" s="1" t="s">
        <v>7746</v>
      </c>
      <c r="C65" s="1" t="s">
        <v>7746</v>
      </c>
      <c r="D65" s="1" t="s">
        <v>7746</v>
      </c>
      <c r="E65" s="1">
        <v>5</v>
      </c>
      <c r="F65" s="1" t="s">
        <v>7656</v>
      </c>
      <c r="G65" s="1"/>
      <c r="H65" s="1">
        <v>20</v>
      </c>
      <c r="I65" s="1"/>
      <c r="J65" s="1"/>
      <c r="K65" s="1"/>
      <c r="L65" s="1"/>
      <c r="M65" s="1">
        <v>8</v>
      </c>
      <c r="N65" s="1">
        <v>40</v>
      </c>
      <c r="O65" s="1">
        <v>800</v>
      </c>
      <c r="P65" s="1"/>
      <c r="Q65" s="1"/>
      <c r="R65" s="1"/>
      <c r="S65" s="1"/>
      <c r="T65" s="1" t="s">
        <v>7584</v>
      </c>
      <c r="U65" s="1" t="s">
        <v>7747</v>
      </c>
      <c r="V65" s="1" t="s">
        <v>83</v>
      </c>
      <c r="W65" s="1" t="s">
        <v>7748</v>
      </c>
      <c r="X65" s="1" t="s">
        <v>251</v>
      </c>
      <c r="Y65" s="1" t="s">
        <v>208</v>
      </c>
      <c r="Z65" s="1" t="s">
        <v>109</v>
      </c>
      <c r="AA65" s="1" t="s">
        <v>7651</v>
      </c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</row>
    <row r="66" ht="15.5" spans="1:58">
      <c r="A66" s="1" t="s">
        <v>7749</v>
      </c>
      <c r="B66" s="1" t="s">
        <v>7750</v>
      </c>
      <c r="C66" s="1" t="s">
        <v>7750</v>
      </c>
      <c r="D66" s="1" t="s">
        <v>7750</v>
      </c>
      <c r="E66" s="1">
        <v>2</v>
      </c>
      <c r="F66" s="1" t="s">
        <v>7267</v>
      </c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 t="s">
        <v>1719</v>
      </c>
      <c r="U66" s="1" t="s">
        <v>7751</v>
      </c>
      <c r="V66" s="1" t="s">
        <v>83</v>
      </c>
      <c r="W66" s="1" t="s">
        <v>7752</v>
      </c>
      <c r="X66" s="1" t="s">
        <v>251</v>
      </c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</row>
    <row r="67" ht="15.5" spans="1:58">
      <c r="A67" s="1" t="s">
        <v>7753</v>
      </c>
      <c r="B67" s="1" t="s">
        <v>7567</v>
      </c>
      <c r="C67" s="1" t="s">
        <v>7567</v>
      </c>
      <c r="D67" s="1" t="s">
        <v>7567</v>
      </c>
      <c r="E67" s="1">
        <v>5</v>
      </c>
      <c r="F67" s="1" t="s">
        <v>7656</v>
      </c>
      <c r="G67" s="1"/>
      <c r="H67" s="1"/>
      <c r="I67" s="1">
        <v>1</v>
      </c>
      <c r="J67" s="1"/>
      <c r="K67" s="1"/>
      <c r="L67" s="1"/>
      <c r="M67" s="1">
        <v>10</v>
      </c>
      <c r="N67" s="1"/>
      <c r="O67" s="1"/>
      <c r="P67" s="1"/>
      <c r="Q67" s="1"/>
      <c r="R67" s="1"/>
      <c r="S67" s="1"/>
      <c r="T67" s="1" t="s">
        <v>7564</v>
      </c>
      <c r="U67" s="1" t="s">
        <v>588</v>
      </c>
      <c r="V67" s="1" t="s">
        <v>83</v>
      </c>
      <c r="W67" s="1" t="s">
        <v>7754</v>
      </c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</row>
    <row r="68" ht="15.5" spans="1:58">
      <c r="A68" s="1" t="s">
        <v>7755</v>
      </c>
      <c r="B68" s="1" t="s">
        <v>7756</v>
      </c>
      <c r="C68" s="1" t="s">
        <v>7756</v>
      </c>
      <c r="D68" s="1" t="s">
        <v>7756</v>
      </c>
      <c r="E68" s="1">
        <v>5</v>
      </c>
      <c r="F68" s="1" t="s">
        <v>7656</v>
      </c>
      <c r="G68" s="1"/>
      <c r="H68" s="1"/>
      <c r="I68" s="1"/>
      <c r="J68" s="1"/>
      <c r="K68" s="1"/>
      <c r="L68" s="1"/>
      <c r="M68" s="1">
        <v>4</v>
      </c>
      <c r="N68" s="1"/>
      <c r="O68" s="1"/>
      <c r="P68" s="1"/>
      <c r="Q68" s="1"/>
      <c r="R68" s="1"/>
      <c r="S68" s="1"/>
      <c r="T68" s="1" t="s">
        <v>1719</v>
      </c>
      <c r="U68" s="1" t="s">
        <v>7757</v>
      </c>
      <c r="V68" s="1" t="s">
        <v>83</v>
      </c>
      <c r="W68" s="1" t="s">
        <v>7758</v>
      </c>
      <c r="X68" s="1"/>
      <c r="Y68" s="1"/>
      <c r="Z68" s="1" t="s">
        <v>109</v>
      </c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</row>
    <row r="69" ht="15.5" spans="1:58">
      <c r="A69" s="1" t="s">
        <v>7759</v>
      </c>
      <c r="B69" s="1" t="s">
        <v>7760</v>
      </c>
      <c r="C69" s="1" t="s">
        <v>7760</v>
      </c>
      <c r="D69" s="1" t="s">
        <v>7760</v>
      </c>
      <c r="E69" s="1">
        <v>2</v>
      </c>
      <c r="F69" s="1" t="s">
        <v>7267</v>
      </c>
      <c r="G69" s="1"/>
      <c r="H69" s="1"/>
      <c r="I69" s="1"/>
      <c r="J69" s="1"/>
      <c r="K69" s="1"/>
      <c r="L69" s="1"/>
      <c r="M69" s="1"/>
      <c r="N69" s="1"/>
      <c r="O69" s="1">
        <v>1100</v>
      </c>
      <c r="P69" s="1"/>
      <c r="Q69" s="1"/>
      <c r="R69" s="1"/>
      <c r="S69" s="1"/>
      <c r="T69" s="1" t="s">
        <v>1719</v>
      </c>
      <c r="U69" s="1" t="s">
        <v>7761</v>
      </c>
      <c r="V69" s="1" t="s">
        <v>83</v>
      </c>
      <c r="W69" s="1" t="s">
        <v>7762</v>
      </c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</row>
    <row r="70" ht="15.5" spans="1:58">
      <c r="A70" s="1" t="s">
        <v>7763</v>
      </c>
      <c r="B70" s="1" t="s">
        <v>7567</v>
      </c>
      <c r="C70" s="1" t="s">
        <v>7567</v>
      </c>
      <c r="D70" s="1" t="s">
        <v>7567</v>
      </c>
      <c r="E70" s="1">
        <v>5</v>
      </c>
      <c r="F70" s="1" t="s">
        <v>7656</v>
      </c>
      <c r="G70" s="1"/>
      <c r="H70" s="1"/>
      <c r="I70" s="1">
        <v>1</v>
      </c>
      <c r="J70" s="1"/>
      <c r="K70" s="1"/>
      <c r="L70" s="1"/>
      <c r="M70" s="1">
        <v>10</v>
      </c>
      <c r="N70" s="1"/>
      <c r="O70" s="1"/>
      <c r="P70" s="1"/>
      <c r="Q70" s="1"/>
      <c r="R70" s="1"/>
      <c r="S70" s="1"/>
      <c r="T70" s="1" t="s">
        <v>7564</v>
      </c>
      <c r="U70" s="1" t="s">
        <v>7764</v>
      </c>
      <c r="V70" s="1" t="s">
        <v>83</v>
      </c>
      <c r="W70" s="1" t="s">
        <v>7765</v>
      </c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</row>
    <row r="71" ht="15.5" spans="1:58">
      <c r="A71" s="1" t="s">
        <v>7766</v>
      </c>
      <c r="B71" s="1" t="s">
        <v>7767</v>
      </c>
      <c r="C71" s="1" t="s">
        <v>7767</v>
      </c>
      <c r="D71" s="1" t="s">
        <v>7767</v>
      </c>
      <c r="E71" s="1">
        <v>5</v>
      </c>
      <c r="F71" s="1" t="s">
        <v>7656</v>
      </c>
      <c r="G71" s="1"/>
      <c r="H71" s="1">
        <v>20</v>
      </c>
      <c r="I71" s="1"/>
      <c r="J71" s="1"/>
      <c r="K71" s="1" t="s">
        <v>7583</v>
      </c>
      <c r="L71" s="1"/>
      <c r="M71" s="1">
        <v>6</v>
      </c>
      <c r="N71" s="1">
        <v>50</v>
      </c>
      <c r="O71" s="1">
        <v>800</v>
      </c>
      <c r="P71" s="1">
        <v>0.3</v>
      </c>
      <c r="Q71" s="1" t="s">
        <v>7768</v>
      </c>
      <c r="R71" s="1"/>
      <c r="S71" s="1"/>
      <c r="T71" s="1" t="s">
        <v>7584</v>
      </c>
      <c r="U71" s="1" t="s">
        <v>7769</v>
      </c>
      <c r="V71" s="1" t="s">
        <v>83</v>
      </c>
      <c r="W71" s="1" t="s">
        <v>7770</v>
      </c>
      <c r="X71" s="1" t="s">
        <v>89</v>
      </c>
      <c r="Y71" s="1" t="s">
        <v>208</v>
      </c>
      <c r="Z71" s="1" t="s">
        <v>109</v>
      </c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</row>
    <row r="72" ht="15.5" spans="1:58">
      <c r="A72" s="1" t="s">
        <v>7771</v>
      </c>
      <c r="B72" s="1" t="s">
        <v>7772</v>
      </c>
      <c r="C72" s="1" t="s">
        <v>7772</v>
      </c>
      <c r="D72" s="1" t="s">
        <v>7772</v>
      </c>
      <c r="E72" s="1">
        <v>2</v>
      </c>
      <c r="F72" s="1" t="s">
        <v>7267</v>
      </c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 t="s">
        <v>7773</v>
      </c>
      <c r="U72" s="1" t="s">
        <v>793</v>
      </c>
      <c r="V72" s="1" t="s">
        <v>83</v>
      </c>
      <c r="W72" s="1" t="s">
        <v>7774</v>
      </c>
      <c r="X72" s="1"/>
      <c r="Y72" s="1" t="s">
        <v>208</v>
      </c>
      <c r="Z72" s="1" t="s">
        <v>109</v>
      </c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</row>
    <row r="73" ht="15.5" spans="1:58">
      <c r="A73" s="1" t="s">
        <v>7775</v>
      </c>
      <c r="B73" s="1" t="s">
        <v>7776</v>
      </c>
      <c r="C73" s="1" t="s">
        <v>7776</v>
      </c>
      <c r="D73" s="1" t="s">
        <v>7776</v>
      </c>
      <c r="E73" s="1">
        <v>5</v>
      </c>
      <c r="F73" s="1" t="s">
        <v>7656</v>
      </c>
      <c r="G73" s="1"/>
      <c r="H73" s="1"/>
      <c r="I73" s="1">
        <v>1</v>
      </c>
      <c r="J73" s="1"/>
      <c r="K73" s="1"/>
      <c r="L73" s="1"/>
      <c r="M73" s="1" t="s">
        <v>7777</v>
      </c>
      <c r="N73" s="1"/>
      <c r="O73" s="1"/>
      <c r="P73" s="1">
        <v>0.3</v>
      </c>
      <c r="Q73" s="1" t="s">
        <v>7768</v>
      </c>
      <c r="R73" s="1"/>
      <c r="S73" s="1"/>
      <c r="T73" s="1" t="s">
        <v>7564</v>
      </c>
      <c r="U73" s="1" t="s">
        <v>7778</v>
      </c>
      <c r="V73" s="1" t="s">
        <v>83</v>
      </c>
      <c r="W73" s="1" t="s">
        <v>7779</v>
      </c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</row>
    <row r="74" ht="15.5" spans="1:58">
      <c r="A74" s="1" t="s">
        <v>7780</v>
      </c>
      <c r="B74" s="1" t="s">
        <v>7781</v>
      </c>
      <c r="C74" s="1" t="s">
        <v>7781</v>
      </c>
      <c r="D74" s="1" t="s">
        <v>7781</v>
      </c>
      <c r="E74" s="1">
        <v>5</v>
      </c>
      <c r="F74" s="1" t="s">
        <v>7656</v>
      </c>
      <c r="G74" s="1"/>
      <c r="H74" s="1">
        <v>20</v>
      </c>
      <c r="I74" s="1"/>
      <c r="J74" s="1"/>
      <c r="K74" s="1"/>
      <c r="L74" s="1"/>
      <c r="M74" s="1">
        <v>6</v>
      </c>
      <c r="N74" s="1">
        <v>50</v>
      </c>
      <c r="O74" s="1">
        <v>1300</v>
      </c>
      <c r="P74" s="1"/>
      <c r="Q74" s="1"/>
      <c r="R74" s="1"/>
      <c r="S74" s="1"/>
      <c r="T74" s="1" t="s">
        <v>7633</v>
      </c>
      <c r="U74" s="1" t="s">
        <v>7782</v>
      </c>
      <c r="V74" s="1" t="s">
        <v>83</v>
      </c>
      <c r="W74" s="1" t="s">
        <v>7783</v>
      </c>
      <c r="X74" s="1" t="s">
        <v>89</v>
      </c>
      <c r="Y74" s="1" t="s">
        <v>208</v>
      </c>
      <c r="Z74" s="1" t="s">
        <v>109</v>
      </c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</row>
    <row r="75" ht="15.5" spans="1:58">
      <c r="A75" s="1" t="s">
        <v>7784</v>
      </c>
      <c r="B75" s="1" t="s">
        <v>7785</v>
      </c>
      <c r="C75" s="1" t="s">
        <v>7785</v>
      </c>
      <c r="D75" s="1" t="s">
        <v>7785</v>
      </c>
      <c r="E75" s="1">
        <v>2</v>
      </c>
      <c r="F75" s="1" t="s">
        <v>7267</v>
      </c>
      <c r="G75" s="1"/>
      <c r="H75" s="1"/>
      <c r="I75" s="1"/>
      <c r="J75" s="1"/>
      <c r="K75" s="1"/>
      <c r="L75" s="1"/>
      <c r="M75" s="1"/>
      <c r="N75" s="1"/>
      <c r="O75" s="1">
        <v>1200</v>
      </c>
      <c r="P75" s="1"/>
      <c r="Q75" s="1"/>
      <c r="R75" s="1"/>
      <c r="S75" s="1"/>
      <c r="T75" s="1" t="s">
        <v>1719</v>
      </c>
      <c r="U75" s="1" t="s">
        <v>7786</v>
      </c>
      <c r="V75" s="1" t="s">
        <v>83</v>
      </c>
      <c r="W75" s="1" t="s">
        <v>7787</v>
      </c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</row>
    <row r="76" ht="15.5" spans="1:58">
      <c r="A76" s="1" t="s">
        <v>7788</v>
      </c>
      <c r="B76" s="1" t="s">
        <v>7567</v>
      </c>
      <c r="C76" s="1" t="s">
        <v>7567</v>
      </c>
      <c r="D76" s="1" t="s">
        <v>7567</v>
      </c>
      <c r="E76" s="1">
        <v>1</v>
      </c>
      <c r="F76" s="1">
        <v>1</v>
      </c>
      <c r="G76" s="1"/>
      <c r="H76" s="1"/>
      <c r="I76" s="1">
        <v>1</v>
      </c>
      <c r="J76" s="1"/>
      <c r="K76" s="1"/>
      <c r="L76" s="1"/>
      <c r="M76" s="1">
        <v>8</v>
      </c>
      <c r="N76" s="1"/>
      <c r="O76" s="1">
        <v>1000</v>
      </c>
      <c r="P76" s="1"/>
      <c r="Q76" s="1"/>
      <c r="R76" s="1"/>
      <c r="S76" s="1"/>
      <c r="T76" s="1" t="s">
        <v>7564</v>
      </c>
      <c r="U76" s="1" t="s">
        <v>5849</v>
      </c>
      <c r="V76" s="1" t="s">
        <v>83</v>
      </c>
      <c r="W76" s="1" t="s">
        <v>7789</v>
      </c>
      <c r="X76" s="1"/>
      <c r="Y76" s="1" t="s">
        <v>108</v>
      </c>
      <c r="Z76" s="1" t="s">
        <v>109</v>
      </c>
      <c r="AA76" s="1" t="s">
        <v>7790</v>
      </c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</row>
    <row r="77" ht="15.5" spans="1:58">
      <c r="A77" s="1" t="s">
        <v>7791</v>
      </c>
      <c r="B77" s="1" t="s">
        <v>7792</v>
      </c>
      <c r="C77" s="1" t="s">
        <v>7792</v>
      </c>
      <c r="D77" s="1" t="s">
        <v>7792</v>
      </c>
      <c r="E77" s="1">
        <v>5</v>
      </c>
      <c r="F77" s="1" t="s">
        <v>7656</v>
      </c>
      <c r="G77" s="1"/>
      <c r="H77" s="1">
        <v>20</v>
      </c>
      <c r="I77" s="1"/>
      <c r="J77" s="1"/>
      <c r="K77" s="1"/>
      <c r="L77" s="1"/>
      <c r="M77" s="1">
        <v>6</v>
      </c>
      <c r="N77" s="1">
        <v>50</v>
      </c>
      <c r="O77" s="1"/>
      <c r="P77" s="1"/>
      <c r="Q77" s="1"/>
      <c r="R77" s="1"/>
      <c r="S77" s="1"/>
      <c r="T77" s="1" t="s">
        <v>7724</v>
      </c>
      <c r="U77" s="1" t="s">
        <v>7793</v>
      </c>
      <c r="V77" s="1" t="s">
        <v>83</v>
      </c>
      <c r="W77" s="1" t="s">
        <v>7794</v>
      </c>
      <c r="X77" s="1" t="s">
        <v>251</v>
      </c>
      <c r="Y77" s="1" t="s">
        <v>208</v>
      </c>
      <c r="Z77" s="1" t="s">
        <v>109</v>
      </c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</row>
    <row r="78" ht="15.5" spans="1:58">
      <c r="A78" s="1" t="s">
        <v>7795</v>
      </c>
      <c r="B78" s="1" t="s">
        <v>1014</v>
      </c>
      <c r="C78" s="1" t="s">
        <v>1014</v>
      </c>
      <c r="D78" s="1" t="s">
        <v>1014</v>
      </c>
      <c r="E78" s="1">
        <v>2</v>
      </c>
      <c r="F78" s="1" t="s">
        <v>7267</v>
      </c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 t="s">
        <v>1719</v>
      </c>
      <c r="U78" s="1" t="s">
        <v>7796</v>
      </c>
      <c r="V78" s="1" t="s">
        <v>83</v>
      </c>
      <c r="W78" s="1" t="s">
        <v>7797</v>
      </c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</row>
    <row r="79" ht="15.5" spans="1:58">
      <c r="A79" s="1" t="s">
        <v>7798</v>
      </c>
      <c r="B79" s="1" t="s">
        <v>7567</v>
      </c>
      <c r="C79" s="1" t="s">
        <v>7567</v>
      </c>
      <c r="D79" s="1" t="s">
        <v>7567</v>
      </c>
      <c r="E79" s="1">
        <v>1</v>
      </c>
      <c r="F79" s="1">
        <v>1</v>
      </c>
      <c r="G79" s="1"/>
      <c r="H79" s="1"/>
      <c r="I79" s="1">
        <v>1</v>
      </c>
      <c r="J79" s="1"/>
      <c r="K79" s="1"/>
      <c r="L79" s="1"/>
      <c r="M79" s="1">
        <v>8</v>
      </c>
      <c r="N79" s="1"/>
      <c r="O79" s="1">
        <v>1000</v>
      </c>
      <c r="P79" s="1"/>
      <c r="Q79" s="1"/>
      <c r="R79" s="1"/>
      <c r="S79" s="1"/>
      <c r="T79" s="1" t="s">
        <v>7564</v>
      </c>
      <c r="U79" s="1" t="s">
        <v>7799</v>
      </c>
      <c r="V79" s="1" t="s">
        <v>83</v>
      </c>
      <c r="W79" s="1" t="s">
        <v>7800</v>
      </c>
      <c r="X79" s="1"/>
      <c r="Y79" s="1" t="s">
        <v>108</v>
      </c>
      <c r="Z79" s="1" t="s">
        <v>109</v>
      </c>
      <c r="AA79" s="1" t="s">
        <v>7801</v>
      </c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</row>
    <row r="80" ht="15.5" spans="1:58">
      <c r="A80" s="1" t="s">
        <v>7802</v>
      </c>
      <c r="B80" s="1" t="s">
        <v>7803</v>
      </c>
      <c r="C80" s="1" t="s">
        <v>7803</v>
      </c>
      <c r="D80" s="1" t="s">
        <v>7803</v>
      </c>
      <c r="E80" s="1">
        <v>5</v>
      </c>
      <c r="F80" s="1" t="s">
        <v>7656</v>
      </c>
      <c r="G80" s="1"/>
      <c r="H80" s="1">
        <v>20</v>
      </c>
      <c r="I80" s="1"/>
      <c r="J80" s="1"/>
      <c r="K80" s="1"/>
      <c r="L80" s="1"/>
      <c r="M80" s="1">
        <v>6</v>
      </c>
      <c r="N80" s="1">
        <v>50</v>
      </c>
      <c r="O80" s="1">
        <v>1200</v>
      </c>
      <c r="P80" s="1"/>
      <c r="Q80" s="1"/>
      <c r="R80" s="1"/>
      <c r="S80" s="1"/>
      <c r="T80" s="1" t="s">
        <v>7633</v>
      </c>
      <c r="U80" s="1" t="s">
        <v>7804</v>
      </c>
      <c r="V80" s="1" t="s">
        <v>83</v>
      </c>
      <c r="W80" s="1" t="s">
        <v>7805</v>
      </c>
      <c r="X80" s="1" t="s">
        <v>251</v>
      </c>
      <c r="Y80" s="1" t="s">
        <v>208</v>
      </c>
      <c r="Z80" s="1" t="s">
        <v>109</v>
      </c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</row>
    <row r="81" ht="15.5" spans="1:58">
      <c r="A81" s="1" t="s">
        <v>7806</v>
      </c>
      <c r="B81" s="1" t="s">
        <v>7807</v>
      </c>
      <c r="C81" s="1" t="s">
        <v>7807</v>
      </c>
      <c r="D81" s="1" t="s">
        <v>7807</v>
      </c>
      <c r="E81" s="1">
        <v>2</v>
      </c>
      <c r="F81" s="1" t="s">
        <v>7267</v>
      </c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 t="s">
        <v>1719</v>
      </c>
      <c r="U81" s="1" t="s">
        <v>2810</v>
      </c>
      <c r="V81" s="1" t="s">
        <v>83</v>
      </c>
      <c r="W81" s="1" t="s">
        <v>7808</v>
      </c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</row>
    <row r="82" ht="15.5" spans="1:58">
      <c r="A82" s="1" t="s">
        <v>7809</v>
      </c>
      <c r="B82" s="1" t="s">
        <v>7567</v>
      </c>
      <c r="C82" s="1" t="s">
        <v>7567</v>
      </c>
      <c r="D82" s="1" t="s">
        <v>7567</v>
      </c>
      <c r="E82" s="1">
        <v>1</v>
      </c>
      <c r="F82" s="1">
        <v>1</v>
      </c>
      <c r="G82" s="1"/>
      <c r="H82" s="1"/>
      <c r="I82" s="1">
        <v>1</v>
      </c>
      <c r="J82" s="1"/>
      <c r="K82" s="1"/>
      <c r="L82" s="1"/>
      <c r="M82" s="1">
        <v>8</v>
      </c>
      <c r="N82" s="1"/>
      <c r="O82" s="1">
        <v>1000</v>
      </c>
      <c r="P82" s="1"/>
      <c r="Q82" s="1"/>
      <c r="R82" s="1"/>
      <c r="S82" s="1"/>
      <c r="T82" s="1" t="s">
        <v>7564</v>
      </c>
      <c r="U82" s="1" t="s">
        <v>3022</v>
      </c>
      <c r="V82" s="1" t="s">
        <v>83</v>
      </c>
      <c r="W82" s="1" t="s">
        <v>7810</v>
      </c>
      <c r="X82" s="1"/>
      <c r="Y82" s="1" t="s">
        <v>108</v>
      </c>
      <c r="Z82" s="1" t="s">
        <v>109</v>
      </c>
      <c r="AA82" s="1" t="s">
        <v>7790</v>
      </c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</row>
    <row r="83" ht="15.5" spans="1:58">
      <c r="A83" s="1" t="s">
        <v>7811</v>
      </c>
      <c r="B83" s="1" t="s">
        <v>7812</v>
      </c>
      <c r="C83" s="1" t="s">
        <v>7812</v>
      </c>
      <c r="D83" s="1" t="s">
        <v>7812</v>
      </c>
      <c r="E83" s="1">
        <v>5</v>
      </c>
      <c r="F83" s="1" t="s">
        <v>7656</v>
      </c>
      <c r="G83" s="1"/>
      <c r="H83" s="1">
        <v>20</v>
      </c>
      <c r="I83" s="1"/>
      <c r="J83" s="1"/>
      <c r="K83" s="1"/>
      <c r="L83" s="1"/>
      <c r="M83" s="1">
        <v>6</v>
      </c>
      <c r="N83" s="1">
        <v>50</v>
      </c>
      <c r="O83" s="1">
        <v>800</v>
      </c>
      <c r="P83" s="1">
        <v>0.4</v>
      </c>
      <c r="Q83" s="1"/>
      <c r="R83" s="1"/>
      <c r="S83" s="1"/>
      <c r="T83" s="1" t="s">
        <v>7724</v>
      </c>
      <c r="U83" s="1" t="s">
        <v>7813</v>
      </c>
      <c r="V83" s="1" t="s">
        <v>83</v>
      </c>
      <c r="W83" s="1" t="s">
        <v>7814</v>
      </c>
      <c r="X83" s="1" t="s">
        <v>251</v>
      </c>
      <c r="Y83" s="1" t="s">
        <v>208</v>
      </c>
      <c r="Z83" s="1" t="s">
        <v>109</v>
      </c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</row>
    <row r="84" ht="15.5" spans="1:58">
      <c r="A84" s="1" t="s">
        <v>7815</v>
      </c>
      <c r="B84" s="1" t="s">
        <v>7816</v>
      </c>
      <c r="C84" s="1" t="s">
        <v>7816</v>
      </c>
      <c r="D84" s="1" t="s">
        <v>7816</v>
      </c>
      <c r="E84" s="1">
        <v>2</v>
      </c>
      <c r="F84" s="1" t="s">
        <v>7267</v>
      </c>
      <c r="G84" s="1"/>
      <c r="H84" s="1"/>
      <c r="I84" s="1"/>
      <c r="J84" s="1"/>
      <c r="K84" s="1"/>
      <c r="L84" s="1"/>
      <c r="M84" s="1" t="s">
        <v>7817</v>
      </c>
      <c r="N84" s="1"/>
      <c r="O84" s="1"/>
      <c r="P84" s="1"/>
      <c r="Q84" s="1"/>
      <c r="R84" s="1"/>
      <c r="S84" s="1"/>
      <c r="T84" s="1" t="s">
        <v>1719</v>
      </c>
      <c r="U84" s="1" t="s">
        <v>7818</v>
      </c>
      <c r="V84" s="1" t="s">
        <v>83</v>
      </c>
      <c r="W84" s="1" t="s">
        <v>7819</v>
      </c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</row>
    <row r="85" ht="15.5" spans="1:58">
      <c r="A85" s="1" t="s">
        <v>7820</v>
      </c>
      <c r="B85" s="1" t="s">
        <v>7567</v>
      </c>
      <c r="C85" s="1" t="s">
        <v>7567</v>
      </c>
      <c r="D85" s="1" t="s">
        <v>7567</v>
      </c>
      <c r="E85" s="1">
        <v>5</v>
      </c>
      <c r="F85" s="1" t="s">
        <v>7656</v>
      </c>
      <c r="G85" s="1"/>
      <c r="H85" s="1"/>
      <c r="I85" s="1">
        <v>1</v>
      </c>
      <c r="J85" s="1"/>
      <c r="K85" s="1"/>
      <c r="L85" s="1"/>
      <c r="M85" s="1">
        <v>8</v>
      </c>
      <c r="N85" s="1"/>
      <c r="O85" s="1">
        <v>1000</v>
      </c>
      <c r="P85" s="1"/>
      <c r="Q85" s="1"/>
      <c r="R85" s="1"/>
      <c r="S85" s="1"/>
      <c r="T85" s="1" t="s">
        <v>7564</v>
      </c>
      <c r="U85" s="1" t="s">
        <v>7821</v>
      </c>
      <c r="V85" s="1" t="s">
        <v>83</v>
      </c>
      <c r="W85" s="1" t="s">
        <v>7822</v>
      </c>
      <c r="X85" s="1"/>
      <c r="Y85" s="1" t="s">
        <v>108</v>
      </c>
      <c r="Z85" s="1" t="s">
        <v>109</v>
      </c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</row>
    <row r="86" ht="15.5" spans="1:58">
      <c r="A86" s="1" t="s">
        <v>7823</v>
      </c>
      <c r="B86" s="1" t="s">
        <v>905</v>
      </c>
      <c r="C86" s="1" t="s">
        <v>905</v>
      </c>
      <c r="D86" s="1" t="s">
        <v>905</v>
      </c>
      <c r="E86" s="1">
        <v>1</v>
      </c>
      <c r="F86" s="1">
        <v>1</v>
      </c>
      <c r="G86" s="1"/>
      <c r="H86" s="1">
        <v>20</v>
      </c>
      <c r="I86" s="1"/>
      <c r="J86" s="1"/>
      <c r="K86" s="1"/>
      <c r="L86" s="1"/>
      <c r="M86" s="1">
        <v>10</v>
      </c>
      <c r="N86" s="1">
        <v>100</v>
      </c>
      <c r="O86" s="1"/>
      <c r="P86" s="1">
        <v>0.4</v>
      </c>
      <c r="Q86" s="1" t="s">
        <v>93</v>
      </c>
      <c r="R86" s="1"/>
      <c r="S86" s="1"/>
      <c r="T86" s="1" t="s">
        <v>7724</v>
      </c>
      <c r="U86" s="1" t="s">
        <v>908</v>
      </c>
      <c r="V86" s="1" t="s">
        <v>83</v>
      </c>
      <c r="W86" s="1" t="s">
        <v>7824</v>
      </c>
      <c r="X86" s="1" t="s">
        <v>89</v>
      </c>
      <c r="Y86" s="1" t="s">
        <v>208</v>
      </c>
      <c r="Z86" s="1" t="s">
        <v>109</v>
      </c>
      <c r="AA86" s="1"/>
      <c r="AB86" s="1" t="s">
        <v>128</v>
      </c>
      <c r="AC86" s="1" t="s">
        <v>111</v>
      </c>
      <c r="AD86" s="1" t="s">
        <v>909</v>
      </c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</row>
    <row r="87" ht="15.5" spans="1:58">
      <c r="A87" s="1" t="s">
        <v>7825</v>
      </c>
      <c r="B87" s="1" t="s">
        <v>7826</v>
      </c>
      <c r="C87" s="1" t="s">
        <v>7826</v>
      </c>
      <c r="D87" s="1" t="s">
        <v>7826</v>
      </c>
      <c r="E87" s="1">
        <v>2</v>
      </c>
      <c r="F87" s="1" t="s">
        <v>7267</v>
      </c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 t="s">
        <v>1719</v>
      </c>
      <c r="U87" s="1" t="s">
        <v>951</v>
      </c>
      <c r="V87" s="1" t="s">
        <v>83</v>
      </c>
      <c r="W87" s="1" t="s">
        <v>7827</v>
      </c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</row>
    <row r="88" ht="15.5" spans="1:58">
      <c r="A88" s="1" t="s">
        <v>7828</v>
      </c>
      <c r="B88" s="1" t="s">
        <v>7567</v>
      </c>
      <c r="C88" s="1" t="s">
        <v>7567</v>
      </c>
      <c r="D88" s="1" t="s">
        <v>7567</v>
      </c>
      <c r="E88" s="1">
        <v>1</v>
      </c>
      <c r="F88" s="1">
        <v>1</v>
      </c>
      <c r="G88" s="1"/>
      <c r="H88" s="1"/>
      <c r="I88" s="1">
        <v>1</v>
      </c>
      <c r="J88" s="1"/>
      <c r="K88" s="1"/>
      <c r="L88" s="1"/>
      <c r="M88" s="1"/>
      <c r="N88" s="1"/>
      <c r="O88" s="1"/>
      <c r="P88" s="1"/>
      <c r="Q88" s="1" t="s">
        <v>129</v>
      </c>
      <c r="R88" s="1"/>
      <c r="S88" s="1"/>
      <c r="T88" s="1" t="s">
        <v>7829</v>
      </c>
      <c r="U88" s="1" t="s">
        <v>936</v>
      </c>
      <c r="V88" s="1" t="s">
        <v>83</v>
      </c>
      <c r="W88" s="1" t="s">
        <v>7830</v>
      </c>
      <c r="X88" s="1"/>
      <c r="Y88" s="1"/>
      <c r="Z88" s="1"/>
      <c r="AA88" s="1"/>
      <c r="AB88" s="1"/>
      <c r="AC88" s="1" t="s">
        <v>111</v>
      </c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</row>
    <row r="89" ht="15.5" spans="1:58">
      <c r="A89" s="1" t="s">
        <v>7831</v>
      </c>
      <c r="B89" s="1" t="s">
        <v>7832</v>
      </c>
      <c r="C89" s="1" t="s">
        <v>7832</v>
      </c>
      <c r="D89" s="1" t="s">
        <v>7832</v>
      </c>
      <c r="E89" s="1">
        <v>6</v>
      </c>
      <c r="F89" s="1" t="s">
        <v>7535</v>
      </c>
      <c r="G89" s="1"/>
      <c r="H89" s="1">
        <v>20</v>
      </c>
      <c r="I89" s="1"/>
      <c r="J89" s="1"/>
      <c r="K89" s="1"/>
      <c r="L89" s="1"/>
      <c r="M89" s="1">
        <v>12</v>
      </c>
      <c r="N89" s="1">
        <v>120</v>
      </c>
      <c r="O89" s="1">
        <v>800</v>
      </c>
      <c r="P89" s="1"/>
      <c r="Q89" s="1"/>
      <c r="R89" s="1"/>
      <c r="S89" s="1"/>
      <c r="T89" s="1" t="s">
        <v>7561</v>
      </c>
      <c r="U89" s="1" t="s">
        <v>1610</v>
      </c>
      <c r="V89" s="1" t="s">
        <v>83</v>
      </c>
      <c r="W89" s="1" t="s">
        <v>7833</v>
      </c>
      <c r="X89" s="1" t="s">
        <v>89</v>
      </c>
      <c r="Y89" s="1" t="s">
        <v>108</v>
      </c>
      <c r="Z89" s="1" t="s">
        <v>109</v>
      </c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</row>
    <row r="90" ht="15.5" spans="1:58">
      <c r="A90" s="1" t="s">
        <v>7834</v>
      </c>
      <c r="B90" s="1" t="s">
        <v>7835</v>
      </c>
      <c r="C90" s="1" t="s">
        <v>7835</v>
      </c>
      <c r="D90" s="1" t="s">
        <v>7835</v>
      </c>
      <c r="E90" s="1">
        <v>4</v>
      </c>
      <c r="F90" s="1" t="s">
        <v>7544</v>
      </c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 t="s">
        <v>7551</v>
      </c>
      <c r="U90" s="1" t="s">
        <v>7836</v>
      </c>
      <c r="V90" s="1" t="s">
        <v>83</v>
      </c>
      <c r="W90" s="1" t="s">
        <v>7837</v>
      </c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</row>
    <row r="91" ht="15.5" spans="1:58">
      <c r="A91" s="1" t="s">
        <v>7838</v>
      </c>
      <c r="B91" s="1" t="s">
        <v>7567</v>
      </c>
      <c r="C91" s="1" t="s">
        <v>7567</v>
      </c>
      <c r="D91" s="1" t="s">
        <v>7567</v>
      </c>
      <c r="E91" s="1">
        <v>6</v>
      </c>
      <c r="F91" s="1" t="s">
        <v>7535</v>
      </c>
      <c r="G91" s="1"/>
      <c r="H91" s="1"/>
      <c r="I91" s="1">
        <v>1</v>
      </c>
      <c r="J91" s="1"/>
      <c r="K91" s="1"/>
      <c r="L91" s="1"/>
      <c r="M91" s="1">
        <v>12</v>
      </c>
      <c r="N91" s="1"/>
      <c r="O91" s="1"/>
      <c r="P91" s="1"/>
      <c r="Q91" s="1"/>
      <c r="R91" s="1"/>
      <c r="S91" s="1"/>
      <c r="T91" s="1" t="s">
        <v>7564</v>
      </c>
      <c r="U91" s="1" t="s">
        <v>1577</v>
      </c>
      <c r="V91" s="1" t="s">
        <v>83</v>
      </c>
      <c r="W91" s="1" t="s">
        <v>7839</v>
      </c>
      <c r="X91" s="1"/>
      <c r="Y91" s="1" t="s">
        <v>108</v>
      </c>
      <c r="Z91" s="1" t="s">
        <v>109</v>
      </c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</row>
    <row r="92" ht="15.5" spans="1:58">
      <c r="A92" s="1" t="s">
        <v>7840</v>
      </c>
      <c r="B92" s="1" t="s">
        <v>7841</v>
      </c>
      <c r="C92" s="1" t="s">
        <v>7841</v>
      </c>
      <c r="D92" s="1" t="s">
        <v>7841</v>
      </c>
      <c r="E92" s="1">
        <v>6</v>
      </c>
      <c r="F92" s="1" t="s">
        <v>7535</v>
      </c>
      <c r="G92" s="1"/>
      <c r="H92" s="1">
        <v>20</v>
      </c>
      <c r="I92" s="1"/>
      <c r="J92" s="1"/>
      <c r="K92" s="1" t="s">
        <v>7842</v>
      </c>
      <c r="L92" s="1"/>
      <c r="M92" s="1" t="s">
        <v>7843</v>
      </c>
      <c r="N92" s="1">
        <v>90</v>
      </c>
      <c r="O92" s="1">
        <v>1400</v>
      </c>
      <c r="P92" s="1">
        <v>0.175</v>
      </c>
      <c r="Q92" s="1" t="s">
        <v>93</v>
      </c>
      <c r="R92" s="1"/>
      <c r="S92" s="1"/>
      <c r="T92" s="1" t="s">
        <v>7844</v>
      </c>
      <c r="U92" s="1" t="s">
        <v>3145</v>
      </c>
      <c r="V92" s="1" t="s">
        <v>83</v>
      </c>
      <c r="W92" s="1" t="s">
        <v>7845</v>
      </c>
      <c r="X92" s="1" t="s">
        <v>89</v>
      </c>
      <c r="Y92" s="1" t="s">
        <v>208</v>
      </c>
      <c r="Z92" s="1" t="s">
        <v>109</v>
      </c>
      <c r="AA92" s="1" t="s">
        <v>7651</v>
      </c>
      <c r="AB92" s="1" t="s">
        <v>128</v>
      </c>
      <c r="AC92" s="1"/>
      <c r="AD92" s="1" t="s">
        <v>3147</v>
      </c>
      <c r="AE92" s="1"/>
      <c r="AF92" s="1">
        <v>2</v>
      </c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</row>
    <row r="93" ht="15.5" spans="1:58">
      <c r="A93" s="1" t="s">
        <v>7846</v>
      </c>
      <c r="B93" s="1" t="s">
        <v>3170</v>
      </c>
      <c r="C93" s="1" t="s">
        <v>3170</v>
      </c>
      <c r="D93" s="1" t="s">
        <v>3170</v>
      </c>
      <c r="E93" s="1">
        <v>4</v>
      </c>
      <c r="F93" s="1" t="s">
        <v>7544</v>
      </c>
      <c r="G93" s="1"/>
      <c r="H93" s="1">
        <v>20</v>
      </c>
      <c r="I93" s="1"/>
      <c r="J93" s="1"/>
      <c r="K93" s="1"/>
      <c r="L93" s="1"/>
      <c r="M93" s="1">
        <v>8</v>
      </c>
      <c r="N93" s="1">
        <v>80</v>
      </c>
      <c r="O93" s="1">
        <v>1400</v>
      </c>
      <c r="P93" s="1">
        <v>0.225</v>
      </c>
      <c r="Q93" s="1" t="s">
        <v>113</v>
      </c>
      <c r="R93" s="1"/>
      <c r="S93" s="1"/>
      <c r="T93" s="1" t="s">
        <v>7666</v>
      </c>
      <c r="U93" s="1" t="s">
        <v>3173</v>
      </c>
      <c r="V93" s="1" t="s">
        <v>83</v>
      </c>
      <c r="W93" s="1" t="s">
        <v>7847</v>
      </c>
      <c r="X93" s="1" t="s">
        <v>89</v>
      </c>
      <c r="Y93" s="1" t="s">
        <v>208</v>
      </c>
      <c r="Z93" s="1" t="s">
        <v>109</v>
      </c>
      <c r="AA93" s="1"/>
      <c r="AB93" s="1" t="s">
        <v>128</v>
      </c>
      <c r="AC93" s="1" t="s">
        <v>147</v>
      </c>
      <c r="AD93" s="1"/>
      <c r="AE93" s="1"/>
      <c r="AF93" s="1">
        <v>2</v>
      </c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</row>
    <row r="94" ht="15.5" spans="1:58">
      <c r="A94" s="1" t="s">
        <v>7848</v>
      </c>
      <c r="B94" s="1" t="s">
        <v>7567</v>
      </c>
      <c r="C94" s="1" t="s">
        <v>7567</v>
      </c>
      <c r="D94" s="1" t="s">
        <v>7567</v>
      </c>
      <c r="E94" s="1">
        <v>6</v>
      </c>
      <c r="F94" s="1" t="s">
        <v>7535</v>
      </c>
      <c r="G94" s="1"/>
      <c r="H94" s="1"/>
      <c r="I94" s="1">
        <v>1</v>
      </c>
      <c r="J94" s="1"/>
      <c r="K94" s="1" t="s">
        <v>7679</v>
      </c>
      <c r="L94" s="1"/>
      <c r="M94" s="1">
        <v>8</v>
      </c>
      <c r="N94" s="1"/>
      <c r="O94" s="1">
        <v>1600</v>
      </c>
      <c r="P94" s="1">
        <v>0.225</v>
      </c>
      <c r="Q94" s="1" t="s">
        <v>150</v>
      </c>
      <c r="R94" s="1"/>
      <c r="S94" s="1"/>
      <c r="T94" s="1" t="s">
        <v>7561</v>
      </c>
      <c r="U94" s="1" t="s">
        <v>3184</v>
      </c>
      <c r="V94" s="1" t="s">
        <v>83</v>
      </c>
      <c r="W94" s="1" t="s">
        <v>7849</v>
      </c>
      <c r="X94" s="1" t="s">
        <v>89</v>
      </c>
      <c r="Y94" s="1" t="s">
        <v>208</v>
      </c>
      <c r="Z94" s="1" t="s">
        <v>109</v>
      </c>
      <c r="AA94" s="1"/>
      <c r="AB94" s="1" t="s">
        <v>128</v>
      </c>
      <c r="AC94" s="1"/>
      <c r="AD94" s="1" t="s">
        <v>3185</v>
      </c>
      <c r="AE94" s="1"/>
      <c r="AF94" s="1">
        <v>2</v>
      </c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</row>
    <row r="95" ht="15.5" spans="1:58">
      <c r="A95" s="1" t="s">
        <v>7850</v>
      </c>
      <c r="B95" s="1" t="s">
        <v>7851</v>
      </c>
      <c r="C95" s="1" t="s">
        <v>7851</v>
      </c>
      <c r="D95" s="1" t="s">
        <v>7851</v>
      </c>
      <c r="E95" s="1">
        <v>6</v>
      </c>
      <c r="F95" s="1" t="s">
        <v>7535</v>
      </c>
      <c r="G95" s="1"/>
      <c r="H95" s="1">
        <v>20</v>
      </c>
      <c r="I95" s="1"/>
      <c r="J95" s="1"/>
      <c r="K95" s="1"/>
      <c r="L95" s="1"/>
      <c r="M95" s="1" t="s">
        <v>7852</v>
      </c>
      <c r="N95" s="1">
        <v>100</v>
      </c>
      <c r="O95" s="1">
        <v>800</v>
      </c>
      <c r="P95" s="1">
        <v>0.3</v>
      </c>
      <c r="Q95" s="1" t="s">
        <v>150</v>
      </c>
      <c r="R95" s="1"/>
      <c r="S95" s="1"/>
      <c r="T95" s="1" t="s">
        <v>7561</v>
      </c>
      <c r="U95" s="1" t="s">
        <v>2776</v>
      </c>
      <c r="V95" s="1" t="s">
        <v>83</v>
      </c>
      <c r="W95" s="1" t="s">
        <v>7853</v>
      </c>
      <c r="X95" s="1" t="s">
        <v>251</v>
      </c>
      <c r="Y95" s="1" t="s">
        <v>208</v>
      </c>
      <c r="Z95" s="1" t="s">
        <v>109</v>
      </c>
      <c r="AA95" s="1"/>
      <c r="AB95" s="1" t="s">
        <v>391</v>
      </c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</row>
    <row r="96" ht="15.5" spans="1:58">
      <c r="A96" s="1" t="s">
        <v>7854</v>
      </c>
      <c r="B96" s="1" t="s">
        <v>7855</v>
      </c>
      <c r="C96" s="1" t="s">
        <v>7855</v>
      </c>
      <c r="D96" s="1" t="s">
        <v>7855</v>
      </c>
      <c r="E96" s="1">
        <v>4</v>
      </c>
      <c r="F96" s="1" t="s">
        <v>7544</v>
      </c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 t="s">
        <v>1719</v>
      </c>
      <c r="U96" s="1" t="s">
        <v>2763</v>
      </c>
      <c r="V96" s="1" t="s">
        <v>83</v>
      </c>
      <c r="W96" s="1" t="s">
        <v>7856</v>
      </c>
      <c r="X96" s="1" t="s">
        <v>251</v>
      </c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</row>
    <row r="97" ht="15.5" spans="1:58">
      <c r="A97" s="1" t="s">
        <v>7857</v>
      </c>
      <c r="B97" s="1" t="s">
        <v>7567</v>
      </c>
      <c r="C97" s="1" t="s">
        <v>7567</v>
      </c>
      <c r="D97" s="1" t="s">
        <v>7567</v>
      </c>
      <c r="E97" s="1">
        <v>6</v>
      </c>
      <c r="F97" s="1" t="s">
        <v>7535</v>
      </c>
      <c r="G97" s="1"/>
      <c r="H97" s="1"/>
      <c r="I97" s="1">
        <v>1</v>
      </c>
      <c r="J97" s="1"/>
      <c r="K97" s="1"/>
      <c r="L97" s="1"/>
      <c r="M97" s="1">
        <v>10</v>
      </c>
      <c r="N97" s="1"/>
      <c r="O97" s="1">
        <v>800</v>
      </c>
      <c r="P97" s="1"/>
      <c r="Q97" s="1" t="s">
        <v>93</v>
      </c>
      <c r="R97" s="1"/>
      <c r="S97" s="1"/>
      <c r="T97" s="1" t="s">
        <v>7666</v>
      </c>
      <c r="U97" s="1" t="s">
        <v>2739</v>
      </c>
      <c r="V97" s="1" t="s">
        <v>83</v>
      </c>
      <c r="W97" s="1" t="s">
        <v>7858</v>
      </c>
      <c r="X97" s="1" t="s">
        <v>251</v>
      </c>
      <c r="Y97" s="1" t="s">
        <v>208</v>
      </c>
      <c r="Z97" s="1" t="s">
        <v>109</v>
      </c>
      <c r="AA97" s="1"/>
      <c r="AB97" s="1" t="s">
        <v>128</v>
      </c>
      <c r="AC97" s="1" t="s">
        <v>147</v>
      </c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</row>
    <row r="98" ht="15.5" spans="1:58">
      <c r="A98" s="1" t="s">
        <v>7859</v>
      </c>
      <c r="B98" s="1" t="s">
        <v>7860</v>
      </c>
      <c r="C98" s="1" t="s">
        <v>7860</v>
      </c>
      <c r="D98" s="1" t="s">
        <v>7860</v>
      </c>
      <c r="E98" s="1">
        <v>1</v>
      </c>
      <c r="F98" s="1">
        <v>6</v>
      </c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 t="s">
        <v>1719</v>
      </c>
      <c r="U98" s="1" t="s">
        <v>2752</v>
      </c>
      <c r="V98" s="1" t="s">
        <v>83</v>
      </c>
      <c r="W98" s="1" t="s">
        <v>7861</v>
      </c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</row>
    <row r="99" ht="15.5" spans="1:58">
      <c r="A99" s="1" t="s">
        <v>7862</v>
      </c>
      <c r="B99" s="1" t="s">
        <v>5670</v>
      </c>
      <c r="C99" s="1" t="s">
        <v>5670</v>
      </c>
      <c r="D99" s="1" t="s">
        <v>5670</v>
      </c>
      <c r="E99" s="1">
        <v>6</v>
      </c>
      <c r="F99" s="1" t="s">
        <v>7535</v>
      </c>
      <c r="G99" s="1"/>
      <c r="H99" s="1"/>
      <c r="I99" s="1"/>
      <c r="J99" s="1"/>
      <c r="K99" s="1"/>
      <c r="L99" s="1"/>
      <c r="M99" s="1"/>
      <c r="N99" s="1"/>
      <c r="O99" s="1"/>
      <c r="P99" s="1"/>
      <c r="Q99" s="1" t="s">
        <v>113</v>
      </c>
      <c r="R99" s="1"/>
      <c r="S99" s="1"/>
      <c r="T99" s="1" t="s">
        <v>1719</v>
      </c>
      <c r="U99" s="1" t="s">
        <v>5673</v>
      </c>
      <c r="V99" s="1" t="s">
        <v>83</v>
      </c>
      <c r="W99" s="1" t="s">
        <v>7863</v>
      </c>
      <c r="X99" s="1"/>
      <c r="Y99" s="1"/>
      <c r="Z99" s="1"/>
      <c r="AA99" s="1"/>
      <c r="AB99" s="1" t="s">
        <v>391</v>
      </c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</row>
    <row r="100" ht="15.5" spans="1:58">
      <c r="A100" s="1" t="s">
        <v>7864</v>
      </c>
      <c r="B100" s="1" t="s">
        <v>5658</v>
      </c>
      <c r="C100" s="1" t="s">
        <v>5658</v>
      </c>
      <c r="D100" s="1" t="s">
        <v>5658</v>
      </c>
      <c r="E100" s="1">
        <v>4</v>
      </c>
      <c r="F100" s="1" t="s">
        <v>7544</v>
      </c>
      <c r="G100" s="1"/>
      <c r="H100" s="1">
        <v>20</v>
      </c>
      <c r="I100" s="1"/>
      <c r="J100" s="1"/>
      <c r="K100" s="1"/>
      <c r="L100" s="1"/>
      <c r="M100" s="1" t="s">
        <v>7865</v>
      </c>
      <c r="N100" s="1" t="s">
        <v>7866</v>
      </c>
      <c r="O100" s="1">
        <v>800</v>
      </c>
      <c r="P100" s="1">
        <v>0.3</v>
      </c>
      <c r="Q100" s="1" t="s">
        <v>93</v>
      </c>
      <c r="R100" s="1"/>
      <c r="S100" s="1"/>
      <c r="T100" s="1" t="s">
        <v>7867</v>
      </c>
      <c r="U100" s="1" t="s">
        <v>5661</v>
      </c>
      <c r="V100" s="1" t="s">
        <v>83</v>
      </c>
      <c r="W100" s="1" t="s">
        <v>7868</v>
      </c>
      <c r="X100" s="1" t="s">
        <v>251</v>
      </c>
      <c r="Y100" s="1" t="s">
        <v>208</v>
      </c>
      <c r="Z100" s="1" t="s">
        <v>109</v>
      </c>
      <c r="AA100" s="1"/>
      <c r="AB100" s="1" t="s">
        <v>128</v>
      </c>
      <c r="AC100" s="1" t="s">
        <v>267</v>
      </c>
      <c r="AD100" s="1" t="s">
        <v>5664</v>
      </c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</row>
    <row r="101" ht="15.5" spans="1:58">
      <c r="A101" s="1" t="s">
        <v>7869</v>
      </c>
      <c r="B101" s="1" t="s">
        <v>7567</v>
      </c>
      <c r="C101" s="1" t="s">
        <v>7567</v>
      </c>
      <c r="D101" s="1" t="s">
        <v>7567</v>
      </c>
      <c r="E101" s="1">
        <v>6</v>
      </c>
      <c r="F101" s="1" t="s">
        <v>7535</v>
      </c>
      <c r="G101" s="1"/>
      <c r="H101" s="1"/>
      <c r="I101" s="1">
        <v>1</v>
      </c>
      <c r="J101" s="1"/>
      <c r="K101" s="1"/>
      <c r="L101" s="1"/>
      <c r="M101" s="1">
        <v>8</v>
      </c>
      <c r="N101" s="1"/>
      <c r="O101" s="1"/>
      <c r="P101" s="1">
        <v>0.3</v>
      </c>
      <c r="Q101" s="1" t="s">
        <v>243</v>
      </c>
      <c r="R101" s="1"/>
      <c r="S101" s="1"/>
      <c r="T101" s="1" t="s">
        <v>7564</v>
      </c>
      <c r="U101" s="1" t="s">
        <v>5690</v>
      </c>
      <c r="V101" s="1" t="s">
        <v>83</v>
      </c>
      <c r="W101" s="1" t="s">
        <v>7870</v>
      </c>
      <c r="X101" s="1"/>
      <c r="Y101" s="1"/>
      <c r="Z101" s="1"/>
      <c r="AA101" s="1"/>
      <c r="AB101" s="1"/>
      <c r="AC101" s="1"/>
      <c r="AD101" s="1" t="s">
        <v>5691</v>
      </c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</row>
    <row r="102" ht="15.5" spans="1:58">
      <c r="A102" s="1" t="s">
        <v>7871</v>
      </c>
      <c r="B102" s="1" t="s">
        <v>7872</v>
      </c>
      <c r="C102" s="1" t="s">
        <v>7872</v>
      </c>
      <c r="D102" s="1" t="s">
        <v>7872</v>
      </c>
      <c r="E102" s="1">
        <v>6</v>
      </c>
      <c r="F102" s="1" t="s">
        <v>7535</v>
      </c>
      <c r="G102" s="1"/>
      <c r="H102" s="1"/>
      <c r="I102" s="1"/>
      <c r="J102" s="1"/>
      <c r="K102" s="1" t="s">
        <v>7679</v>
      </c>
      <c r="L102" s="1"/>
      <c r="M102" s="1">
        <v>0</v>
      </c>
      <c r="N102" s="1"/>
      <c r="O102" s="1"/>
      <c r="P102" s="1"/>
      <c r="Q102" s="1"/>
      <c r="R102" s="1"/>
      <c r="S102" s="1"/>
      <c r="T102" s="1" t="s">
        <v>7633</v>
      </c>
      <c r="U102" s="1" t="s">
        <v>2507</v>
      </c>
      <c r="V102" s="1" t="s">
        <v>83</v>
      </c>
      <c r="W102" s="1" t="s">
        <v>7873</v>
      </c>
      <c r="X102" s="1" t="s">
        <v>89</v>
      </c>
      <c r="Y102" s="1" t="s">
        <v>208</v>
      </c>
      <c r="Z102" s="1" t="s">
        <v>109</v>
      </c>
      <c r="AA102" s="1"/>
      <c r="AB102" s="1" t="s">
        <v>128</v>
      </c>
      <c r="AC102" s="1" t="s">
        <v>267</v>
      </c>
      <c r="AD102" s="1" t="s">
        <v>2508</v>
      </c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</row>
    <row r="103" ht="15.5" spans="1:58">
      <c r="A103" s="1" t="s">
        <v>7874</v>
      </c>
      <c r="B103" s="1" t="s">
        <v>7875</v>
      </c>
      <c r="C103" s="1" t="s">
        <v>7875</v>
      </c>
      <c r="D103" s="1" t="s">
        <v>7875</v>
      </c>
      <c r="E103" s="1">
        <v>4</v>
      </c>
      <c r="F103" s="1" t="s">
        <v>7544</v>
      </c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 t="s">
        <v>1719</v>
      </c>
      <c r="U103" s="1" t="s">
        <v>2517</v>
      </c>
      <c r="V103" s="1" t="s">
        <v>83</v>
      </c>
      <c r="W103" s="1" t="s">
        <v>7876</v>
      </c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</row>
    <row r="104" ht="15.5" spans="1:58">
      <c r="A104" s="1" t="s">
        <v>7877</v>
      </c>
      <c r="B104" s="1" t="s">
        <v>7567</v>
      </c>
      <c r="C104" s="1" t="s">
        <v>7567</v>
      </c>
      <c r="D104" s="1" t="s">
        <v>7567</v>
      </c>
      <c r="E104" s="1">
        <v>6</v>
      </c>
      <c r="F104" s="1" t="s">
        <v>7535</v>
      </c>
      <c r="G104" s="1"/>
      <c r="H104" s="1"/>
      <c r="I104" s="1">
        <v>1</v>
      </c>
      <c r="J104" s="1"/>
      <c r="K104" s="1" t="s">
        <v>7679</v>
      </c>
      <c r="L104" s="1"/>
      <c r="M104" s="1">
        <v>9</v>
      </c>
      <c r="N104" s="1"/>
      <c r="O104" s="1">
        <v>900</v>
      </c>
      <c r="P104" s="1">
        <v>0.2</v>
      </c>
      <c r="Q104" s="1" t="s">
        <v>93</v>
      </c>
      <c r="R104" s="1"/>
      <c r="S104" s="1"/>
      <c r="T104" s="1" t="s">
        <v>7623</v>
      </c>
      <c r="U104" s="1" t="s">
        <v>2498</v>
      </c>
      <c r="V104" s="1" t="s">
        <v>83</v>
      </c>
      <c r="W104" s="1" t="s">
        <v>7878</v>
      </c>
      <c r="X104" s="1" t="s">
        <v>89</v>
      </c>
      <c r="Y104" s="1" t="s">
        <v>208</v>
      </c>
      <c r="Z104" s="1" t="s">
        <v>109</v>
      </c>
      <c r="AA104" s="1"/>
      <c r="AB104" s="1"/>
      <c r="AC104" s="1"/>
      <c r="AD104" s="1" t="s">
        <v>2499</v>
      </c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</row>
    <row r="105" ht="15.5" spans="1:58">
      <c r="A105" s="1" t="s">
        <v>7879</v>
      </c>
      <c r="B105" s="1" t="s">
        <v>532</v>
      </c>
      <c r="C105" s="1" t="s">
        <v>532</v>
      </c>
      <c r="D105" s="1" t="s">
        <v>532</v>
      </c>
      <c r="E105" s="1">
        <v>6</v>
      </c>
      <c r="F105" s="1" t="s">
        <v>7535</v>
      </c>
      <c r="G105" s="1"/>
      <c r="H105" s="1">
        <v>20</v>
      </c>
      <c r="I105" s="1"/>
      <c r="J105" s="1"/>
      <c r="K105" s="1"/>
      <c r="L105" s="1"/>
      <c r="M105" s="1">
        <v>9</v>
      </c>
      <c r="N105" s="1">
        <v>85</v>
      </c>
      <c r="O105" s="1"/>
      <c r="P105" s="1">
        <v>0.2</v>
      </c>
      <c r="Q105" s="1" t="s">
        <v>538</v>
      </c>
      <c r="R105" s="1"/>
      <c r="S105" s="1"/>
      <c r="T105" s="1" t="s">
        <v>7564</v>
      </c>
      <c r="U105" s="1" t="s">
        <v>535</v>
      </c>
      <c r="V105" s="1" t="s">
        <v>83</v>
      </c>
      <c r="W105" s="1" t="s">
        <v>7880</v>
      </c>
      <c r="X105" s="1" t="s">
        <v>564</v>
      </c>
      <c r="Y105" s="1" t="s">
        <v>208</v>
      </c>
      <c r="Z105" s="1" t="s">
        <v>109</v>
      </c>
      <c r="AA105" s="1" t="s">
        <v>7651</v>
      </c>
      <c r="AB105" s="1" t="s">
        <v>391</v>
      </c>
      <c r="AC105" s="1"/>
      <c r="AD105" s="1" t="s">
        <v>537</v>
      </c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</row>
    <row r="106" ht="15.5" spans="1:58">
      <c r="A106" s="1" t="s">
        <v>7881</v>
      </c>
      <c r="B106" s="1" t="s">
        <v>560</v>
      </c>
      <c r="C106" s="1" t="s">
        <v>560</v>
      </c>
      <c r="D106" s="1" t="s">
        <v>560</v>
      </c>
      <c r="E106" s="1">
        <v>4</v>
      </c>
      <c r="F106" s="1" t="s">
        <v>7544</v>
      </c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 t="s">
        <v>129</v>
      </c>
      <c r="R106" s="1"/>
      <c r="S106" s="1"/>
      <c r="T106" s="1" t="s">
        <v>1719</v>
      </c>
      <c r="U106" s="1" t="s">
        <v>563</v>
      </c>
      <c r="V106" s="1" t="s">
        <v>83</v>
      </c>
      <c r="W106" s="1" t="s">
        <v>7882</v>
      </c>
      <c r="X106" s="1" t="s">
        <v>564</v>
      </c>
      <c r="Y106" s="1" t="s">
        <v>208</v>
      </c>
      <c r="Z106" s="1" t="s">
        <v>109</v>
      </c>
      <c r="AA106" s="1" t="s">
        <v>7651</v>
      </c>
      <c r="AB106" s="1" t="s">
        <v>391</v>
      </c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</row>
    <row r="107" ht="15.5" spans="1:58">
      <c r="A107" s="1" t="s">
        <v>7883</v>
      </c>
      <c r="B107" s="1" t="s">
        <v>572</v>
      </c>
      <c r="C107" s="1" t="s">
        <v>572</v>
      </c>
      <c r="D107" s="1" t="s">
        <v>572</v>
      </c>
      <c r="E107" s="1">
        <v>6</v>
      </c>
      <c r="F107" s="1" t="s">
        <v>7535</v>
      </c>
      <c r="G107" s="1"/>
      <c r="H107" s="1">
        <v>0</v>
      </c>
      <c r="I107" s="1">
        <v>1</v>
      </c>
      <c r="J107" s="1"/>
      <c r="K107" s="1"/>
      <c r="L107" s="1"/>
      <c r="M107" s="1">
        <v>9</v>
      </c>
      <c r="N107" s="1"/>
      <c r="O107" s="1">
        <v>1000</v>
      </c>
      <c r="P107" s="1">
        <v>0.15</v>
      </c>
      <c r="Q107" s="1" t="s">
        <v>150</v>
      </c>
      <c r="R107" s="1"/>
      <c r="S107" s="1"/>
      <c r="T107" s="1" t="s">
        <v>7561</v>
      </c>
      <c r="U107" s="1" t="s">
        <v>575</v>
      </c>
      <c r="V107" s="1" t="s">
        <v>83</v>
      </c>
      <c r="W107" s="1" t="s">
        <v>7884</v>
      </c>
      <c r="X107" s="1" t="s">
        <v>564</v>
      </c>
      <c r="Y107" s="1" t="s">
        <v>208</v>
      </c>
      <c r="Z107" s="1" t="s">
        <v>109</v>
      </c>
      <c r="AA107" s="1" t="s">
        <v>7651</v>
      </c>
      <c r="AB107" s="1" t="s">
        <v>391</v>
      </c>
      <c r="AC107" s="1"/>
      <c r="AD107" s="1" t="s">
        <v>576</v>
      </c>
      <c r="AE107" s="1"/>
      <c r="AF107" s="1">
        <v>2</v>
      </c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</row>
    <row r="108" ht="15.5" spans="1:58">
      <c r="A108" s="1" t="s">
        <v>7885</v>
      </c>
      <c r="B108" s="1" t="s">
        <v>7886</v>
      </c>
      <c r="C108" s="1" t="s">
        <v>7886</v>
      </c>
      <c r="D108" s="1" t="s">
        <v>7886</v>
      </c>
      <c r="E108" s="1">
        <v>6</v>
      </c>
      <c r="F108" s="1" t="s">
        <v>7535</v>
      </c>
      <c r="G108" s="1"/>
      <c r="H108" s="1">
        <v>20</v>
      </c>
      <c r="I108" s="1"/>
      <c r="J108" s="1"/>
      <c r="K108" s="1"/>
      <c r="L108" s="1"/>
      <c r="M108" s="1" t="s">
        <v>7887</v>
      </c>
      <c r="N108" s="1" t="s">
        <v>7622</v>
      </c>
      <c r="O108" s="1">
        <v>800</v>
      </c>
      <c r="P108" s="1">
        <v>0.35</v>
      </c>
      <c r="Q108" s="1" t="s">
        <v>113</v>
      </c>
      <c r="R108" s="1"/>
      <c r="S108" s="1"/>
      <c r="T108" s="1" t="s">
        <v>7564</v>
      </c>
      <c r="U108" s="1" t="s">
        <v>5315</v>
      </c>
      <c r="V108" s="1" t="s">
        <v>83</v>
      </c>
      <c r="W108" s="1" t="s">
        <v>7888</v>
      </c>
      <c r="X108" s="1" t="s">
        <v>251</v>
      </c>
      <c r="Y108" s="1" t="s">
        <v>208</v>
      </c>
      <c r="Z108" s="1" t="s">
        <v>109</v>
      </c>
      <c r="AA108" s="1"/>
      <c r="AB108" s="1"/>
      <c r="AC108" s="1" t="s">
        <v>267</v>
      </c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</row>
    <row r="109" ht="15.5" spans="1:58">
      <c r="A109" s="1" t="s">
        <v>7889</v>
      </c>
      <c r="B109" s="1" t="s">
        <v>7890</v>
      </c>
      <c r="C109" s="1" t="s">
        <v>7890</v>
      </c>
      <c r="D109" s="1" t="s">
        <v>7890</v>
      </c>
      <c r="E109" s="1">
        <v>4</v>
      </c>
      <c r="F109" s="1" t="s">
        <v>7544</v>
      </c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 t="s">
        <v>1719</v>
      </c>
      <c r="U109" s="1" t="s">
        <v>5327</v>
      </c>
      <c r="V109" s="1" t="s">
        <v>83</v>
      </c>
      <c r="W109" s="1" t="s">
        <v>7891</v>
      </c>
      <c r="X109" s="1" t="s">
        <v>251</v>
      </c>
      <c r="Y109" s="1" t="s">
        <v>208</v>
      </c>
      <c r="Z109" s="1" t="s">
        <v>109</v>
      </c>
      <c r="AA109" s="1" t="s">
        <v>7651</v>
      </c>
      <c r="AB109" s="1" t="s">
        <v>391</v>
      </c>
      <c r="AC109" s="1" t="s">
        <v>267</v>
      </c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</row>
    <row r="110" ht="15.5" spans="1:58">
      <c r="A110" s="1" t="s">
        <v>7892</v>
      </c>
      <c r="B110" s="1" t="s">
        <v>7567</v>
      </c>
      <c r="C110" s="1" t="s">
        <v>7567</v>
      </c>
      <c r="D110" s="1" t="s">
        <v>7567</v>
      </c>
      <c r="E110" s="1">
        <v>6</v>
      </c>
      <c r="F110" s="1" t="s">
        <v>7535</v>
      </c>
      <c r="G110" s="1"/>
      <c r="H110" s="1"/>
      <c r="I110" s="1">
        <v>1</v>
      </c>
      <c r="J110" s="1"/>
      <c r="K110" s="1"/>
      <c r="L110" s="1"/>
      <c r="M110" s="1">
        <v>10</v>
      </c>
      <c r="N110" s="1"/>
      <c r="O110" s="1">
        <v>600</v>
      </c>
      <c r="P110" s="1">
        <v>0.35</v>
      </c>
      <c r="Q110" s="1" t="s">
        <v>113</v>
      </c>
      <c r="R110" s="1"/>
      <c r="S110" s="1"/>
      <c r="T110" s="1" t="s">
        <v>7564</v>
      </c>
      <c r="U110" s="1" t="s">
        <v>5335</v>
      </c>
      <c r="V110" s="1" t="s">
        <v>83</v>
      </c>
      <c r="W110" s="1" t="s">
        <v>7893</v>
      </c>
      <c r="X110" s="1"/>
      <c r="Y110" s="1" t="s">
        <v>208</v>
      </c>
      <c r="Z110" s="1" t="s">
        <v>109</v>
      </c>
      <c r="AA110" s="1" t="s">
        <v>7651</v>
      </c>
      <c r="AB110" s="1" t="s">
        <v>391</v>
      </c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</row>
    <row r="111" ht="15.5" spans="1:58">
      <c r="A111" s="1" t="s">
        <v>7894</v>
      </c>
      <c r="B111" s="1" t="s">
        <v>7895</v>
      </c>
      <c r="C111" s="1" t="s">
        <v>7895</v>
      </c>
      <c r="D111" s="1" t="s">
        <v>7895</v>
      </c>
      <c r="E111" s="1">
        <v>6</v>
      </c>
      <c r="F111" s="1" t="s">
        <v>7535</v>
      </c>
      <c r="G111" s="1"/>
      <c r="H111" s="1"/>
      <c r="I111" s="1"/>
      <c r="J111" s="1"/>
      <c r="K111" s="1"/>
      <c r="L111" s="1"/>
      <c r="M111" s="1">
        <v>0</v>
      </c>
      <c r="N111" s="1">
        <v>5</v>
      </c>
      <c r="O111" s="1"/>
      <c r="P111" s="1"/>
      <c r="Q111" s="1"/>
      <c r="R111" s="1"/>
      <c r="S111" s="1"/>
      <c r="T111" s="1" t="s">
        <v>7896</v>
      </c>
      <c r="U111" s="1" t="s">
        <v>7897</v>
      </c>
      <c r="V111" s="1" t="s">
        <v>83</v>
      </c>
      <c r="W111" s="1" t="s">
        <v>7898</v>
      </c>
      <c r="X111" s="1" t="s">
        <v>564</v>
      </c>
      <c r="Y111" s="1" t="s">
        <v>208</v>
      </c>
      <c r="Z111" s="1" t="s">
        <v>109</v>
      </c>
      <c r="AA111" s="1" t="s">
        <v>7651</v>
      </c>
      <c r="AB111" s="1" t="s">
        <v>391</v>
      </c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</row>
    <row r="112" ht="15.5" spans="1:58">
      <c r="A112" s="1" t="s">
        <v>7899</v>
      </c>
      <c r="B112" s="1" t="s">
        <v>5367</v>
      </c>
      <c r="C112" s="1" t="s">
        <v>5367</v>
      </c>
      <c r="D112" s="1" t="s">
        <v>5367</v>
      </c>
      <c r="E112" s="1">
        <v>4</v>
      </c>
      <c r="F112" s="1" t="s">
        <v>7544</v>
      </c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 t="s">
        <v>1719</v>
      </c>
      <c r="U112" s="1" t="s">
        <v>5370</v>
      </c>
      <c r="V112" s="1" t="s">
        <v>83</v>
      </c>
      <c r="W112" s="1" t="s">
        <v>7900</v>
      </c>
      <c r="X112" s="1"/>
      <c r="Y112" s="1" t="s">
        <v>208</v>
      </c>
      <c r="Z112" s="1" t="s">
        <v>109</v>
      </c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</row>
    <row r="113" ht="15.5" spans="1:58">
      <c r="A113" s="1" t="s">
        <v>7901</v>
      </c>
      <c r="B113" s="1" t="s">
        <v>5339</v>
      </c>
      <c r="C113" s="1" t="s">
        <v>5339</v>
      </c>
      <c r="D113" s="1" t="s">
        <v>5339</v>
      </c>
      <c r="E113" s="1">
        <v>6</v>
      </c>
      <c r="F113" s="1" t="s">
        <v>7535</v>
      </c>
      <c r="G113" s="1"/>
      <c r="H113" s="1"/>
      <c r="I113" s="1">
        <v>1</v>
      </c>
      <c r="J113" s="1"/>
      <c r="K113" s="1"/>
      <c r="L113" s="1"/>
      <c r="M113" s="1">
        <v>8</v>
      </c>
      <c r="N113" s="1"/>
      <c r="O113" s="1">
        <v>900</v>
      </c>
      <c r="P113" s="1"/>
      <c r="Q113" s="1"/>
      <c r="R113" s="1"/>
      <c r="S113" s="1"/>
      <c r="T113" s="1" t="s">
        <v>7606</v>
      </c>
      <c r="U113" s="1" t="s">
        <v>5342</v>
      </c>
      <c r="V113" s="1" t="s">
        <v>83</v>
      </c>
      <c r="W113" s="1" t="s">
        <v>7902</v>
      </c>
      <c r="X113" s="1" t="s">
        <v>564</v>
      </c>
      <c r="Y113" s="1" t="s">
        <v>208</v>
      </c>
      <c r="Z113" s="1" t="s">
        <v>109</v>
      </c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</row>
    <row r="114" ht="15.5" spans="1:58">
      <c r="A114" s="1" t="s">
        <v>7903</v>
      </c>
      <c r="B114" s="1" t="s">
        <v>7904</v>
      </c>
      <c r="C114" s="1" t="s">
        <v>7904</v>
      </c>
      <c r="D114" s="1" t="s">
        <v>7904</v>
      </c>
      <c r="E114" s="1">
        <v>5</v>
      </c>
      <c r="F114" s="1" t="s">
        <v>7656</v>
      </c>
      <c r="G114" s="1"/>
      <c r="H114" s="1">
        <v>20</v>
      </c>
      <c r="I114" s="1"/>
      <c r="J114" s="1"/>
      <c r="K114" s="1"/>
      <c r="L114" s="1"/>
      <c r="M114" s="1">
        <v>8</v>
      </c>
      <c r="N114" s="1">
        <v>60</v>
      </c>
      <c r="O114" s="1"/>
      <c r="P114" s="1">
        <v>0</v>
      </c>
      <c r="Q114" s="1"/>
      <c r="R114" s="1"/>
      <c r="S114" s="1"/>
      <c r="T114" s="1" t="s">
        <v>7564</v>
      </c>
      <c r="U114" s="1" t="s">
        <v>7905</v>
      </c>
      <c r="V114" s="1" t="s">
        <v>83</v>
      </c>
      <c r="W114" s="1" t="s">
        <v>7906</v>
      </c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</row>
    <row r="115" ht="15.5" spans="1:58">
      <c r="A115" s="1" t="s">
        <v>7907</v>
      </c>
      <c r="B115" s="1" t="s">
        <v>7908</v>
      </c>
      <c r="C115" s="1" t="s">
        <v>7908</v>
      </c>
      <c r="D115" s="1" t="s">
        <v>7908</v>
      </c>
      <c r="E115" s="1">
        <v>2</v>
      </c>
      <c r="F115" s="1" t="s">
        <v>7267</v>
      </c>
      <c r="G115" s="1"/>
      <c r="H115" s="1"/>
      <c r="I115" s="1"/>
      <c r="J115" s="1"/>
      <c r="K115" s="1"/>
      <c r="L115" s="1"/>
      <c r="M115" s="1"/>
      <c r="N115" s="1"/>
      <c r="O115" s="1">
        <v>800</v>
      </c>
      <c r="P115" s="1"/>
      <c r="Q115" s="1"/>
      <c r="R115" s="1"/>
      <c r="S115" s="1"/>
      <c r="T115" s="1" t="s">
        <v>1719</v>
      </c>
      <c r="U115" s="1" t="s">
        <v>7909</v>
      </c>
      <c r="V115" s="1" t="s">
        <v>83</v>
      </c>
      <c r="W115" s="1" t="s">
        <v>7910</v>
      </c>
      <c r="X115" s="1"/>
      <c r="Y115" s="1" t="s">
        <v>208</v>
      </c>
      <c r="Z115" s="1" t="s">
        <v>109</v>
      </c>
      <c r="AA115" s="1"/>
      <c r="AB115" s="1" t="s">
        <v>391</v>
      </c>
      <c r="AC115" s="1" t="s">
        <v>147</v>
      </c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</row>
    <row r="116" ht="15.5" spans="1:58">
      <c r="A116" s="1" t="s">
        <v>7911</v>
      </c>
      <c r="B116" s="1" t="s">
        <v>7567</v>
      </c>
      <c r="C116" s="1" t="s">
        <v>7567</v>
      </c>
      <c r="D116" s="1" t="s">
        <v>7567</v>
      </c>
      <c r="E116" s="1">
        <v>5</v>
      </c>
      <c r="F116" s="1" t="s">
        <v>7656</v>
      </c>
      <c r="G116" s="1"/>
      <c r="H116" s="1"/>
      <c r="I116" s="1">
        <v>1</v>
      </c>
      <c r="J116" s="1"/>
      <c r="K116" s="1"/>
      <c r="L116" s="1"/>
      <c r="M116" s="1">
        <v>4</v>
      </c>
      <c r="N116" s="1"/>
      <c r="O116" s="1">
        <v>800</v>
      </c>
      <c r="P116" s="1"/>
      <c r="Q116" s="1" t="s">
        <v>93</v>
      </c>
      <c r="R116" s="1"/>
      <c r="S116" s="1"/>
      <c r="T116" s="1" t="s">
        <v>7666</v>
      </c>
      <c r="U116" s="1" t="s">
        <v>7912</v>
      </c>
      <c r="V116" s="1" t="s">
        <v>83</v>
      </c>
      <c r="W116" s="1" t="s">
        <v>7913</v>
      </c>
      <c r="X116" s="1" t="s">
        <v>251</v>
      </c>
      <c r="Y116" s="1" t="s">
        <v>208</v>
      </c>
      <c r="Z116" s="1" t="s">
        <v>109</v>
      </c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</row>
    <row r="117" ht="15.5" spans="1:58">
      <c r="A117" s="1" t="s">
        <v>7914</v>
      </c>
      <c r="B117" s="1" t="s">
        <v>7915</v>
      </c>
      <c r="C117" s="1" t="s">
        <v>7915</v>
      </c>
      <c r="D117" s="1" t="s">
        <v>7915</v>
      </c>
      <c r="E117" s="1">
        <v>5</v>
      </c>
      <c r="F117" s="1" t="s">
        <v>7656</v>
      </c>
      <c r="G117" s="1"/>
      <c r="H117" s="1">
        <v>20</v>
      </c>
      <c r="I117" s="1"/>
      <c r="J117" s="1"/>
      <c r="K117" s="1"/>
      <c r="L117" s="1"/>
      <c r="M117" s="1">
        <v>8</v>
      </c>
      <c r="N117" s="1">
        <v>50</v>
      </c>
      <c r="O117" s="1"/>
      <c r="P117" s="1"/>
      <c r="Q117" s="1"/>
      <c r="R117" s="1"/>
      <c r="S117" s="1"/>
      <c r="T117" s="1" t="s">
        <v>7606</v>
      </c>
      <c r="U117" s="1" t="s">
        <v>7916</v>
      </c>
      <c r="V117" s="1" t="s">
        <v>83</v>
      </c>
      <c r="W117" s="1" t="s">
        <v>7917</v>
      </c>
      <c r="X117" s="1" t="s">
        <v>89</v>
      </c>
      <c r="Y117" s="1"/>
      <c r="Z117" s="1"/>
      <c r="AA117" s="1"/>
      <c r="AB117" s="1" t="s">
        <v>128</v>
      </c>
      <c r="AC117" s="1" t="s">
        <v>111</v>
      </c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</row>
    <row r="118" ht="15.5" spans="1:58">
      <c r="A118" s="1" t="s">
        <v>7918</v>
      </c>
      <c r="B118" s="1" t="s">
        <v>7919</v>
      </c>
      <c r="C118" s="1" t="s">
        <v>7919</v>
      </c>
      <c r="D118" s="1" t="s">
        <v>7919</v>
      </c>
      <c r="E118" s="1">
        <v>2</v>
      </c>
      <c r="F118" s="1" t="s">
        <v>7267</v>
      </c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 t="s">
        <v>93</v>
      </c>
      <c r="R118" s="1"/>
      <c r="S118" s="1"/>
      <c r="T118" s="1" t="s">
        <v>1719</v>
      </c>
      <c r="U118" s="1" t="s">
        <v>7920</v>
      </c>
      <c r="V118" s="1" t="s">
        <v>83</v>
      </c>
      <c r="W118" s="1" t="s">
        <v>7921</v>
      </c>
      <c r="X118" s="1"/>
      <c r="Y118" s="1" t="s">
        <v>208</v>
      </c>
      <c r="Z118" s="1" t="s">
        <v>109</v>
      </c>
      <c r="AA118" s="1"/>
      <c r="AB118" s="1" t="s">
        <v>391</v>
      </c>
      <c r="AC118" s="1" t="s">
        <v>147</v>
      </c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</row>
    <row r="119" ht="15.5" spans="1:58">
      <c r="A119" s="1" t="s">
        <v>7922</v>
      </c>
      <c r="B119" s="1" t="s">
        <v>7567</v>
      </c>
      <c r="C119" s="1" t="s">
        <v>7567</v>
      </c>
      <c r="D119" s="1" t="s">
        <v>7567</v>
      </c>
      <c r="E119" s="1">
        <v>5</v>
      </c>
      <c r="F119" s="1" t="s">
        <v>7656</v>
      </c>
      <c r="G119" s="1"/>
      <c r="H119" s="1"/>
      <c r="I119" s="1">
        <v>1</v>
      </c>
      <c r="J119" s="1"/>
      <c r="K119" s="1"/>
      <c r="L119" s="1"/>
      <c r="M119" s="1">
        <v>10</v>
      </c>
      <c r="N119" s="1"/>
      <c r="O119" s="1"/>
      <c r="P119" s="1"/>
      <c r="Q119" s="1"/>
      <c r="R119" s="1"/>
      <c r="S119" s="1"/>
      <c r="T119" s="1" t="s">
        <v>7564</v>
      </c>
      <c r="U119" s="1" t="s">
        <v>7923</v>
      </c>
      <c r="V119" s="1" t="s">
        <v>83</v>
      </c>
      <c r="W119" s="1" t="s">
        <v>7924</v>
      </c>
      <c r="X119" s="1"/>
      <c r="Y119" s="1" t="s">
        <v>208</v>
      </c>
      <c r="Z119" s="1" t="s">
        <v>109</v>
      </c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</row>
    <row r="120" ht="15.5" spans="1:58">
      <c r="A120" s="1" t="s">
        <v>7925</v>
      </c>
      <c r="B120" s="1" t="s">
        <v>7926</v>
      </c>
      <c r="C120" s="1" t="s">
        <v>7926</v>
      </c>
      <c r="D120" s="1" t="s">
        <v>7926</v>
      </c>
      <c r="E120" s="1">
        <v>5</v>
      </c>
      <c r="F120" s="1" t="s">
        <v>7656</v>
      </c>
      <c r="G120" s="1"/>
      <c r="H120" s="1">
        <v>20</v>
      </c>
      <c r="I120" s="1"/>
      <c r="J120" s="1"/>
      <c r="K120" s="1"/>
      <c r="L120" s="1"/>
      <c r="M120" s="1">
        <v>6</v>
      </c>
      <c r="N120" s="1">
        <v>40</v>
      </c>
      <c r="O120" s="1">
        <v>1000</v>
      </c>
      <c r="P120" s="1">
        <v>0.3</v>
      </c>
      <c r="Q120" s="1" t="s">
        <v>93</v>
      </c>
      <c r="R120" s="1"/>
      <c r="S120" s="1"/>
      <c r="T120" s="1" t="s">
        <v>7561</v>
      </c>
      <c r="U120" s="1" t="s">
        <v>7927</v>
      </c>
      <c r="V120" s="1" t="s">
        <v>83</v>
      </c>
      <c r="W120" s="1" t="s">
        <v>7928</v>
      </c>
      <c r="X120" s="1" t="s">
        <v>251</v>
      </c>
      <c r="Y120" s="1" t="s">
        <v>208</v>
      </c>
      <c r="Z120" s="1" t="s">
        <v>109</v>
      </c>
      <c r="AA120" s="1"/>
      <c r="AB120" s="1" t="s">
        <v>128</v>
      </c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</row>
    <row r="121" ht="15.5" spans="1:58">
      <c r="A121" s="1" t="s">
        <v>7929</v>
      </c>
      <c r="B121" s="1" t="s">
        <v>7930</v>
      </c>
      <c r="C121" s="1" t="s">
        <v>7930</v>
      </c>
      <c r="D121" s="1" t="s">
        <v>7930</v>
      </c>
      <c r="E121" s="1">
        <v>2</v>
      </c>
      <c r="F121" s="1" t="s">
        <v>7267</v>
      </c>
      <c r="G121" s="1"/>
      <c r="H121" s="1"/>
      <c r="I121" s="1"/>
      <c r="J121" s="1"/>
      <c r="K121" s="1"/>
      <c r="L121" s="1"/>
      <c r="M121" s="1"/>
      <c r="N121" s="1"/>
      <c r="O121" s="1">
        <v>1200</v>
      </c>
      <c r="P121" s="1"/>
      <c r="Q121" s="1" t="s">
        <v>93</v>
      </c>
      <c r="R121" s="1"/>
      <c r="S121" s="1"/>
      <c r="T121" s="1" t="s">
        <v>7931</v>
      </c>
      <c r="U121" s="1" t="s">
        <v>7932</v>
      </c>
      <c r="V121" s="1" t="s">
        <v>83</v>
      </c>
      <c r="W121" s="1" t="s">
        <v>7933</v>
      </c>
      <c r="X121" s="1"/>
      <c r="Y121" s="1" t="s">
        <v>108</v>
      </c>
      <c r="Z121" s="1" t="s">
        <v>109</v>
      </c>
      <c r="AA121" s="1"/>
      <c r="AB121" s="1" t="s">
        <v>391</v>
      </c>
      <c r="AC121" s="1" t="s">
        <v>147</v>
      </c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</row>
    <row r="122" ht="15.5" spans="1:58">
      <c r="A122" s="1" t="s">
        <v>7934</v>
      </c>
      <c r="B122" s="1" t="s">
        <v>7567</v>
      </c>
      <c r="C122" s="1" t="s">
        <v>7567</v>
      </c>
      <c r="D122" s="1" t="s">
        <v>7567</v>
      </c>
      <c r="E122" s="1">
        <v>1</v>
      </c>
      <c r="F122" s="1">
        <v>1</v>
      </c>
      <c r="G122" s="1"/>
      <c r="H122" s="1"/>
      <c r="I122" s="1">
        <v>1</v>
      </c>
      <c r="J122" s="1"/>
      <c r="K122" s="1"/>
      <c r="L122" s="1"/>
      <c r="M122" s="1">
        <v>20</v>
      </c>
      <c r="N122" s="1"/>
      <c r="O122" s="1"/>
      <c r="P122" s="1"/>
      <c r="Q122" s="1"/>
      <c r="R122" s="1"/>
      <c r="S122" s="1"/>
      <c r="T122" s="1" t="s">
        <v>7564</v>
      </c>
      <c r="U122" s="1" t="s">
        <v>7935</v>
      </c>
      <c r="V122" s="1" t="s">
        <v>83</v>
      </c>
      <c r="W122" s="1" t="s">
        <v>7936</v>
      </c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</row>
    <row r="123" ht="15.5" spans="1:58">
      <c r="A123" s="1" t="s">
        <v>7937</v>
      </c>
      <c r="B123" s="1" t="s">
        <v>7938</v>
      </c>
      <c r="C123" s="1" t="s">
        <v>7938</v>
      </c>
      <c r="D123" s="1" t="s">
        <v>7938</v>
      </c>
      <c r="E123" s="1">
        <v>5</v>
      </c>
      <c r="F123" s="1" t="s">
        <v>7656</v>
      </c>
      <c r="G123" s="1"/>
      <c r="H123" s="1">
        <v>20</v>
      </c>
      <c r="I123" s="1"/>
      <c r="J123" s="1"/>
      <c r="K123" s="1"/>
      <c r="L123" s="1"/>
      <c r="M123" s="1">
        <v>8</v>
      </c>
      <c r="N123" s="1">
        <v>80</v>
      </c>
      <c r="O123" s="1">
        <v>1000</v>
      </c>
      <c r="P123" s="1">
        <v>0.3</v>
      </c>
      <c r="Q123" s="1" t="s">
        <v>93</v>
      </c>
      <c r="R123" s="1"/>
      <c r="S123" s="1"/>
      <c r="T123" s="1" t="s">
        <v>7666</v>
      </c>
      <c r="U123" s="1" t="s">
        <v>7939</v>
      </c>
      <c r="V123" s="1" t="s">
        <v>83</v>
      </c>
      <c r="W123" s="1" t="s">
        <v>7940</v>
      </c>
      <c r="X123" s="1" t="s">
        <v>89</v>
      </c>
      <c r="Y123" s="1" t="s">
        <v>208</v>
      </c>
      <c r="Z123" s="1" t="s">
        <v>109</v>
      </c>
      <c r="AA123" s="1"/>
      <c r="AB123" s="1" t="s">
        <v>128</v>
      </c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</row>
    <row r="124" ht="15.5" spans="1:58">
      <c r="A124" s="1" t="s">
        <v>7941</v>
      </c>
      <c r="B124" s="1" t="s">
        <v>7930</v>
      </c>
      <c r="C124" s="1" t="s">
        <v>7930</v>
      </c>
      <c r="D124" s="1" t="s">
        <v>7930</v>
      </c>
      <c r="E124" s="1">
        <v>2</v>
      </c>
      <c r="F124" s="1" t="s">
        <v>7267</v>
      </c>
      <c r="G124" s="1"/>
      <c r="H124" s="1"/>
      <c r="I124" s="1"/>
      <c r="J124" s="1"/>
      <c r="K124" s="1"/>
      <c r="L124" s="1"/>
      <c r="M124" s="1"/>
      <c r="N124" s="1"/>
      <c r="O124" s="1">
        <v>1200</v>
      </c>
      <c r="P124" s="1"/>
      <c r="Q124" s="1" t="s">
        <v>93</v>
      </c>
      <c r="R124" s="1"/>
      <c r="S124" s="1"/>
      <c r="T124" s="1" t="s">
        <v>7931</v>
      </c>
      <c r="U124" s="1" t="s">
        <v>7942</v>
      </c>
      <c r="V124" s="1" t="s">
        <v>83</v>
      </c>
      <c r="W124" s="1" t="s">
        <v>7943</v>
      </c>
      <c r="X124" s="1"/>
      <c r="Y124" s="1" t="s">
        <v>108</v>
      </c>
      <c r="Z124" s="1" t="s">
        <v>109</v>
      </c>
      <c r="AA124" s="1"/>
      <c r="AB124" s="1" t="s">
        <v>391</v>
      </c>
      <c r="AC124" s="1" t="s">
        <v>147</v>
      </c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</row>
    <row r="125" ht="15.5" spans="1:58">
      <c r="A125" s="1" t="s">
        <v>7944</v>
      </c>
      <c r="B125" s="1" t="s">
        <v>7567</v>
      </c>
      <c r="C125" s="1" t="s">
        <v>7567</v>
      </c>
      <c r="D125" s="1" t="s">
        <v>7567</v>
      </c>
      <c r="E125" s="1">
        <v>1</v>
      </c>
      <c r="F125" s="1">
        <v>1</v>
      </c>
      <c r="G125" s="1"/>
      <c r="H125" s="1"/>
      <c r="I125" s="1">
        <v>1</v>
      </c>
      <c r="J125" s="1"/>
      <c r="K125" s="1"/>
      <c r="L125" s="1"/>
      <c r="M125" s="1">
        <v>10</v>
      </c>
      <c r="N125" s="1"/>
      <c r="O125" s="1"/>
      <c r="P125" s="1"/>
      <c r="Q125" s="1"/>
      <c r="R125" s="1"/>
      <c r="S125" s="1"/>
      <c r="T125" s="1" t="s">
        <v>7564</v>
      </c>
      <c r="U125" s="1" t="s">
        <v>7945</v>
      </c>
      <c r="V125" s="1" t="s">
        <v>83</v>
      </c>
      <c r="W125" s="1" t="s">
        <v>7946</v>
      </c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</row>
    <row r="126" ht="15.5" spans="1:58">
      <c r="A126" s="1" t="s">
        <v>7947</v>
      </c>
      <c r="B126" s="1" t="s">
        <v>7948</v>
      </c>
      <c r="C126" s="1" t="s">
        <v>7948</v>
      </c>
      <c r="D126" s="1" t="s">
        <v>7948</v>
      </c>
      <c r="E126" s="1">
        <v>5</v>
      </c>
      <c r="F126" s="1" t="s">
        <v>7656</v>
      </c>
      <c r="G126" s="1"/>
      <c r="H126" s="1">
        <v>20</v>
      </c>
      <c r="I126" s="1"/>
      <c r="J126" s="1"/>
      <c r="K126" s="1"/>
      <c r="L126" s="1"/>
      <c r="M126" s="1">
        <v>10</v>
      </c>
      <c r="N126" s="1">
        <v>120</v>
      </c>
      <c r="O126" s="1">
        <v>1000</v>
      </c>
      <c r="P126" s="1">
        <v>0.3</v>
      </c>
      <c r="Q126" s="1" t="s">
        <v>93</v>
      </c>
      <c r="R126" s="1"/>
      <c r="S126" s="1"/>
      <c r="T126" s="1" t="s">
        <v>7561</v>
      </c>
      <c r="U126" s="1" t="s">
        <v>7949</v>
      </c>
      <c r="V126" s="1" t="s">
        <v>83</v>
      </c>
      <c r="W126" s="1" t="s">
        <v>7950</v>
      </c>
      <c r="X126" s="1" t="s">
        <v>89</v>
      </c>
      <c r="Y126" s="1" t="s">
        <v>208</v>
      </c>
      <c r="Z126" s="1" t="s">
        <v>109</v>
      </c>
      <c r="AA126" s="1"/>
      <c r="AB126" s="1" t="s">
        <v>128</v>
      </c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</row>
    <row r="127" ht="15.5" spans="1:58">
      <c r="A127" s="1" t="s">
        <v>7951</v>
      </c>
      <c r="B127" s="1" t="s">
        <v>7952</v>
      </c>
      <c r="C127" s="1" t="s">
        <v>7952</v>
      </c>
      <c r="D127" s="1" t="s">
        <v>7952</v>
      </c>
      <c r="E127" s="1">
        <v>2</v>
      </c>
      <c r="F127" s="1" t="s">
        <v>7267</v>
      </c>
      <c r="G127" s="1"/>
      <c r="H127" s="1"/>
      <c r="I127" s="1"/>
      <c r="J127" s="1"/>
      <c r="K127" s="1"/>
      <c r="L127" s="1"/>
      <c r="M127" s="1"/>
      <c r="N127" s="1"/>
      <c r="O127" s="1">
        <v>850</v>
      </c>
      <c r="P127" s="1"/>
      <c r="Q127" s="1"/>
      <c r="R127" s="1"/>
      <c r="S127" s="1"/>
      <c r="T127" s="1" t="s">
        <v>1719</v>
      </c>
      <c r="U127" s="1" t="s">
        <v>7953</v>
      </c>
      <c r="V127" s="1" t="s">
        <v>83</v>
      </c>
      <c r="W127" s="1" t="s">
        <v>7954</v>
      </c>
      <c r="X127" s="1"/>
      <c r="Y127" s="1" t="s">
        <v>108</v>
      </c>
      <c r="Z127" s="1" t="s">
        <v>109</v>
      </c>
      <c r="AA127" s="1"/>
      <c r="AB127" s="1" t="s">
        <v>391</v>
      </c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</row>
    <row r="128" ht="15.5" spans="1:58">
      <c r="A128" s="1" t="s">
        <v>7955</v>
      </c>
      <c r="B128" s="1" t="s">
        <v>7567</v>
      </c>
      <c r="C128" s="1" t="s">
        <v>7567</v>
      </c>
      <c r="D128" s="1" t="s">
        <v>7567</v>
      </c>
      <c r="E128" s="1">
        <v>5</v>
      </c>
      <c r="F128" s="1" t="s">
        <v>7656</v>
      </c>
      <c r="G128" s="1"/>
      <c r="H128" s="1"/>
      <c r="I128" s="1">
        <v>1</v>
      </c>
      <c r="J128" s="1"/>
      <c r="K128" s="1" t="s">
        <v>7583</v>
      </c>
      <c r="L128" s="1"/>
      <c r="M128" s="1">
        <v>10</v>
      </c>
      <c r="N128" s="1"/>
      <c r="O128" s="1"/>
      <c r="P128" s="1"/>
      <c r="Q128" s="1"/>
      <c r="R128" s="1"/>
      <c r="S128" s="1"/>
      <c r="T128" s="1" t="s">
        <v>7564</v>
      </c>
      <c r="U128" s="1" t="s">
        <v>7782</v>
      </c>
      <c r="V128" s="1" t="s">
        <v>83</v>
      </c>
      <c r="W128" s="1" t="s">
        <v>7956</v>
      </c>
      <c r="X128" s="1" t="s">
        <v>89</v>
      </c>
      <c r="Y128" s="1" t="s">
        <v>208</v>
      </c>
      <c r="Z128" s="1" t="s">
        <v>109</v>
      </c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</row>
    <row r="129" ht="15.5" spans="1:58">
      <c r="A129" s="1" t="s">
        <v>7957</v>
      </c>
      <c r="B129" s="1" t="s">
        <v>7958</v>
      </c>
      <c r="C129" s="1" t="s">
        <v>7958</v>
      </c>
      <c r="D129" s="1" t="s">
        <v>7958</v>
      </c>
      <c r="E129" s="1">
        <v>5</v>
      </c>
      <c r="F129" s="1" t="s">
        <v>7656</v>
      </c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 t="s">
        <v>1719</v>
      </c>
      <c r="U129" s="1" t="s">
        <v>7949</v>
      </c>
      <c r="V129" s="1" t="s">
        <v>83</v>
      </c>
      <c r="W129" s="1" t="s">
        <v>7959</v>
      </c>
      <c r="X129" s="1" t="s">
        <v>89</v>
      </c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</row>
    <row r="130" ht="15.5" spans="1:58">
      <c r="A130" s="1" t="s">
        <v>7960</v>
      </c>
      <c r="B130" s="1" t="s">
        <v>7961</v>
      </c>
      <c r="C130" s="1" t="s">
        <v>7961</v>
      </c>
      <c r="D130" s="1" t="s">
        <v>7961</v>
      </c>
      <c r="E130" s="1">
        <v>2</v>
      </c>
      <c r="F130" s="1" t="s">
        <v>7267</v>
      </c>
      <c r="G130" s="1"/>
      <c r="H130" s="1"/>
      <c r="I130" s="1"/>
      <c r="J130" s="1"/>
      <c r="K130" s="1"/>
      <c r="L130" s="1"/>
      <c r="M130" s="1"/>
      <c r="N130" s="1"/>
      <c r="O130" s="1">
        <v>1500</v>
      </c>
      <c r="P130" s="1"/>
      <c r="Q130" s="1"/>
      <c r="R130" s="1"/>
      <c r="S130" s="1"/>
      <c r="T130" s="1" t="s">
        <v>1719</v>
      </c>
      <c r="U130" s="1" t="s">
        <v>7962</v>
      </c>
      <c r="V130" s="1" t="s">
        <v>83</v>
      </c>
      <c r="W130" s="1" t="s">
        <v>7963</v>
      </c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</row>
    <row r="131" ht="15.5" spans="1:58">
      <c r="A131" s="1" t="s">
        <v>7964</v>
      </c>
      <c r="B131" s="1" t="s">
        <v>7567</v>
      </c>
      <c r="C131" s="1" t="s">
        <v>7567</v>
      </c>
      <c r="D131" s="1" t="s">
        <v>7567</v>
      </c>
      <c r="E131" s="1">
        <v>1</v>
      </c>
      <c r="F131" s="1">
        <v>1</v>
      </c>
      <c r="G131" s="1"/>
      <c r="H131" s="1"/>
      <c r="I131" s="1">
        <v>1</v>
      </c>
      <c r="J131" s="1"/>
      <c r="K131" s="1"/>
      <c r="L131" s="1"/>
      <c r="M131" s="1">
        <v>10</v>
      </c>
      <c r="N131" s="1"/>
      <c r="O131" s="1"/>
      <c r="P131" s="1"/>
      <c r="Q131" s="1"/>
      <c r="R131" s="1"/>
      <c r="S131" s="1"/>
      <c r="T131" s="1" t="s">
        <v>7564</v>
      </c>
      <c r="U131" s="1" t="s">
        <v>7965</v>
      </c>
      <c r="V131" s="1" t="s">
        <v>83</v>
      </c>
      <c r="W131" s="1" t="s">
        <v>7966</v>
      </c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</row>
    <row r="132" ht="15.5" spans="1:58">
      <c r="A132" s="1" t="s">
        <v>7967</v>
      </c>
      <c r="B132" s="1" t="s">
        <v>7968</v>
      </c>
      <c r="C132" s="1" t="s">
        <v>7968</v>
      </c>
      <c r="D132" s="1" t="s">
        <v>7968</v>
      </c>
      <c r="E132" s="1">
        <v>5</v>
      </c>
      <c r="F132" s="1" t="s">
        <v>7656</v>
      </c>
      <c r="G132" s="1"/>
      <c r="H132" s="1">
        <v>20</v>
      </c>
      <c r="I132" s="1"/>
      <c r="J132" s="1"/>
      <c r="K132" s="1"/>
      <c r="L132" s="1"/>
      <c r="M132" s="1">
        <v>6</v>
      </c>
      <c r="N132" s="1">
        <v>50</v>
      </c>
      <c r="O132" s="1">
        <v>1000</v>
      </c>
      <c r="P132" s="1">
        <v>0</v>
      </c>
      <c r="Q132" s="1" t="s">
        <v>93</v>
      </c>
      <c r="R132" s="1"/>
      <c r="S132" s="1"/>
      <c r="T132" s="1" t="s">
        <v>7561</v>
      </c>
      <c r="U132" s="1" t="s">
        <v>4269</v>
      </c>
      <c r="V132" s="1" t="s">
        <v>83</v>
      </c>
      <c r="W132" s="1" t="s">
        <v>7969</v>
      </c>
      <c r="X132" s="1" t="s">
        <v>251</v>
      </c>
      <c r="Y132" s="1" t="s">
        <v>208</v>
      </c>
      <c r="Z132" s="1" t="s">
        <v>109</v>
      </c>
      <c r="AA132" s="1" t="s">
        <v>7651</v>
      </c>
      <c r="AB132" s="1" t="s">
        <v>391</v>
      </c>
      <c r="AC132" s="1" t="s">
        <v>147</v>
      </c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</row>
    <row r="133" ht="15.5" spans="1:58">
      <c r="A133" s="1" t="s">
        <v>7970</v>
      </c>
      <c r="B133" s="1" t="s">
        <v>4291</v>
      </c>
      <c r="C133" s="1" t="s">
        <v>4291</v>
      </c>
      <c r="D133" s="1" t="s">
        <v>4291</v>
      </c>
      <c r="E133" s="1">
        <v>2</v>
      </c>
      <c r="F133" s="1" t="s">
        <v>7267</v>
      </c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 t="s">
        <v>129</v>
      </c>
      <c r="R133" s="1"/>
      <c r="S133" s="1"/>
      <c r="T133" s="1" t="s">
        <v>1719</v>
      </c>
      <c r="U133" s="1" t="s">
        <v>7971</v>
      </c>
      <c r="V133" s="1" t="s">
        <v>83</v>
      </c>
      <c r="W133" s="1" t="s">
        <v>7972</v>
      </c>
      <c r="X133" s="1"/>
      <c r="Y133" s="1"/>
      <c r="Z133" s="1"/>
      <c r="AA133" s="1"/>
      <c r="AB133" s="1" t="s">
        <v>128</v>
      </c>
      <c r="AC133" s="1" t="s">
        <v>111</v>
      </c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</row>
    <row r="134" ht="15.5" spans="1:58">
      <c r="A134" s="1" t="s">
        <v>7973</v>
      </c>
      <c r="B134" s="1" t="s">
        <v>7974</v>
      </c>
      <c r="C134" s="1" t="s">
        <v>7974</v>
      </c>
      <c r="D134" s="1" t="s">
        <v>7974</v>
      </c>
      <c r="E134" s="1">
        <v>5</v>
      </c>
      <c r="F134" s="1" t="s">
        <v>7656</v>
      </c>
      <c r="G134" s="1"/>
      <c r="H134" s="1"/>
      <c r="I134" s="1">
        <v>1</v>
      </c>
      <c r="J134" s="1"/>
      <c r="K134" s="1"/>
      <c r="L134" s="1"/>
      <c r="M134" s="1">
        <v>10</v>
      </c>
      <c r="N134" s="1"/>
      <c r="O134" s="1">
        <v>1200</v>
      </c>
      <c r="P134" s="1"/>
      <c r="Q134" s="1"/>
      <c r="R134" s="1"/>
      <c r="S134" s="1"/>
      <c r="T134" s="1" t="s">
        <v>7561</v>
      </c>
      <c r="U134" s="1" t="s">
        <v>4294</v>
      </c>
      <c r="V134" s="1" t="s">
        <v>83</v>
      </c>
      <c r="W134" s="1" t="s">
        <v>7975</v>
      </c>
      <c r="X134" s="1"/>
      <c r="Y134" s="1" t="s">
        <v>108</v>
      </c>
      <c r="Z134" s="1" t="s">
        <v>109</v>
      </c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</row>
    <row r="135" ht="15.5" spans="1:58">
      <c r="A135" s="1" t="s">
        <v>7976</v>
      </c>
      <c r="B135" s="1" t="s">
        <v>7977</v>
      </c>
      <c r="C135" s="1" t="s">
        <v>7977</v>
      </c>
      <c r="D135" s="1" t="s">
        <v>7977</v>
      </c>
      <c r="E135" s="1">
        <v>5</v>
      </c>
      <c r="F135" s="1" t="s">
        <v>7656</v>
      </c>
      <c r="G135" s="1"/>
      <c r="H135" s="1">
        <v>20</v>
      </c>
      <c r="I135" s="1"/>
      <c r="J135" s="1"/>
      <c r="K135" s="1"/>
      <c r="L135" s="1"/>
      <c r="M135" s="1">
        <v>6</v>
      </c>
      <c r="N135" s="1">
        <v>50</v>
      </c>
      <c r="O135" s="1">
        <v>800</v>
      </c>
      <c r="P135" s="1">
        <v>0</v>
      </c>
      <c r="Q135" s="1" t="s">
        <v>93</v>
      </c>
      <c r="R135" s="1"/>
      <c r="S135" s="1"/>
      <c r="T135" s="1" t="s">
        <v>7666</v>
      </c>
      <c r="U135" s="1" t="s">
        <v>7978</v>
      </c>
      <c r="V135" s="1" t="s">
        <v>83</v>
      </c>
      <c r="W135" s="1" t="s">
        <v>7979</v>
      </c>
      <c r="X135" s="1" t="s">
        <v>89</v>
      </c>
      <c r="Y135" s="1" t="s">
        <v>208</v>
      </c>
      <c r="Z135" s="1" t="s">
        <v>109</v>
      </c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</row>
    <row r="136" ht="15.5" spans="1:58">
      <c r="A136" s="1" t="s">
        <v>7980</v>
      </c>
      <c r="B136" s="1" t="s">
        <v>7981</v>
      </c>
      <c r="C136" s="1" t="s">
        <v>7981</v>
      </c>
      <c r="D136" s="1" t="s">
        <v>7981</v>
      </c>
      <c r="E136" s="1">
        <v>2</v>
      </c>
      <c r="F136" s="1" t="s">
        <v>7267</v>
      </c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 t="s">
        <v>1719</v>
      </c>
      <c r="U136" s="1" t="s">
        <v>7982</v>
      </c>
      <c r="V136" s="1" t="s">
        <v>83</v>
      </c>
      <c r="W136" s="1" t="s">
        <v>7983</v>
      </c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</row>
    <row r="137" ht="15.5" spans="1:58">
      <c r="A137" s="1" t="s">
        <v>7984</v>
      </c>
      <c r="B137" s="1" t="s">
        <v>7567</v>
      </c>
      <c r="C137" s="1" t="s">
        <v>7567</v>
      </c>
      <c r="D137" s="1" t="s">
        <v>7567</v>
      </c>
      <c r="E137" s="1">
        <v>1</v>
      </c>
      <c r="F137" s="1">
        <v>1</v>
      </c>
      <c r="G137" s="1"/>
      <c r="H137" s="1"/>
      <c r="I137" s="1">
        <v>1</v>
      </c>
      <c r="J137" s="1"/>
      <c r="K137" s="1"/>
      <c r="L137" s="1"/>
      <c r="M137" s="1">
        <v>12</v>
      </c>
      <c r="N137" s="1"/>
      <c r="O137" s="1"/>
      <c r="P137" s="1"/>
      <c r="Q137" s="1"/>
      <c r="R137" s="1"/>
      <c r="S137" s="1"/>
      <c r="T137" s="1" t="s">
        <v>7564</v>
      </c>
      <c r="U137" s="1" t="s">
        <v>7985</v>
      </c>
      <c r="V137" s="1" t="s">
        <v>83</v>
      </c>
      <c r="W137" s="1" t="s">
        <v>7986</v>
      </c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</row>
    <row r="138" ht="15.5" spans="1:58">
      <c r="A138" s="1" t="s">
        <v>7987</v>
      </c>
      <c r="B138" s="1" t="s">
        <v>7988</v>
      </c>
      <c r="C138" s="1" t="s">
        <v>7988</v>
      </c>
      <c r="D138" s="1" t="s">
        <v>7988</v>
      </c>
      <c r="E138" s="1">
        <v>5</v>
      </c>
      <c r="F138" s="1" t="s">
        <v>7656</v>
      </c>
      <c r="G138" s="1"/>
      <c r="H138" s="1">
        <v>20</v>
      </c>
      <c r="I138" s="1"/>
      <c r="J138" s="1"/>
      <c r="K138" s="1"/>
      <c r="L138" s="1"/>
      <c r="M138" s="1">
        <v>10</v>
      </c>
      <c r="N138" s="1">
        <v>60</v>
      </c>
      <c r="O138" s="1">
        <v>1050</v>
      </c>
      <c r="P138" s="1">
        <v>0</v>
      </c>
      <c r="Q138" s="1" t="s">
        <v>93</v>
      </c>
      <c r="R138" s="1"/>
      <c r="S138" s="1"/>
      <c r="T138" s="1" t="s">
        <v>7564</v>
      </c>
      <c r="U138" s="1" t="s">
        <v>7989</v>
      </c>
      <c r="V138" s="1" t="s">
        <v>83</v>
      </c>
      <c r="W138" s="1" t="s">
        <v>7990</v>
      </c>
      <c r="X138" s="1" t="s">
        <v>89</v>
      </c>
      <c r="Y138" s="1" t="s">
        <v>208</v>
      </c>
      <c r="Z138" s="1" t="s">
        <v>109</v>
      </c>
      <c r="AA138" s="1" t="s">
        <v>7991</v>
      </c>
      <c r="AB138" s="1" t="s">
        <v>128</v>
      </c>
      <c r="AC138" s="1" t="s">
        <v>111</v>
      </c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</row>
    <row r="139" ht="15.5" spans="1:58">
      <c r="A139" s="1" t="s">
        <v>7992</v>
      </c>
      <c r="B139" s="1" t="s">
        <v>7993</v>
      </c>
      <c r="C139" s="1" t="s">
        <v>7993</v>
      </c>
      <c r="D139" s="1" t="s">
        <v>7993</v>
      </c>
      <c r="E139" s="1">
        <v>2</v>
      </c>
      <c r="F139" s="1" t="s">
        <v>7267</v>
      </c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 t="s">
        <v>7994</v>
      </c>
      <c r="U139" s="1" t="s">
        <v>3372</v>
      </c>
      <c r="V139" s="1" t="s">
        <v>83</v>
      </c>
      <c r="W139" s="1" t="s">
        <v>7995</v>
      </c>
      <c r="X139" s="1"/>
      <c r="Y139" s="1" t="s">
        <v>108</v>
      </c>
      <c r="Z139" s="1" t="s">
        <v>109</v>
      </c>
      <c r="AA139" s="1"/>
      <c r="AB139" s="1" t="s">
        <v>297</v>
      </c>
      <c r="AC139" s="1" t="s">
        <v>111</v>
      </c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</row>
    <row r="140" ht="15.5" spans="1:58">
      <c r="A140" s="1" t="s">
        <v>7996</v>
      </c>
      <c r="B140" s="1" t="s">
        <v>7567</v>
      </c>
      <c r="C140" s="1" t="s">
        <v>7567</v>
      </c>
      <c r="D140" s="1" t="s">
        <v>7567</v>
      </c>
      <c r="E140" s="1">
        <v>5</v>
      </c>
      <c r="F140" s="1" t="s">
        <v>7656</v>
      </c>
      <c r="G140" s="1"/>
      <c r="H140" s="1"/>
      <c r="I140" s="1">
        <v>1</v>
      </c>
      <c r="J140" s="1"/>
      <c r="K140" s="1" t="s">
        <v>7583</v>
      </c>
      <c r="L140" s="1"/>
      <c r="M140" s="1">
        <v>3</v>
      </c>
      <c r="N140" s="1"/>
      <c r="O140" s="1">
        <v>800</v>
      </c>
      <c r="P140" s="1"/>
      <c r="Q140" s="1"/>
      <c r="R140" s="1"/>
      <c r="S140" s="1"/>
      <c r="T140" s="1" t="s">
        <v>7997</v>
      </c>
      <c r="U140" s="1" t="s">
        <v>7998</v>
      </c>
      <c r="V140" s="1" t="s">
        <v>83</v>
      </c>
      <c r="W140" s="1" t="s">
        <v>7999</v>
      </c>
      <c r="X140" s="1" t="s">
        <v>251</v>
      </c>
      <c r="Y140" s="1" t="s">
        <v>208</v>
      </c>
      <c r="Z140" s="1" t="s">
        <v>109</v>
      </c>
      <c r="AA140" s="1"/>
      <c r="AB140" s="1" t="s">
        <v>128</v>
      </c>
      <c r="AC140" s="1" t="s">
        <v>111</v>
      </c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</row>
    <row r="141" ht="15.5" spans="1:58">
      <c r="A141" s="1" t="s">
        <v>8000</v>
      </c>
      <c r="B141" s="1" t="s">
        <v>8001</v>
      </c>
      <c r="C141" s="1" t="s">
        <v>8001</v>
      </c>
      <c r="D141" s="1" t="s">
        <v>8001</v>
      </c>
      <c r="E141" s="1">
        <v>5</v>
      </c>
      <c r="F141" s="1" t="s">
        <v>7656</v>
      </c>
      <c r="G141" s="1"/>
      <c r="H141" s="1">
        <v>20</v>
      </c>
      <c r="I141" s="1"/>
      <c r="J141" s="1"/>
      <c r="K141" s="1" t="s">
        <v>7842</v>
      </c>
      <c r="L141" s="1"/>
      <c r="M141" s="1">
        <v>6</v>
      </c>
      <c r="N141" s="1">
        <v>50</v>
      </c>
      <c r="O141" s="1">
        <v>800</v>
      </c>
      <c r="P141" s="1">
        <v>0</v>
      </c>
      <c r="Q141" s="1"/>
      <c r="R141" s="1"/>
      <c r="S141" s="1"/>
      <c r="T141" s="1" t="s">
        <v>7997</v>
      </c>
      <c r="U141" s="1" t="s">
        <v>7687</v>
      </c>
      <c r="V141" s="1" t="s">
        <v>83</v>
      </c>
      <c r="W141" s="1" t="s">
        <v>8002</v>
      </c>
      <c r="X141" s="1" t="s">
        <v>89</v>
      </c>
      <c r="Y141" s="1" t="s">
        <v>208</v>
      </c>
      <c r="Z141" s="1" t="s">
        <v>109</v>
      </c>
      <c r="AA141" s="1"/>
      <c r="AB141" s="1" t="s">
        <v>128</v>
      </c>
      <c r="AC141" s="1" t="s">
        <v>111</v>
      </c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</row>
    <row r="142" ht="15.5" spans="1:58">
      <c r="A142" s="1" t="s">
        <v>8003</v>
      </c>
      <c r="B142" s="1" t="s">
        <v>8004</v>
      </c>
      <c r="C142" s="1" t="s">
        <v>8004</v>
      </c>
      <c r="D142" s="1" t="s">
        <v>8004</v>
      </c>
      <c r="E142" s="1">
        <v>2</v>
      </c>
      <c r="F142" s="1" t="s">
        <v>7267</v>
      </c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 t="s">
        <v>1719</v>
      </c>
      <c r="U142" s="1" t="s">
        <v>8005</v>
      </c>
      <c r="V142" s="1" t="s">
        <v>83</v>
      </c>
      <c r="W142" s="1" t="s">
        <v>8006</v>
      </c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</row>
    <row r="143" ht="15.5" spans="1:58">
      <c r="A143" s="1" t="s">
        <v>8007</v>
      </c>
      <c r="B143" s="1" t="s">
        <v>7567</v>
      </c>
      <c r="C143" s="1" t="s">
        <v>7567</v>
      </c>
      <c r="D143" s="1" t="s">
        <v>7567</v>
      </c>
      <c r="E143" s="1">
        <v>5</v>
      </c>
      <c r="F143" s="1" t="s">
        <v>7656</v>
      </c>
      <c r="G143" s="1"/>
      <c r="H143" s="1"/>
      <c r="I143" s="1">
        <v>1</v>
      </c>
      <c r="J143" s="1"/>
      <c r="K143" s="1" t="s">
        <v>7679</v>
      </c>
      <c r="L143" s="1"/>
      <c r="M143" s="1">
        <v>10</v>
      </c>
      <c r="N143" s="1"/>
      <c r="O143" s="1">
        <v>800</v>
      </c>
      <c r="P143" s="1"/>
      <c r="Q143" s="1"/>
      <c r="R143" s="1"/>
      <c r="S143" s="1"/>
      <c r="T143" s="1" t="s">
        <v>7564</v>
      </c>
      <c r="U143" s="1" t="s">
        <v>8008</v>
      </c>
      <c r="V143" s="1" t="s">
        <v>83</v>
      </c>
      <c r="W143" s="1" t="s">
        <v>8009</v>
      </c>
      <c r="X143" s="1" t="s">
        <v>89</v>
      </c>
      <c r="Y143" s="1" t="s">
        <v>208</v>
      </c>
      <c r="Z143" s="1" t="s">
        <v>109</v>
      </c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</row>
    <row r="144" ht="15.5" spans="1:58">
      <c r="A144" s="1" t="s">
        <v>8010</v>
      </c>
      <c r="B144" s="1" t="s">
        <v>8011</v>
      </c>
      <c r="C144" s="1" t="s">
        <v>8011</v>
      </c>
      <c r="D144" s="1" t="s">
        <v>8011</v>
      </c>
      <c r="E144" s="1">
        <v>5</v>
      </c>
      <c r="F144" s="1" t="s">
        <v>7656</v>
      </c>
      <c r="G144" s="1"/>
      <c r="H144" s="1">
        <v>20</v>
      </c>
      <c r="I144" s="1"/>
      <c r="J144" s="1"/>
      <c r="K144" s="1" t="s">
        <v>7679</v>
      </c>
      <c r="L144" s="1"/>
      <c r="M144" s="1">
        <v>0</v>
      </c>
      <c r="N144" s="1"/>
      <c r="O144" s="1">
        <v>800</v>
      </c>
      <c r="P144" s="1">
        <v>0</v>
      </c>
      <c r="Q144" s="1" t="s">
        <v>93</v>
      </c>
      <c r="R144" s="1"/>
      <c r="S144" s="1"/>
      <c r="T144" s="1" t="s">
        <v>1719</v>
      </c>
      <c r="U144" s="1" t="s">
        <v>8012</v>
      </c>
      <c r="V144" s="1" t="s">
        <v>83</v>
      </c>
      <c r="W144" s="1" t="s">
        <v>8013</v>
      </c>
      <c r="X144" s="1" t="s">
        <v>251</v>
      </c>
      <c r="Y144" s="1" t="s">
        <v>208</v>
      </c>
      <c r="Z144" s="1" t="s">
        <v>109</v>
      </c>
      <c r="AA144" s="1"/>
      <c r="AB144" s="1" t="s">
        <v>128</v>
      </c>
      <c r="AC144" s="1" t="s">
        <v>111</v>
      </c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</row>
    <row r="145" ht="15.5" spans="1:58">
      <c r="A145" s="1" t="s">
        <v>8014</v>
      </c>
      <c r="B145" s="1" t="s">
        <v>8015</v>
      </c>
      <c r="C145" s="1" t="s">
        <v>8015</v>
      </c>
      <c r="D145" s="1" t="s">
        <v>8015</v>
      </c>
      <c r="E145" s="1">
        <v>2</v>
      </c>
      <c r="F145" s="1" t="s">
        <v>7267</v>
      </c>
      <c r="G145" s="1"/>
      <c r="H145" s="1"/>
      <c r="I145" s="1"/>
      <c r="J145" s="1"/>
      <c r="K145" s="1"/>
      <c r="L145" s="1"/>
      <c r="M145" s="1">
        <v>15</v>
      </c>
      <c r="N145" s="1">
        <v>70</v>
      </c>
      <c r="O145" s="1">
        <v>1000</v>
      </c>
      <c r="P145" s="1"/>
      <c r="Q145" s="1"/>
      <c r="R145" s="1"/>
      <c r="S145" s="1"/>
      <c r="T145" s="1" t="s">
        <v>7561</v>
      </c>
      <c r="U145" s="1" t="s">
        <v>8016</v>
      </c>
      <c r="V145" s="1" t="s">
        <v>83</v>
      </c>
      <c r="W145" s="1" t="s">
        <v>8017</v>
      </c>
      <c r="X145" s="1"/>
      <c r="Y145" s="1" t="s">
        <v>108</v>
      </c>
      <c r="Z145" s="1" t="s">
        <v>109</v>
      </c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</row>
    <row r="146" ht="15.5" spans="1:58">
      <c r="A146" s="1" t="s">
        <v>8018</v>
      </c>
      <c r="B146" s="1" t="s">
        <v>7567</v>
      </c>
      <c r="C146" s="1" t="s">
        <v>7567</v>
      </c>
      <c r="D146" s="1" t="s">
        <v>7567</v>
      </c>
      <c r="E146" s="1">
        <v>1</v>
      </c>
      <c r="F146" s="1">
        <v>1</v>
      </c>
      <c r="G146" s="1"/>
      <c r="H146" s="1"/>
      <c r="I146" s="1">
        <v>1</v>
      </c>
      <c r="J146" s="1"/>
      <c r="K146" s="1"/>
      <c r="L146" s="1"/>
      <c r="M146" s="1">
        <v>5</v>
      </c>
      <c r="N146" s="1"/>
      <c r="O146" s="1">
        <v>800</v>
      </c>
      <c r="P146" s="1"/>
      <c r="Q146" s="1"/>
      <c r="R146" s="1"/>
      <c r="S146" s="1"/>
      <c r="T146" s="1" t="s">
        <v>7564</v>
      </c>
      <c r="U146" s="1" t="s">
        <v>8019</v>
      </c>
      <c r="V146" s="1" t="s">
        <v>83</v>
      </c>
      <c r="W146" s="1" t="s">
        <v>8020</v>
      </c>
      <c r="X146" s="1" t="s">
        <v>89</v>
      </c>
      <c r="Y146" s="1" t="s">
        <v>208</v>
      </c>
      <c r="Z146" s="1" t="s">
        <v>109</v>
      </c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</row>
    <row r="147" ht="15.5" spans="1:58">
      <c r="A147" s="1" t="s">
        <v>8021</v>
      </c>
      <c r="B147" s="1" t="s">
        <v>8001</v>
      </c>
      <c r="C147" s="1" t="s">
        <v>8001</v>
      </c>
      <c r="D147" s="1" t="s">
        <v>8001</v>
      </c>
      <c r="E147" s="1">
        <v>2</v>
      </c>
      <c r="F147" s="1" t="s">
        <v>8022</v>
      </c>
      <c r="G147" s="1"/>
      <c r="H147" s="1">
        <v>20</v>
      </c>
      <c r="I147" s="1"/>
      <c r="J147" s="1"/>
      <c r="K147" s="1" t="s">
        <v>7842</v>
      </c>
      <c r="L147" s="1"/>
      <c r="M147" s="1">
        <v>6</v>
      </c>
      <c r="N147" s="1">
        <v>60</v>
      </c>
      <c r="O147" s="1">
        <v>800</v>
      </c>
      <c r="P147" s="1">
        <v>0</v>
      </c>
      <c r="Q147" s="1"/>
      <c r="R147" s="1"/>
      <c r="S147" s="1"/>
      <c r="T147" s="1" t="s">
        <v>7997</v>
      </c>
      <c r="U147" s="1" t="s">
        <v>7687</v>
      </c>
      <c r="V147" s="1" t="s">
        <v>83</v>
      </c>
      <c r="W147" s="1" t="s">
        <v>8023</v>
      </c>
      <c r="X147" s="1" t="s">
        <v>89</v>
      </c>
      <c r="Y147" s="1" t="s">
        <v>208</v>
      </c>
      <c r="Z147" s="1" t="s">
        <v>109</v>
      </c>
      <c r="AA147" s="1"/>
      <c r="AB147" s="1" t="s">
        <v>128</v>
      </c>
      <c r="AC147" s="1" t="s">
        <v>111</v>
      </c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</row>
    <row r="148" ht="15.5" spans="1:58">
      <c r="A148" s="1" t="s">
        <v>8024</v>
      </c>
      <c r="B148" s="1" t="s">
        <v>8011</v>
      </c>
      <c r="C148" s="1" t="s">
        <v>8011</v>
      </c>
      <c r="D148" s="1" t="s">
        <v>8011</v>
      </c>
      <c r="E148" s="1">
        <v>2</v>
      </c>
      <c r="F148" s="1" t="s">
        <v>8022</v>
      </c>
      <c r="G148" s="1"/>
      <c r="H148" s="1">
        <v>20</v>
      </c>
      <c r="I148" s="1"/>
      <c r="J148" s="1"/>
      <c r="K148" s="1" t="s">
        <v>7679</v>
      </c>
      <c r="L148" s="1"/>
      <c r="M148" s="1"/>
      <c r="N148" s="1"/>
      <c r="O148" s="1"/>
      <c r="P148" s="1"/>
      <c r="Q148" s="1" t="s">
        <v>93</v>
      </c>
      <c r="R148" s="1"/>
      <c r="S148" s="1"/>
      <c r="T148" s="1" t="s">
        <v>1719</v>
      </c>
      <c r="U148" s="1" t="s">
        <v>8012</v>
      </c>
      <c r="V148" s="1" t="s">
        <v>83</v>
      </c>
      <c r="W148" s="1" t="s">
        <v>8025</v>
      </c>
      <c r="X148" s="1" t="s">
        <v>251</v>
      </c>
      <c r="Y148" s="1" t="s">
        <v>208</v>
      </c>
      <c r="Z148" s="1" t="s">
        <v>109</v>
      </c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</row>
    <row r="149" ht="15.5" spans="1:58">
      <c r="A149" s="1" t="s">
        <v>8026</v>
      </c>
      <c r="B149" s="1" t="s">
        <v>7567</v>
      </c>
      <c r="C149" s="1" t="s">
        <v>7567</v>
      </c>
      <c r="D149" s="1" t="s">
        <v>7567</v>
      </c>
      <c r="E149" s="1">
        <v>2</v>
      </c>
      <c r="F149" s="1" t="s">
        <v>8022</v>
      </c>
      <c r="G149" s="1"/>
      <c r="H149" s="1"/>
      <c r="I149" s="1">
        <v>1</v>
      </c>
      <c r="J149" s="1"/>
      <c r="K149" s="1"/>
      <c r="L149" s="1"/>
      <c r="M149" s="1">
        <v>9</v>
      </c>
      <c r="N149" s="1"/>
      <c r="O149" s="1">
        <v>800</v>
      </c>
      <c r="P149" s="1"/>
      <c r="Q149" s="1"/>
      <c r="R149" s="1"/>
      <c r="S149" s="1"/>
      <c r="T149" s="1" t="s">
        <v>7564</v>
      </c>
      <c r="U149" s="1" t="s">
        <v>8019</v>
      </c>
      <c r="V149" s="1" t="s">
        <v>83</v>
      </c>
      <c r="W149" s="1" t="s">
        <v>8027</v>
      </c>
      <c r="X149" s="1" t="s">
        <v>89</v>
      </c>
      <c r="Y149" s="1" t="s">
        <v>208</v>
      </c>
      <c r="Z149" s="1" t="s">
        <v>109</v>
      </c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</row>
    <row r="150" ht="15.5" spans="1:58">
      <c r="A150" s="1" t="s">
        <v>8028</v>
      </c>
      <c r="B150" s="1" t="s">
        <v>8029</v>
      </c>
      <c r="C150" s="1" t="s">
        <v>8029</v>
      </c>
      <c r="D150" s="1" t="s">
        <v>8029</v>
      </c>
      <c r="E150" s="1">
        <v>1</v>
      </c>
      <c r="F150" s="1">
        <v>6</v>
      </c>
      <c r="G150" s="1"/>
      <c r="H150" s="1"/>
      <c r="I150" s="1"/>
      <c r="J150" s="1"/>
      <c r="K150" s="1"/>
      <c r="L150" s="1"/>
      <c r="M150" s="1">
        <v>1</v>
      </c>
      <c r="N150" s="1">
        <v>0</v>
      </c>
      <c r="O150" s="1">
        <v>1500</v>
      </c>
      <c r="P150" s="1"/>
      <c r="Q150" s="1"/>
      <c r="R150" s="1">
        <v>1.5</v>
      </c>
      <c r="S150" s="1"/>
      <c r="T150" s="1" t="s">
        <v>8030</v>
      </c>
      <c r="U150" s="1" t="s">
        <v>8031</v>
      </c>
      <c r="V150" s="1" t="s">
        <v>83</v>
      </c>
      <c r="W150" s="1" t="s">
        <v>8032</v>
      </c>
      <c r="X150" s="1"/>
      <c r="Y150" s="1" t="s">
        <v>108</v>
      </c>
      <c r="Z150" s="1" t="s">
        <v>109</v>
      </c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</row>
    <row r="151" ht="15.5" spans="1:58">
      <c r="A151" s="1" t="s">
        <v>8033</v>
      </c>
      <c r="B151" s="1" t="s">
        <v>6337</v>
      </c>
      <c r="C151" s="1" t="s">
        <v>6337</v>
      </c>
      <c r="D151" s="1" t="s">
        <v>6337</v>
      </c>
      <c r="E151" s="1">
        <v>6</v>
      </c>
      <c r="F151" s="1" t="s">
        <v>7535</v>
      </c>
      <c r="G151" s="1"/>
      <c r="H151" s="1">
        <v>20</v>
      </c>
      <c r="I151" s="1"/>
      <c r="J151" s="1"/>
      <c r="K151" s="1" t="s">
        <v>7583</v>
      </c>
      <c r="L151" s="1"/>
      <c r="M151" s="1" t="s">
        <v>7574</v>
      </c>
      <c r="N151" s="1">
        <v>110</v>
      </c>
      <c r="O151" s="1">
        <v>1000</v>
      </c>
      <c r="P151" s="1">
        <v>0</v>
      </c>
      <c r="Q151" s="1" t="s">
        <v>93</v>
      </c>
      <c r="R151" s="1"/>
      <c r="S151" s="1"/>
      <c r="T151" s="1" t="s">
        <v>7584</v>
      </c>
      <c r="U151" s="1" t="s">
        <v>6340</v>
      </c>
      <c r="V151" s="1" t="s">
        <v>83</v>
      </c>
      <c r="W151" s="1" t="s">
        <v>8034</v>
      </c>
      <c r="X151" s="1" t="s">
        <v>89</v>
      </c>
      <c r="Y151" s="1" t="s">
        <v>208</v>
      </c>
      <c r="Z151" s="1" t="s">
        <v>109</v>
      </c>
      <c r="AA151" s="1"/>
      <c r="AB151" s="1" t="s">
        <v>128</v>
      </c>
      <c r="AC151" s="1" t="s">
        <v>147</v>
      </c>
      <c r="AD151" s="1" t="s">
        <v>6341</v>
      </c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</row>
    <row r="152" ht="15.5" spans="1:58">
      <c r="A152" s="1" t="s">
        <v>8035</v>
      </c>
      <c r="B152" s="1" t="s">
        <v>6346</v>
      </c>
      <c r="C152" s="1" t="s">
        <v>6346</v>
      </c>
      <c r="D152" s="1" t="s">
        <v>6346</v>
      </c>
      <c r="E152" s="1">
        <v>4</v>
      </c>
      <c r="F152" s="1" t="s">
        <v>7544</v>
      </c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 t="s">
        <v>113</v>
      </c>
      <c r="R152" s="1"/>
      <c r="S152" s="1"/>
      <c r="T152" s="1" t="s">
        <v>1719</v>
      </c>
      <c r="U152" s="1" t="s">
        <v>6349</v>
      </c>
      <c r="V152" s="1" t="s">
        <v>83</v>
      </c>
      <c r="W152" s="1" t="s">
        <v>8036</v>
      </c>
      <c r="X152" s="1" t="s">
        <v>89</v>
      </c>
      <c r="Y152" s="1" t="s">
        <v>208</v>
      </c>
      <c r="Z152" s="1" t="s">
        <v>109</v>
      </c>
      <c r="AA152" s="1"/>
      <c r="AB152" s="1" t="s">
        <v>128</v>
      </c>
      <c r="AC152" s="1" t="s">
        <v>111</v>
      </c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</row>
    <row r="153" ht="15.5" spans="1:58">
      <c r="A153" s="1" t="s">
        <v>8037</v>
      </c>
      <c r="B153" s="1" t="s">
        <v>7567</v>
      </c>
      <c r="C153" s="1" t="s">
        <v>7567</v>
      </c>
      <c r="D153" s="1" t="s">
        <v>7567</v>
      </c>
      <c r="E153" s="1">
        <v>6</v>
      </c>
      <c r="F153" s="1" t="s">
        <v>7535</v>
      </c>
      <c r="G153" s="1"/>
      <c r="H153" s="1"/>
      <c r="I153" s="1">
        <v>1</v>
      </c>
      <c r="J153" s="1"/>
      <c r="K153" s="1"/>
      <c r="L153" s="1"/>
      <c r="M153" s="1">
        <v>8</v>
      </c>
      <c r="N153" s="1"/>
      <c r="O153" s="1">
        <v>1200</v>
      </c>
      <c r="P153" s="1"/>
      <c r="Q153" s="1" t="s">
        <v>113</v>
      </c>
      <c r="R153" s="1"/>
      <c r="S153" s="1"/>
      <c r="T153" s="1" t="s">
        <v>7564</v>
      </c>
      <c r="U153" s="1" t="s">
        <v>6373</v>
      </c>
      <c r="V153" s="1" t="s">
        <v>83</v>
      </c>
      <c r="W153" s="1" t="s">
        <v>8038</v>
      </c>
      <c r="X153" s="1"/>
      <c r="Y153" s="1" t="s">
        <v>208</v>
      </c>
      <c r="Z153" s="1" t="s">
        <v>109</v>
      </c>
      <c r="AA153" s="1"/>
      <c r="AB153" s="1" t="s">
        <v>128</v>
      </c>
      <c r="AC153" s="1"/>
      <c r="AD153" s="1" t="s">
        <v>6358</v>
      </c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</row>
    <row r="154" ht="15.5" spans="1:58">
      <c r="A154" s="1" t="s">
        <v>8039</v>
      </c>
      <c r="B154" s="1" t="s">
        <v>3006</v>
      </c>
      <c r="C154" s="1" t="s">
        <v>3006</v>
      </c>
      <c r="D154" s="1" t="s">
        <v>3006</v>
      </c>
      <c r="E154" s="1">
        <v>1</v>
      </c>
      <c r="F154" s="1">
        <v>1</v>
      </c>
      <c r="G154" s="1"/>
      <c r="H154" s="1">
        <v>20</v>
      </c>
      <c r="I154" s="1"/>
      <c r="J154" s="1"/>
      <c r="K154" s="1"/>
      <c r="L154" s="1"/>
      <c r="M154" s="1">
        <v>15</v>
      </c>
      <c r="N154" s="1">
        <v>120</v>
      </c>
      <c r="O154" s="1">
        <v>800</v>
      </c>
      <c r="P154" s="1">
        <v>0.4</v>
      </c>
      <c r="Q154" s="1" t="s">
        <v>129</v>
      </c>
      <c r="R154" s="1"/>
      <c r="S154" s="1"/>
      <c r="T154" s="1" t="s">
        <v>7633</v>
      </c>
      <c r="U154" s="1" t="s">
        <v>3009</v>
      </c>
      <c r="V154" s="1" t="s">
        <v>83</v>
      </c>
      <c r="W154" s="1"/>
      <c r="X154" s="1" t="s">
        <v>89</v>
      </c>
      <c r="Y154" s="1" t="s">
        <v>208</v>
      </c>
      <c r="Z154" s="1" t="s">
        <v>109</v>
      </c>
      <c r="AA154" s="1"/>
      <c r="AB154" s="1" t="s">
        <v>128</v>
      </c>
      <c r="AC154" s="1" t="s">
        <v>111</v>
      </c>
      <c r="AD154" s="1" t="s">
        <v>3010</v>
      </c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</row>
    <row r="155" ht="15.5" spans="1:58">
      <c r="A155" s="1" t="s">
        <v>8040</v>
      </c>
      <c r="B155" s="1" t="s">
        <v>8041</v>
      </c>
      <c r="C155" s="1" t="s">
        <v>8041</v>
      </c>
      <c r="D155" s="1" t="s">
        <v>8041</v>
      </c>
      <c r="E155" s="1">
        <v>1</v>
      </c>
      <c r="F155" s="1" t="s">
        <v>7267</v>
      </c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 t="s">
        <v>7931</v>
      </c>
      <c r="U155" s="1" t="s">
        <v>3027</v>
      </c>
      <c r="V155" s="1" t="s">
        <v>83</v>
      </c>
      <c r="W155" s="1"/>
      <c r="X155" s="1" t="s">
        <v>251</v>
      </c>
      <c r="Y155" s="1" t="s">
        <v>208</v>
      </c>
      <c r="Z155" s="1" t="s">
        <v>109</v>
      </c>
      <c r="AA155" s="1"/>
      <c r="AB155" s="1" t="s">
        <v>128</v>
      </c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</row>
    <row r="156" ht="15.5" spans="1:58">
      <c r="A156" s="1" t="s">
        <v>8042</v>
      </c>
      <c r="B156" s="1" t="s">
        <v>7567</v>
      </c>
      <c r="C156" s="1" t="s">
        <v>7567</v>
      </c>
      <c r="D156" s="1" t="s">
        <v>7567</v>
      </c>
      <c r="E156" s="1">
        <v>1</v>
      </c>
      <c r="F156" s="1">
        <v>1</v>
      </c>
      <c r="G156" s="1"/>
      <c r="H156" s="1"/>
      <c r="I156" s="1">
        <v>1</v>
      </c>
      <c r="J156" s="1"/>
      <c r="K156" s="1"/>
      <c r="L156" s="1"/>
      <c r="M156" s="1">
        <v>20</v>
      </c>
      <c r="N156" s="1"/>
      <c r="O156" s="1"/>
      <c r="P156" s="1"/>
      <c r="Q156" s="1"/>
      <c r="R156" s="1"/>
      <c r="S156" s="1"/>
      <c r="T156" s="1" t="s">
        <v>7829</v>
      </c>
      <c r="U156" s="1" t="s">
        <v>2997</v>
      </c>
      <c r="V156" s="1" t="s">
        <v>83</v>
      </c>
      <c r="W156" s="1"/>
      <c r="X156" s="1" t="s">
        <v>89</v>
      </c>
      <c r="Y156" s="1" t="s">
        <v>208</v>
      </c>
      <c r="Z156" s="1" t="s">
        <v>109</v>
      </c>
      <c r="AA156" s="1"/>
      <c r="AB156" s="1" t="s">
        <v>128</v>
      </c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</row>
    <row r="157" ht="15.5" spans="1:58">
      <c r="A157" s="1" t="s">
        <v>8043</v>
      </c>
      <c r="B157" s="1" t="s">
        <v>247</v>
      </c>
      <c r="C157" s="1" t="s">
        <v>247</v>
      </c>
      <c r="D157" s="1" t="s">
        <v>247</v>
      </c>
      <c r="E157" s="1">
        <v>6</v>
      </c>
      <c r="F157" s="1" t="s">
        <v>7535</v>
      </c>
      <c r="G157" s="1"/>
      <c r="H157" s="1">
        <v>3</v>
      </c>
      <c r="I157" s="1"/>
      <c r="J157" s="1"/>
      <c r="K157" s="1"/>
      <c r="L157" s="1"/>
      <c r="M157" s="1">
        <v>1</v>
      </c>
      <c r="N157" s="1" t="s">
        <v>8044</v>
      </c>
      <c r="O157" s="1"/>
      <c r="P157" s="1"/>
      <c r="Q157" s="1"/>
      <c r="R157" s="1"/>
      <c r="S157" s="1"/>
      <c r="T157" s="1" t="s">
        <v>8045</v>
      </c>
      <c r="U157" s="1" t="s">
        <v>250</v>
      </c>
      <c r="V157" s="1" t="s">
        <v>83</v>
      </c>
      <c r="W157" s="1" t="s">
        <v>8046</v>
      </c>
      <c r="X157" s="1" t="s">
        <v>251</v>
      </c>
      <c r="Y157" s="1" t="s">
        <v>208</v>
      </c>
      <c r="Z157" s="1" t="s">
        <v>109</v>
      </c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</row>
    <row r="158" ht="15.5" spans="1:58">
      <c r="A158" s="1" t="s">
        <v>8047</v>
      </c>
      <c r="B158" s="1" t="s">
        <v>282</v>
      </c>
      <c r="C158" s="1" t="s">
        <v>282</v>
      </c>
      <c r="D158" s="1" t="s">
        <v>282</v>
      </c>
      <c r="E158" s="1">
        <v>4</v>
      </c>
      <c r="F158" s="1" t="s">
        <v>7544</v>
      </c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 t="s">
        <v>1719</v>
      </c>
      <c r="U158" s="1" t="s">
        <v>285</v>
      </c>
      <c r="V158" s="1" t="s">
        <v>83</v>
      </c>
      <c r="W158" s="1" t="s">
        <v>8048</v>
      </c>
      <c r="X158" s="1" t="s">
        <v>251</v>
      </c>
      <c r="Y158" s="1" t="s">
        <v>208</v>
      </c>
      <c r="Z158" s="1" t="s">
        <v>109</v>
      </c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</row>
    <row r="159" ht="15.5" spans="1:58">
      <c r="A159" s="1" t="s">
        <v>8049</v>
      </c>
      <c r="B159" s="1" t="s">
        <v>304</v>
      </c>
      <c r="C159" s="1" t="s">
        <v>304</v>
      </c>
      <c r="D159" s="1" t="s">
        <v>304</v>
      </c>
      <c r="E159" s="1">
        <v>6</v>
      </c>
      <c r="F159" s="1" t="s">
        <v>7535</v>
      </c>
      <c r="G159" s="1"/>
      <c r="H159" s="1"/>
      <c r="I159" s="1">
        <v>1</v>
      </c>
      <c r="J159" s="1"/>
      <c r="K159" s="1"/>
      <c r="L159" s="1"/>
      <c r="M159" s="1">
        <v>12</v>
      </c>
      <c r="N159" s="1"/>
      <c r="O159" s="1"/>
      <c r="P159" s="1">
        <v>0</v>
      </c>
      <c r="Q159" s="1" t="s">
        <v>310</v>
      </c>
      <c r="R159" s="1"/>
      <c r="S159" s="1"/>
      <c r="T159" s="1" t="s">
        <v>7564</v>
      </c>
      <c r="U159" s="1" t="s">
        <v>307</v>
      </c>
      <c r="V159" s="1" t="s">
        <v>83</v>
      </c>
      <c r="W159" s="1" t="s">
        <v>8050</v>
      </c>
      <c r="X159" s="1" t="s">
        <v>251</v>
      </c>
      <c r="Y159" s="1" t="s">
        <v>208</v>
      </c>
      <c r="Z159" s="1" t="s">
        <v>109</v>
      </c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</row>
    <row r="160" ht="15.5" spans="1:58">
      <c r="A160" s="1" t="s">
        <v>8051</v>
      </c>
      <c r="B160" s="1" t="s">
        <v>8052</v>
      </c>
      <c r="C160" s="1" t="s">
        <v>8052</v>
      </c>
      <c r="D160" s="1" t="s">
        <v>8052</v>
      </c>
      <c r="E160" s="1">
        <v>1</v>
      </c>
      <c r="F160" s="1">
        <v>6</v>
      </c>
      <c r="G160" s="1"/>
      <c r="H160" s="1">
        <v>20</v>
      </c>
      <c r="I160" s="1"/>
      <c r="J160" s="1"/>
      <c r="K160" s="1"/>
      <c r="L160" s="1"/>
      <c r="M160" s="1"/>
      <c r="N160" s="1"/>
      <c r="O160" s="1">
        <v>1000</v>
      </c>
      <c r="P160" s="1">
        <v>0.2</v>
      </c>
      <c r="Q160" s="1" t="s">
        <v>93</v>
      </c>
      <c r="R160" s="1"/>
      <c r="S160" s="1"/>
      <c r="T160" s="1" t="s">
        <v>7931</v>
      </c>
      <c r="U160" s="1" t="s">
        <v>295</v>
      </c>
      <c r="V160" s="1" t="s">
        <v>83</v>
      </c>
      <c r="W160" s="1" t="s">
        <v>8053</v>
      </c>
      <c r="X160" s="1"/>
      <c r="Y160" s="1" t="s">
        <v>108</v>
      </c>
      <c r="Z160" s="1" t="s">
        <v>109</v>
      </c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</row>
    <row r="161" ht="15.5" spans="1:58">
      <c r="A161" s="1" t="s">
        <v>8054</v>
      </c>
      <c r="B161" s="1" t="s">
        <v>2371</v>
      </c>
      <c r="C161" s="1" t="s">
        <v>2371</v>
      </c>
      <c r="D161" s="1" t="s">
        <v>2371</v>
      </c>
      <c r="E161" s="1">
        <v>6</v>
      </c>
      <c r="F161" s="1" t="s">
        <v>7535</v>
      </c>
      <c r="G161" s="1"/>
      <c r="H161" s="1">
        <v>20</v>
      </c>
      <c r="I161" s="1"/>
      <c r="J161" s="1"/>
      <c r="K161" s="1"/>
      <c r="L161" s="1"/>
      <c r="M161" s="1">
        <v>8</v>
      </c>
      <c r="N161" s="1" t="s">
        <v>8055</v>
      </c>
      <c r="O161" s="1"/>
      <c r="P161" s="1">
        <v>0</v>
      </c>
      <c r="Q161" s="1" t="s">
        <v>538</v>
      </c>
      <c r="R161" s="1"/>
      <c r="S161" s="1"/>
      <c r="T161" s="1" t="s">
        <v>7564</v>
      </c>
      <c r="U161" s="1" t="s">
        <v>2374</v>
      </c>
      <c r="V161" s="1" t="s">
        <v>83</v>
      </c>
      <c r="W161" s="1" t="s">
        <v>8056</v>
      </c>
      <c r="X161" s="1" t="s">
        <v>89</v>
      </c>
      <c r="Y161" s="1" t="s">
        <v>208</v>
      </c>
      <c r="Z161" s="1" t="s">
        <v>109</v>
      </c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</row>
    <row r="162" ht="15.5" spans="1:58">
      <c r="A162" s="1" t="s">
        <v>8057</v>
      </c>
      <c r="B162" s="1" t="s">
        <v>2398</v>
      </c>
      <c r="C162" s="1" t="s">
        <v>2398</v>
      </c>
      <c r="D162" s="1" t="s">
        <v>2398</v>
      </c>
      <c r="E162" s="1">
        <v>4</v>
      </c>
      <c r="F162" s="1" t="s">
        <v>7544</v>
      </c>
      <c r="G162" s="1"/>
      <c r="H162" s="1">
        <v>20</v>
      </c>
      <c r="I162" s="1"/>
      <c r="J162" s="1"/>
      <c r="K162" s="1"/>
      <c r="L162" s="1"/>
      <c r="M162" s="1">
        <v>10</v>
      </c>
      <c r="N162" s="1" t="s">
        <v>2432</v>
      </c>
      <c r="O162" s="1"/>
      <c r="P162" s="1">
        <v>0</v>
      </c>
      <c r="Q162" s="1" t="s">
        <v>129</v>
      </c>
      <c r="R162" s="1"/>
      <c r="S162" s="1"/>
      <c r="T162" s="1" t="s">
        <v>7564</v>
      </c>
      <c r="U162" s="1" t="s">
        <v>2401</v>
      </c>
      <c r="V162" s="1" t="s">
        <v>83</v>
      </c>
      <c r="W162" s="1" t="s">
        <v>8058</v>
      </c>
      <c r="X162" s="1" t="s">
        <v>251</v>
      </c>
      <c r="Y162" s="1" t="s">
        <v>208</v>
      </c>
      <c r="Z162" s="1" t="s">
        <v>109</v>
      </c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</row>
    <row r="163" ht="15.5" spans="1:58">
      <c r="A163" s="1" t="s">
        <v>8059</v>
      </c>
      <c r="B163" s="1" t="s">
        <v>8060</v>
      </c>
      <c r="C163" s="1" t="s">
        <v>8060</v>
      </c>
      <c r="D163" s="1" t="s">
        <v>8060</v>
      </c>
      <c r="E163" s="1">
        <v>6</v>
      </c>
      <c r="F163" s="1" t="s">
        <v>7535</v>
      </c>
      <c r="G163" s="1"/>
      <c r="H163" s="1"/>
      <c r="I163" s="1">
        <v>1</v>
      </c>
      <c r="J163" s="1"/>
      <c r="K163" s="1"/>
      <c r="L163" s="1"/>
      <c r="M163" s="1">
        <v>12</v>
      </c>
      <c r="N163" s="1"/>
      <c r="O163" s="1">
        <v>1000</v>
      </c>
      <c r="P163" s="1">
        <v>0.3</v>
      </c>
      <c r="Q163" s="1" t="s">
        <v>243</v>
      </c>
      <c r="R163" s="1"/>
      <c r="S163" s="1"/>
      <c r="T163" s="1" t="s">
        <v>7666</v>
      </c>
      <c r="U163" s="1" t="s">
        <v>2411</v>
      </c>
      <c r="V163" s="1" t="s">
        <v>83</v>
      </c>
      <c r="W163" s="1" t="s">
        <v>8061</v>
      </c>
      <c r="X163" s="1"/>
      <c r="Y163" s="1" t="s">
        <v>208</v>
      </c>
      <c r="Z163" s="1" t="s">
        <v>109</v>
      </c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</row>
    <row r="164" ht="15.5" spans="1:58">
      <c r="A164" s="1" t="s">
        <v>8062</v>
      </c>
      <c r="B164" s="1" t="s">
        <v>5740</v>
      </c>
      <c r="C164" s="1" t="s">
        <v>5740</v>
      </c>
      <c r="D164" s="1" t="s">
        <v>5740</v>
      </c>
      <c r="E164" s="1">
        <v>6</v>
      </c>
      <c r="F164" s="1" t="s">
        <v>7535</v>
      </c>
      <c r="G164" s="1"/>
      <c r="H164" s="1">
        <v>20</v>
      </c>
      <c r="I164" s="1"/>
      <c r="J164" s="1"/>
      <c r="K164" s="1"/>
      <c r="L164" s="1"/>
      <c r="M164" s="1">
        <v>10</v>
      </c>
      <c r="N164" s="1">
        <v>50</v>
      </c>
      <c r="O164" s="1"/>
      <c r="P164" s="1">
        <v>0</v>
      </c>
      <c r="Q164" s="1" t="s">
        <v>93</v>
      </c>
      <c r="R164" s="1"/>
      <c r="S164" s="1"/>
      <c r="T164" s="1" t="s">
        <v>8063</v>
      </c>
      <c r="U164" s="1" t="s">
        <v>5743</v>
      </c>
      <c r="V164" s="1" t="s">
        <v>83</v>
      </c>
      <c r="W164" s="1" t="s">
        <v>8064</v>
      </c>
      <c r="X164" s="1" t="s">
        <v>251</v>
      </c>
      <c r="Y164" s="1" t="s">
        <v>208</v>
      </c>
      <c r="Z164" s="1" t="s">
        <v>109</v>
      </c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</row>
    <row r="165" ht="15.5" spans="1:58">
      <c r="A165" s="1" t="s">
        <v>8065</v>
      </c>
      <c r="B165" s="1" t="s">
        <v>5757</v>
      </c>
      <c r="C165" s="1" t="s">
        <v>5757</v>
      </c>
      <c r="D165" s="1" t="s">
        <v>5757</v>
      </c>
      <c r="E165" s="1">
        <v>4</v>
      </c>
      <c r="F165" s="1" t="s">
        <v>7544</v>
      </c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 t="s">
        <v>1719</v>
      </c>
      <c r="U165" s="1" t="s">
        <v>5760</v>
      </c>
      <c r="V165" s="1" t="s">
        <v>83</v>
      </c>
      <c r="W165" s="1" t="s">
        <v>8066</v>
      </c>
      <c r="X165" s="1" t="s">
        <v>564</v>
      </c>
      <c r="Y165" s="1" t="s">
        <v>208</v>
      </c>
      <c r="Z165" s="1" t="s">
        <v>109</v>
      </c>
      <c r="AA165" s="1" t="s">
        <v>7651</v>
      </c>
      <c r="AB165" s="1" t="s">
        <v>391</v>
      </c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</row>
    <row r="166" ht="15.5" spans="1:58">
      <c r="A166" s="1" t="s">
        <v>8067</v>
      </c>
      <c r="B166" s="1" t="s">
        <v>5767</v>
      </c>
      <c r="C166" s="1" t="s">
        <v>5767</v>
      </c>
      <c r="D166" s="1" t="s">
        <v>5767</v>
      </c>
      <c r="E166" s="1">
        <v>6</v>
      </c>
      <c r="F166" s="1" t="s">
        <v>7535</v>
      </c>
      <c r="G166" s="1"/>
      <c r="H166" s="1"/>
      <c r="I166" s="1">
        <v>1</v>
      </c>
      <c r="J166" s="1"/>
      <c r="K166" s="1"/>
      <c r="L166" s="1"/>
      <c r="M166" s="1">
        <v>5</v>
      </c>
      <c r="N166" s="1"/>
      <c r="O166" s="1">
        <v>1500</v>
      </c>
      <c r="P166" s="1">
        <v>0.125</v>
      </c>
      <c r="Q166" s="1" t="s">
        <v>643</v>
      </c>
      <c r="R166" s="1"/>
      <c r="S166" s="1"/>
      <c r="T166" s="1" t="s">
        <v>7666</v>
      </c>
      <c r="U166" s="1" t="s">
        <v>5793</v>
      </c>
      <c r="V166" s="1" t="s">
        <v>83</v>
      </c>
      <c r="W166" s="1" t="s">
        <v>8068</v>
      </c>
      <c r="X166" s="1" t="s">
        <v>89</v>
      </c>
      <c r="Y166" s="1" t="s">
        <v>208</v>
      </c>
      <c r="Z166" s="1" t="s">
        <v>109</v>
      </c>
      <c r="AA166" s="1"/>
      <c r="AB166" s="1"/>
      <c r="AC166" s="1"/>
      <c r="AD166" s="1"/>
      <c r="AE166" s="1"/>
      <c r="AF166" s="1">
        <v>2</v>
      </c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</row>
    <row r="167" ht="15.5" spans="1:58">
      <c r="A167" s="1" t="s">
        <v>8069</v>
      </c>
      <c r="B167" s="1" t="s">
        <v>4323</v>
      </c>
      <c r="C167" s="1" t="s">
        <v>4323</v>
      </c>
      <c r="D167" s="1" t="s">
        <v>4323</v>
      </c>
      <c r="E167" s="1">
        <v>6</v>
      </c>
      <c r="F167" s="1" t="s">
        <v>7535</v>
      </c>
      <c r="G167" s="1"/>
      <c r="H167" s="1">
        <v>20</v>
      </c>
      <c r="I167" s="1"/>
      <c r="J167" s="1"/>
      <c r="K167" s="1"/>
      <c r="L167" s="1"/>
      <c r="M167" s="1">
        <v>6</v>
      </c>
      <c r="N167" s="1">
        <v>50</v>
      </c>
      <c r="O167" s="1">
        <v>1200</v>
      </c>
      <c r="P167" s="1">
        <v>0.15</v>
      </c>
      <c r="Q167" s="1" t="s">
        <v>93</v>
      </c>
      <c r="R167" s="1"/>
      <c r="S167" s="1"/>
      <c r="T167" s="1" t="s">
        <v>7561</v>
      </c>
      <c r="U167" s="1" t="s">
        <v>4326</v>
      </c>
      <c r="V167" s="1" t="s">
        <v>83</v>
      </c>
      <c r="W167" s="1" t="s">
        <v>8070</v>
      </c>
      <c r="X167" s="1" t="s">
        <v>251</v>
      </c>
      <c r="Y167" s="1" t="s">
        <v>208</v>
      </c>
      <c r="Z167" s="1" t="s">
        <v>109</v>
      </c>
      <c r="AA167" s="1"/>
      <c r="AB167" s="1"/>
      <c r="AC167" s="1"/>
      <c r="AD167" s="1"/>
      <c r="AE167" s="1"/>
      <c r="AF167" s="1">
        <v>2</v>
      </c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</row>
    <row r="168" ht="15.5" spans="1:58">
      <c r="A168" s="1" t="s">
        <v>8071</v>
      </c>
      <c r="B168" s="1" t="s">
        <v>4354</v>
      </c>
      <c r="C168" s="1" t="s">
        <v>4354</v>
      </c>
      <c r="D168" s="1" t="s">
        <v>4354</v>
      </c>
      <c r="E168" s="1">
        <v>6</v>
      </c>
      <c r="F168" s="1" t="s">
        <v>7535</v>
      </c>
      <c r="G168" s="1"/>
      <c r="H168" s="1">
        <v>20</v>
      </c>
      <c r="I168" s="1"/>
      <c r="J168" s="1"/>
      <c r="K168" s="1"/>
      <c r="L168" s="1"/>
      <c r="M168" s="1">
        <v>10</v>
      </c>
      <c r="N168" s="1">
        <v>50</v>
      </c>
      <c r="O168" s="1"/>
      <c r="P168" s="1">
        <v>0.125</v>
      </c>
      <c r="Q168" s="1" t="s">
        <v>113</v>
      </c>
      <c r="R168" s="1"/>
      <c r="S168" s="1"/>
      <c r="T168" s="1" t="s">
        <v>7564</v>
      </c>
      <c r="U168" s="1" t="s">
        <v>4357</v>
      </c>
      <c r="V168" s="1" t="s">
        <v>83</v>
      </c>
      <c r="W168" s="1" t="s">
        <v>8072</v>
      </c>
      <c r="X168" s="1"/>
      <c r="Y168" s="1"/>
      <c r="Z168" s="1"/>
      <c r="AA168" s="1"/>
      <c r="AB168" s="1"/>
      <c r="AC168" s="1"/>
      <c r="AD168" s="1"/>
      <c r="AE168" s="1"/>
      <c r="AF168" s="1">
        <v>2</v>
      </c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</row>
    <row r="169" ht="15.5" spans="1:58">
      <c r="A169" s="1" t="s">
        <v>8073</v>
      </c>
      <c r="B169" s="1" t="s">
        <v>4404</v>
      </c>
      <c r="C169" s="1" t="s">
        <v>4404</v>
      </c>
      <c r="D169" s="1" t="s">
        <v>4404</v>
      </c>
      <c r="E169" s="1">
        <v>6</v>
      </c>
      <c r="F169" s="1" t="s">
        <v>7535</v>
      </c>
      <c r="G169" s="1"/>
      <c r="H169" s="1"/>
      <c r="I169" s="1">
        <v>1</v>
      </c>
      <c r="J169" s="1"/>
      <c r="K169" s="1"/>
      <c r="L169" s="1"/>
      <c r="M169" s="1">
        <v>12</v>
      </c>
      <c r="N169" s="1"/>
      <c r="O169" s="1"/>
      <c r="P169" s="1">
        <v>0.2</v>
      </c>
      <c r="Q169" s="1" t="s">
        <v>129</v>
      </c>
      <c r="R169" s="1"/>
      <c r="S169" s="1"/>
      <c r="T169" s="1" t="s">
        <v>7564</v>
      </c>
      <c r="U169" s="1" t="s">
        <v>4407</v>
      </c>
      <c r="V169" s="1" t="s">
        <v>83</v>
      </c>
      <c r="W169" s="1" t="s">
        <v>8074</v>
      </c>
      <c r="X169" s="1"/>
      <c r="Y169" s="1"/>
      <c r="Z169" s="1"/>
      <c r="AA169" s="1"/>
      <c r="AB169" s="1"/>
      <c r="AC169" s="1"/>
      <c r="AD169" s="1"/>
      <c r="AE169" s="1"/>
      <c r="AF169" s="1">
        <v>2</v>
      </c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</row>
    <row r="170" ht="15.5" spans="1:58">
      <c r="A170" s="1" t="s">
        <v>8075</v>
      </c>
      <c r="B170" s="1" t="s">
        <v>8076</v>
      </c>
      <c r="C170" s="1" t="s">
        <v>8076</v>
      </c>
      <c r="D170" s="1" t="s">
        <v>8076</v>
      </c>
      <c r="E170" s="1">
        <v>6</v>
      </c>
      <c r="F170" s="1" t="s">
        <v>7535</v>
      </c>
      <c r="G170" s="1"/>
      <c r="H170" s="1">
        <v>20</v>
      </c>
      <c r="I170" s="1"/>
      <c r="J170" s="1"/>
      <c r="K170" s="1"/>
      <c r="L170" s="1"/>
      <c r="M170" s="1">
        <v>5</v>
      </c>
      <c r="N170" s="1">
        <v>80</v>
      </c>
      <c r="O170" s="1">
        <v>800</v>
      </c>
      <c r="P170" s="1">
        <v>0.2</v>
      </c>
      <c r="Q170" s="1" t="s">
        <v>93</v>
      </c>
      <c r="R170" s="1"/>
      <c r="S170" s="1"/>
      <c r="T170" s="1" t="s">
        <v>7666</v>
      </c>
      <c r="U170" s="1" t="s">
        <v>4644</v>
      </c>
      <c r="V170" s="1" t="s">
        <v>83</v>
      </c>
      <c r="W170" s="1" t="s">
        <v>8077</v>
      </c>
      <c r="X170" s="1" t="s">
        <v>89</v>
      </c>
      <c r="Y170" s="1" t="s">
        <v>208</v>
      </c>
      <c r="Z170" s="1" t="s">
        <v>109</v>
      </c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</row>
    <row r="171" ht="15.5" spans="1:58">
      <c r="A171" s="1" t="s">
        <v>8078</v>
      </c>
      <c r="B171" s="1" t="s">
        <v>4651</v>
      </c>
      <c r="C171" s="1" t="s">
        <v>4651</v>
      </c>
      <c r="D171" s="1" t="s">
        <v>4651</v>
      </c>
      <c r="E171" s="1">
        <v>4</v>
      </c>
      <c r="F171" s="1" t="s">
        <v>7544</v>
      </c>
      <c r="G171" s="1"/>
      <c r="H171" s="1">
        <v>20</v>
      </c>
      <c r="I171" s="1"/>
      <c r="J171" s="1"/>
      <c r="K171" s="1"/>
      <c r="L171" s="1"/>
      <c r="M171" s="1">
        <v>12</v>
      </c>
      <c r="N171" s="1">
        <v>50</v>
      </c>
      <c r="O171" s="1">
        <v>800</v>
      </c>
      <c r="P171" s="1">
        <v>0.2</v>
      </c>
      <c r="Q171" s="1" t="s">
        <v>113</v>
      </c>
      <c r="R171" s="1"/>
      <c r="S171" s="1"/>
      <c r="T171" s="1" t="s">
        <v>7867</v>
      </c>
      <c r="U171" s="1" t="s">
        <v>4654</v>
      </c>
      <c r="V171" s="1" t="s">
        <v>83</v>
      </c>
      <c r="W171" s="1" t="s">
        <v>8079</v>
      </c>
      <c r="X171" s="1"/>
      <c r="Y171" s="1" t="s">
        <v>208</v>
      </c>
      <c r="Z171" s="1" t="s">
        <v>109</v>
      </c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</row>
    <row r="172" ht="15.5" spans="1:58">
      <c r="A172" s="1" t="s">
        <v>8080</v>
      </c>
      <c r="B172" s="1" t="s">
        <v>4677</v>
      </c>
      <c r="C172" s="1" t="s">
        <v>4677</v>
      </c>
      <c r="D172" s="1" t="s">
        <v>4677</v>
      </c>
      <c r="E172" s="1">
        <v>6</v>
      </c>
      <c r="F172" s="1" t="s">
        <v>7535</v>
      </c>
      <c r="G172" s="1"/>
      <c r="H172" s="1"/>
      <c r="I172" s="1">
        <v>1</v>
      </c>
      <c r="J172" s="1"/>
      <c r="K172" s="1"/>
      <c r="L172" s="1"/>
      <c r="M172" s="1">
        <v>12</v>
      </c>
      <c r="N172" s="1"/>
      <c r="O172" s="1">
        <v>800</v>
      </c>
      <c r="P172" s="1">
        <v>0.2</v>
      </c>
      <c r="Q172" s="1" t="s">
        <v>150</v>
      </c>
      <c r="R172" s="1"/>
      <c r="S172" s="1" t="s">
        <v>7642</v>
      </c>
      <c r="T172" s="1" t="s">
        <v>7698</v>
      </c>
      <c r="U172" s="1" t="s">
        <v>4680</v>
      </c>
      <c r="V172" s="1" t="s">
        <v>83</v>
      </c>
      <c r="W172" s="1" t="s">
        <v>8081</v>
      </c>
      <c r="X172" s="1" t="s">
        <v>89</v>
      </c>
      <c r="Y172" s="1" t="s">
        <v>208</v>
      </c>
      <c r="Z172" s="1" t="s">
        <v>109</v>
      </c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A616"/>
  <sheetViews>
    <sheetView workbookViewId="0">
      <selection activeCell="C33" sqref="A1:BA616"/>
    </sheetView>
  </sheetViews>
  <sheetFormatPr defaultColWidth="8.66666666666667" defaultRowHeight="14"/>
  <cols>
    <col min="1" max="1" width="50.75" customWidth="1"/>
    <col min="5" max="5" width="10" customWidth="1"/>
    <col min="6" max="6" width="76.6666666666667" customWidth="1"/>
    <col min="7" max="7" width="17.75" customWidth="1"/>
    <col min="11" max="11" width="255.583333333333" customWidth="1"/>
    <col min="22" max="22" width="19.8333333333333" customWidth="1"/>
  </cols>
  <sheetData>
    <row r="1" ht="15.5" spans="1:53">
      <c r="A1" s="1" t="s">
        <v>0</v>
      </c>
      <c r="B1" s="1" t="s">
        <v>1</v>
      </c>
      <c r="C1" s="1" t="s">
        <v>1</v>
      </c>
      <c r="D1" s="1" t="s">
        <v>1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8082</v>
      </c>
      <c r="J1" s="1" t="s">
        <v>8083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8084</v>
      </c>
      <c r="W1" s="1" t="s">
        <v>19</v>
      </c>
      <c r="X1" s="1" t="s">
        <v>20</v>
      </c>
      <c r="Y1" s="1" t="s">
        <v>8085</v>
      </c>
      <c r="Z1" s="1" t="s">
        <v>22</v>
      </c>
      <c r="AA1" s="1" t="s">
        <v>23</v>
      </c>
      <c r="AB1" s="1" t="s">
        <v>24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  <c r="AM1" s="1" t="s">
        <v>36</v>
      </c>
      <c r="AN1" s="1" t="s">
        <v>37</v>
      </c>
      <c r="AO1" s="1" t="s">
        <v>38</v>
      </c>
      <c r="AP1" s="1" t="s">
        <v>39</v>
      </c>
      <c r="AQ1" s="1" t="s">
        <v>40</v>
      </c>
      <c r="AR1" s="1" t="s">
        <v>41</v>
      </c>
      <c r="AS1" s="1" t="s">
        <v>42</v>
      </c>
      <c r="AT1" s="1" t="s">
        <v>43</v>
      </c>
      <c r="AU1" s="1" t="s">
        <v>44</v>
      </c>
      <c r="AV1" s="1" t="s">
        <v>45</v>
      </c>
      <c r="AW1" s="1" t="s">
        <v>46</v>
      </c>
      <c r="AX1" s="1" t="s">
        <v>47</v>
      </c>
      <c r="AY1" s="1" t="s">
        <v>48</v>
      </c>
      <c r="AZ1" s="1" t="s">
        <v>49</v>
      </c>
      <c r="BA1" s="1" t="s">
        <v>50</v>
      </c>
    </row>
    <row r="2" ht="15.5" spans="1:53">
      <c r="A2" s="2" t="s">
        <v>51</v>
      </c>
      <c r="B2" s="2" t="s">
        <v>52</v>
      </c>
      <c r="C2" s="2" t="s">
        <v>53</v>
      </c>
      <c r="D2" s="2" t="s">
        <v>54</v>
      </c>
      <c r="E2" s="2" t="s">
        <v>55</v>
      </c>
      <c r="F2" s="2" t="s">
        <v>56</v>
      </c>
      <c r="G2" s="2" t="s">
        <v>57</v>
      </c>
      <c r="H2" s="2" t="s">
        <v>58</v>
      </c>
      <c r="I2" s="2" t="s">
        <v>8086</v>
      </c>
      <c r="J2" s="2" t="s">
        <v>8087</v>
      </c>
      <c r="K2" s="2" t="s">
        <v>59</v>
      </c>
      <c r="L2" s="2" t="s">
        <v>60</v>
      </c>
      <c r="M2" s="2" t="s">
        <v>61</v>
      </c>
      <c r="N2" s="2" t="s">
        <v>62</v>
      </c>
      <c r="O2" s="2" t="s">
        <v>63</v>
      </c>
      <c r="P2" s="2" t="s">
        <v>64</v>
      </c>
      <c r="Q2" s="2" t="s">
        <v>65</v>
      </c>
      <c r="R2" s="2" t="s">
        <v>67</v>
      </c>
      <c r="S2" s="2" t="s">
        <v>68</v>
      </c>
      <c r="T2" s="2" t="s">
        <v>69</v>
      </c>
      <c r="U2" s="2" t="s">
        <v>70</v>
      </c>
      <c r="V2" s="2" t="s">
        <v>66</v>
      </c>
      <c r="W2" s="2" t="s">
        <v>71</v>
      </c>
      <c r="X2" s="2" t="s">
        <v>72</v>
      </c>
      <c r="Y2" s="2" t="s">
        <v>73</v>
      </c>
      <c r="Z2" s="2" t="s">
        <v>74</v>
      </c>
      <c r="AA2" s="2" t="s">
        <v>75</v>
      </c>
      <c r="AB2" s="2" t="s">
        <v>76</v>
      </c>
      <c r="AC2" s="2" t="s">
        <v>78</v>
      </c>
      <c r="AD2" s="2" t="s">
        <v>79</v>
      </c>
      <c r="AE2" s="2" t="s">
        <v>79</v>
      </c>
      <c r="AF2" s="2" t="s">
        <v>79</v>
      </c>
      <c r="AG2" s="2" t="s">
        <v>79</v>
      </c>
      <c r="AH2" s="2" t="s">
        <v>79</v>
      </c>
      <c r="AI2" s="2" t="s">
        <v>79</v>
      </c>
      <c r="AJ2" s="2" t="s">
        <v>79</v>
      </c>
      <c r="AK2" s="2" t="s">
        <v>79</v>
      </c>
      <c r="AL2" s="2" t="s">
        <v>79</v>
      </c>
      <c r="AM2" s="2" t="s">
        <v>79</v>
      </c>
      <c r="AN2" s="2" t="s">
        <v>79</v>
      </c>
      <c r="AO2" s="2" t="s">
        <v>79</v>
      </c>
      <c r="AP2" s="2" t="s">
        <v>79</v>
      </c>
      <c r="AQ2" s="2" t="s">
        <v>79</v>
      </c>
      <c r="AR2" s="2" t="s">
        <v>79</v>
      </c>
      <c r="AS2" s="2" t="s">
        <v>79</v>
      </c>
      <c r="AT2" s="2" t="s">
        <v>79</v>
      </c>
      <c r="AU2" s="2" t="s">
        <v>79</v>
      </c>
      <c r="AV2" s="2" t="s">
        <v>79</v>
      </c>
      <c r="AW2" s="2" t="s">
        <v>79</v>
      </c>
      <c r="AX2" s="2" t="s">
        <v>79</v>
      </c>
      <c r="AY2" s="2" t="s">
        <v>79</v>
      </c>
      <c r="AZ2" s="2" t="s">
        <v>79</v>
      </c>
      <c r="BA2" s="2" t="s">
        <v>79</v>
      </c>
    </row>
    <row r="3" ht="15.5" spans="1:53">
      <c r="A3" s="2" t="s">
        <v>80</v>
      </c>
      <c r="B3" s="2" t="s">
        <v>8088</v>
      </c>
      <c r="C3" s="2" t="s">
        <v>8088</v>
      </c>
      <c r="D3" s="2" t="s">
        <v>8088</v>
      </c>
      <c r="E3" s="2" t="s">
        <v>83</v>
      </c>
      <c r="F3" s="2" t="s">
        <v>84</v>
      </c>
      <c r="G3" s="2"/>
      <c r="H3" s="2"/>
      <c r="I3" s="2"/>
      <c r="J3" s="2"/>
      <c r="K3" s="2" t="s">
        <v>86</v>
      </c>
      <c r="L3" s="2"/>
      <c r="M3" s="2" t="s">
        <v>87</v>
      </c>
      <c r="N3" s="2" t="s">
        <v>88</v>
      </c>
      <c r="O3" s="2"/>
      <c r="P3" s="2" t="s">
        <v>89</v>
      </c>
      <c r="Q3" s="2"/>
      <c r="R3" s="2" t="s">
        <v>90</v>
      </c>
      <c r="S3" s="2"/>
      <c r="T3" s="2" t="s">
        <v>91</v>
      </c>
      <c r="U3" s="2" t="s">
        <v>92</v>
      </c>
      <c r="V3" s="2"/>
      <c r="W3" s="2" t="s">
        <v>93</v>
      </c>
      <c r="X3" s="2"/>
      <c r="Y3" s="2" t="s">
        <v>94</v>
      </c>
      <c r="Z3" s="2" t="s">
        <v>95</v>
      </c>
      <c r="AA3" s="2"/>
      <c r="AB3" s="2" t="s">
        <v>96</v>
      </c>
      <c r="AC3" s="2" t="s">
        <v>97</v>
      </c>
      <c r="AD3" s="2" t="s">
        <v>8089</v>
      </c>
      <c r="AE3" s="2" t="s">
        <v>8090</v>
      </c>
      <c r="AF3" s="2" t="s">
        <v>8091</v>
      </c>
      <c r="AG3" s="2" t="s">
        <v>8092</v>
      </c>
      <c r="AH3" s="2" t="s">
        <v>8093</v>
      </c>
      <c r="AI3" s="2" t="s">
        <v>8094</v>
      </c>
      <c r="AJ3" s="2" t="s">
        <v>8095</v>
      </c>
      <c r="AK3" s="2" t="s">
        <v>8096</v>
      </c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</row>
    <row r="4" ht="15.5" spans="1:53">
      <c r="A4" s="2" t="s">
        <v>103</v>
      </c>
      <c r="B4" s="2" t="s">
        <v>8088</v>
      </c>
      <c r="C4" s="2" t="s">
        <v>8088</v>
      </c>
      <c r="D4" s="2" t="s">
        <v>8088</v>
      </c>
      <c r="E4" s="2" t="s">
        <v>83</v>
      </c>
      <c r="F4" s="2" t="s">
        <v>106</v>
      </c>
      <c r="G4" s="2"/>
      <c r="H4" s="2"/>
      <c r="I4" s="2"/>
      <c r="J4" s="2"/>
      <c r="K4" s="2" t="s">
        <v>86</v>
      </c>
      <c r="L4" s="2"/>
      <c r="M4" s="2" t="s">
        <v>108</v>
      </c>
      <c r="N4" s="2" t="s">
        <v>109</v>
      </c>
      <c r="O4" s="2"/>
      <c r="P4" s="2" t="s">
        <v>89</v>
      </c>
      <c r="Q4" s="2"/>
      <c r="R4" s="2" t="s">
        <v>110</v>
      </c>
      <c r="S4" s="2" t="s">
        <v>111</v>
      </c>
      <c r="T4" s="2" t="s">
        <v>91</v>
      </c>
      <c r="U4" s="2" t="s">
        <v>112</v>
      </c>
      <c r="V4" s="2"/>
      <c r="W4" s="2" t="s">
        <v>113</v>
      </c>
      <c r="X4" s="2"/>
      <c r="Y4" s="2" t="s">
        <v>114</v>
      </c>
      <c r="Z4" s="2" t="s">
        <v>115</v>
      </c>
      <c r="AA4" s="2"/>
      <c r="AB4" s="2" t="s">
        <v>116</v>
      </c>
      <c r="AC4" s="2" t="s">
        <v>117</v>
      </c>
      <c r="AD4" s="2" t="s">
        <v>8097</v>
      </c>
      <c r="AE4" s="2" t="s">
        <v>8098</v>
      </c>
      <c r="AF4" s="2" t="s">
        <v>8099</v>
      </c>
      <c r="AG4" s="2" t="s">
        <v>8100</v>
      </c>
      <c r="AH4" s="2" t="s">
        <v>8101</v>
      </c>
      <c r="AI4" s="2" t="s">
        <v>8102</v>
      </c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</row>
    <row r="5" ht="15.5" spans="1:53">
      <c r="A5" s="2" t="s">
        <v>122</v>
      </c>
      <c r="B5" s="2" t="s">
        <v>8088</v>
      </c>
      <c r="C5" s="2" t="s">
        <v>8088</v>
      </c>
      <c r="D5" s="2" t="s">
        <v>8088</v>
      </c>
      <c r="E5" s="2" t="s">
        <v>83</v>
      </c>
      <c r="F5" s="2" t="s">
        <v>125</v>
      </c>
      <c r="G5" s="2"/>
      <c r="H5" s="2"/>
      <c r="I5" s="2"/>
      <c r="J5" s="2"/>
      <c r="K5" s="2" t="s">
        <v>127</v>
      </c>
      <c r="L5" s="2"/>
      <c r="M5" s="2"/>
      <c r="N5" s="2"/>
      <c r="O5" s="2"/>
      <c r="P5" s="2"/>
      <c r="Q5" s="2" t="s">
        <v>91</v>
      </c>
      <c r="R5" s="2" t="s">
        <v>128</v>
      </c>
      <c r="S5" s="2" t="s">
        <v>111</v>
      </c>
      <c r="T5" s="2"/>
      <c r="U5" s="2"/>
      <c r="V5" s="2"/>
      <c r="W5" s="2" t="s">
        <v>129</v>
      </c>
      <c r="X5" s="2"/>
      <c r="Y5" s="2"/>
      <c r="Z5" s="2"/>
      <c r="AA5" s="2"/>
      <c r="AB5" s="2"/>
      <c r="AC5" s="2"/>
      <c r="AD5" s="2" t="s">
        <v>8103</v>
      </c>
      <c r="AE5" s="2" t="s">
        <v>8104</v>
      </c>
      <c r="AF5" s="2" t="s">
        <v>8105</v>
      </c>
      <c r="AG5" s="2" t="s">
        <v>8106</v>
      </c>
      <c r="AH5" s="2" t="s">
        <v>8107</v>
      </c>
      <c r="AI5" s="2" t="s">
        <v>8108</v>
      </c>
      <c r="AJ5" s="2" t="s">
        <v>8109</v>
      </c>
      <c r="AK5" s="2" t="s">
        <v>8110</v>
      </c>
      <c r="AL5" s="2" t="s">
        <v>8111</v>
      </c>
      <c r="AM5" s="2" t="s">
        <v>8112</v>
      </c>
      <c r="AN5" s="2" t="s">
        <v>8113</v>
      </c>
      <c r="AO5" s="2" t="s">
        <v>8114</v>
      </c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</row>
    <row r="6" ht="15.5" spans="1:53">
      <c r="A6" s="2" t="s">
        <v>139</v>
      </c>
      <c r="B6" s="2" t="s">
        <v>8088</v>
      </c>
      <c r="C6" s="2" t="s">
        <v>8088</v>
      </c>
      <c r="D6" s="2" t="s">
        <v>8088</v>
      </c>
      <c r="E6" s="2" t="s">
        <v>83</v>
      </c>
      <c r="F6" s="2" t="s">
        <v>142</v>
      </c>
      <c r="G6" s="2"/>
      <c r="H6" s="2"/>
      <c r="I6" s="2"/>
      <c r="J6" s="2"/>
      <c r="K6" s="2" t="s">
        <v>144</v>
      </c>
      <c r="L6" s="2" t="s">
        <v>145</v>
      </c>
      <c r="M6" s="2"/>
      <c r="N6" s="2"/>
      <c r="O6" s="2"/>
      <c r="P6" s="2"/>
      <c r="Q6" s="2" t="s">
        <v>146</v>
      </c>
      <c r="R6" s="2"/>
      <c r="S6" s="2" t="s">
        <v>147</v>
      </c>
      <c r="T6" s="2" t="s">
        <v>148</v>
      </c>
      <c r="U6" s="2" t="s">
        <v>149</v>
      </c>
      <c r="V6" s="2" t="s">
        <v>91</v>
      </c>
      <c r="W6" s="2" t="s">
        <v>150</v>
      </c>
      <c r="X6" s="2" t="s">
        <v>151</v>
      </c>
      <c r="Y6" s="2"/>
      <c r="Z6" s="2"/>
      <c r="AA6" s="2"/>
      <c r="AB6" s="2" t="s">
        <v>152</v>
      </c>
      <c r="AC6" s="2" t="s">
        <v>153</v>
      </c>
      <c r="AD6" s="2" t="s">
        <v>8115</v>
      </c>
      <c r="AE6" s="2" t="s">
        <v>8116</v>
      </c>
      <c r="AF6" s="2" t="s">
        <v>8097</v>
      </c>
      <c r="AG6" s="2" t="s">
        <v>8117</v>
      </c>
      <c r="AH6" s="2" t="s">
        <v>8118</v>
      </c>
      <c r="AI6" s="2" t="s">
        <v>8119</v>
      </c>
      <c r="AJ6" s="2" t="s">
        <v>8120</v>
      </c>
      <c r="AK6" s="2" t="s">
        <v>8121</v>
      </c>
      <c r="AL6" s="2" t="s">
        <v>8122</v>
      </c>
      <c r="AM6" s="2" t="s">
        <v>8123</v>
      </c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</row>
    <row r="7" ht="15.5" spans="1:53">
      <c r="A7" s="2" t="s">
        <v>162</v>
      </c>
      <c r="B7" s="2" t="s">
        <v>8088</v>
      </c>
      <c r="C7" s="2" t="s">
        <v>8088</v>
      </c>
      <c r="D7" s="2" t="s">
        <v>8088</v>
      </c>
      <c r="E7" s="2" t="s">
        <v>83</v>
      </c>
      <c r="F7" s="2" t="s">
        <v>165</v>
      </c>
      <c r="G7" s="2"/>
      <c r="H7" s="2"/>
      <c r="I7" s="2"/>
      <c r="J7" s="2"/>
      <c r="K7" s="2" t="s">
        <v>167</v>
      </c>
      <c r="L7" s="2"/>
      <c r="M7" s="2"/>
      <c r="N7" s="2"/>
      <c r="O7" s="2"/>
      <c r="P7" s="2" t="s">
        <v>89</v>
      </c>
      <c r="Q7" s="2" t="s">
        <v>91</v>
      </c>
      <c r="R7" s="2" t="s">
        <v>128</v>
      </c>
      <c r="S7" s="2" t="s">
        <v>111</v>
      </c>
      <c r="T7" s="2" t="s">
        <v>91</v>
      </c>
      <c r="U7" s="2"/>
      <c r="V7" s="2"/>
      <c r="W7" s="2" t="s">
        <v>93</v>
      </c>
      <c r="X7" s="2"/>
      <c r="Y7" s="2" t="s">
        <v>168</v>
      </c>
      <c r="Z7" s="2" t="s">
        <v>169</v>
      </c>
      <c r="AA7" s="2"/>
      <c r="AB7" s="2" t="s">
        <v>170</v>
      </c>
      <c r="AC7" s="2" t="s">
        <v>117</v>
      </c>
      <c r="AD7" s="2" t="s">
        <v>8124</v>
      </c>
      <c r="AE7" s="2" t="s">
        <v>8125</v>
      </c>
      <c r="AF7" s="2" t="s">
        <v>8126</v>
      </c>
      <c r="AG7" s="2" t="s">
        <v>8127</v>
      </c>
      <c r="AH7" s="2" t="s">
        <v>8128</v>
      </c>
      <c r="AI7" s="2" t="s">
        <v>8129</v>
      </c>
      <c r="AJ7" s="2" t="s">
        <v>8130</v>
      </c>
      <c r="AK7" s="2" t="s">
        <v>8131</v>
      </c>
      <c r="AL7" s="2" t="s">
        <v>8132</v>
      </c>
      <c r="AM7" s="2" t="s">
        <v>8133</v>
      </c>
      <c r="AN7" s="2" t="s">
        <v>8134</v>
      </c>
      <c r="AO7" s="2" t="s">
        <v>8135</v>
      </c>
      <c r="AP7" s="2" t="s">
        <v>8136</v>
      </c>
      <c r="AQ7" s="2" t="s">
        <v>8133</v>
      </c>
      <c r="AR7" s="2" t="s">
        <v>8137</v>
      </c>
      <c r="AS7" s="2" t="s">
        <v>8138</v>
      </c>
      <c r="AT7" s="2" t="s">
        <v>8139</v>
      </c>
      <c r="AU7" s="2" t="s">
        <v>8140</v>
      </c>
      <c r="AV7" s="2" t="s">
        <v>8141</v>
      </c>
      <c r="AW7" s="2" t="s">
        <v>8142</v>
      </c>
      <c r="AX7" s="2"/>
      <c r="AY7" s="2"/>
      <c r="AZ7" s="2"/>
      <c r="BA7" s="2"/>
    </row>
    <row r="8" ht="15.5" spans="1:53">
      <c r="A8" s="2" t="s">
        <v>186</v>
      </c>
      <c r="B8" s="2" t="s">
        <v>8088</v>
      </c>
      <c r="C8" s="2" t="s">
        <v>8088</v>
      </c>
      <c r="D8" s="2" t="s">
        <v>8088</v>
      </c>
      <c r="E8" s="2" t="s">
        <v>83</v>
      </c>
      <c r="F8" s="2" t="s">
        <v>189</v>
      </c>
      <c r="G8" s="2"/>
      <c r="H8" s="2"/>
      <c r="I8" s="2"/>
      <c r="J8" s="2"/>
      <c r="K8" s="2" t="s">
        <v>167</v>
      </c>
      <c r="L8" s="2"/>
      <c r="M8" s="2"/>
      <c r="N8" s="2"/>
      <c r="O8" s="2"/>
      <c r="P8" s="2" t="s">
        <v>89</v>
      </c>
      <c r="Q8" s="2"/>
      <c r="R8" s="2" t="s">
        <v>128</v>
      </c>
      <c r="S8" s="2" t="s">
        <v>111</v>
      </c>
      <c r="T8" s="2" t="s">
        <v>91</v>
      </c>
      <c r="U8" s="2" t="s">
        <v>191</v>
      </c>
      <c r="V8" s="2"/>
      <c r="W8" s="2" t="s">
        <v>113</v>
      </c>
      <c r="X8" s="2"/>
      <c r="Y8" s="2" t="s">
        <v>192</v>
      </c>
      <c r="Z8" s="2" t="s">
        <v>193</v>
      </c>
      <c r="AA8" s="2"/>
      <c r="AB8" s="2" t="s">
        <v>194</v>
      </c>
      <c r="AC8" s="2" t="s">
        <v>195</v>
      </c>
      <c r="AD8" s="2" t="s">
        <v>8124</v>
      </c>
      <c r="AE8" s="2" t="s">
        <v>8143</v>
      </c>
      <c r="AF8" s="2" t="s">
        <v>8144</v>
      </c>
      <c r="AG8" s="2" t="s">
        <v>8145</v>
      </c>
      <c r="AH8" s="2" t="s">
        <v>8146</v>
      </c>
      <c r="AI8" s="2" t="s">
        <v>8147</v>
      </c>
      <c r="AJ8" s="2" t="s">
        <v>8148</v>
      </c>
      <c r="AK8" s="2" t="s">
        <v>8149</v>
      </c>
      <c r="AL8" s="2" t="s">
        <v>8150</v>
      </c>
      <c r="AM8" s="2" t="s">
        <v>8151</v>
      </c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</row>
    <row r="9" ht="15.5" spans="1:53">
      <c r="A9" s="2" t="s">
        <v>202</v>
      </c>
      <c r="B9" s="2" t="s">
        <v>8088</v>
      </c>
      <c r="C9" s="2" t="s">
        <v>8088</v>
      </c>
      <c r="D9" s="2" t="s">
        <v>8088</v>
      </c>
      <c r="E9" s="2" t="s">
        <v>83</v>
      </c>
      <c r="F9" s="2" t="s">
        <v>205</v>
      </c>
      <c r="G9" s="2"/>
      <c r="H9" s="2"/>
      <c r="I9" s="2"/>
      <c r="J9" s="2"/>
      <c r="K9" s="2" t="s">
        <v>207</v>
      </c>
      <c r="L9" s="2"/>
      <c r="M9" s="2" t="s">
        <v>208</v>
      </c>
      <c r="N9" s="2"/>
      <c r="O9" s="2"/>
      <c r="P9" s="2"/>
      <c r="Q9" s="2"/>
      <c r="R9" s="2"/>
      <c r="S9" s="2" t="s">
        <v>147</v>
      </c>
      <c r="T9" s="2"/>
      <c r="U9" s="2"/>
      <c r="V9" s="2"/>
      <c r="W9" s="2" t="s">
        <v>129</v>
      </c>
      <c r="X9" s="2"/>
      <c r="Y9" s="2"/>
      <c r="Z9" s="2" t="s">
        <v>209</v>
      </c>
      <c r="AA9" s="2"/>
      <c r="AB9" s="2"/>
      <c r="AC9" s="2"/>
      <c r="AD9" s="2" t="s">
        <v>8101</v>
      </c>
      <c r="AE9" s="2" t="s">
        <v>8152</v>
      </c>
      <c r="AF9" s="2" t="s">
        <v>8153</v>
      </c>
      <c r="AG9" s="2" t="s">
        <v>8154</v>
      </c>
      <c r="AH9" s="2" t="s">
        <v>8155</v>
      </c>
      <c r="AI9" s="2" t="s">
        <v>8156</v>
      </c>
      <c r="AJ9" s="2" t="s">
        <v>8157</v>
      </c>
      <c r="AK9" s="2" t="s">
        <v>8158</v>
      </c>
      <c r="AL9" s="2" t="s">
        <v>8159</v>
      </c>
      <c r="AM9" s="2" t="s">
        <v>8160</v>
      </c>
      <c r="AN9" s="2" t="s">
        <v>8161</v>
      </c>
      <c r="AO9" s="2" t="s">
        <v>8162</v>
      </c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</row>
    <row r="10" ht="15.5" spans="1:53">
      <c r="A10" s="2" t="s">
        <v>220</v>
      </c>
      <c r="B10" s="2" t="s">
        <v>8088</v>
      </c>
      <c r="C10" s="2" t="s">
        <v>8088</v>
      </c>
      <c r="D10" s="2" t="s">
        <v>8088</v>
      </c>
      <c r="E10" s="2" t="s">
        <v>83</v>
      </c>
      <c r="F10" s="2" t="s">
        <v>223</v>
      </c>
      <c r="G10" s="2"/>
      <c r="H10" s="2"/>
      <c r="I10" s="2"/>
      <c r="J10" s="2"/>
      <c r="K10" s="2" t="s">
        <v>225</v>
      </c>
      <c r="L10" s="2" t="s">
        <v>145</v>
      </c>
      <c r="M10" s="2" t="s">
        <v>108</v>
      </c>
      <c r="N10" s="2" t="s">
        <v>226</v>
      </c>
      <c r="O10" s="2"/>
      <c r="P10" s="2"/>
      <c r="Q10" s="2"/>
      <c r="R10" s="2"/>
      <c r="S10" s="2" t="s">
        <v>147</v>
      </c>
      <c r="T10" s="2"/>
      <c r="U10" s="2" t="s">
        <v>227</v>
      </c>
      <c r="V10" s="2" t="s">
        <v>91</v>
      </c>
      <c r="W10" s="2" t="s">
        <v>150</v>
      </c>
      <c r="X10" s="2"/>
      <c r="Y10" s="2" t="s">
        <v>228</v>
      </c>
      <c r="Z10" s="2" t="s">
        <v>146</v>
      </c>
      <c r="AA10" s="2"/>
      <c r="AB10" s="2" t="s">
        <v>229</v>
      </c>
      <c r="AC10" s="2" t="s">
        <v>230</v>
      </c>
      <c r="AD10" s="2" t="s">
        <v>8101</v>
      </c>
      <c r="AE10" s="2" t="s">
        <v>8163</v>
      </c>
      <c r="AF10" s="2" t="s">
        <v>8164</v>
      </c>
      <c r="AG10" s="2" t="s">
        <v>8165</v>
      </c>
      <c r="AH10" s="2" t="s">
        <v>8166</v>
      </c>
      <c r="AI10" s="2" t="s">
        <v>8167</v>
      </c>
      <c r="AJ10" s="2" t="s">
        <v>8168</v>
      </c>
      <c r="AK10" s="2" t="s">
        <v>8169</v>
      </c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</row>
    <row r="11" ht="15.5" spans="1:53">
      <c r="A11" s="2" t="s">
        <v>237</v>
      </c>
      <c r="B11" s="2" t="s">
        <v>8088</v>
      </c>
      <c r="C11" s="2" t="s">
        <v>8088</v>
      </c>
      <c r="D11" s="2" t="s">
        <v>8088</v>
      </c>
      <c r="E11" s="2" t="s">
        <v>83</v>
      </c>
      <c r="F11" s="2" t="s">
        <v>240</v>
      </c>
      <c r="G11" s="2"/>
      <c r="H11" s="2" t="s">
        <v>91</v>
      </c>
      <c r="I11" s="2"/>
      <c r="J11" s="2"/>
      <c r="K11" s="2" t="s">
        <v>242</v>
      </c>
      <c r="L11" s="2" t="s">
        <v>145</v>
      </c>
      <c r="M11" s="2"/>
      <c r="N11" s="2"/>
      <c r="O11" s="2"/>
      <c r="P11" s="2"/>
      <c r="Q11" s="2"/>
      <c r="R11" s="2"/>
      <c r="S11" s="2"/>
      <c r="T11" s="2"/>
      <c r="U11" s="2"/>
      <c r="V11" s="2"/>
      <c r="W11" s="2" t="s">
        <v>243</v>
      </c>
      <c r="X11" s="2" t="s">
        <v>244</v>
      </c>
      <c r="Y11" s="2" t="s">
        <v>245</v>
      </c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</row>
    <row r="12" ht="15.5" spans="1:53">
      <c r="A12" s="2" t="s">
        <v>246</v>
      </c>
      <c r="B12" s="2" t="s">
        <v>8088</v>
      </c>
      <c r="C12" s="2" t="s">
        <v>8088</v>
      </c>
      <c r="D12" s="2" t="s">
        <v>8088</v>
      </c>
      <c r="E12" s="2" t="s">
        <v>83</v>
      </c>
      <c r="F12" s="2" t="s">
        <v>249</v>
      </c>
      <c r="G12" s="2"/>
      <c r="H12" s="2"/>
      <c r="I12" s="2"/>
      <c r="J12" s="2"/>
      <c r="K12" s="2" t="s">
        <v>167</v>
      </c>
      <c r="L12" s="2"/>
      <c r="M12" s="2"/>
      <c r="N12" s="2"/>
      <c r="O12" s="2"/>
      <c r="P12" s="2" t="s">
        <v>251</v>
      </c>
      <c r="Q12" s="2"/>
      <c r="R12" s="2" t="s">
        <v>128</v>
      </c>
      <c r="S12" s="2"/>
      <c r="T12" s="2"/>
      <c r="U12" s="2"/>
      <c r="V12" s="2"/>
      <c r="W12" s="2" t="s">
        <v>93</v>
      </c>
      <c r="X12" s="2"/>
      <c r="Y12" s="2" t="s">
        <v>252</v>
      </c>
      <c r="Z12" s="2" t="s">
        <v>209</v>
      </c>
      <c r="AA12" s="2"/>
      <c r="AB12" s="2" t="s">
        <v>253</v>
      </c>
      <c r="AC12" s="2" t="s">
        <v>254</v>
      </c>
      <c r="AD12" s="2" t="s">
        <v>8101</v>
      </c>
      <c r="AE12" s="2" t="s">
        <v>8170</v>
      </c>
      <c r="AF12" s="2" t="s">
        <v>8097</v>
      </c>
      <c r="AG12" s="2" t="s">
        <v>8171</v>
      </c>
      <c r="AH12" s="2" t="s">
        <v>8172</v>
      </c>
      <c r="AI12" s="2" t="s">
        <v>8173</v>
      </c>
      <c r="AJ12" s="2" t="s">
        <v>8174</v>
      </c>
      <c r="AK12" s="2" t="s">
        <v>8175</v>
      </c>
      <c r="AL12" s="2" t="s">
        <v>8176</v>
      </c>
      <c r="AM12" s="2" t="s">
        <v>8133</v>
      </c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</row>
    <row r="13" ht="15.5" spans="1:53">
      <c r="A13" s="2" t="s">
        <v>261</v>
      </c>
      <c r="B13" s="2" t="s">
        <v>8088</v>
      </c>
      <c r="C13" s="2" t="s">
        <v>8088</v>
      </c>
      <c r="D13" s="2" t="s">
        <v>8088</v>
      </c>
      <c r="E13" s="2" t="s">
        <v>83</v>
      </c>
      <c r="F13" s="2" t="s">
        <v>264</v>
      </c>
      <c r="G13" s="2"/>
      <c r="H13" s="2"/>
      <c r="I13" s="2"/>
      <c r="J13" s="2"/>
      <c r="K13" s="2" t="s">
        <v>266</v>
      </c>
      <c r="L13" s="2"/>
      <c r="M13" s="2"/>
      <c r="N13" s="2"/>
      <c r="O13" s="2"/>
      <c r="P13" s="2" t="s">
        <v>251</v>
      </c>
      <c r="Q13" s="2"/>
      <c r="R13" s="2" t="s">
        <v>128</v>
      </c>
      <c r="S13" s="2" t="s">
        <v>267</v>
      </c>
      <c r="T13" s="2" t="s">
        <v>91</v>
      </c>
      <c r="U13" s="2" t="s">
        <v>268</v>
      </c>
      <c r="V13" s="2"/>
      <c r="W13" s="2" t="s">
        <v>113</v>
      </c>
      <c r="X13" s="2"/>
      <c r="Y13" s="2" t="s">
        <v>269</v>
      </c>
      <c r="Z13" s="2" t="s">
        <v>270</v>
      </c>
      <c r="AA13" s="2"/>
      <c r="AB13" s="2" t="s">
        <v>271</v>
      </c>
      <c r="AC13" s="2" t="s">
        <v>272</v>
      </c>
      <c r="AD13" s="2" t="s">
        <v>8177</v>
      </c>
      <c r="AE13" s="2" t="s">
        <v>8178</v>
      </c>
      <c r="AF13" s="2" t="s">
        <v>8179</v>
      </c>
      <c r="AG13" s="2" t="s">
        <v>8180</v>
      </c>
      <c r="AH13" s="2" t="s">
        <v>8181</v>
      </c>
      <c r="AI13" s="2" t="s">
        <v>8182</v>
      </c>
      <c r="AJ13" s="2" t="s">
        <v>8183</v>
      </c>
      <c r="AK13" s="2" t="s">
        <v>8184</v>
      </c>
      <c r="AL13" s="2" t="s">
        <v>8185</v>
      </c>
      <c r="AM13" s="2" t="s">
        <v>8149</v>
      </c>
      <c r="AN13" s="2" t="s">
        <v>8186</v>
      </c>
      <c r="AO13" s="2" t="s">
        <v>8187</v>
      </c>
      <c r="AP13" s="2" t="s">
        <v>8101</v>
      </c>
      <c r="AQ13" s="2" t="s">
        <v>8188</v>
      </c>
      <c r="AR13" s="2"/>
      <c r="AS13" s="2"/>
      <c r="AT13" s="2"/>
      <c r="AU13" s="2"/>
      <c r="AV13" s="2"/>
      <c r="AW13" s="2"/>
      <c r="AX13" s="2"/>
      <c r="AY13" s="2"/>
      <c r="AZ13" s="2"/>
      <c r="BA13" s="2"/>
    </row>
    <row r="14" ht="15.5" spans="1:53">
      <c r="A14" s="2" t="s">
        <v>281</v>
      </c>
      <c r="B14" s="2" t="s">
        <v>8088</v>
      </c>
      <c r="C14" s="2" t="s">
        <v>8088</v>
      </c>
      <c r="D14" s="2" t="s">
        <v>8088</v>
      </c>
      <c r="E14" s="2" t="s">
        <v>83</v>
      </c>
      <c r="F14" s="2" t="s">
        <v>284</v>
      </c>
      <c r="G14" s="2"/>
      <c r="H14" s="2"/>
      <c r="I14" s="2"/>
      <c r="J14" s="2"/>
      <c r="K14" s="2" t="s">
        <v>127</v>
      </c>
      <c r="L14" s="2"/>
      <c r="M14" s="2" t="s">
        <v>108</v>
      </c>
      <c r="N14" s="2" t="s">
        <v>286</v>
      </c>
      <c r="O14" s="2"/>
      <c r="P14" s="2"/>
      <c r="Q14" s="2"/>
      <c r="R14" s="2"/>
      <c r="S14" s="2"/>
      <c r="T14" s="2"/>
      <c r="U14" s="2"/>
      <c r="V14" s="2"/>
      <c r="W14" s="2" t="s">
        <v>129</v>
      </c>
      <c r="X14" s="2"/>
      <c r="Y14" s="2" t="s">
        <v>252</v>
      </c>
      <c r="Z14" s="2" t="s">
        <v>146</v>
      </c>
      <c r="AA14" s="2"/>
      <c r="AB14" s="2"/>
      <c r="AC14" s="2"/>
      <c r="AD14" s="2" t="s">
        <v>8097</v>
      </c>
      <c r="AE14" s="2" t="s">
        <v>8189</v>
      </c>
      <c r="AF14" s="2" t="s">
        <v>8190</v>
      </c>
      <c r="AG14" s="2" t="s">
        <v>8191</v>
      </c>
      <c r="AH14" s="2" t="s">
        <v>8192</v>
      </c>
      <c r="AI14" s="2" t="s">
        <v>8191</v>
      </c>
      <c r="AJ14" s="2" t="s">
        <v>8193</v>
      </c>
      <c r="AK14" s="2" t="s">
        <v>8194</v>
      </c>
      <c r="AL14" s="2" t="s">
        <v>8195</v>
      </c>
      <c r="AM14" s="2" t="s">
        <v>8196</v>
      </c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</row>
    <row r="15" ht="15.5" spans="1:53">
      <c r="A15" s="2" t="s">
        <v>293</v>
      </c>
      <c r="B15" s="2" t="s">
        <v>8088</v>
      </c>
      <c r="C15" s="2" t="s">
        <v>8088</v>
      </c>
      <c r="D15" s="2" t="s">
        <v>8088</v>
      </c>
      <c r="E15" s="2" t="s">
        <v>83</v>
      </c>
      <c r="F15" s="2" t="s">
        <v>294</v>
      </c>
      <c r="G15" s="2"/>
      <c r="H15" s="2" t="s">
        <v>91</v>
      </c>
      <c r="I15" s="2"/>
      <c r="J15" s="2"/>
      <c r="K15" s="2" t="s">
        <v>296</v>
      </c>
      <c r="L15" s="2"/>
      <c r="M15" s="2" t="s">
        <v>108</v>
      </c>
      <c r="N15" s="2" t="s">
        <v>109</v>
      </c>
      <c r="O15" s="2"/>
      <c r="P15" s="2" t="s">
        <v>89</v>
      </c>
      <c r="Q15" s="2" t="s">
        <v>91</v>
      </c>
      <c r="R15" s="2" t="s">
        <v>297</v>
      </c>
      <c r="S15" s="2" t="s">
        <v>111</v>
      </c>
      <c r="T15" s="2" t="s">
        <v>91</v>
      </c>
      <c r="U15" s="2"/>
      <c r="V15" s="2"/>
      <c r="W15" s="2" t="s">
        <v>150</v>
      </c>
      <c r="X15" s="2"/>
      <c r="Y15" s="2" t="s">
        <v>252</v>
      </c>
      <c r="Z15" s="2" t="s">
        <v>298</v>
      </c>
      <c r="AA15" s="2"/>
      <c r="AB15" s="2" t="s">
        <v>299</v>
      </c>
      <c r="AC15" s="2" t="s">
        <v>300</v>
      </c>
      <c r="AD15" s="2" t="s">
        <v>8097</v>
      </c>
      <c r="AE15" s="2" t="s">
        <v>8197</v>
      </c>
      <c r="AF15" s="2" t="s">
        <v>8198</v>
      </c>
      <c r="AG15" s="2" t="s">
        <v>8199</v>
      </c>
      <c r="AH15" s="2" t="s">
        <v>8200</v>
      </c>
      <c r="AI15" s="2" t="s">
        <v>8201</v>
      </c>
      <c r="AJ15" s="2" t="s">
        <v>8105</v>
      </c>
      <c r="AK15" s="2" t="s">
        <v>8152</v>
      </c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</row>
    <row r="16" ht="15.5" spans="1:53">
      <c r="A16" s="2" t="s">
        <v>303</v>
      </c>
      <c r="B16" s="2" t="s">
        <v>8088</v>
      </c>
      <c r="C16" s="2" t="s">
        <v>8088</v>
      </c>
      <c r="D16" s="2" t="s">
        <v>8088</v>
      </c>
      <c r="E16" s="2" t="s">
        <v>83</v>
      </c>
      <c r="F16" s="2" t="s">
        <v>306</v>
      </c>
      <c r="G16" s="2"/>
      <c r="H16" s="2"/>
      <c r="I16" s="2"/>
      <c r="J16" s="2"/>
      <c r="K16" s="2" t="s">
        <v>308</v>
      </c>
      <c r="L16" s="2" t="s">
        <v>145</v>
      </c>
      <c r="M16" s="2"/>
      <c r="N16" s="2"/>
      <c r="O16" s="2"/>
      <c r="P16" s="2"/>
      <c r="Q16" s="2"/>
      <c r="R16" s="2"/>
      <c r="S16" s="2" t="s">
        <v>147</v>
      </c>
      <c r="T16" s="2" t="s">
        <v>148</v>
      </c>
      <c r="U16" s="2" t="s">
        <v>309</v>
      </c>
      <c r="V16" s="2" t="s">
        <v>91</v>
      </c>
      <c r="W16" s="2" t="s">
        <v>310</v>
      </c>
      <c r="X16" s="2"/>
      <c r="Y16" s="2" t="s">
        <v>269</v>
      </c>
      <c r="Z16" s="2"/>
      <c r="AA16" s="2"/>
      <c r="AB16" s="2" t="s">
        <v>311</v>
      </c>
      <c r="AC16" s="2" t="s">
        <v>312</v>
      </c>
      <c r="AD16" s="2" t="s">
        <v>8097</v>
      </c>
      <c r="AE16" s="2" t="s">
        <v>8202</v>
      </c>
      <c r="AF16" s="2" t="s">
        <v>8203</v>
      </c>
      <c r="AG16" s="2" t="s">
        <v>8204</v>
      </c>
      <c r="AH16" s="2" t="s">
        <v>8205</v>
      </c>
      <c r="AI16" s="2" t="s">
        <v>8206</v>
      </c>
      <c r="AJ16" s="2" t="s">
        <v>8207</v>
      </c>
      <c r="AK16" s="2" t="s">
        <v>8149</v>
      </c>
      <c r="AL16" s="2" t="s">
        <v>8208</v>
      </c>
      <c r="AM16" s="2" t="s">
        <v>8209</v>
      </c>
      <c r="AN16" s="2" t="s">
        <v>8210</v>
      </c>
      <c r="AO16" s="2" t="s">
        <v>8211</v>
      </c>
      <c r="AP16" s="2" t="s">
        <v>8212</v>
      </c>
      <c r="AQ16" s="2" t="s">
        <v>8213</v>
      </c>
      <c r="AR16" s="2" t="s">
        <v>8214</v>
      </c>
      <c r="AS16" s="2" t="s">
        <v>8215</v>
      </c>
      <c r="AT16" s="2" t="s">
        <v>8216</v>
      </c>
      <c r="AU16" s="2" t="s">
        <v>8217</v>
      </c>
      <c r="AV16" s="2" t="s">
        <v>8218</v>
      </c>
      <c r="AW16" s="2" t="s">
        <v>8219</v>
      </c>
      <c r="AX16" s="2"/>
      <c r="AY16" s="2"/>
      <c r="AZ16" s="2"/>
      <c r="BA16" s="2"/>
    </row>
    <row r="17" ht="15.5" spans="1:53">
      <c r="A17" s="2" t="s">
        <v>327</v>
      </c>
      <c r="B17" s="2" t="s">
        <v>8088</v>
      </c>
      <c r="C17" s="2" t="s">
        <v>8088</v>
      </c>
      <c r="D17" s="2" t="s">
        <v>8088</v>
      </c>
      <c r="E17" s="2" t="s">
        <v>83</v>
      </c>
      <c r="F17" s="2" t="s">
        <v>328</v>
      </c>
      <c r="G17" s="2"/>
      <c r="H17" s="2"/>
      <c r="I17" s="2"/>
      <c r="J17" s="2"/>
      <c r="K17" s="2" t="s">
        <v>330</v>
      </c>
      <c r="L17" s="2"/>
      <c r="M17" s="2" t="s">
        <v>208</v>
      </c>
      <c r="N17" s="2" t="s">
        <v>286</v>
      </c>
      <c r="O17" s="2"/>
      <c r="P17" s="2"/>
      <c r="Q17" s="2"/>
      <c r="R17" s="2" t="s">
        <v>128</v>
      </c>
      <c r="S17" s="2"/>
      <c r="T17" s="2"/>
      <c r="U17" s="2"/>
      <c r="V17" s="2"/>
      <c r="W17" s="2" t="s">
        <v>310</v>
      </c>
      <c r="X17" s="2"/>
      <c r="Y17" s="2" t="s">
        <v>252</v>
      </c>
      <c r="Z17" s="2" t="s">
        <v>270</v>
      </c>
      <c r="AA17" s="2"/>
      <c r="AB17" s="2"/>
      <c r="AC17" s="2"/>
      <c r="AD17" s="2" t="s">
        <v>8177</v>
      </c>
      <c r="AE17" s="2" t="s">
        <v>8178</v>
      </c>
      <c r="AF17" s="2" t="s">
        <v>8181</v>
      </c>
      <c r="AG17" s="2" t="s">
        <v>8182</v>
      </c>
      <c r="AH17" s="2" t="s">
        <v>8183</v>
      </c>
      <c r="AI17" s="2" t="s">
        <v>8184</v>
      </c>
      <c r="AJ17" s="2" t="s">
        <v>8185</v>
      </c>
      <c r="AK17" s="2" t="s">
        <v>8149</v>
      </c>
      <c r="AL17" s="2" t="s">
        <v>8220</v>
      </c>
      <c r="AM17" s="2" t="s">
        <v>8221</v>
      </c>
      <c r="AN17" s="2" t="s">
        <v>8105</v>
      </c>
      <c r="AO17" s="2" t="s">
        <v>8152</v>
      </c>
      <c r="AP17" s="2" t="s">
        <v>8222</v>
      </c>
      <c r="AQ17" s="2" t="s">
        <v>8223</v>
      </c>
      <c r="AR17" s="2" t="s">
        <v>8224</v>
      </c>
      <c r="AS17" s="2" t="s">
        <v>8188</v>
      </c>
      <c r="AT17" s="2" t="s">
        <v>8179</v>
      </c>
      <c r="AU17" s="2" t="s">
        <v>8225</v>
      </c>
      <c r="AV17" s="2"/>
      <c r="AW17" s="2"/>
      <c r="AX17" s="2"/>
      <c r="AY17" s="2"/>
      <c r="AZ17" s="2"/>
      <c r="BA17" s="2"/>
    </row>
    <row r="18" ht="15.5" spans="1:53">
      <c r="A18" s="2" t="s">
        <v>335</v>
      </c>
      <c r="B18" s="2" t="s">
        <v>8088</v>
      </c>
      <c r="C18" s="2" t="s">
        <v>8088</v>
      </c>
      <c r="D18" s="2" t="s">
        <v>8088</v>
      </c>
      <c r="E18" s="2" t="s">
        <v>83</v>
      </c>
      <c r="F18" s="2" t="s">
        <v>338</v>
      </c>
      <c r="G18" s="2"/>
      <c r="H18" s="2"/>
      <c r="I18" s="2"/>
      <c r="J18" s="2"/>
      <c r="K18" s="2" t="s">
        <v>340</v>
      </c>
      <c r="L18" s="2"/>
      <c r="M18" s="2" t="s">
        <v>208</v>
      </c>
      <c r="N18" s="2" t="s">
        <v>109</v>
      </c>
      <c r="O18" s="2"/>
      <c r="P18" s="2" t="s">
        <v>89</v>
      </c>
      <c r="Q18" s="2"/>
      <c r="R18" s="2" t="s">
        <v>128</v>
      </c>
      <c r="S18" s="2" t="s">
        <v>111</v>
      </c>
      <c r="T18" s="2" t="s">
        <v>91</v>
      </c>
      <c r="U18" s="2" t="s">
        <v>341</v>
      </c>
      <c r="V18" s="2"/>
      <c r="W18" s="2" t="s">
        <v>342</v>
      </c>
      <c r="X18" s="2" t="s">
        <v>244</v>
      </c>
      <c r="Y18" s="2" t="s">
        <v>343</v>
      </c>
      <c r="Z18" s="2" t="s">
        <v>344</v>
      </c>
      <c r="AA18" s="2" t="s">
        <v>345</v>
      </c>
      <c r="AB18" s="2" t="s">
        <v>346</v>
      </c>
      <c r="AC18" s="2" t="s">
        <v>300</v>
      </c>
      <c r="AD18" s="2" t="s">
        <v>8172</v>
      </c>
      <c r="AE18" s="2" t="s">
        <v>8226</v>
      </c>
      <c r="AF18" s="2" t="s">
        <v>8227</v>
      </c>
      <c r="AG18" s="2" t="s">
        <v>8228</v>
      </c>
      <c r="AH18" s="2" t="s">
        <v>8229</v>
      </c>
      <c r="AI18" s="2" t="s">
        <v>8230</v>
      </c>
      <c r="AJ18" s="2" t="s">
        <v>8231</v>
      </c>
      <c r="AK18" s="2" t="s">
        <v>8232</v>
      </c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</row>
    <row r="19" ht="15.5" spans="1:53">
      <c r="A19" s="2" t="s">
        <v>353</v>
      </c>
      <c r="B19" s="2" t="s">
        <v>8088</v>
      </c>
      <c r="C19" s="2" t="s">
        <v>8088</v>
      </c>
      <c r="D19" s="2" t="s">
        <v>8088</v>
      </c>
      <c r="E19" s="2" t="s">
        <v>83</v>
      </c>
      <c r="F19" s="2" t="s">
        <v>356</v>
      </c>
      <c r="G19" s="2"/>
      <c r="H19" s="2"/>
      <c r="I19" s="2"/>
      <c r="J19" s="2"/>
      <c r="K19" s="2" t="s">
        <v>358</v>
      </c>
      <c r="L19" s="2"/>
      <c r="M19" s="2"/>
      <c r="N19" s="2"/>
      <c r="O19" s="2"/>
      <c r="P19" s="2"/>
      <c r="Q19" s="2" t="s">
        <v>91</v>
      </c>
      <c r="R19" s="2" t="s">
        <v>128</v>
      </c>
      <c r="S19" s="2" t="s">
        <v>147</v>
      </c>
      <c r="T19" s="2"/>
      <c r="U19" s="2" t="s">
        <v>359</v>
      </c>
      <c r="V19" s="2"/>
      <c r="W19" s="2" t="s">
        <v>360</v>
      </c>
      <c r="X19" s="2" t="s">
        <v>244</v>
      </c>
      <c r="Y19" s="2" t="s">
        <v>343</v>
      </c>
      <c r="Z19" s="2" t="s">
        <v>361</v>
      </c>
      <c r="AA19" s="2" t="s">
        <v>271</v>
      </c>
      <c r="AB19" s="2" t="s">
        <v>362</v>
      </c>
      <c r="AC19" s="2" t="s">
        <v>363</v>
      </c>
      <c r="AD19" s="2" t="s">
        <v>8101</v>
      </c>
      <c r="AE19" s="2" t="s">
        <v>8233</v>
      </c>
      <c r="AF19" s="2" t="s">
        <v>8234</v>
      </c>
      <c r="AG19" s="2" t="s">
        <v>8235</v>
      </c>
      <c r="AH19" s="2" t="s">
        <v>8236</v>
      </c>
      <c r="AI19" s="2" t="s">
        <v>8237</v>
      </c>
      <c r="AJ19" s="2" t="s">
        <v>8238</v>
      </c>
      <c r="AK19" s="2" t="s">
        <v>8237</v>
      </c>
      <c r="AL19" s="2" t="s">
        <v>8239</v>
      </c>
      <c r="AM19" s="2" t="s">
        <v>8240</v>
      </c>
      <c r="AN19" s="2" t="s">
        <v>8241</v>
      </c>
      <c r="AO19" s="2" t="s">
        <v>8242</v>
      </c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</row>
    <row r="20" ht="15.5" spans="1:53">
      <c r="A20" s="2" t="s">
        <v>372</v>
      </c>
      <c r="B20" s="2" t="s">
        <v>8088</v>
      </c>
      <c r="C20" s="2" t="s">
        <v>8088</v>
      </c>
      <c r="D20" s="2" t="s">
        <v>8088</v>
      </c>
      <c r="E20" s="2" t="s">
        <v>83</v>
      </c>
      <c r="F20" s="2" t="s">
        <v>375</v>
      </c>
      <c r="G20" s="2"/>
      <c r="H20" s="2"/>
      <c r="I20" s="2"/>
      <c r="J20" s="2"/>
      <c r="K20" s="2" t="s">
        <v>377</v>
      </c>
      <c r="L20" s="2"/>
      <c r="M20" s="2" t="s">
        <v>208</v>
      </c>
      <c r="N20" s="2" t="s">
        <v>109</v>
      </c>
      <c r="O20" s="2"/>
      <c r="P20" s="2"/>
      <c r="Q20" s="2"/>
      <c r="R20" s="2" t="s">
        <v>128</v>
      </c>
      <c r="S20" s="2" t="s">
        <v>111</v>
      </c>
      <c r="T20" s="2"/>
      <c r="U20" s="2" t="s">
        <v>378</v>
      </c>
      <c r="V20" s="2" t="s">
        <v>91</v>
      </c>
      <c r="W20" s="2"/>
      <c r="X20" s="2"/>
      <c r="Y20" s="2"/>
      <c r="Z20" s="2"/>
      <c r="AA20" s="2"/>
      <c r="AB20" s="2" t="s">
        <v>379</v>
      </c>
      <c r="AC20" s="2" t="s">
        <v>217</v>
      </c>
      <c r="AD20" s="2" t="s">
        <v>8243</v>
      </c>
      <c r="AE20" s="2" t="s">
        <v>8244</v>
      </c>
      <c r="AF20" s="2" t="s">
        <v>8245</v>
      </c>
      <c r="AG20" s="2" t="s">
        <v>8246</v>
      </c>
      <c r="AH20" s="2" t="s">
        <v>8097</v>
      </c>
      <c r="AI20" s="2" t="s">
        <v>8247</v>
      </c>
      <c r="AJ20" s="2" t="s">
        <v>8248</v>
      </c>
      <c r="AK20" s="2" t="s">
        <v>8249</v>
      </c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</row>
    <row r="21" ht="15.5" spans="1:53">
      <c r="A21" s="2" t="s">
        <v>385</v>
      </c>
      <c r="B21" s="2" t="s">
        <v>8088</v>
      </c>
      <c r="C21" s="2" t="s">
        <v>8088</v>
      </c>
      <c r="D21" s="2" t="s">
        <v>8088</v>
      </c>
      <c r="E21" s="2" t="s">
        <v>83</v>
      </c>
      <c r="F21" s="2" t="s">
        <v>388</v>
      </c>
      <c r="G21" s="2"/>
      <c r="H21" s="2"/>
      <c r="I21" s="2"/>
      <c r="J21" s="2"/>
      <c r="K21" s="2" t="s">
        <v>167</v>
      </c>
      <c r="L21" s="2" t="s">
        <v>145</v>
      </c>
      <c r="M21" s="2"/>
      <c r="N21" s="2"/>
      <c r="O21" s="2" t="s">
        <v>390</v>
      </c>
      <c r="P21" s="2" t="s">
        <v>89</v>
      </c>
      <c r="Q21" s="2"/>
      <c r="R21" s="2" t="s">
        <v>391</v>
      </c>
      <c r="S21" s="2" t="s">
        <v>147</v>
      </c>
      <c r="T21" s="2" t="s">
        <v>148</v>
      </c>
      <c r="U21" s="2" t="s">
        <v>392</v>
      </c>
      <c r="V21" s="2"/>
      <c r="W21" s="2" t="s">
        <v>150</v>
      </c>
      <c r="X21" s="2"/>
      <c r="Y21" s="2" t="s">
        <v>393</v>
      </c>
      <c r="Z21" s="2" t="s">
        <v>146</v>
      </c>
      <c r="AA21" s="2"/>
      <c r="AB21" s="2" t="s">
        <v>394</v>
      </c>
      <c r="AC21" s="2" t="s">
        <v>395</v>
      </c>
      <c r="AD21" s="2" t="s">
        <v>8250</v>
      </c>
      <c r="AE21" s="2" t="s">
        <v>8251</v>
      </c>
      <c r="AF21" s="2" t="s">
        <v>8252</v>
      </c>
      <c r="AG21" s="2" t="s">
        <v>8253</v>
      </c>
      <c r="AH21" s="2" t="s">
        <v>8254</v>
      </c>
      <c r="AI21" s="2" t="s">
        <v>8255</v>
      </c>
      <c r="AJ21" s="2" t="s">
        <v>8256</v>
      </c>
      <c r="AK21" s="2" t="s">
        <v>8251</v>
      </c>
      <c r="AL21" s="2" t="s">
        <v>8257</v>
      </c>
      <c r="AM21" s="2" t="s">
        <v>8258</v>
      </c>
      <c r="AN21" s="2" t="s">
        <v>8259</v>
      </c>
      <c r="AO21" s="2" t="s">
        <v>8260</v>
      </c>
      <c r="AP21" s="2" t="s">
        <v>8261</v>
      </c>
      <c r="AQ21" s="2" t="s">
        <v>8262</v>
      </c>
      <c r="AR21" s="2" t="s">
        <v>8263</v>
      </c>
      <c r="AS21" s="2" t="s">
        <v>8264</v>
      </c>
      <c r="AT21" s="2" t="s">
        <v>8265</v>
      </c>
      <c r="AU21" s="2" t="s">
        <v>8266</v>
      </c>
      <c r="AV21" s="2"/>
      <c r="AW21" s="2"/>
      <c r="AX21" s="2"/>
      <c r="AY21" s="2"/>
      <c r="AZ21" s="2"/>
      <c r="BA21" s="2"/>
    </row>
    <row r="22" ht="15.5" spans="1:53">
      <c r="A22" s="2" t="s">
        <v>409</v>
      </c>
      <c r="B22" s="2" t="s">
        <v>8088</v>
      </c>
      <c r="C22" s="2" t="s">
        <v>8088</v>
      </c>
      <c r="D22" s="2" t="s">
        <v>8088</v>
      </c>
      <c r="E22" s="2" t="s">
        <v>83</v>
      </c>
      <c r="F22" s="2" t="s">
        <v>410</v>
      </c>
      <c r="G22" s="2"/>
      <c r="H22" s="2" t="s">
        <v>91</v>
      </c>
      <c r="I22" s="2"/>
      <c r="J22" s="2"/>
      <c r="K22" s="2" t="s">
        <v>412</v>
      </c>
      <c r="L22" s="2" t="s">
        <v>145</v>
      </c>
      <c r="M22" s="2"/>
      <c r="N22" s="2"/>
      <c r="O22" s="2"/>
      <c r="P22" s="2"/>
      <c r="Q22" s="2"/>
      <c r="R22" s="2"/>
      <c r="S22" s="2"/>
      <c r="T22" s="2"/>
      <c r="U22" s="2"/>
      <c r="V22" s="2"/>
      <c r="W22" s="2" t="s">
        <v>150</v>
      </c>
      <c r="X22" s="2"/>
      <c r="Y22" s="2" t="s">
        <v>153</v>
      </c>
      <c r="Z22" s="2"/>
      <c r="AA22" s="2"/>
      <c r="AB22" s="2" t="s">
        <v>413</v>
      </c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</row>
    <row r="23" ht="15.5" spans="1:53">
      <c r="A23" s="2" t="s">
        <v>414</v>
      </c>
      <c r="B23" s="2" t="s">
        <v>8088</v>
      </c>
      <c r="C23" s="2" t="s">
        <v>8088</v>
      </c>
      <c r="D23" s="2" t="s">
        <v>8088</v>
      </c>
      <c r="E23" s="2" t="s">
        <v>83</v>
      </c>
      <c r="F23" s="2" t="s">
        <v>417</v>
      </c>
      <c r="G23" s="2"/>
      <c r="H23" s="2"/>
      <c r="I23" s="2"/>
      <c r="J23" s="2"/>
      <c r="K23" s="2" t="s">
        <v>127</v>
      </c>
      <c r="L23" s="2"/>
      <c r="M23" s="2"/>
      <c r="N23" s="2"/>
      <c r="O23" s="2"/>
      <c r="P23" s="2" t="s">
        <v>251</v>
      </c>
      <c r="Q23" s="2"/>
      <c r="R23" s="2" t="s">
        <v>128</v>
      </c>
      <c r="S23" s="2"/>
      <c r="T23" s="2"/>
      <c r="U23" s="2" t="s">
        <v>419</v>
      </c>
      <c r="V23" s="2"/>
      <c r="W23" s="2" t="s">
        <v>93</v>
      </c>
      <c r="X23" s="2"/>
      <c r="Y23" s="2"/>
      <c r="Z23" s="2"/>
      <c r="AA23" s="2"/>
      <c r="AB23" s="2"/>
      <c r="AC23" s="2"/>
      <c r="AD23" s="2" t="s">
        <v>8267</v>
      </c>
      <c r="AE23" s="2" t="s">
        <v>8199</v>
      </c>
      <c r="AF23" s="2" t="s">
        <v>8268</v>
      </c>
      <c r="AG23" s="2" t="s">
        <v>8269</v>
      </c>
      <c r="AH23" s="2" t="s">
        <v>8270</v>
      </c>
      <c r="AI23" s="2" t="s">
        <v>8271</v>
      </c>
      <c r="AJ23" s="2" t="s">
        <v>8272</v>
      </c>
      <c r="AK23" s="2" t="s">
        <v>8273</v>
      </c>
      <c r="AL23" s="2" t="s">
        <v>8274</v>
      </c>
      <c r="AM23" s="2" t="s">
        <v>8275</v>
      </c>
      <c r="AN23" s="2" t="s">
        <v>8276</v>
      </c>
      <c r="AO23" s="2" t="s">
        <v>8199</v>
      </c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</row>
    <row r="24" ht="15.5" spans="1:53">
      <c r="A24" s="2" t="s">
        <v>428</v>
      </c>
      <c r="B24" s="2" t="s">
        <v>8088</v>
      </c>
      <c r="C24" s="2" t="s">
        <v>8088</v>
      </c>
      <c r="D24" s="2" t="s">
        <v>8088</v>
      </c>
      <c r="E24" s="2" t="s">
        <v>83</v>
      </c>
      <c r="F24" s="2" t="s">
        <v>431</v>
      </c>
      <c r="G24" s="2"/>
      <c r="H24" s="2"/>
      <c r="I24" s="2"/>
      <c r="J24" s="2"/>
      <c r="K24" s="2" t="s">
        <v>433</v>
      </c>
      <c r="L24" s="2"/>
      <c r="M24" s="2"/>
      <c r="N24" s="2"/>
      <c r="O24" s="2"/>
      <c r="P24" s="2"/>
      <c r="Q24" s="2" t="s">
        <v>91</v>
      </c>
      <c r="R24" s="2"/>
      <c r="S24" s="2"/>
      <c r="T24" s="2"/>
      <c r="U24" s="2" t="s">
        <v>434</v>
      </c>
      <c r="V24" s="2" t="s">
        <v>146</v>
      </c>
      <c r="W24" s="2" t="s">
        <v>113</v>
      </c>
      <c r="X24" s="2"/>
      <c r="Y24" s="2" t="s">
        <v>435</v>
      </c>
      <c r="Z24" s="2"/>
      <c r="AA24" s="2"/>
      <c r="AB24" s="2" t="s">
        <v>436</v>
      </c>
      <c r="AC24" s="2" t="s">
        <v>437</v>
      </c>
      <c r="AD24" s="2" t="s">
        <v>8277</v>
      </c>
      <c r="AE24" s="2" t="s">
        <v>8278</v>
      </c>
      <c r="AF24" s="2" t="s">
        <v>8279</v>
      </c>
      <c r="AG24" s="2" t="s">
        <v>8280</v>
      </c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</row>
    <row r="25" ht="15.5" spans="1:53">
      <c r="A25" s="2" t="s">
        <v>441</v>
      </c>
      <c r="B25" s="2" t="s">
        <v>8088</v>
      </c>
      <c r="C25" s="2" t="s">
        <v>8088</v>
      </c>
      <c r="D25" s="2" t="s">
        <v>8088</v>
      </c>
      <c r="E25" s="2" t="s">
        <v>83</v>
      </c>
      <c r="F25" s="2" t="s">
        <v>444</v>
      </c>
      <c r="G25" s="2"/>
      <c r="H25" s="2"/>
      <c r="I25" s="2"/>
      <c r="J25" s="2"/>
      <c r="K25" s="2" t="s">
        <v>266</v>
      </c>
      <c r="L25" s="2"/>
      <c r="M25" s="2"/>
      <c r="N25" s="2"/>
      <c r="O25" s="2"/>
      <c r="P25" s="2"/>
      <c r="Q25" s="2"/>
      <c r="R25" s="2"/>
      <c r="S25" s="2" t="s">
        <v>111</v>
      </c>
      <c r="T25" s="2" t="s">
        <v>91</v>
      </c>
      <c r="U25" s="2"/>
      <c r="V25" s="2"/>
      <c r="W25" s="2" t="s">
        <v>129</v>
      </c>
      <c r="X25" s="2" t="s">
        <v>244</v>
      </c>
      <c r="Y25" s="2" t="s">
        <v>446</v>
      </c>
      <c r="Z25" s="2" t="s">
        <v>146</v>
      </c>
      <c r="AA25" s="2"/>
      <c r="AB25" s="2" t="s">
        <v>379</v>
      </c>
      <c r="AC25" s="2" t="s">
        <v>447</v>
      </c>
      <c r="AD25" s="2" t="s">
        <v>8281</v>
      </c>
      <c r="AE25" s="2" t="s">
        <v>8282</v>
      </c>
      <c r="AF25" s="2" t="s">
        <v>8097</v>
      </c>
      <c r="AG25" s="2" t="s">
        <v>8283</v>
      </c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</row>
    <row r="26" ht="15.5" spans="1:53">
      <c r="A26" s="2" t="s">
        <v>450</v>
      </c>
      <c r="B26" s="2" t="s">
        <v>8088</v>
      </c>
      <c r="C26" s="2" t="s">
        <v>8088</v>
      </c>
      <c r="D26" s="2" t="s">
        <v>8088</v>
      </c>
      <c r="E26" s="2" t="s">
        <v>83</v>
      </c>
      <c r="F26" s="2" t="s">
        <v>451</v>
      </c>
      <c r="G26" s="2"/>
      <c r="H26" s="2" t="s">
        <v>91</v>
      </c>
      <c r="I26" s="2"/>
      <c r="J26" s="2"/>
      <c r="K26" s="2" t="s">
        <v>453</v>
      </c>
      <c r="L26" s="2"/>
      <c r="M26" s="2" t="s">
        <v>208</v>
      </c>
      <c r="N26" s="2" t="s">
        <v>109</v>
      </c>
      <c r="O26" s="2"/>
      <c r="P26" s="2"/>
      <c r="Q26" s="2"/>
      <c r="R26" s="2" t="s">
        <v>128</v>
      </c>
      <c r="S26" s="2"/>
      <c r="T26" s="2" t="s">
        <v>91</v>
      </c>
      <c r="U26" s="2"/>
      <c r="V26" s="2" t="s">
        <v>91</v>
      </c>
      <c r="W26" s="2" t="s">
        <v>113</v>
      </c>
      <c r="X26" s="2"/>
      <c r="Y26" s="2" t="s">
        <v>252</v>
      </c>
      <c r="Z26" s="2" t="s">
        <v>146</v>
      </c>
      <c r="AA26" s="2"/>
      <c r="AB26" s="2" t="s">
        <v>454</v>
      </c>
      <c r="AC26" s="2" t="s">
        <v>97</v>
      </c>
      <c r="AD26" s="2" t="s">
        <v>8097</v>
      </c>
      <c r="AE26" s="2" t="s">
        <v>8284</v>
      </c>
      <c r="AF26" s="2" t="s">
        <v>8285</v>
      </c>
      <c r="AG26" s="2" t="s">
        <v>8286</v>
      </c>
      <c r="AH26" s="2" t="s">
        <v>8287</v>
      </c>
      <c r="AI26" s="2" t="s">
        <v>8246</v>
      </c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</row>
    <row r="27" ht="15.5" spans="1:53">
      <c r="A27" s="2" t="s">
        <v>457</v>
      </c>
      <c r="B27" s="2" t="s">
        <v>8088</v>
      </c>
      <c r="C27" s="2" t="s">
        <v>8088</v>
      </c>
      <c r="D27" s="2" t="s">
        <v>8088</v>
      </c>
      <c r="E27" s="2" t="s">
        <v>83</v>
      </c>
      <c r="F27" s="2" t="s">
        <v>460</v>
      </c>
      <c r="G27" s="2"/>
      <c r="H27" s="2"/>
      <c r="I27" s="2"/>
      <c r="J27" s="2"/>
      <c r="K27" s="2" t="s">
        <v>462</v>
      </c>
      <c r="L27" s="2" t="s">
        <v>145</v>
      </c>
      <c r="M27" s="2" t="s">
        <v>208</v>
      </c>
      <c r="N27" s="2" t="s">
        <v>109</v>
      </c>
      <c r="O27" s="2"/>
      <c r="P27" s="2" t="s">
        <v>89</v>
      </c>
      <c r="Q27" s="2"/>
      <c r="R27" s="2" t="s">
        <v>128</v>
      </c>
      <c r="S27" s="2"/>
      <c r="T27" s="2" t="s">
        <v>148</v>
      </c>
      <c r="U27" s="2" t="s">
        <v>463</v>
      </c>
      <c r="V27" s="2" t="s">
        <v>91</v>
      </c>
      <c r="W27" s="2" t="s">
        <v>150</v>
      </c>
      <c r="X27" s="2"/>
      <c r="Y27" s="2" t="s">
        <v>464</v>
      </c>
      <c r="Z27" s="2" t="s">
        <v>465</v>
      </c>
      <c r="AA27" s="2"/>
      <c r="AB27" s="2" t="s">
        <v>466</v>
      </c>
      <c r="AC27" s="2" t="s">
        <v>230</v>
      </c>
      <c r="AD27" s="2" t="s">
        <v>8288</v>
      </c>
      <c r="AE27" s="2" t="s">
        <v>8289</v>
      </c>
      <c r="AF27" s="2" t="s">
        <v>8290</v>
      </c>
      <c r="AG27" s="2" t="s">
        <v>8291</v>
      </c>
      <c r="AH27" s="2" t="s">
        <v>8292</v>
      </c>
      <c r="AI27" s="2" t="s">
        <v>8293</v>
      </c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</row>
    <row r="28" ht="15.5" spans="1:53">
      <c r="A28" s="2" t="s">
        <v>472</v>
      </c>
      <c r="B28" s="2" t="s">
        <v>8088</v>
      </c>
      <c r="C28" s="2" t="s">
        <v>8088</v>
      </c>
      <c r="D28" s="2" t="s">
        <v>8088</v>
      </c>
      <c r="E28" s="2" t="s">
        <v>83</v>
      </c>
      <c r="F28" s="2" t="s">
        <v>473</v>
      </c>
      <c r="G28" s="2"/>
      <c r="H28" s="2"/>
      <c r="I28" s="2"/>
      <c r="J28" s="2"/>
      <c r="K28" s="2" t="s">
        <v>86</v>
      </c>
      <c r="L28" s="2"/>
      <c r="M28" s="2" t="s">
        <v>208</v>
      </c>
      <c r="N28" s="2" t="s">
        <v>109</v>
      </c>
      <c r="O28" s="2"/>
      <c r="P28" s="2" t="s">
        <v>89</v>
      </c>
      <c r="Q28" s="2"/>
      <c r="R28" s="2" t="s">
        <v>128</v>
      </c>
      <c r="S28" s="2" t="s">
        <v>111</v>
      </c>
      <c r="T28" s="2" t="s">
        <v>91</v>
      </c>
      <c r="U28" s="2" t="s">
        <v>475</v>
      </c>
      <c r="V28" s="2"/>
      <c r="W28" s="2" t="s">
        <v>93</v>
      </c>
      <c r="X28" s="2"/>
      <c r="Y28" s="2" t="s">
        <v>464</v>
      </c>
      <c r="Z28" s="2" t="s">
        <v>476</v>
      </c>
      <c r="AA28" s="2"/>
      <c r="AB28" s="2" t="s">
        <v>477</v>
      </c>
      <c r="AC28" s="2" t="s">
        <v>478</v>
      </c>
      <c r="AD28" s="2" t="s">
        <v>8294</v>
      </c>
      <c r="AE28" s="2" t="s">
        <v>8295</v>
      </c>
      <c r="AF28" s="2" t="s">
        <v>8296</v>
      </c>
      <c r="AG28" s="2" t="s">
        <v>8112</v>
      </c>
      <c r="AH28" s="2" t="s">
        <v>8297</v>
      </c>
      <c r="AI28" s="2" t="s">
        <v>8298</v>
      </c>
      <c r="AJ28" s="2" t="s">
        <v>8299</v>
      </c>
      <c r="AK28" s="2" t="s">
        <v>8247</v>
      </c>
      <c r="AL28" s="2" t="s">
        <v>8300</v>
      </c>
      <c r="AM28" s="2" t="s">
        <v>8301</v>
      </c>
      <c r="AN28" s="2" t="s">
        <v>8302</v>
      </c>
      <c r="AO28" s="2" t="s">
        <v>8303</v>
      </c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</row>
    <row r="29" ht="15.5" spans="1:53">
      <c r="A29" s="2" t="s">
        <v>488</v>
      </c>
      <c r="B29" s="2" t="s">
        <v>8088</v>
      </c>
      <c r="C29" s="2" t="s">
        <v>8088</v>
      </c>
      <c r="D29" s="2" t="s">
        <v>8088</v>
      </c>
      <c r="E29" s="2" t="s">
        <v>83</v>
      </c>
      <c r="F29" s="2" t="s">
        <v>491</v>
      </c>
      <c r="G29" s="2"/>
      <c r="H29" s="2"/>
      <c r="I29" s="2"/>
      <c r="J29" s="2"/>
      <c r="K29" s="2" t="s">
        <v>493</v>
      </c>
      <c r="L29" s="2"/>
      <c r="M29" s="2"/>
      <c r="N29" s="2"/>
      <c r="O29" s="2"/>
      <c r="P29" s="2"/>
      <c r="Q29" s="2" t="s">
        <v>91</v>
      </c>
      <c r="R29" s="2" t="s">
        <v>297</v>
      </c>
      <c r="S29" s="2"/>
      <c r="T29" s="2" t="s">
        <v>91</v>
      </c>
      <c r="U29" s="2" t="s">
        <v>494</v>
      </c>
      <c r="V29" s="2"/>
      <c r="W29" s="2" t="s">
        <v>495</v>
      </c>
      <c r="X29" s="2" t="s">
        <v>244</v>
      </c>
      <c r="Y29" s="2" t="s">
        <v>114</v>
      </c>
      <c r="Z29" s="2" t="s">
        <v>209</v>
      </c>
      <c r="AA29" s="2"/>
      <c r="AB29" s="2" t="s">
        <v>454</v>
      </c>
      <c r="AC29" s="2" t="s">
        <v>496</v>
      </c>
      <c r="AD29" s="2" t="s">
        <v>8101</v>
      </c>
      <c r="AE29" s="2" t="s">
        <v>8223</v>
      </c>
      <c r="AF29" s="2" t="s">
        <v>8097</v>
      </c>
      <c r="AG29" s="2" t="s">
        <v>8304</v>
      </c>
      <c r="AH29" s="2" t="s">
        <v>8305</v>
      </c>
      <c r="AI29" s="2" t="s">
        <v>8306</v>
      </c>
      <c r="AJ29" s="2" t="s">
        <v>8307</v>
      </c>
      <c r="AK29" s="2" t="s">
        <v>8246</v>
      </c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</row>
    <row r="30" ht="15.5" spans="1:53">
      <c r="A30" s="2" t="s">
        <v>501</v>
      </c>
      <c r="B30" s="2" t="s">
        <v>8088</v>
      </c>
      <c r="C30" s="2" t="s">
        <v>8088</v>
      </c>
      <c r="D30" s="2" t="s">
        <v>8088</v>
      </c>
      <c r="E30" s="2" t="s">
        <v>83</v>
      </c>
      <c r="F30" s="2" t="s">
        <v>504</v>
      </c>
      <c r="G30" s="2"/>
      <c r="H30" s="2"/>
      <c r="I30" s="2"/>
      <c r="J30" s="2"/>
      <c r="K30" s="2" t="s">
        <v>167</v>
      </c>
      <c r="L30" s="2"/>
      <c r="M30" s="2"/>
      <c r="N30" s="2"/>
      <c r="O30" s="2"/>
      <c r="P30" s="2" t="s">
        <v>89</v>
      </c>
      <c r="Q30" s="2"/>
      <c r="R30" s="2" t="s">
        <v>128</v>
      </c>
      <c r="S30" s="2"/>
      <c r="T30" s="2" t="s">
        <v>91</v>
      </c>
      <c r="U30" s="2" t="s">
        <v>506</v>
      </c>
      <c r="V30" s="2" t="s">
        <v>91</v>
      </c>
      <c r="W30" s="2" t="s">
        <v>129</v>
      </c>
      <c r="X30" s="2"/>
      <c r="Y30" s="2" t="s">
        <v>114</v>
      </c>
      <c r="Z30" s="2" t="s">
        <v>507</v>
      </c>
      <c r="AA30" s="2"/>
      <c r="AB30" s="2" t="s">
        <v>345</v>
      </c>
      <c r="AC30" s="2" t="s">
        <v>508</v>
      </c>
      <c r="AD30" s="2" t="s">
        <v>8101</v>
      </c>
      <c r="AE30" s="2" t="s">
        <v>8308</v>
      </c>
      <c r="AF30" s="2" t="s">
        <v>8309</v>
      </c>
      <c r="AG30" s="2" t="s">
        <v>8138</v>
      </c>
      <c r="AH30" s="2" t="s">
        <v>8097</v>
      </c>
      <c r="AI30" s="2" t="s">
        <v>8310</v>
      </c>
      <c r="AJ30" s="2" t="s">
        <v>8311</v>
      </c>
      <c r="AK30" s="2" t="s">
        <v>8116</v>
      </c>
      <c r="AL30" s="2" t="s">
        <v>8312</v>
      </c>
      <c r="AM30" s="2" t="s">
        <v>8313</v>
      </c>
      <c r="AN30" s="2" t="s">
        <v>8299</v>
      </c>
      <c r="AO30" s="2" t="s">
        <v>8314</v>
      </c>
      <c r="AP30" s="2" t="s">
        <v>8315</v>
      </c>
      <c r="AQ30" s="2" t="s">
        <v>8223</v>
      </c>
      <c r="AR30" s="2" t="s">
        <v>8316</v>
      </c>
      <c r="AS30" s="2" t="s">
        <v>8317</v>
      </c>
      <c r="AT30" s="2" t="s">
        <v>8318</v>
      </c>
      <c r="AU30" s="2" t="s">
        <v>8319</v>
      </c>
      <c r="AV30" s="2" t="s">
        <v>8300</v>
      </c>
      <c r="AW30" s="2" t="s">
        <v>8246</v>
      </c>
      <c r="AX30" s="2" t="s">
        <v>8320</v>
      </c>
      <c r="AY30" s="2" t="s">
        <v>8140</v>
      </c>
      <c r="AZ30" s="2" t="s">
        <v>8321</v>
      </c>
      <c r="BA30" s="2" t="s">
        <v>8322</v>
      </c>
    </row>
    <row r="31" ht="15.5" spans="1:53">
      <c r="A31" s="2" t="s">
        <v>519</v>
      </c>
      <c r="B31" s="2" t="s">
        <v>8088</v>
      </c>
      <c r="C31" s="2" t="s">
        <v>8088</v>
      </c>
      <c r="D31" s="2" t="s">
        <v>8088</v>
      </c>
      <c r="E31" s="2" t="s">
        <v>83</v>
      </c>
      <c r="F31" s="2" t="s">
        <v>522</v>
      </c>
      <c r="G31" s="2"/>
      <c r="H31" s="2"/>
      <c r="I31" s="2"/>
      <c r="J31" s="2"/>
      <c r="K31" s="2" t="s">
        <v>308</v>
      </c>
      <c r="L31" s="2" t="s">
        <v>145</v>
      </c>
      <c r="M31" s="2"/>
      <c r="N31" s="2"/>
      <c r="O31" s="2"/>
      <c r="P31" s="2"/>
      <c r="Q31" s="2"/>
      <c r="R31" s="2"/>
      <c r="S31" s="2"/>
      <c r="T31" s="2" t="s">
        <v>148</v>
      </c>
      <c r="U31" s="2" t="s">
        <v>524</v>
      </c>
      <c r="V31" s="2" t="s">
        <v>91</v>
      </c>
      <c r="W31" s="2" t="s">
        <v>243</v>
      </c>
      <c r="X31" s="2" t="s">
        <v>244</v>
      </c>
      <c r="Y31" s="2" t="s">
        <v>525</v>
      </c>
      <c r="Z31" s="2"/>
      <c r="AA31" s="2"/>
      <c r="AB31" s="2" t="s">
        <v>526</v>
      </c>
      <c r="AC31" s="2"/>
      <c r="AD31" s="2" t="s">
        <v>8323</v>
      </c>
      <c r="AE31" s="2" t="s">
        <v>8324</v>
      </c>
      <c r="AF31" s="2" t="s">
        <v>8325</v>
      </c>
      <c r="AG31" s="2" t="s">
        <v>8326</v>
      </c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</row>
    <row r="32" ht="15.5" spans="1:53">
      <c r="A32" s="2" t="s">
        <v>531</v>
      </c>
      <c r="B32" s="2" t="s">
        <v>8088</v>
      </c>
      <c r="C32" s="2" t="s">
        <v>8088</v>
      </c>
      <c r="D32" s="2" t="s">
        <v>8088</v>
      </c>
      <c r="E32" s="2" t="s">
        <v>83</v>
      </c>
      <c r="F32" s="2" t="s">
        <v>534</v>
      </c>
      <c r="G32" s="2"/>
      <c r="H32" s="2"/>
      <c r="I32" s="2"/>
      <c r="J32" s="2"/>
      <c r="K32" s="2" t="s">
        <v>536</v>
      </c>
      <c r="L32" s="2"/>
      <c r="M32" s="2"/>
      <c r="N32" s="2"/>
      <c r="O32" s="2" t="s">
        <v>446</v>
      </c>
      <c r="P32" s="2"/>
      <c r="Q32" s="2"/>
      <c r="R32" s="2" t="s">
        <v>391</v>
      </c>
      <c r="S32" s="2" t="s">
        <v>147</v>
      </c>
      <c r="T32" s="2" t="s">
        <v>91</v>
      </c>
      <c r="U32" s="2" t="s">
        <v>537</v>
      </c>
      <c r="V32" s="2" t="s">
        <v>91</v>
      </c>
      <c r="W32" s="2" t="s">
        <v>538</v>
      </c>
      <c r="X32" s="2" t="s">
        <v>244</v>
      </c>
      <c r="Y32" s="2" t="s">
        <v>539</v>
      </c>
      <c r="Z32" s="2"/>
      <c r="AA32" s="2"/>
      <c r="AB32" s="2" t="s">
        <v>540</v>
      </c>
      <c r="AC32" s="2" t="s">
        <v>541</v>
      </c>
      <c r="AD32" s="2" t="s">
        <v>8124</v>
      </c>
      <c r="AE32" s="2" t="s">
        <v>8327</v>
      </c>
      <c r="AF32" s="2" t="s">
        <v>8328</v>
      </c>
      <c r="AG32" s="2" t="s">
        <v>8329</v>
      </c>
      <c r="AH32" s="2" t="s">
        <v>8097</v>
      </c>
      <c r="AI32" s="2" t="s">
        <v>8330</v>
      </c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</row>
    <row r="33" ht="15.5" spans="1:53">
      <c r="A33" s="2" t="s">
        <v>545</v>
      </c>
      <c r="B33" s="2" t="s">
        <v>8088</v>
      </c>
      <c r="C33" s="2" t="s">
        <v>8088</v>
      </c>
      <c r="D33" s="2" t="s">
        <v>8088</v>
      </c>
      <c r="E33" s="2" t="s">
        <v>83</v>
      </c>
      <c r="F33" s="2" t="s">
        <v>546</v>
      </c>
      <c r="G33" s="2"/>
      <c r="H33" s="2"/>
      <c r="I33" s="2"/>
      <c r="J33" s="2"/>
      <c r="K33" s="2" t="s">
        <v>86</v>
      </c>
      <c r="L33" s="2"/>
      <c r="M33" s="2" t="s">
        <v>208</v>
      </c>
      <c r="N33" s="2" t="s">
        <v>109</v>
      </c>
      <c r="O33" s="2"/>
      <c r="P33" s="2" t="s">
        <v>89</v>
      </c>
      <c r="Q33" s="2"/>
      <c r="R33" s="2" t="s">
        <v>128</v>
      </c>
      <c r="S33" s="2" t="s">
        <v>111</v>
      </c>
      <c r="T33" s="2" t="s">
        <v>91</v>
      </c>
      <c r="U33" s="2" t="s">
        <v>548</v>
      </c>
      <c r="V33" s="2"/>
      <c r="W33" s="2" t="s">
        <v>549</v>
      </c>
      <c r="X33" s="2" t="s">
        <v>244</v>
      </c>
      <c r="Y33" s="2" t="s">
        <v>464</v>
      </c>
      <c r="Z33" s="2" t="s">
        <v>550</v>
      </c>
      <c r="AA33" s="2"/>
      <c r="AB33" s="2" t="s">
        <v>551</v>
      </c>
      <c r="AC33" s="2" t="s">
        <v>499</v>
      </c>
      <c r="AD33" s="2" t="s">
        <v>8097</v>
      </c>
      <c r="AE33" s="2" t="s">
        <v>8145</v>
      </c>
      <c r="AF33" s="2" t="s">
        <v>8245</v>
      </c>
      <c r="AG33" s="2" t="s">
        <v>8331</v>
      </c>
      <c r="AH33" s="2" t="s">
        <v>8332</v>
      </c>
      <c r="AI33" s="2" t="s">
        <v>8333</v>
      </c>
      <c r="AJ33" s="2" t="s">
        <v>8334</v>
      </c>
      <c r="AK33" s="2" t="s">
        <v>8335</v>
      </c>
      <c r="AL33" s="2" t="s">
        <v>8336</v>
      </c>
      <c r="AM33" s="2" t="s">
        <v>8337</v>
      </c>
      <c r="AN33" s="2" t="s">
        <v>8338</v>
      </c>
      <c r="AO33" s="2" t="s">
        <v>8339</v>
      </c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</row>
    <row r="34" ht="15.5" spans="1:53">
      <c r="A34" s="2" t="s">
        <v>559</v>
      </c>
      <c r="B34" s="2" t="s">
        <v>8088</v>
      </c>
      <c r="C34" s="2" t="s">
        <v>8088</v>
      </c>
      <c r="D34" s="2" t="s">
        <v>8088</v>
      </c>
      <c r="E34" s="2" t="s">
        <v>83</v>
      </c>
      <c r="F34" s="2" t="s">
        <v>562</v>
      </c>
      <c r="G34" s="2"/>
      <c r="H34" s="2"/>
      <c r="I34" s="2"/>
      <c r="J34" s="2"/>
      <c r="K34" s="2" t="s">
        <v>127</v>
      </c>
      <c r="L34" s="2"/>
      <c r="M34" s="2"/>
      <c r="N34" s="2"/>
      <c r="O34" s="2"/>
      <c r="P34" s="2" t="s">
        <v>564</v>
      </c>
      <c r="Q34" s="2" t="s">
        <v>91</v>
      </c>
      <c r="R34" s="2" t="s">
        <v>391</v>
      </c>
      <c r="S34" s="2"/>
      <c r="T34" s="2"/>
      <c r="U34" s="2" t="s">
        <v>565</v>
      </c>
      <c r="V34" s="2"/>
      <c r="W34" s="2" t="s">
        <v>129</v>
      </c>
      <c r="X34" s="2"/>
      <c r="Y34" s="2"/>
      <c r="Z34" s="2"/>
      <c r="AA34" s="2"/>
      <c r="AB34" s="2" t="s">
        <v>114</v>
      </c>
      <c r="AC34" s="2"/>
      <c r="AD34" s="2" t="s">
        <v>8340</v>
      </c>
      <c r="AE34" s="2" t="s">
        <v>8341</v>
      </c>
      <c r="AF34" s="2" t="s">
        <v>8101</v>
      </c>
      <c r="AG34" s="2" t="s">
        <v>8251</v>
      </c>
      <c r="AH34" s="2" t="s">
        <v>8342</v>
      </c>
      <c r="AI34" s="2" t="s">
        <v>8343</v>
      </c>
      <c r="AJ34" s="2" t="s">
        <v>8344</v>
      </c>
      <c r="AK34" s="2" t="s">
        <v>8345</v>
      </c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</row>
    <row r="35" ht="15.5" spans="1:53">
      <c r="A35" s="2" t="s">
        <v>571</v>
      </c>
      <c r="B35" s="2" t="s">
        <v>8088</v>
      </c>
      <c r="C35" s="2" t="s">
        <v>8088</v>
      </c>
      <c r="D35" s="2" t="s">
        <v>8088</v>
      </c>
      <c r="E35" s="2" t="s">
        <v>83</v>
      </c>
      <c r="F35" s="2" t="s">
        <v>574</v>
      </c>
      <c r="G35" s="2"/>
      <c r="H35" s="2"/>
      <c r="I35" s="2"/>
      <c r="J35" s="2"/>
      <c r="K35" s="2" t="s">
        <v>86</v>
      </c>
      <c r="L35" s="2" t="s">
        <v>145</v>
      </c>
      <c r="M35" s="2" t="s">
        <v>208</v>
      </c>
      <c r="N35" s="2" t="s">
        <v>109</v>
      </c>
      <c r="O35" s="2"/>
      <c r="P35" s="2" t="s">
        <v>89</v>
      </c>
      <c r="Q35" s="2"/>
      <c r="R35" s="2" t="s">
        <v>391</v>
      </c>
      <c r="S35" s="2" t="s">
        <v>111</v>
      </c>
      <c r="T35" s="2" t="s">
        <v>148</v>
      </c>
      <c r="U35" s="2" t="s">
        <v>576</v>
      </c>
      <c r="V35" s="2"/>
      <c r="W35" s="2" t="s">
        <v>150</v>
      </c>
      <c r="X35" s="2"/>
      <c r="Y35" s="2" t="s">
        <v>114</v>
      </c>
      <c r="Z35" s="2" t="s">
        <v>577</v>
      </c>
      <c r="AA35" s="2"/>
      <c r="AB35" s="2" t="s">
        <v>578</v>
      </c>
      <c r="AC35" s="2" t="s">
        <v>579</v>
      </c>
      <c r="AD35" s="2" t="s">
        <v>8346</v>
      </c>
      <c r="AE35" s="2" t="s">
        <v>8347</v>
      </c>
      <c r="AF35" s="2" t="s">
        <v>8172</v>
      </c>
      <c r="AG35" s="2" t="s">
        <v>8348</v>
      </c>
      <c r="AH35" s="2" t="s">
        <v>8332</v>
      </c>
      <c r="AI35" s="2" t="s">
        <v>8329</v>
      </c>
      <c r="AJ35" s="2" t="s">
        <v>8349</v>
      </c>
      <c r="AK35" s="2" t="s">
        <v>8329</v>
      </c>
      <c r="AL35" s="2" t="s">
        <v>8350</v>
      </c>
      <c r="AM35" s="2" t="s">
        <v>8351</v>
      </c>
      <c r="AN35" s="2" t="s">
        <v>8352</v>
      </c>
      <c r="AO35" s="2" t="s">
        <v>8152</v>
      </c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</row>
    <row r="36" ht="15.5" spans="1:53">
      <c r="A36" s="2" t="s">
        <v>586</v>
      </c>
      <c r="B36" s="2" t="s">
        <v>8088</v>
      </c>
      <c r="C36" s="2" t="s">
        <v>8088</v>
      </c>
      <c r="D36" s="2" t="s">
        <v>8088</v>
      </c>
      <c r="E36" s="2" t="s">
        <v>83</v>
      </c>
      <c r="F36" s="2" t="s">
        <v>587</v>
      </c>
      <c r="G36" s="2"/>
      <c r="H36" s="2"/>
      <c r="I36" s="2"/>
      <c r="J36" s="2"/>
      <c r="K36" s="2" t="s">
        <v>86</v>
      </c>
      <c r="L36" s="2"/>
      <c r="M36" s="2" t="s">
        <v>208</v>
      </c>
      <c r="N36" s="2" t="s">
        <v>109</v>
      </c>
      <c r="O36" s="2"/>
      <c r="P36" s="2" t="s">
        <v>89</v>
      </c>
      <c r="Q36" s="2"/>
      <c r="R36" s="2" t="s">
        <v>128</v>
      </c>
      <c r="S36" s="2"/>
      <c r="T36" s="2"/>
      <c r="U36" s="2" t="s">
        <v>589</v>
      </c>
      <c r="V36" s="2"/>
      <c r="W36" s="2" t="s">
        <v>93</v>
      </c>
      <c r="X36" s="2"/>
      <c r="Y36" s="2" t="s">
        <v>252</v>
      </c>
      <c r="Z36" s="2" t="s">
        <v>590</v>
      </c>
      <c r="AA36" s="2"/>
      <c r="AB36" s="2" t="s">
        <v>591</v>
      </c>
      <c r="AC36" s="2" t="s">
        <v>363</v>
      </c>
      <c r="AD36" s="2" t="s">
        <v>8353</v>
      </c>
      <c r="AE36" s="2" t="s">
        <v>8354</v>
      </c>
      <c r="AF36" s="2" t="s">
        <v>8355</v>
      </c>
      <c r="AG36" s="2" t="s">
        <v>8354</v>
      </c>
      <c r="AH36" s="2" t="s">
        <v>8356</v>
      </c>
      <c r="AI36" s="2" t="s">
        <v>8329</v>
      </c>
      <c r="AJ36" s="2" t="s">
        <v>8097</v>
      </c>
      <c r="AK36" s="2" t="s">
        <v>8357</v>
      </c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</row>
    <row r="37" ht="15.5" spans="1:53">
      <c r="A37" s="2" t="s">
        <v>596</v>
      </c>
      <c r="B37" s="2" t="s">
        <v>8088</v>
      </c>
      <c r="C37" s="2" t="s">
        <v>8088</v>
      </c>
      <c r="D37" s="2" t="s">
        <v>8088</v>
      </c>
      <c r="E37" s="2" t="s">
        <v>83</v>
      </c>
      <c r="F37" s="2" t="s">
        <v>599</v>
      </c>
      <c r="G37" s="2"/>
      <c r="H37" s="2"/>
      <c r="I37" s="2"/>
      <c r="J37" s="2"/>
      <c r="K37" s="2" t="s">
        <v>86</v>
      </c>
      <c r="L37" s="2"/>
      <c r="M37" s="2" t="s">
        <v>208</v>
      </c>
      <c r="N37" s="2" t="s">
        <v>109</v>
      </c>
      <c r="O37" s="2"/>
      <c r="P37" s="2" t="s">
        <v>564</v>
      </c>
      <c r="Q37" s="2" t="s">
        <v>91</v>
      </c>
      <c r="R37" s="2" t="s">
        <v>128</v>
      </c>
      <c r="S37" s="2"/>
      <c r="T37" s="2" t="s">
        <v>91</v>
      </c>
      <c r="U37" s="2" t="s">
        <v>601</v>
      </c>
      <c r="V37" s="2"/>
      <c r="W37" s="2" t="s">
        <v>113</v>
      </c>
      <c r="X37" s="2"/>
      <c r="Y37" s="2" t="s">
        <v>252</v>
      </c>
      <c r="Z37" s="2" t="s">
        <v>465</v>
      </c>
      <c r="AA37" s="2"/>
      <c r="AB37" s="2" t="s">
        <v>602</v>
      </c>
      <c r="AC37" s="2" t="s">
        <v>603</v>
      </c>
      <c r="AD37" s="2" t="s">
        <v>8358</v>
      </c>
      <c r="AE37" s="2" t="s">
        <v>8359</v>
      </c>
      <c r="AF37" s="2" t="s">
        <v>8360</v>
      </c>
      <c r="AG37" s="2" t="s">
        <v>8361</v>
      </c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</row>
    <row r="38" ht="15.5" spans="1:53">
      <c r="A38" s="2" t="s">
        <v>608</v>
      </c>
      <c r="B38" s="2" t="s">
        <v>8088</v>
      </c>
      <c r="C38" s="2" t="s">
        <v>8088</v>
      </c>
      <c r="D38" s="2" t="s">
        <v>8088</v>
      </c>
      <c r="E38" s="2" t="s">
        <v>83</v>
      </c>
      <c r="F38" s="2" t="s">
        <v>611</v>
      </c>
      <c r="G38" s="2"/>
      <c r="H38" s="2"/>
      <c r="I38" s="2"/>
      <c r="J38" s="2"/>
      <c r="K38" s="2" t="s">
        <v>613</v>
      </c>
      <c r="L38" s="2"/>
      <c r="M38" s="2" t="s">
        <v>87</v>
      </c>
      <c r="N38" s="2" t="s">
        <v>88</v>
      </c>
      <c r="O38" s="2"/>
      <c r="P38" s="2"/>
      <c r="Q38" s="2"/>
      <c r="R38" s="2" t="s">
        <v>110</v>
      </c>
      <c r="S38" s="2" t="s">
        <v>111</v>
      </c>
      <c r="T38" s="2"/>
      <c r="U38" s="2" t="s">
        <v>614</v>
      </c>
      <c r="V38" s="2"/>
      <c r="W38" s="2" t="s">
        <v>129</v>
      </c>
      <c r="X38" s="2"/>
      <c r="Y38" s="2" t="s">
        <v>539</v>
      </c>
      <c r="Z38" s="2" t="s">
        <v>615</v>
      </c>
      <c r="AA38" s="2" t="s">
        <v>616</v>
      </c>
      <c r="AB38" s="2" t="s">
        <v>617</v>
      </c>
      <c r="AC38" s="2" t="s">
        <v>618</v>
      </c>
      <c r="AD38" s="2" t="s">
        <v>8362</v>
      </c>
      <c r="AE38" s="2" t="s">
        <v>8133</v>
      </c>
      <c r="AF38" s="2" t="s">
        <v>8097</v>
      </c>
      <c r="AG38" s="2" t="s">
        <v>8363</v>
      </c>
      <c r="AH38" s="2" t="s">
        <v>8364</v>
      </c>
      <c r="AI38" s="2" t="s">
        <v>8365</v>
      </c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</row>
    <row r="39" ht="15.5" spans="1:53">
      <c r="A39" s="2" t="s">
        <v>622</v>
      </c>
      <c r="B39" s="2" t="s">
        <v>8088</v>
      </c>
      <c r="C39" s="2" t="s">
        <v>8088</v>
      </c>
      <c r="D39" s="2" t="s">
        <v>8088</v>
      </c>
      <c r="E39" s="2" t="s">
        <v>83</v>
      </c>
      <c r="F39" s="2" t="s">
        <v>625</v>
      </c>
      <c r="G39" s="2"/>
      <c r="H39" s="2"/>
      <c r="I39" s="2"/>
      <c r="J39" s="2"/>
      <c r="K39" s="2" t="s">
        <v>627</v>
      </c>
      <c r="L39" s="2" t="s">
        <v>145</v>
      </c>
      <c r="M39" s="2" t="s">
        <v>208</v>
      </c>
      <c r="N39" s="2" t="s">
        <v>109</v>
      </c>
      <c r="O39" s="2"/>
      <c r="P39" s="2" t="s">
        <v>564</v>
      </c>
      <c r="Q39" s="2"/>
      <c r="R39" s="2" t="s">
        <v>391</v>
      </c>
      <c r="S39" s="2" t="s">
        <v>267</v>
      </c>
      <c r="T39" s="2" t="s">
        <v>148</v>
      </c>
      <c r="U39" s="2" t="s">
        <v>628</v>
      </c>
      <c r="V39" s="2" t="s">
        <v>91</v>
      </c>
      <c r="W39" s="2" t="s">
        <v>150</v>
      </c>
      <c r="X39" s="2"/>
      <c r="Y39" s="2" t="s">
        <v>539</v>
      </c>
      <c r="Z39" s="2" t="s">
        <v>629</v>
      </c>
      <c r="AA39" s="2"/>
      <c r="AB39" s="2" t="s">
        <v>630</v>
      </c>
      <c r="AC39" s="2" t="s">
        <v>631</v>
      </c>
      <c r="AD39" s="2" t="s">
        <v>8366</v>
      </c>
      <c r="AE39" s="2" t="s">
        <v>8247</v>
      </c>
      <c r="AF39" s="2" t="s">
        <v>8367</v>
      </c>
      <c r="AG39" s="2" t="s">
        <v>8368</v>
      </c>
      <c r="AH39" s="2" t="s">
        <v>8369</v>
      </c>
      <c r="AI39" s="2" t="s">
        <v>8370</v>
      </c>
      <c r="AJ39" s="2" t="s">
        <v>8371</v>
      </c>
      <c r="AK39" s="2" t="s">
        <v>8372</v>
      </c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</row>
    <row r="40" ht="15.5" spans="1:53">
      <c r="A40" s="2" t="s">
        <v>639</v>
      </c>
      <c r="B40" s="2" t="s">
        <v>8088</v>
      </c>
      <c r="C40" s="2" t="s">
        <v>8088</v>
      </c>
      <c r="D40" s="2" t="s">
        <v>8088</v>
      </c>
      <c r="E40" s="2" t="s">
        <v>83</v>
      </c>
      <c r="F40" s="2" t="s">
        <v>640</v>
      </c>
      <c r="G40" s="2"/>
      <c r="H40" s="2" t="s">
        <v>91</v>
      </c>
      <c r="I40" s="2"/>
      <c r="J40" s="2"/>
      <c r="K40" s="2" t="s">
        <v>642</v>
      </c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 t="s">
        <v>643</v>
      </c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</row>
    <row r="41" ht="15.5" spans="1:53">
      <c r="A41" s="2" t="s">
        <v>644</v>
      </c>
      <c r="B41" s="2" t="s">
        <v>8088</v>
      </c>
      <c r="C41" s="2" t="s">
        <v>8088</v>
      </c>
      <c r="D41" s="2" t="s">
        <v>8088</v>
      </c>
      <c r="E41" s="2" t="s">
        <v>83</v>
      </c>
      <c r="F41" s="2" t="s">
        <v>645</v>
      </c>
      <c r="G41" s="2"/>
      <c r="H41" s="2"/>
      <c r="I41" s="2"/>
      <c r="J41" s="2"/>
      <c r="K41" s="2" t="s">
        <v>358</v>
      </c>
      <c r="L41" s="2"/>
      <c r="M41" s="2"/>
      <c r="N41" s="2"/>
      <c r="O41" s="2"/>
      <c r="P41" s="2"/>
      <c r="Q41" s="2"/>
      <c r="R41" s="2" t="s">
        <v>128</v>
      </c>
      <c r="S41" s="2" t="s">
        <v>111</v>
      </c>
      <c r="T41" s="2"/>
      <c r="U41" s="2" t="s">
        <v>647</v>
      </c>
      <c r="V41" s="2"/>
      <c r="W41" s="2" t="s">
        <v>93</v>
      </c>
      <c r="X41" s="2"/>
      <c r="Y41" s="2" t="s">
        <v>146</v>
      </c>
      <c r="Z41" s="2" t="s">
        <v>648</v>
      </c>
      <c r="AA41" s="2"/>
      <c r="AB41" s="2" t="s">
        <v>649</v>
      </c>
      <c r="AC41" s="2" t="s">
        <v>454</v>
      </c>
      <c r="AD41" s="2" t="s">
        <v>8373</v>
      </c>
      <c r="AE41" s="2" t="s">
        <v>8374</v>
      </c>
      <c r="AF41" s="2" t="s">
        <v>8101</v>
      </c>
      <c r="AG41" s="2" t="s">
        <v>8375</v>
      </c>
      <c r="AH41" s="2" t="s">
        <v>8097</v>
      </c>
      <c r="AI41" s="2" t="s">
        <v>8376</v>
      </c>
      <c r="AJ41" s="2" t="s">
        <v>8377</v>
      </c>
      <c r="AK41" s="2" t="s">
        <v>8378</v>
      </c>
      <c r="AL41" s="2" t="s">
        <v>8379</v>
      </c>
      <c r="AM41" s="2" t="s">
        <v>8380</v>
      </c>
      <c r="AN41" s="2" t="s">
        <v>8381</v>
      </c>
      <c r="AO41" s="2" t="s">
        <v>8382</v>
      </c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</row>
    <row r="42" ht="15.5" spans="1:53">
      <c r="A42" s="2" t="s">
        <v>658</v>
      </c>
      <c r="B42" s="2" t="s">
        <v>8088</v>
      </c>
      <c r="C42" s="2" t="s">
        <v>8088</v>
      </c>
      <c r="D42" s="2" t="s">
        <v>8088</v>
      </c>
      <c r="E42" s="2" t="s">
        <v>83</v>
      </c>
      <c r="F42" s="2" t="s">
        <v>659</v>
      </c>
      <c r="G42" s="2"/>
      <c r="H42" s="2"/>
      <c r="I42" s="2"/>
      <c r="J42" s="2"/>
      <c r="K42" s="2" t="s">
        <v>661</v>
      </c>
      <c r="L42" s="2"/>
      <c r="M42" s="2"/>
      <c r="N42" s="2"/>
      <c r="O42" s="2"/>
      <c r="P42" s="2" t="s">
        <v>89</v>
      </c>
      <c r="Q42" s="2" t="s">
        <v>91</v>
      </c>
      <c r="R42" s="2" t="s">
        <v>128</v>
      </c>
      <c r="S42" s="2" t="s">
        <v>111</v>
      </c>
      <c r="T42" s="2" t="s">
        <v>91</v>
      </c>
      <c r="U42" s="2" t="s">
        <v>662</v>
      </c>
      <c r="V42" s="2"/>
      <c r="W42" s="2" t="s">
        <v>113</v>
      </c>
      <c r="X42" s="2"/>
      <c r="Y42" s="2" t="s">
        <v>621</v>
      </c>
      <c r="Z42" s="2" t="s">
        <v>663</v>
      </c>
      <c r="AA42" s="2"/>
      <c r="AB42" s="2" t="s">
        <v>664</v>
      </c>
      <c r="AC42" s="2" t="s">
        <v>665</v>
      </c>
      <c r="AD42" s="2" t="s">
        <v>8383</v>
      </c>
      <c r="AE42" s="2" t="s">
        <v>8384</v>
      </c>
      <c r="AF42" s="2" t="s">
        <v>8296</v>
      </c>
      <c r="AG42" s="2" t="s">
        <v>8385</v>
      </c>
      <c r="AH42" s="2" t="s">
        <v>8386</v>
      </c>
      <c r="AI42" s="2" t="s">
        <v>8387</v>
      </c>
      <c r="AJ42" s="2" t="s">
        <v>8388</v>
      </c>
      <c r="AK42" s="2" t="s">
        <v>8293</v>
      </c>
      <c r="AL42" s="2" t="s">
        <v>8389</v>
      </c>
      <c r="AM42" s="2" t="s">
        <v>8390</v>
      </c>
      <c r="AN42" s="2" t="s">
        <v>8229</v>
      </c>
      <c r="AO42" s="2" t="s">
        <v>8391</v>
      </c>
      <c r="AP42" s="2" t="s">
        <v>8261</v>
      </c>
      <c r="AQ42" s="2" t="s">
        <v>8392</v>
      </c>
      <c r="AR42" s="2" t="s">
        <v>8393</v>
      </c>
      <c r="AS42" s="2" t="s">
        <v>8394</v>
      </c>
      <c r="AT42" s="2" t="s">
        <v>8395</v>
      </c>
      <c r="AU42" s="2" t="s">
        <v>8390</v>
      </c>
      <c r="AV42" s="2" t="s">
        <v>8396</v>
      </c>
      <c r="AW42" s="2" t="s">
        <v>8204</v>
      </c>
      <c r="AX42" s="2"/>
      <c r="AY42" s="2"/>
      <c r="AZ42" s="2"/>
      <c r="BA42" s="2"/>
    </row>
    <row r="43" ht="15.5" spans="1:53">
      <c r="A43" s="2" t="s">
        <v>677</v>
      </c>
      <c r="B43" s="2" t="s">
        <v>8088</v>
      </c>
      <c r="C43" s="2" t="s">
        <v>8088</v>
      </c>
      <c r="D43" s="2" t="s">
        <v>8088</v>
      </c>
      <c r="E43" s="2" t="s">
        <v>83</v>
      </c>
      <c r="F43" s="2" t="s">
        <v>678</v>
      </c>
      <c r="G43" s="2"/>
      <c r="H43" s="2"/>
      <c r="I43" s="2"/>
      <c r="J43" s="2"/>
      <c r="K43" s="2" t="s">
        <v>266</v>
      </c>
      <c r="L43" s="2"/>
      <c r="M43" s="2"/>
      <c r="N43" s="2"/>
      <c r="O43" s="2"/>
      <c r="P43" s="2" t="s">
        <v>89</v>
      </c>
      <c r="Q43" s="2"/>
      <c r="R43" s="2" t="s">
        <v>128</v>
      </c>
      <c r="S43" s="2" t="s">
        <v>147</v>
      </c>
      <c r="T43" s="2"/>
      <c r="U43" s="2"/>
      <c r="V43" s="2"/>
      <c r="W43" s="2" t="s">
        <v>129</v>
      </c>
      <c r="X43" s="2" t="s">
        <v>244</v>
      </c>
      <c r="Y43" s="2" t="s">
        <v>245</v>
      </c>
      <c r="Z43" s="2"/>
      <c r="AA43" s="2"/>
      <c r="AB43" s="2" t="s">
        <v>680</v>
      </c>
      <c r="AC43" s="2" t="s">
        <v>300</v>
      </c>
      <c r="AD43" s="2" t="s">
        <v>8296</v>
      </c>
      <c r="AE43" s="2" t="s">
        <v>8397</v>
      </c>
      <c r="AF43" s="2" t="s">
        <v>8105</v>
      </c>
      <c r="AG43" s="2" t="s">
        <v>8398</v>
      </c>
      <c r="AH43" s="2" t="s">
        <v>8101</v>
      </c>
      <c r="AI43" s="2" t="s">
        <v>8240</v>
      </c>
      <c r="AJ43" s="2" t="s">
        <v>8323</v>
      </c>
      <c r="AK43" s="2" t="s">
        <v>8399</v>
      </c>
      <c r="AL43" s="2" t="s">
        <v>8400</v>
      </c>
      <c r="AM43" s="2" t="s">
        <v>8391</v>
      </c>
      <c r="AN43" s="2" t="s">
        <v>8401</v>
      </c>
      <c r="AO43" s="2" t="s">
        <v>8390</v>
      </c>
      <c r="AP43" s="2" t="s">
        <v>8402</v>
      </c>
      <c r="AQ43" s="2" t="s">
        <v>8403</v>
      </c>
      <c r="AR43" s="2"/>
      <c r="AS43" s="2"/>
      <c r="AT43" s="2"/>
      <c r="AU43" s="2"/>
      <c r="AV43" s="2"/>
      <c r="AW43" s="2"/>
      <c r="AX43" s="2"/>
      <c r="AY43" s="2"/>
      <c r="AZ43" s="2"/>
      <c r="BA43" s="2"/>
    </row>
    <row r="44" ht="15.5" spans="1:53">
      <c r="A44" s="2" t="s">
        <v>688</v>
      </c>
      <c r="B44" s="2" t="s">
        <v>8088</v>
      </c>
      <c r="C44" s="2" t="s">
        <v>8088</v>
      </c>
      <c r="D44" s="2" t="s">
        <v>8088</v>
      </c>
      <c r="E44" s="2" t="s">
        <v>83</v>
      </c>
      <c r="F44" s="2" t="s">
        <v>689</v>
      </c>
      <c r="G44" s="2"/>
      <c r="H44" s="2"/>
      <c r="I44" s="2"/>
      <c r="J44" s="2"/>
      <c r="K44" s="2" t="s">
        <v>86</v>
      </c>
      <c r="L44" s="2" t="s">
        <v>145</v>
      </c>
      <c r="M44" s="2" t="s">
        <v>208</v>
      </c>
      <c r="N44" s="2" t="s">
        <v>109</v>
      </c>
      <c r="O44" s="2"/>
      <c r="P44" s="2" t="s">
        <v>89</v>
      </c>
      <c r="Q44" s="2"/>
      <c r="R44" s="2" t="s">
        <v>391</v>
      </c>
      <c r="S44" s="2" t="s">
        <v>267</v>
      </c>
      <c r="T44" s="2" t="s">
        <v>148</v>
      </c>
      <c r="U44" s="2" t="s">
        <v>691</v>
      </c>
      <c r="V44" s="2" t="s">
        <v>91</v>
      </c>
      <c r="W44" s="2" t="s">
        <v>150</v>
      </c>
      <c r="X44" s="2"/>
      <c r="Y44" s="2" t="s">
        <v>621</v>
      </c>
      <c r="Z44" s="2" t="s">
        <v>395</v>
      </c>
      <c r="AA44" s="2"/>
      <c r="AB44" s="2" t="s">
        <v>692</v>
      </c>
      <c r="AC44" s="2" t="s">
        <v>693</v>
      </c>
      <c r="AD44" s="2" t="s">
        <v>8097</v>
      </c>
      <c r="AE44" s="2" t="s">
        <v>8404</v>
      </c>
      <c r="AF44" s="2" t="s">
        <v>8405</v>
      </c>
      <c r="AG44" s="2" t="s">
        <v>8406</v>
      </c>
      <c r="AH44" s="2" t="s">
        <v>8227</v>
      </c>
      <c r="AI44" s="2" t="s">
        <v>8407</v>
      </c>
      <c r="AJ44" s="2" t="s">
        <v>8408</v>
      </c>
      <c r="AK44" s="2" t="s">
        <v>8116</v>
      </c>
      <c r="AL44" s="2" t="s">
        <v>8409</v>
      </c>
      <c r="AM44" s="2" t="s">
        <v>8410</v>
      </c>
      <c r="AN44" s="2" t="s">
        <v>8172</v>
      </c>
      <c r="AO44" s="2" t="s">
        <v>8411</v>
      </c>
      <c r="AP44" s="2" t="s">
        <v>8412</v>
      </c>
      <c r="AQ44" s="2" t="s">
        <v>8413</v>
      </c>
      <c r="AR44" s="2"/>
      <c r="AS44" s="2"/>
      <c r="AT44" s="2"/>
      <c r="AU44" s="2"/>
      <c r="AV44" s="2"/>
      <c r="AW44" s="2"/>
      <c r="AX44" s="2"/>
      <c r="AY44" s="2"/>
      <c r="AZ44" s="2"/>
      <c r="BA44" s="2"/>
    </row>
    <row r="45" ht="15.5" spans="1:53">
      <c r="A45" s="2" t="s">
        <v>702</v>
      </c>
      <c r="B45" s="2" t="s">
        <v>8088</v>
      </c>
      <c r="C45" s="2" t="s">
        <v>8088</v>
      </c>
      <c r="D45" s="2" t="s">
        <v>8088</v>
      </c>
      <c r="E45" s="2" t="s">
        <v>83</v>
      </c>
      <c r="F45" s="2" t="s">
        <v>705</v>
      </c>
      <c r="G45" s="2"/>
      <c r="H45" s="2"/>
      <c r="I45" s="2"/>
      <c r="J45" s="2"/>
      <c r="K45" s="2" t="s">
        <v>707</v>
      </c>
      <c r="L45" s="2"/>
      <c r="M45" s="2" t="s">
        <v>208</v>
      </c>
      <c r="N45" s="2" t="s">
        <v>109</v>
      </c>
      <c r="O45" s="2"/>
      <c r="P45" s="2" t="s">
        <v>89</v>
      </c>
      <c r="Q45" s="2"/>
      <c r="R45" s="2" t="s">
        <v>128</v>
      </c>
      <c r="S45" s="2" t="s">
        <v>111</v>
      </c>
      <c r="T45" s="2" t="s">
        <v>91</v>
      </c>
      <c r="U45" s="2" t="s">
        <v>708</v>
      </c>
      <c r="V45" s="2" t="s">
        <v>91</v>
      </c>
      <c r="W45" s="2" t="s">
        <v>93</v>
      </c>
      <c r="X45" s="2"/>
      <c r="Y45" s="2" t="s">
        <v>539</v>
      </c>
      <c r="Z45" s="2" t="s">
        <v>709</v>
      </c>
      <c r="AA45" s="2"/>
      <c r="AB45" s="2" t="s">
        <v>710</v>
      </c>
      <c r="AC45" s="2" t="s">
        <v>711</v>
      </c>
      <c r="AD45" s="2" t="s">
        <v>8101</v>
      </c>
      <c r="AE45" s="2" t="s">
        <v>8414</v>
      </c>
      <c r="AF45" s="2" t="s">
        <v>8415</v>
      </c>
      <c r="AG45" s="2" t="s">
        <v>8416</v>
      </c>
      <c r="AH45" s="2" t="s">
        <v>8417</v>
      </c>
      <c r="AI45" s="2" t="s">
        <v>8418</v>
      </c>
      <c r="AJ45" s="2" t="s">
        <v>8419</v>
      </c>
      <c r="AK45" s="2" t="s">
        <v>8420</v>
      </c>
      <c r="AL45" s="2" t="s">
        <v>8097</v>
      </c>
      <c r="AM45" s="2" t="s">
        <v>8421</v>
      </c>
      <c r="AN45" s="2" t="s">
        <v>8422</v>
      </c>
      <c r="AO45" s="2" t="s">
        <v>8423</v>
      </c>
      <c r="AP45" s="2" t="s">
        <v>8424</v>
      </c>
      <c r="AQ45" s="2" t="s">
        <v>8425</v>
      </c>
      <c r="AR45" s="2" t="s">
        <v>8426</v>
      </c>
      <c r="AS45" s="2" t="s">
        <v>8427</v>
      </c>
      <c r="AT45" s="2" t="s">
        <v>8428</v>
      </c>
      <c r="AU45" s="2" t="s">
        <v>8133</v>
      </c>
      <c r="AV45" s="2"/>
      <c r="AW45" s="2"/>
      <c r="AX45" s="2"/>
      <c r="AY45" s="2"/>
      <c r="AZ45" s="2"/>
      <c r="BA45" s="2"/>
    </row>
    <row r="46" ht="15.5" spans="1:53">
      <c r="A46" s="2" t="s">
        <v>722</v>
      </c>
      <c r="B46" s="2" t="s">
        <v>8088</v>
      </c>
      <c r="C46" s="2" t="s">
        <v>8088</v>
      </c>
      <c r="D46" s="2" t="s">
        <v>8088</v>
      </c>
      <c r="E46" s="2" t="s">
        <v>83</v>
      </c>
      <c r="F46" s="2" t="s">
        <v>725</v>
      </c>
      <c r="G46" s="2"/>
      <c r="H46" s="2"/>
      <c r="I46" s="2"/>
      <c r="J46" s="2"/>
      <c r="K46" s="2" t="s">
        <v>308</v>
      </c>
      <c r="L46" s="2"/>
      <c r="M46" s="2"/>
      <c r="N46" s="2"/>
      <c r="O46" s="2"/>
      <c r="P46" s="2"/>
      <c r="Q46" s="2"/>
      <c r="R46" s="2"/>
      <c r="S46" s="2"/>
      <c r="T46" s="2"/>
      <c r="U46" s="2" t="s">
        <v>727</v>
      </c>
      <c r="V46" s="2"/>
      <c r="W46" s="2" t="s">
        <v>113</v>
      </c>
      <c r="X46" s="2"/>
      <c r="Y46" s="2" t="s">
        <v>114</v>
      </c>
      <c r="Z46" s="2"/>
      <c r="AA46" s="2"/>
      <c r="AB46" s="2" t="s">
        <v>728</v>
      </c>
      <c r="AC46" s="2" t="s">
        <v>729</v>
      </c>
      <c r="AD46" s="2" t="s">
        <v>8097</v>
      </c>
      <c r="AE46" s="2" t="s">
        <v>8429</v>
      </c>
      <c r="AF46" s="2" t="s">
        <v>8430</v>
      </c>
      <c r="AG46" s="2" t="s">
        <v>8431</v>
      </c>
      <c r="AH46" s="2" t="s">
        <v>8432</v>
      </c>
      <c r="AI46" s="2" t="s">
        <v>8433</v>
      </c>
      <c r="AJ46" s="2" t="s">
        <v>8434</v>
      </c>
      <c r="AK46" s="2" t="s">
        <v>8435</v>
      </c>
      <c r="AL46" s="2" t="s">
        <v>8436</v>
      </c>
      <c r="AM46" s="2" t="s">
        <v>8322</v>
      </c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</row>
    <row r="47" ht="15.5" spans="1:53">
      <c r="A47" s="2" t="s">
        <v>738</v>
      </c>
      <c r="B47" s="2" t="s">
        <v>8088</v>
      </c>
      <c r="C47" s="2" t="s">
        <v>8088</v>
      </c>
      <c r="D47" s="2" t="s">
        <v>8088</v>
      </c>
      <c r="E47" s="2" t="s">
        <v>83</v>
      </c>
      <c r="F47" s="2" t="s">
        <v>739</v>
      </c>
      <c r="G47" s="2"/>
      <c r="H47" s="2"/>
      <c r="I47" s="2"/>
      <c r="J47" s="2"/>
      <c r="K47" s="2" t="s">
        <v>167</v>
      </c>
      <c r="L47" s="2"/>
      <c r="M47" s="2"/>
      <c r="N47" s="2"/>
      <c r="O47" s="2"/>
      <c r="P47" s="2"/>
      <c r="Q47" s="2" t="s">
        <v>91</v>
      </c>
      <c r="R47" s="2"/>
      <c r="S47" s="2"/>
      <c r="T47" s="2"/>
      <c r="U47" s="2" t="s">
        <v>741</v>
      </c>
      <c r="V47" s="2"/>
      <c r="W47" s="2" t="s">
        <v>113</v>
      </c>
      <c r="X47" s="2"/>
      <c r="Y47" s="2" t="s">
        <v>114</v>
      </c>
      <c r="Z47" s="2" t="s">
        <v>146</v>
      </c>
      <c r="AA47" s="2"/>
      <c r="AB47" s="2" t="s">
        <v>742</v>
      </c>
      <c r="AC47" s="2" t="s">
        <v>743</v>
      </c>
      <c r="AD47" s="2" t="s">
        <v>8097</v>
      </c>
      <c r="AE47" s="2" t="s">
        <v>8437</v>
      </c>
      <c r="AF47" s="2" t="s">
        <v>8438</v>
      </c>
      <c r="AG47" s="2" t="s">
        <v>8439</v>
      </c>
      <c r="AH47" s="2" t="s">
        <v>8440</v>
      </c>
      <c r="AI47" s="2" t="s">
        <v>8441</v>
      </c>
      <c r="AJ47" s="2" t="s">
        <v>8442</v>
      </c>
      <c r="AK47" s="2" t="s">
        <v>8443</v>
      </c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</row>
    <row r="48" ht="15.5" spans="1:53">
      <c r="A48" s="2" t="s">
        <v>750</v>
      </c>
      <c r="B48" s="2" t="s">
        <v>8088</v>
      </c>
      <c r="C48" s="2" t="s">
        <v>8088</v>
      </c>
      <c r="D48" s="2" t="s">
        <v>8088</v>
      </c>
      <c r="E48" s="2" t="s">
        <v>83</v>
      </c>
      <c r="F48" s="2" t="s">
        <v>753</v>
      </c>
      <c r="G48" s="2"/>
      <c r="H48" s="2"/>
      <c r="I48" s="2"/>
      <c r="J48" s="2"/>
      <c r="K48" s="2" t="s">
        <v>127</v>
      </c>
      <c r="L48" s="2"/>
      <c r="M48" s="2" t="s">
        <v>108</v>
      </c>
      <c r="N48" s="2"/>
      <c r="O48" s="2"/>
      <c r="P48" s="2"/>
      <c r="Q48" s="2"/>
      <c r="R48" s="2" t="s">
        <v>297</v>
      </c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 t="s">
        <v>8101</v>
      </c>
      <c r="AE48" s="2" t="s">
        <v>8392</v>
      </c>
      <c r="AF48" s="2" t="s">
        <v>8444</v>
      </c>
      <c r="AG48" s="2" t="s">
        <v>8445</v>
      </c>
      <c r="AH48" s="2" t="s">
        <v>8446</v>
      </c>
      <c r="AI48" s="2" t="s">
        <v>8447</v>
      </c>
      <c r="AJ48" s="2" t="s">
        <v>8448</v>
      </c>
      <c r="AK48" s="2" t="s">
        <v>8449</v>
      </c>
      <c r="AL48" s="2" t="s">
        <v>8450</v>
      </c>
      <c r="AM48" s="2" t="s">
        <v>8392</v>
      </c>
      <c r="AN48" s="2" t="s">
        <v>8451</v>
      </c>
      <c r="AO48" s="2" t="s">
        <v>8452</v>
      </c>
      <c r="AP48" s="2" t="s">
        <v>8453</v>
      </c>
      <c r="AQ48" s="2" t="s">
        <v>8199</v>
      </c>
      <c r="AR48" s="2"/>
      <c r="AS48" s="2"/>
      <c r="AT48" s="2"/>
      <c r="AU48" s="2"/>
      <c r="AV48" s="2"/>
      <c r="AW48" s="2"/>
      <c r="AX48" s="2"/>
      <c r="AY48" s="2"/>
      <c r="AZ48" s="2"/>
      <c r="BA48" s="2"/>
    </row>
    <row r="49" ht="15.5" spans="1:53">
      <c r="A49" s="2" t="s">
        <v>762</v>
      </c>
      <c r="B49" s="2" t="s">
        <v>8088</v>
      </c>
      <c r="C49" s="2" t="s">
        <v>8088</v>
      </c>
      <c r="D49" s="2" t="s">
        <v>8088</v>
      </c>
      <c r="E49" s="2" t="s">
        <v>83</v>
      </c>
      <c r="F49" s="2" t="s">
        <v>763</v>
      </c>
      <c r="G49" s="2"/>
      <c r="H49" s="2" t="s">
        <v>91</v>
      </c>
      <c r="I49" s="2"/>
      <c r="J49" s="2"/>
      <c r="K49" s="2" t="s">
        <v>765</v>
      </c>
      <c r="L49" s="2"/>
      <c r="M49" s="2" t="s">
        <v>208</v>
      </c>
      <c r="N49" s="2" t="s">
        <v>109</v>
      </c>
      <c r="O49" s="2"/>
      <c r="P49" s="2" t="s">
        <v>89</v>
      </c>
      <c r="Q49" s="2"/>
      <c r="R49" s="2" t="s">
        <v>128</v>
      </c>
      <c r="S49" s="2" t="s">
        <v>111</v>
      </c>
      <c r="T49" s="2" t="s">
        <v>91</v>
      </c>
      <c r="U49" s="2"/>
      <c r="V49" s="2" t="s">
        <v>91</v>
      </c>
      <c r="W49" s="2" t="s">
        <v>150</v>
      </c>
      <c r="X49" s="2"/>
      <c r="Y49" s="2" t="s">
        <v>252</v>
      </c>
      <c r="Z49" s="2" t="s">
        <v>298</v>
      </c>
      <c r="AA49" s="2"/>
      <c r="AB49" s="2" t="s">
        <v>477</v>
      </c>
      <c r="AC49" s="2" t="s">
        <v>478</v>
      </c>
      <c r="AD49" s="2" t="s">
        <v>8454</v>
      </c>
      <c r="AE49" s="2" t="s">
        <v>8455</v>
      </c>
      <c r="AF49" s="2" t="s">
        <v>8456</v>
      </c>
      <c r="AG49" s="2" t="s">
        <v>8457</v>
      </c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</row>
    <row r="50" ht="15.5" spans="1:53">
      <c r="A50" s="2" t="s">
        <v>770</v>
      </c>
      <c r="B50" s="2" t="s">
        <v>8088</v>
      </c>
      <c r="C50" s="2" t="s">
        <v>8088</v>
      </c>
      <c r="D50" s="2" t="s">
        <v>8088</v>
      </c>
      <c r="E50" s="2" t="s">
        <v>83</v>
      </c>
      <c r="F50" s="2" t="s">
        <v>773</v>
      </c>
      <c r="G50" s="2"/>
      <c r="H50" s="2"/>
      <c r="I50" s="2"/>
      <c r="J50" s="2"/>
      <c r="K50" s="2" t="s">
        <v>86</v>
      </c>
      <c r="L50" s="2" t="s">
        <v>145</v>
      </c>
      <c r="M50" s="2" t="s">
        <v>208</v>
      </c>
      <c r="N50" s="2" t="s">
        <v>109</v>
      </c>
      <c r="O50" s="2"/>
      <c r="P50" s="2" t="s">
        <v>89</v>
      </c>
      <c r="Q50" s="2"/>
      <c r="R50" s="2" t="s">
        <v>391</v>
      </c>
      <c r="S50" s="2" t="s">
        <v>267</v>
      </c>
      <c r="T50" s="2" t="s">
        <v>148</v>
      </c>
      <c r="U50" s="2" t="s">
        <v>775</v>
      </c>
      <c r="V50" s="2"/>
      <c r="W50" s="2" t="s">
        <v>150</v>
      </c>
      <c r="X50" s="2"/>
      <c r="Y50" s="2" t="s">
        <v>776</v>
      </c>
      <c r="Z50" s="2" t="s">
        <v>465</v>
      </c>
      <c r="AA50" s="2"/>
      <c r="AB50" s="2" t="s">
        <v>777</v>
      </c>
      <c r="AC50" s="2" t="s">
        <v>778</v>
      </c>
      <c r="AD50" s="2" t="s">
        <v>8097</v>
      </c>
      <c r="AE50" s="2" t="s">
        <v>8404</v>
      </c>
      <c r="AF50" s="2" t="s">
        <v>8172</v>
      </c>
      <c r="AG50" s="2" t="s">
        <v>8458</v>
      </c>
      <c r="AH50" s="2" t="s">
        <v>8459</v>
      </c>
      <c r="AI50" s="2" t="s">
        <v>8458</v>
      </c>
      <c r="AJ50" s="2" t="s">
        <v>8460</v>
      </c>
      <c r="AK50" s="2" t="s">
        <v>8223</v>
      </c>
      <c r="AL50" s="2" t="s">
        <v>8461</v>
      </c>
      <c r="AM50" s="2" t="s">
        <v>8462</v>
      </c>
      <c r="AN50" s="2" t="s">
        <v>8463</v>
      </c>
      <c r="AO50" s="2" t="s">
        <v>8462</v>
      </c>
      <c r="AP50" s="2" t="s">
        <v>8464</v>
      </c>
      <c r="AQ50" s="2" t="s">
        <v>8416</v>
      </c>
      <c r="AR50" s="2" t="s">
        <v>8465</v>
      </c>
      <c r="AS50" s="2" t="s">
        <v>8133</v>
      </c>
      <c r="AT50" s="2" t="s">
        <v>8103</v>
      </c>
      <c r="AU50" s="2" t="s">
        <v>8466</v>
      </c>
      <c r="AV50" s="2" t="s">
        <v>8105</v>
      </c>
      <c r="AW50" s="2" t="s">
        <v>8201</v>
      </c>
      <c r="AX50" s="2" t="s">
        <v>8467</v>
      </c>
      <c r="AY50" s="2" t="s">
        <v>8468</v>
      </c>
      <c r="AZ50" s="2"/>
      <c r="BA50" s="2"/>
    </row>
    <row r="51" ht="15.5" spans="1:53">
      <c r="A51" s="2" t="s">
        <v>789</v>
      </c>
      <c r="B51" s="2" t="s">
        <v>8088</v>
      </c>
      <c r="C51" s="2" t="s">
        <v>8088</v>
      </c>
      <c r="D51" s="2" t="s">
        <v>8088</v>
      </c>
      <c r="E51" s="2" t="s">
        <v>83</v>
      </c>
      <c r="F51" s="2" t="s">
        <v>792</v>
      </c>
      <c r="G51" s="2"/>
      <c r="H51" s="2"/>
      <c r="I51" s="2"/>
      <c r="J51" s="2"/>
      <c r="K51" s="2" t="s">
        <v>794</v>
      </c>
      <c r="L51" s="2"/>
      <c r="M51" s="2" t="s">
        <v>108</v>
      </c>
      <c r="N51" s="2" t="s">
        <v>286</v>
      </c>
      <c r="O51" s="2"/>
      <c r="P51" s="2"/>
      <c r="Q51" s="2" t="s">
        <v>91</v>
      </c>
      <c r="R51" s="2" t="s">
        <v>128</v>
      </c>
      <c r="S51" s="2" t="s">
        <v>111</v>
      </c>
      <c r="T51" s="2" t="s">
        <v>91</v>
      </c>
      <c r="U51" s="2" t="s">
        <v>795</v>
      </c>
      <c r="V51" s="2"/>
      <c r="W51" s="2" t="s">
        <v>93</v>
      </c>
      <c r="X51" s="2" t="s">
        <v>244</v>
      </c>
      <c r="Y51" s="2" t="s">
        <v>252</v>
      </c>
      <c r="Z51" s="2" t="s">
        <v>298</v>
      </c>
      <c r="AA51" s="2"/>
      <c r="AB51" s="2" t="s">
        <v>796</v>
      </c>
      <c r="AC51" s="2" t="s">
        <v>797</v>
      </c>
      <c r="AD51" s="2" t="s">
        <v>8097</v>
      </c>
      <c r="AE51" s="2" t="s">
        <v>8376</v>
      </c>
      <c r="AF51" s="2" t="s">
        <v>8469</v>
      </c>
      <c r="AG51" s="2" t="s">
        <v>8470</v>
      </c>
      <c r="AH51" s="2" t="s">
        <v>8471</v>
      </c>
      <c r="AI51" s="2" t="s">
        <v>8472</v>
      </c>
      <c r="AJ51" s="2" t="s">
        <v>8473</v>
      </c>
      <c r="AK51" s="2" t="s">
        <v>8447</v>
      </c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</row>
    <row r="52" ht="15.5" spans="1:53">
      <c r="A52" s="2" t="s">
        <v>803</v>
      </c>
      <c r="B52" s="2" t="s">
        <v>8088</v>
      </c>
      <c r="C52" s="2" t="s">
        <v>8088</v>
      </c>
      <c r="D52" s="2" t="s">
        <v>8088</v>
      </c>
      <c r="E52" s="2" t="s">
        <v>83</v>
      </c>
      <c r="F52" s="2" t="s">
        <v>806</v>
      </c>
      <c r="G52" s="2"/>
      <c r="H52" s="2"/>
      <c r="I52" s="2"/>
      <c r="J52" s="2"/>
      <c r="K52" s="2" t="s">
        <v>661</v>
      </c>
      <c r="L52" s="2"/>
      <c r="M52" s="2"/>
      <c r="N52" s="2"/>
      <c r="O52" s="2"/>
      <c r="P52" s="2" t="s">
        <v>564</v>
      </c>
      <c r="Q52" s="2"/>
      <c r="R52" s="2" t="s">
        <v>128</v>
      </c>
      <c r="S52" s="2" t="s">
        <v>111</v>
      </c>
      <c r="T52" s="2"/>
      <c r="U52" s="2" t="s">
        <v>808</v>
      </c>
      <c r="V52" s="2"/>
      <c r="W52" s="2" t="s">
        <v>113</v>
      </c>
      <c r="X52" s="2"/>
      <c r="Y52" s="2" t="s">
        <v>114</v>
      </c>
      <c r="Z52" s="2" t="s">
        <v>709</v>
      </c>
      <c r="AA52" s="2"/>
      <c r="AB52" s="2" t="s">
        <v>809</v>
      </c>
      <c r="AC52" s="2" t="s">
        <v>272</v>
      </c>
      <c r="AD52" s="2" t="s">
        <v>8101</v>
      </c>
      <c r="AE52" s="2" t="s">
        <v>8163</v>
      </c>
      <c r="AF52" s="2" t="s">
        <v>8274</v>
      </c>
      <c r="AG52" s="2" t="s">
        <v>8474</v>
      </c>
      <c r="AH52" s="2" t="s">
        <v>8243</v>
      </c>
      <c r="AI52" s="2" t="s">
        <v>8475</v>
      </c>
      <c r="AJ52" s="2" t="s">
        <v>8476</v>
      </c>
      <c r="AK52" s="2" t="s">
        <v>8477</v>
      </c>
      <c r="AL52" s="2" t="s">
        <v>8478</v>
      </c>
      <c r="AM52" s="2" t="s">
        <v>8479</v>
      </c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</row>
    <row r="53" ht="15.5" spans="1:53">
      <c r="A53" s="2" t="s">
        <v>814</v>
      </c>
      <c r="B53" s="2" t="s">
        <v>8088</v>
      </c>
      <c r="C53" s="2" t="s">
        <v>8088</v>
      </c>
      <c r="D53" s="2" t="s">
        <v>8088</v>
      </c>
      <c r="E53" s="2" t="s">
        <v>83</v>
      </c>
      <c r="F53" s="2" t="s">
        <v>817</v>
      </c>
      <c r="G53" s="2"/>
      <c r="H53" s="2"/>
      <c r="I53" s="2"/>
      <c r="J53" s="2"/>
      <c r="K53" s="2" t="s">
        <v>127</v>
      </c>
      <c r="L53" s="2"/>
      <c r="M53" s="2"/>
      <c r="N53" s="2"/>
      <c r="O53" s="2"/>
      <c r="P53" s="2"/>
      <c r="Q53" s="2"/>
      <c r="R53" s="2" t="s">
        <v>128</v>
      </c>
      <c r="S53" s="2"/>
      <c r="T53" s="2"/>
      <c r="U53" s="2"/>
      <c r="V53" s="2"/>
      <c r="W53" s="2" t="s">
        <v>129</v>
      </c>
      <c r="X53" s="2"/>
      <c r="Y53" s="2"/>
      <c r="Z53" s="2"/>
      <c r="AA53" s="2"/>
      <c r="AB53" s="2"/>
      <c r="AC53" s="2"/>
      <c r="AD53" s="2" t="s">
        <v>8480</v>
      </c>
      <c r="AE53" s="2" t="s">
        <v>8481</v>
      </c>
      <c r="AF53" s="2" t="s">
        <v>8482</v>
      </c>
      <c r="AG53" s="2" t="s">
        <v>8483</v>
      </c>
      <c r="AH53" s="2" t="s">
        <v>8484</v>
      </c>
      <c r="AI53" s="2" t="s">
        <v>8106</v>
      </c>
      <c r="AJ53" s="2" t="s">
        <v>8485</v>
      </c>
      <c r="AK53" s="2" t="s">
        <v>8486</v>
      </c>
      <c r="AL53" s="2" t="s">
        <v>8487</v>
      </c>
      <c r="AM53" s="2" t="s">
        <v>8223</v>
      </c>
      <c r="AN53" s="2" t="s">
        <v>8488</v>
      </c>
      <c r="AO53" s="2" t="s">
        <v>8489</v>
      </c>
      <c r="AP53" s="2" t="s">
        <v>8490</v>
      </c>
      <c r="AQ53" s="2" t="s">
        <v>8489</v>
      </c>
      <c r="AR53" s="2" t="s">
        <v>8491</v>
      </c>
      <c r="AS53" s="2" t="s">
        <v>8489</v>
      </c>
      <c r="AT53" s="2" t="s">
        <v>8492</v>
      </c>
      <c r="AU53" s="2" t="s">
        <v>8493</v>
      </c>
      <c r="AV53" s="2"/>
      <c r="AW53" s="2"/>
      <c r="AX53" s="2"/>
      <c r="AY53" s="2"/>
      <c r="AZ53" s="2"/>
      <c r="BA53" s="2"/>
    </row>
    <row r="54" ht="15.5" spans="1:53">
      <c r="A54" s="2" t="s">
        <v>830</v>
      </c>
      <c r="B54" s="2" t="s">
        <v>8088</v>
      </c>
      <c r="C54" s="2" t="s">
        <v>8088</v>
      </c>
      <c r="D54" s="2" t="s">
        <v>8088</v>
      </c>
      <c r="E54" s="2" t="s">
        <v>83</v>
      </c>
      <c r="F54" s="2" t="s">
        <v>833</v>
      </c>
      <c r="G54" s="2"/>
      <c r="H54" s="2"/>
      <c r="I54" s="2"/>
      <c r="J54" s="2"/>
      <c r="K54" s="2" t="s">
        <v>86</v>
      </c>
      <c r="L54" s="2" t="s">
        <v>145</v>
      </c>
      <c r="M54" s="2" t="s">
        <v>208</v>
      </c>
      <c r="N54" s="2" t="s">
        <v>109</v>
      </c>
      <c r="O54" s="2"/>
      <c r="P54" s="2" t="s">
        <v>564</v>
      </c>
      <c r="Q54" s="2"/>
      <c r="R54" s="2" t="s">
        <v>391</v>
      </c>
      <c r="S54" s="2" t="s">
        <v>147</v>
      </c>
      <c r="T54" s="2" t="s">
        <v>148</v>
      </c>
      <c r="U54" s="2" t="s">
        <v>835</v>
      </c>
      <c r="V54" s="2" t="s">
        <v>91</v>
      </c>
      <c r="W54" s="2" t="s">
        <v>150</v>
      </c>
      <c r="X54" s="2"/>
      <c r="Y54" s="2" t="s">
        <v>539</v>
      </c>
      <c r="Z54" s="2" t="s">
        <v>298</v>
      </c>
      <c r="AA54" s="2"/>
      <c r="AB54" s="2" t="s">
        <v>836</v>
      </c>
      <c r="AC54" s="2" t="s">
        <v>837</v>
      </c>
      <c r="AD54" s="2" t="s">
        <v>8097</v>
      </c>
      <c r="AE54" s="2" t="s">
        <v>8258</v>
      </c>
      <c r="AF54" s="2" t="s">
        <v>8494</v>
      </c>
      <c r="AG54" s="2" t="s">
        <v>8495</v>
      </c>
      <c r="AH54" s="2" t="s">
        <v>8496</v>
      </c>
      <c r="AI54" s="2" t="s">
        <v>8497</v>
      </c>
      <c r="AJ54" s="2" t="s">
        <v>8498</v>
      </c>
      <c r="AK54" s="2" t="s">
        <v>8499</v>
      </c>
      <c r="AL54" s="2" t="s">
        <v>8302</v>
      </c>
      <c r="AM54" s="2" t="s">
        <v>8500</v>
      </c>
      <c r="AN54" s="2" t="s">
        <v>8501</v>
      </c>
      <c r="AO54" s="2" t="s">
        <v>8169</v>
      </c>
      <c r="AP54" s="2" t="s">
        <v>8502</v>
      </c>
      <c r="AQ54" s="2" t="s">
        <v>8503</v>
      </c>
      <c r="AR54" s="2"/>
      <c r="AS54" s="2"/>
      <c r="AT54" s="2"/>
      <c r="AU54" s="2"/>
      <c r="AV54" s="2"/>
      <c r="AW54" s="2"/>
      <c r="AX54" s="2"/>
      <c r="AY54" s="2"/>
      <c r="AZ54" s="2"/>
      <c r="BA54" s="2"/>
    </row>
    <row r="55" ht="15.5" spans="1:53">
      <c r="A55" s="2" t="s">
        <v>848</v>
      </c>
      <c r="B55" s="2" t="s">
        <v>8088</v>
      </c>
      <c r="C55" s="2" t="s">
        <v>8088</v>
      </c>
      <c r="D55" s="2" t="s">
        <v>8088</v>
      </c>
      <c r="E55" s="2" t="s">
        <v>83</v>
      </c>
      <c r="F55" s="2" t="s">
        <v>851</v>
      </c>
      <c r="G55" s="2"/>
      <c r="H55" s="2"/>
      <c r="I55" s="2"/>
      <c r="J55" s="2"/>
      <c r="K55" s="2" t="s">
        <v>86</v>
      </c>
      <c r="L55" s="2"/>
      <c r="M55" s="2" t="s">
        <v>208</v>
      </c>
      <c r="N55" s="2" t="s">
        <v>109</v>
      </c>
      <c r="O55" s="2"/>
      <c r="P55" s="2" t="s">
        <v>89</v>
      </c>
      <c r="Q55" s="2"/>
      <c r="R55" s="2" t="s">
        <v>128</v>
      </c>
      <c r="S55" s="2"/>
      <c r="T55" s="2" t="s">
        <v>91</v>
      </c>
      <c r="U55" s="2" t="s">
        <v>853</v>
      </c>
      <c r="V55" s="2" t="s">
        <v>91</v>
      </c>
      <c r="W55" s="2" t="s">
        <v>93</v>
      </c>
      <c r="X55" s="2"/>
      <c r="Y55" s="2" t="s">
        <v>464</v>
      </c>
      <c r="Z55" s="2" t="s">
        <v>854</v>
      </c>
      <c r="AA55" s="2"/>
      <c r="AB55" s="2" t="s">
        <v>710</v>
      </c>
      <c r="AC55" s="2" t="s">
        <v>855</v>
      </c>
      <c r="AD55" s="2" t="s">
        <v>8504</v>
      </c>
      <c r="AE55" s="2" t="s">
        <v>8505</v>
      </c>
      <c r="AF55" s="2" t="s">
        <v>8261</v>
      </c>
      <c r="AG55" s="2" t="s">
        <v>8506</v>
      </c>
      <c r="AH55" s="2" t="s">
        <v>8507</v>
      </c>
      <c r="AI55" s="2" t="s">
        <v>8392</v>
      </c>
      <c r="AJ55" s="2" t="s">
        <v>8508</v>
      </c>
      <c r="AK55" s="2" t="s">
        <v>8509</v>
      </c>
      <c r="AL55" s="2" t="s">
        <v>8510</v>
      </c>
      <c r="AM55" s="2" t="s">
        <v>8511</v>
      </c>
      <c r="AN55" s="2" t="s">
        <v>8424</v>
      </c>
      <c r="AO55" s="2" t="s">
        <v>8455</v>
      </c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</row>
    <row r="56" ht="15.5" spans="1:53">
      <c r="A56" s="2" t="s">
        <v>863</v>
      </c>
      <c r="B56" s="2" t="s">
        <v>8088</v>
      </c>
      <c r="C56" s="2" t="s">
        <v>8088</v>
      </c>
      <c r="D56" s="2" t="s">
        <v>8088</v>
      </c>
      <c r="E56" s="2" t="s">
        <v>83</v>
      </c>
      <c r="F56" s="2" t="s">
        <v>866</v>
      </c>
      <c r="G56" s="2"/>
      <c r="H56" s="2"/>
      <c r="I56" s="2"/>
      <c r="J56" s="2"/>
      <c r="K56" s="2" t="s">
        <v>127</v>
      </c>
      <c r="L56" s="2"/>
      <c r="M56" s="2"/>
      <c r="N56" s="2"/>
      <c r="O56" s="2"/>
      <c r="P56" s="2"/>
      <c r="Q56" s="2"/>
      <c r="R56" s="2" t="s">
        <v>391</v>
      </c>
      <c r="S56" s="2"/>
      <c r="T56" s="2"/>
      <c r="U56" s="2" t="s">
        <v>868</v>
      </c>
      <c r="V56" s="2"/>
      <c r="W56" s="2" t="s">
        <v>113</v>
      </c>
      <c r="X56" s="2"/>
      <c r="Y56" s="2"/>
      <c r="Z56" s="2"/>
      <c r="AA56" s="2"/>
      <c r="AB56" s="2" t="s">
        <v>869</v>
      </c>
      <c r="AC56" s="2"/>
      <c r="AD56" s="2" t="s">
        <v>8504</v>
      </c>
      <c r="AE56" s="2" t="s">
        <v>8512</v>
      </c>
      <c r="AF56" s="2" t="s">
        <v>8513</v>
      </c>
      <c r="AG56" s="2" t="s">
        <v>8514</v>
      </c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</row>
    <row r="57" ht="15.5" spans="1:53">
      <c r="A57" s="2" t="s">
        <v>873</v>
      </c>
      <c r="B57" s="2" t="s">
        <v>8088</v>
      </c>
      <c r="C57" s="2" t="s">
        <v>8088</v>
      </c>
      <c r="D57" s="2" t="s">
        <v>8088</v>
      </c>
      <c r="E57" s="2" t="s">
        <v>83</v>
      </c>
      <c r="F57" s="2" t="s">
        <v>874</v>
      </c>
      <c r="G57" s="2"/>
      <c r="H57" s="2"/>
      <c r="I57" s="2"/>
      <c r="J57" s="2"/>
      <c r="K57" s="2" t="s">
        <v>876</v>
      </c>
      <c r="L57" s="2"/>
      <c r="M57" s="2"/>
      <c r="N57" s="2"/>
      <c r="O57" s="2"/>
      <c r="P57" s="2"/>
      <c r="Q57" s="2" t="s">
        <v>91</v>
      </c>
      <c r="R57" s="2" t="s">
        <v>391</v>
      </c>
      <c r="S57" s="2" t="s">
        <v>147</v>
      </c>
      <c r="T57" s="2"/>
      <c r="U57" s="2" t="s">
        <v>877</v>
      </c>
      <c r="V57" s="2"/>
      <c r="W57" s="2" t="s">
        <v>129</v>
      </c>
      <c r="X57" s="2"/>
      <c r="Y57" s="2" t="s">
        <v>245</v>
      </c>
      <c r="Z57" s="2"/>
      <c r="AA57" s="2"/>
      <c r="AB57" s="2" t="s">
        <v>878</v>
      </c>
      <c r="AC57" s="2" t="s">
        <v>711</v>
      </c>
      <c r="AD57" s="2" t="s">
        <v>8097</v>
      </c>
      <c r="AE57" s="2" t="s">
        <v>8515</v>
      </c>
      <c r="AF57" s="2" t="s">
        <v>8516</v>
      </c>
      <c r="AG57" s="2" t="s">
        <v>8517</v>
      </c>
      <c r="AH57" s="2" t="s">
        <v>8245</v>
      </c>
      <c r="AI57" s="2" t="s">
        <v>8518</v>
      </c>
      <c r="AJ57" s="2" t="s">
        <v>8103</v>
      </c>
      <c r="AK57" s="2" t="s">
        <v>8449</v>
      </c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</row>
    <row r="58" ht="15.5" spans="1:53">
      <c r="A58" s="2" t="s">
        <v>883</v>
      </c>
      <c r="B58" s="2" t="s">
        <v>8088</v>
      </c>
      <c r="C58" s="2" t="s">
        <v>8088</v>
      </c>
      <c r="D58" s="2" t="s">
        <v>8088</v>
      </c>
      <c r="E58" s="2" t="s">
        <v>83</v>
      </c>
      <c r="F58" s="2" t="s">
        <v>886</v>
      </c>
      <c r="G58" s="2"/>
      <c r="H58" s="2"/>
      <c r="I58" s="2"/>
      <c r="J58" s="2"/>
      <c r="K58" s="2" t="s">
        <v>86</v>
      </c>
      <c r="L58" s="2" t="s">
        <v>145</v>
      </c>
      <c r="M58" s="2" t="s">
        <v>208</v>
      </c>
      <c r="N58" s="2" t="s">
        <v>286</v>
      </c>
      <c r="O58" s="2"/>
      <c r="P58" s="2"/>
      <c r="Q58" s="2"/>
      <c r="R58" s="2" t="s">
        <v>391</v>
      </c>
      <c r="S58" s="2" t="s">
        <v>111</v>
      </c>
      <c r="T58" s="2"/>
      <c r="U58" s="2" t="s">
        <v>888</v>
      </c>
      <c r="V58" s="2"/>
      <c r="W58" s="2" t="s">
        <v>150</v>
      </c>
      <c r="X58" s="2"/>
      <c r="Y58" s="2" t="s">
        <v>889</v>
      </c>
      <c r="Z58" s="2" t="s">
        <v>890</v>
      </c>
      <c r="AA58" s="2"/>
      <c r="AB58" s="2" t="s">
        <v>891</v>
      </c>
      <c r="AC58" s="2" t="s">
        <v>437</v>
      </c>
      <c r="AD58" s="2" t="s">
        <v>8519</v>
      </c>
      <c r="AE58" s="2" t="s">
        <v>8520</v>
      </c>
      <c r="AF58" s="2" t="s">
        <v>8521</v>
      </c>
      <c r="AG58" s="2" t="s">
        <v>8392</v>
      </c>
      <c r="AH58" s="2" t="s">
        <v>8522</v>
      </c>
      <c r="AI58" s="2" t="s">
        <v>8523</v>
      </c>
      <c r="AJ58" s="2" t="s">
        <v>8524</v>
      </c>
      <c r="AK58" s="2" t="s">
        <v>8525</v>
      </c>
      <c r="AL58" s="2" t="s">
        <v>8097</v>
      </c>
      <c r="AM58" s="2" t="s">
        <v>8526</v>
      </c>
      <c r="AN58" s="2" t="s">
        <v>8527</v>
      </c>
      <c r="AO58" s="2" t="s">
        <v>8528</v>
      </c>
      <c r="AP58" s="2" t="s">
        <v>8529</v>
      </c>
      <c r="AQ58" s="2" t="s">
        <v>8530</v>
      </c>
      <c r="AR58" s="2"/>
      <c r="AS58" s="2"/>
      <c r="AT58" s="2"/>
      <c r="AU58" s="2"/>
      <c r="AV58" s="2"/>
      <c r="AW58" s="2"/>
      <c r="AX58" s="2"/>
      <c r="AY58" s="2"/>
      <c r="AZ58" s="2"/>
      <c r="BA58" s="2"/>
    </row>
    <row r="59" ht="15.5" spans="1:53">
      <c r="A59" s="2" t="s">
        <v>904</v>
      </c>
      <c r="B59" s="2" t="s">
        <v>8088</v>
      </c>
      <c r="C59" s="2" t="s">
        <v>8088</v>
      </c>
      <c r="D59" s="2" t="s">
        <v>8088</v>
      </c>
      <c r="E59" s="2" t="s">
        <v>83</v>
      </c>
      <c r="F59" s="2" t="s">
        <v>907</v>
      </c>
      <c r="G59" s="2"/>
      <c r="H59" s="2"/>
      <c r="I59" s="2"/>
      <c r="J59" s="2"/>
      <c r="K59" s="2" t="s">
        <v>308</v>
      </c>
      <c r="L59" s="2"/>
      <c r="M59" s="2"/>
      <c r="N59" s="2"/>
      <c r="O59" s="2"/>
      <c r="P59" s="2" t="s">
        <v>89</v>
      </c>
      <c r="Q59" s="2"/>
      <c r="R59" s="2" t="s">
        <v>128</v>
      </c>
      <c r="S59" s="2" t="s">
        <v>111</v>
      </c>
      <c r="T59" s="2"/>
      <c r="U59" s="2" t="s">
        <v>909</v>
      </c>
      <c r="V59" s="2"/>
      <c r="W59" s="2" t="s">
        <v>93</v>
      </c>
      <c r="X59" s="2"/>
      <c r="Y59" s="2" t="s">
        <v>910</v>
      </c>
      <c r="Z59" s="2"/>
      <c r="AA59" s="2"/>
      <c r="AB59" s="2" t="s">
        <v>911</v>
      </c>
      <c r="AC59" s="2" t="s">
        <v>272</v>
      </c>
      <c r="AD59" s="2" t="s">
        <v>8124</v>
      </c>
      <c r="AE59" s="2" t="s">
        <v>8531</v>
      </c>
      <c r="AF59" s="2" t="s">
        <v>8172</v>
      </c>
      <c r="AG59" s="2" t="s">
        <v>8532</v>
      </c>
      <c r="AH59" s="2" t="s">
        <v>8533</v>
      </c>
      <c r="AI59" s="2" t="s">
        <v>8534</v>
      </c>
      <c r="AJ59" s="2" t="s">
        <v>8535</v>
      </c>
      <c r="AK59" s="2" t="s">
        <v>8534</v>
      </c>
      <c r="AL59" s="2" t="s">
        <v>8294</v>
      </c>
      <c r="AM59" s="2" t="s">
        <v>8536</v>
      </c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</row>
    <row r="60" ht="15.5" spans="1:53">
      <c r="A60" s="2" t="s">
        <v>918</v>
      </c>
      <c r="B60" s="2" t="s">
        <v>8088</v>
      </c>
      <c r="C60" s="2" t="s">
        <v>8088</v>
      </c>
      <c r="D60" s="2" t="s">
        <v>8088</v>
      </c>
      <c r="E60" s="2" t="s">
        <v>83</v>
      </c>
      <c r="F60" s="2" t="s">
        <v>921</v>
      </c>
      <c r="G60" s="2"/>
      <c r="H60" s="2"/>
      <c r="I60" s="2"/>
      <c r="J60" s="2"/>
      <c r="K60" s="2" t="s">
        <v>167</v>
      </c>
      <c r="L60" s="2"/>
      <c r="M60" s="2"/>
      <c r="N60" s="2"/>
      <c r="O60" s="2"/>
      <c r="P60" s="2" t="s">
        <v>89</v>
      </c>
      <c r="Q60" s="2"/>
      <c r="R60" s="2" t="s">
        <v>128</v>
      </c>
      <c r="S60" s="2" t="s">
        <v>111</v>
      </c>
      <c r="T60" s="2" t="s">
        <v>91</v>
      </c>
      <c r="U60" s="2" t="s">
        <v>923</v>
      </c>
      <c r="V60" s="2"/>
      <c r="W60" s="2" t="s">
        <v>113</v>
      </c>
      <c r="X60" s="2"/>
      <c r="Y60" s="2" t="s">
        <v>252</v>
      </c>
      <c r="Z60" s="2" t="s">
        <v>924</v>
      </c>
      <c r="AA60" s="2"/>
      <c r="AB60" s="2" t="s">
        <v>925</v>
      </c>
      <c r="AC60" s="2" t="s">
        <v>499</v>
      </c>
      <c r="AD60" s="2" t="s">
        <v>8537</v>
      </c>
      <c r="AE60" s="2" t="s">
        <v>8538</v>
      </c>
      <c r="AF60" s="2" t="s">
        <v>8539</v>
      </c>
      <c r="AG60" s="2" t="s">
        <v>8540</v>
      </c>
      <c r="AH60" s="2" t="s">
        <v>8533</v>
      </c>
      <c r="AI60" s="2" t="s">
        <v>8541</v>
      </c>
      <c r="AJ60" s="2" t="s">
        <v>8101</v>
      </c>
      <c r="AK60" s="2" t="s">
        <v>8116</v>
      </c>
      <c r="AL60" s="2" t="s">
        <v>8542</v>
      </c>
      <c r="AM60" s="2" t="s">
        <v>8275</v>
      </c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</row>
    <row r="61" ht="15.5" spans="1:53">
      <c r="A61" s="2" t="s">
        <v>932</v>
      </c>
      <c r="B61" s="2" t="s">
        <v>8088</v>
      </c>
      <c r="C61" s="2" t="s">
        <v>8088</v>
      </c>
      <c r="D61" s="2" t="s">
        <v>8088</v>
      </c>
      <c r="E61" s="2" t="s">
        <v>83</v>
      </c>
      <c r="F61" s="2" t="s">
        <v>935</v>
      </c>
      <c r="G61" s="2"/>
      <c r="H61" s="2"/>
      <c r="I61" s="2"/>
      <c r="J61" s="2"/>
      <c r="K61" s="2" t="s">
        <v>266</v>
      </c>
      <c r="L61" s="2"/>
      <c r="M61" s="2"/>
      <c r="N61" s="2"/>
      <c r="O61" s="2"/>
      <c r="P61" s="2"/>
      <c r="Q61" s="2"/>
      <c r="R61" s="2"/>
      <c r="S61" s="2" t="s">
        <v>111</v>
      </c>
      <c r="T61" s="2"/>
      <c r="U61" s="2" t="s">
        <v>937</v>
      </c>
      <c r="V61" s="2"/>
      <c r="W61" s="2" t="s">
        <v>129</v>
      </c>
      <c r="X61" s="2" t="s">
        <v>244</v>
      </c>
      <c r="Y61" s="2"/>
      <c r="Z61" s="2"/>
      <c r="AA61" s="2"/>
      <c r="AB61" s="2" t="s">
        <v>938</v>
      </c>
      <c r="AC61" s="2" t="s">
        <v>939</v>
      </c>
      <c r="AD61" s="2" t="s">
        <v>8543</v>
      </c>
      <c r="AE61" s="2" t="s">
        <v>8106</v>
      </c>
      <c r="AF61" s="2" t="s">
        <v>8544</v>
      </c>
      <c r="AG61" s="2" t="s">
        <v>8545</v>
      </c>
      <c r="AH61" s="2" t="s">
        <v>8546</v>
      </c>
      <c r="AI61" s="2" t="s">
        <v>8191</v>
      </c>
      <c r="AJ61" s="2" t="s">
        <v>8547</v>
      </c>
      <c r="AK61" s="2" t="s">
        <v>8548</v>
      </c>
      <c r="AL61" s="2" t="s">
        <v>8549</v>
      </c>
      <c r="AM61" s="2" t="s">
        <v>8550</v>
      </c>
      <c r="AN61" s="2" t="s">
        <v>8551</v>
      </c>
      <c r="AO61" s="2" t="s">
        <v>8201</v>
      </c>
      <c r="AP61" s="2" t="s">
        <v>8097</v>
      </c>
      <c r="AQ61" s="2" t="s">
        <v>8104</v>
      </c>
      <c r="AR61" s="2"/>
      <c r="AS61" s="2"/>
      <c r="AT61" s="2"/>
      <c r="AU61" s="2"/>
      <c r="AV61" s="2"/>
      <c r="AW61" s="2"/>
      <c r="AX61" s="2"/>
      <c r="AY61" s="2"/>
      <c r="AZ61" s="2"/>
      <c r="BA61" s="2"/>
    </row>
    <row r="62" ht="15.5" spans="1:53">
      <c r="A62" s="2" t="s">
        <v>947</v>
      </c>
      <c r="B62" s="2" t="s">
        <v>8088</v>
      </c>
      <c r="C62" s="2" t="s">
        <v>8088</v>
      </c>
      <c r="D62" s="2" t="s">
        <v>8088</v>
      </c>
      <c r="E62" s="2" t="s">
        <v>83</v>
      </c>
      <c r="F62" s="2" t="s">
        <v>950</v>
      </c>
      <c r="G62" s="2"/>
      <c r="H62" s="2"/>
      <c r="I62" s="2"/>
      <c r="J62" s="2"/>
      <c r="K62" s="2" t="s">
        <v>308</v>
      </c>
      <c r="L62" s="2" t="s">
        <v>145</v>
      </c>
      <c r="M62" s="2"/>
      <c r="N62" s="2"/>
      <c r="O62" s="2"/>
      <c r="P62" s="2"/>
      <c r="Q62" s="2" t="s">
        <v>91</v>
      </c>
      <c r="R62" s="2"/>
      <c r="S62" s="2" t="s">
        <v>147</v>
      </c>
      <c r="T62" s="2" t="s">
        <v>148</v>
      </c>
      <c r="U62" s="2" t="s">
        <v>952</v>
      </c>
      <c r="V62" s="2" t="s">
        <v>91</v>
      </c>
      <c r="W62" s="2" t="s">
        <v>150</v>
      </c>
      <c r="X62" s="2"/>
      <c r="Y62" s="2" t="s">
        <v>953</v>
      </c>
      <c r="Z62" s="2"/>
      <c r="AA62" s="2"/>
      <c r="AB62" s="2" t="s">
        <v>954</v>
      </c>
      <c r="AC62" s="2" t="s">
        <v>955</v>
      </c>
      <c r="AD62" s="2" t="s">
        <v>8097</v>
      </c>
      <c r="AE62" s="2" t="s">
        <v>8552</v>
      </c>
      <c r="AF62" s="2" t="s">
        <v>8553</v>
      </c>
      <c r="AG62" s="2" t="s">
        <v>8554</v>
      </c>
      <c r="AH62" s="2" t="s">
        <v>8555</v>
      </c>
      <c r="AI62" s="2" t="s">
        <v>8556</v>
      </c>
      <c r="AJ62" s="2" t="s">
        <v>8168</v>
      </c>
      <c r="AK62" s="2" t="s">
        <v>8169</v>
      </c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</row>
    <row r="63" ht="15.5" spans="1:53">
      <c r="A63" s="2" t="s">
        <v>959</v>
      </c>
      <c r="B63" s="2" t="s">
        <v>8088</v>
      </c>
      <c r="C63" s="2" t="s">
        <v>8088</v>
      </c>
      <c r="D63" s="2" t="s">
        <v>8088</v>
      </c>
      <c r="E63" s="2" t="s">
        <v>83</v>
      </c>
      <c r="F63" s="2" t="s">
        <v>962</v>
      </c>
      <c r="G63" s="2"/>
      <c r="H63" s="2"/>
      <c r="I63" s="2"/>
      <c r="J63" s="2"/>
      <c r="K63" s="2" t="s">
        <v>340</v>
      </c>
      <c r="L63" s="2"/>
      <c r="M63" s="2" t="s">
        <v>208</v>
      </c>
      <c r="N63" s="2" t="s">
        <v>109</v>
      </c>
      <c r="O63" s="2"/>
      <c r="P63" s="2"/>
      <c r="Q63" s="2"/>
      <c r="R63" s="2" t="s">
        <v>128</v>
      </c>
      <c r="S63" s="2" t="s">
        <v>111</v>
      </c>
      <c r="T63" s="2" t="s">
        <v>91</v>
      </c>
      <c r="U63" s="2" t="s">
        <v>964</v>
      </c>
      <c r="V63" s="2" t="s">
        <v>91</v>
      </c>
      <c r="W63" s="2" t="s">
        <v>93</v>
      </c>
      <c r="X63" s="2"/>
      <c r="Y63" s="2" t="s">
        <v>114</v>
      </c>
      <c r="Z63" s="2" t="s">
        <v>465</v>
      </c>
      <c r="AA63" s="2"/>
      <c r="AB63" s="2" t="s">
        <v>965</v>
      </c>
      <c r="AC63" s="2" t="s">
        <v>966</v>
      </c>
      <c r="AD63" s="2" t="s">
        <v>8557</v>
      </c>
      <c r="AE63" s="2" t="s">
        <v>8255</v>
      </c>
      <c r="AF63" s="2" t="s">
        <v>8558</v>
      </c>
      <c r="AG63" s="2" t="s">
        <v>8178</v>
      </c>
      <c r="AH63" s="2" t="s">
        <v>8559</v>
      </c>
      <c r="AI63" s="2" t="s">
        <v>8447</v>
      </c>
      <c r="AJ63" s="2" t="s">
        <v>8560</v>
      </c>
      <c r="AK63" s="2" t="s">
        <v>8561</v>
      </c>
      <c r="AL63" s="2" t="s">
        <v>8562</v>
      </c>
      <c r="AM63" s="2" t="s">
        <v>8385</v>
      </c>
      <c r="AN63" s="2" t="s">
        <v>8563</v>
      </c>
      <c r="AO63" s="2" t="s">
        <v>8398</v>
      </c>
      <c r="AP63" s="2" t="s">
        <v>8564</v>
      </c>
      <c r="AQ63" s="2" t="s">
        <v>8565</v>
      </c>
      <c r="AR63" s="2" t="s">
        <v>8566</v>
      </c>
      <c r="AS63" s="2" t="s">
        <v>8567</v>
      </c>
      <c r="AT63" s="2" t="s">
        <v>8568</v>
      </c>
      <c r="AU63" s="2" t="s">
        <v>8569</v>
      </c>
      <c r="AV63" s="2" t="s">
        <v>8570</v>
      </c>
      <c r="AW63" s="2" t="s">
        <v>8571</v>
      </c>
      <c r="AX63" s="2"/>
      <c r="AY63" s="2"/>
      <c r="AZ63" s="2"/>
      <c r="BA63" s="2"/>
    </row>
    <row r="64" ht="15.5" spans="1:53">
      <c r="A64" s="2" t="s">
        <v>981</v>
      </c>
      <c r="B64" s="2" t="s">
        <v>8088</v>
      </c>
      <c r="C64" s="2" t="s">
        <v>8088</v>
      </c>
      <c r="D64" s="2" t="s">
        <v>8088</v>
      </c>
      <c r="E64" s="2" t="s">
        <v>83</v>
      </c>
      <c r="F64" s="2" t="s">
        <v>984</v>
      </c>
      <c r="G64" s="2"/>
      <c r="H64" s="2"/>
      <c r="I64" s="2"/>
      <c r="J64" s="2"/>
      <c r="K64" s="2" t="s">
        <v>266</v>
      </c>
      <c r="L64" s="2"/>
      <c r="M64" s="2"/>
      <c r="N64" s="2"/>
      <c r="O64" s="2"/>
      <c r="P64" s="2" t="s">
        <v>251</v>
      </c>
      <c r="Q64" s="2"/>
      <c r="R64" s="2" t="s">
        <v>391</v>
      </c>
      <c r="S64" s="2" t="s">
        <v>147</v>
      </c>
      <c r="T64" s="2" t="s">
        <v>91</v>
      </c>
      <c r="U64" s="2" t="s">
        <v>986</v>
      </c>
      <c r="V64" s="2"/>
      <c r="W64" s="2" t="s">
        <v>310</v>
      </c>
      <c r="X64" s="2"/>
      <c r="Y64" s="2" t="s">
        <v>245</v>
      </c>
      <c r="Z64" s="2" t="s">
        <v>987</v>
      </c>
      <c r="AA64" s="2"/>
      <c r="AB64" s="2" t="s">
        <v>649</v>
      </c>
      <c r="AC64" s="2" t="s">
        <v>988</v>
      </c>
      <c r="AD64" s="2" t="s">
        <v>8101</v>
      </c>
      <c r="AE64" s="2" t="s">
        <v>8572</v>
      </c>
      <c r="AF64" s="2" t="s">
        <v>8573</v>
      </c>
      <c r="AG64" s="2" t="s">
        <v>8574</v>
      </c>
      <c r="AH64" s="2" t="s">
        <v>8575</v>
      </c>
      <c r="AI64" s="2" t="s">
        <v>8576</v>
      </c>
      <c r="AJ64" s="2" t="s">
        <v>8577</v>
      </c>
      <c r="AK64" s="2" t="s">
        <v>8578</v>
      </c>
      <c r="AL64" s="2" t="s">
        <v>8220</v>
      </c>
      <c r="AM64" s="2" t="s">
        <v>8579</v>
      </c>
      <c r="AN64" s="2" t="s">
        <v>8580</v>
      </c>
      <c r="AO64" s="2" t="s">
        <v>8581</v>
      </c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</row>
    <row r="65" ht="15.5" spans="1:53">
      <c r="A65" s="2" t="s">
        <v>995</v>
      </c>
      <c r="B65" s="2" t="s">
        <v>8088</v>
      </c>
      <c r="C65" s="2" t="s">
        <v>8088</v>
      </c>
      <c r="D65" s="2" t="s">
        <v>8088</v>
      </c>
      <c r="E65" s="2" t="s">
        <v>83</v>
      </c>
      <c r="F65" s="2" t="s">
        <v>998</v>
      </c>
      <c r="G65" s="2"/>
      <c r="H65" s="2"/>
      <c r="I65" s="2"/>
      <c r="J65" s="2"/>
      <c r="K65" s="2" t="s">
        <v>127</v>
      </c>
      <c r="L65" s="2"/>
      <c r="M65" s="2"/>
      <c r="N65" s="2"/>
      <c r="O65" s="2"/>
      <c r="P65" s="2"/>
      <c r="Q65" s="2"/>
      <c r="R65" s="2"/>
      <c r="S65" s="2"/>
      <c r="T65" s="2"/>
      <c r="U65" s="2" t="s">
        <v>1000</v>
      </c>
      <c r="V65" s="2"/>
      <c r="W65" s="2" t="s">
        <v>129</v>
      </c>
      <c r="X65" s="2"/>
      <c r="Y65" s="2"/>
      <c r="Z65" s="2"/>
      <c r="AA65" s="2"/>
      <c r="AB65" s="2"/>
      <c r="AC65" s="2"/>
      <c r="AD65" s="2" t="s">
        <v>8582</v>
      </c>
      <c r="AE65" s="2" t="s">
        <v>8583</v>
      </c>
      <c r="AF65" s="2" t="s">
        <v>8584</v>
      </c>
      <c r="AG65" s="2" t="s">
        <v>8518</v>
      </c>
      <c r="AH65" s="2" t="s">
        <v>8585</v>
      </c>
      <c r="AI65" s="2" t="s">
        <v>8586</v>
      </c>
      <c r="AJ65" s="2" t="s">
        <v>8587</v>
      </c>
      <c r="AK65" s="2" t="s">
        <v>8588</v>
      </c>
      <c r="AL65" s="2" t="s">
        <v>8589</v>
      </c>
      <c r="AM65" s="2" t="s">
        <v>8590</v>
      </c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</row>
    <row r="66" ht="15.5" spans="1:53">
      <c r="A66" s="2" t="s">
        <v>1007</v>
      </c>
      <c r="B66" s="2" t="s">
        <v>8088</v>
      </c>
      <c r="C66" s="2" t="s">
        <v>8088</v>
      </c>
      <c r="D66" s="2" t="s">
        <v>8088</v>
      </c>
      <c r="E66" s="2" t="s">
        <v>83</v>
      </c>
      <c r="F66" s="2" t="s">
        <v>1008</v>
      </c>
      <c r="G66" s="2"/>
      <c r="H66" s="2" t="s">
        <v>91</v>
      </c>
      <c r="I66" s="2"/>
      <c r="J66" s="2"/>
      <c r="K66" s="2" t="s">
        <v>1010</v>
      </c>
      <c r="L66" s="2"/>
      <c r="M66" s="2" t="s">
        <v>208</v>
      </c>
      <c r="N66" s="2" t="s">
        <v>109</v>
      </c>
      <c r="O66" s="2"/>
      <c r="P66" s="2" t="s">
        <v>89</v>
      </c>
      <c r="Q66" s="2"/>
      <c r="R66" s="2" t="s">
        <v>297</v>
      </c>
      <c r="S66" s="2" t="s">
        <v>111</v>
      </c>
      <c r="T66" s="2" t="s">
        <v>91</v>
      </c>
      <c r="U66" s="2"/>
      <c r="V66" s="2"/>
      <c r="W66" s="2" t="s">
        <v>150</v>
      </c>
      <c r="X66" s="2"/>
      <c r="Y66" s="2" t="s">
        <v>1011</v>
      </c>
      <c r="Z66" s="2" t="s">
        <v>709</v>
      </c>
      <c r="AA66" s="2"/>
      <c r="AB66" s="2" t="s">
        <v>454</v>
      </c>
      <c r="AC66" s="2" t="s">
        <v>1012</v>
      </c>
      <c r="AD66" s="2" t="s">
        <v>8580</v>
      </c>
      <c r="AE66" s="2" t="s">
        <v>8392</v>
      </c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</row>
    <row r="67" ht="15.5" spans="1:53">
      <c r="A67" s="2" t="s">
        <v>1013</v>
      </c>
      <c r="B67" s="2" t="s">
        <v>8088</v>
      </c>
      <c r="C67" s="2" t="s">
        <v>8088</v>
      </c>
      <c r="D67" s="2" t="s">
        <v>8088</v>
      </c>
      <c r="E67" s="2" t="s">
        <v>83</v>
      </c>
      <c r="F67" s="2" t="s">
        <v>1016</v>
      </c>
      <c r="G67" s="2"/>
      <c r="H67" s="2"/>
      <c r="I67" s="2"/>
      <c r="J67" s="2"/>
      <c r="K67" s="2" t="s">
        <v>127</v>
      </c>
      <c r="L67" s="2" t="s">
        <v>145</v>
      </c>
      <c r="M67" s="2"/>
      <c r="N67" s="2"/>
      <c r="O67" s="2"/>
      <c r="P67" s="2"/>
      <c r="Q67" s="2"/>
      <c r="R67" s="2"/>
      <c r="S67" s="2" t="s">
        <v>147</v>
      </c>
      <c r="T67" s="2"/>
      <c r="U67" s="2"/>
      <c r="V67" s="2"/>
      <c r="W67" s="2" t="s">
        <v>150</v>
      </c>
      <c r="X67" s="2"/>
      <c r="Y67" s="2"/>
      <c r="Z67" s="2"/>
      <c r="AA67" s="2" t="s">
        <v>1018</v>
      </c>
      <c r="AB67" s="2"/>
      <c r="AC67" s="2"/>
      <c r="AD67" s="2" t="s">
        <v>8591</v>
      </c>
      <c r="AE67" s="2" t="s">
        <v>8592</v>
      </c>
      <c r="AF67" s="2" t="s">
        <v>8593</v>
      </c>
      <c r="AG67" s="2" t="s">
        <v>8594</v>
      </c>
      <c r="AH67" s="2" t="s">
        <v>8595</v>
      </c>
      <c r="AI67" s="2" t="s">
        <v>8578</v>
      </c>
      <c r="AJ67" s="2" t="s">
        <v>8381</v>
      </c>
      <c r="AK67" s="2" t="s">
        <v>8596</v>
      </c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</row>
    <row r="68" ht="15.5" spans="1:53">
      <c r="A68" s="2" t="s">
        <v>1025</v>
      </c>
      <c r="B68" s="2" t="s">
        <v>8088</v>
      </c>
      <c r="C68" s="2" t="s">
        <v>8088</v>
      </c>
      <c r="D68" s="2" t="s">
        <v>8088</v>
      </c>
      <c r="E68" s="2" t="s">
        <v>83</v>
      </c>
      <c r="F68" s="2" t="s">
        <v>1028</v>
      </c>
      <c r="G68" s="2"/>
      <c r="H68" s="2"/>
      <c r="I68" s="2"/>
      <c r="J68" s="2"/>
      <c r="K68" s="2" t="s">
        <v>308</v>
      </c>
      <c r="L68" s="2"/>
      <c r="M68" s="2"/>
      <c r="N68" s="2"/>
      <c r="O68" s="2"/>
      <c r="P68" s="2"/>
      <c r="Q68" s="2"/>
      <c r="R68" s="2"/>
      <c r="S68" s="2" t="s">
        <v>147</v>
      </c>
      <c r="T68" s="2" t="s">
        <v>148</v>
      </c>
      <c r="U68" s="2"/>
      <c r="V68" s="2"/>
      <c r="W68" s="2" t="s">
        <v>150</v>
      </c>
      <c r="X68" s="2"/>
      <c r="Y68" s="2" t="s">
        <v>1030</v>
      </c>
      <c r="Z68" s="2"/>
      <c r="AA68" s="2"/>
      <c r="AB68" s="2" t="s">
        <v>1031</v>
      </c>
      <c r="AC68" s="2" t="s">
        <v>499</v>
      </c>
      <c r="AD68" s="2" t="s">
        <v>8504</v>
      </c>
      <c r="AE68" s="2" t="s">
        <v>8597</v>
      </c>
      <c r="AF68" s="2" t="s">
        <v>8598</v>
      </c>
      <c r="AG68" s="2" t="s">
        <v>8599</v>
      </c>
      <c r="AH68" s="2" t="s">
        <v>8097</v>
      </c>
      <c r="AI68" s="2" t="s">
        <v>8600</v>
      </c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</row>
    <row r="69" ht="15.5" spans="1:53">
      <c r="A69" s="2" t="s">
        <v>1036</v>
      </c>
      <c r="B69" s="2" t="s">
        <v>8088</v>
      </c>
      <c r="C69" s="2" t="s">
        <v>8088</v>
      </c>
      <c r="D69" s="2" t="s">
        <v>8088</v>
      </c>
      <c r="E69" s="2" t="s">
        <v>83</v>
      </c>
      <c r="F69" s="2" t="s">
        <v>1039</v>
      </c>
      <c r="G69" s="2"/>
      <c r="H69" s="2"/>
      <c r="I69" s="2"/>
      <c r="J69" s="2"/>
      <c r="K69" s="2" t="s">
        <v>167</v>
      </c>
      <c r="L69" s="2"/>
      <c r="M69" s="2"/>
      <c r="N69" s="2"/>
      <c r="O69" s="2"/>
      <c r="P69" s="2"/>
      <c r="Q69" s="2"/>
      <c r="R69" s="2"/>
      <c r="S69" s="2" t="s">
        <v>147</v>
      </c>
      <c r="T69" s="2"/>
      <c r="U69" s="2" t="s">
        <v>1041</v>
      </c>
      <c r="V69" s="2" t="s">
        <v>91</v>
      </c>
      <c r="W69" s="2" t="s">
        <v>113</v>
      </c>
      <c r="X69" s="2"/>
      <c r="Y69" s="2" t="s">
        <v>539</v>
      </c>
      <c r="Z69" s="2" t="s">
        <v>890</v>
      </c>
      <c r="AA69" s="2"/>
      <c r="AB69" s="2" t="s">
        <v>269</v>
      </c>
      <c r="AC69" s="2" t="s">
        <v>97</v>
      </c>
      <c r="AD69" s="2" t="s">
        <v>8101</v>
      </c>
      <c r="AE69" s="2" t="s">
        <v>8152</v>
      </c>
      <c r="AF69" s="2" t="s">
        <v>8601</v>
      </c>
      <c r="AG69" s="2" t="s">
        <v>8602</v>
      </c>
      <c r="AH69" s="2" t="s">
        <v>8603</v>
      </c>
      <c r="AI69" s="2" t="s">
        <v>8602</v>
      </c>
      <c r="AJ69" s="2" t="s">
        <v>8604</v>
      </c>
      <c r="AK69" s="2" t="s">
        <v>8605</v>
      </c>
      <c r="AL69" s="2" t="s">
        <v>8501</v>
      </c>
      <c r="AM69" s="2" t="s">
        <v>8606</v>
      </c>
      <c r="AN69" s="2" t="s">
        <v>8607</v>
      </c>
      <c r="AO69" s="2" t="s">
        <v>8608</v>
      </c>
      <c r="AP69" s="2" t="s">
        <v>8609</v>
      </c>
      <c r="AQ69" s="2" t="s">
        <v>8606</v>
      </c>
      <c r="AR69" s="2"/>
      <c r="AS69" s="2"/>
      <c r="AT69" s="2"/>
      <c r="AU69" s="2"/>
      <c r="AV69" s="2"/>
      <c r="AW69" s="2"/>
      <c r="AX69" s="2"/>
      <c r="AY69" s="2"/>
      <c r="AZ69" s="2"/>
      <c r="BA69" s="2"/>
    </row>
    <row r="70" ht="15.5" spans="1:53">
      <c r="A70" s="2" t="s">
        <v>1051</v>
      </c>
      <c r="B70" s="2" t="s">
        <v>8088</v>
      </c>
      <c r="C70" s="2" t="s">
        <v>8088</v>
      </c>
      <c r="D70" s="2" t="s">
        <v>8088</v>
      </c>
      <c r="E70" s="2" t="s">
        <v>83</v>
      </c>
      <c r="F70" s="2" t="s">
        <v>1054</v>
      </c>
      <c r="G70" s="2"/>
      <c r="H70" s="2"/>
      <c r="I70" s="2"/>
      <c r="J70" s="2"/>
      <c r="K70" s="2" t="s">
        <v>86</v>
      </c>
      <c r="L70" s="2"/>
      <c r="M70" s="2" t="s">
        <v>208</v>
      </c>
      <c r="N70" s="2" t="s">
        <v>109</v>
      </c>
      <c r="O70" s="2"/>
      <c r="P70" s="2"/>
      <c r="Q70" s="2" t="s">
        <v>91</v>
      </c>
      <c r="R70" s="2" t="s">
        <v>128</v>
      </c>
      <c r="S70" s="2" t="s">
        <v>111</v>
      </c>
      <c r="T70" s="2" t="s">
        <v>91</v>
      </c>
      <c r="U70" s="2"/>
      <c r="V70" s="2"/>
      <c r="W70" s="2" t="s">
        <v>93</v>
      </c>
      <c r="X70" s="2"/>
      <c r="Y70" s="2" t="s">
        <v>1011</v>
      </c>
      <c r="Z70" s="2" t="s">
        <v>1056</v>
      </c>
      <c r="AA70" s="2"/>
      <c r="AB70" s="2" t="s">
        <v>1057</v>
      </c>
      <c r="AC70" s="2" t="s">
        <v>1058</v>
      </c>
      <c r="AD70" s="2" t="s">
        <v>8105</v>
      </c>
      <c r="AE70" s="2" t="s">
        <v>8534</v>
      </c>
      <c r="AF70" s="2" t="s">
        <v>8097</v>
      </c>
      <c r="AG70" s="2" t="s">
        <v>8351</v>
      </c>
      <c r="AH70" s="2" t="s">
        <v>8580</v>
      </c>
      <c r="AI70" s="2" t="s">
        <v>8392</v>
      </c>
      <c r="AJ70" s="2" t="s">
        <v>8610</v>
      </c>
      <c r="AK70" s="2" t="s">
        <v>8611</v>
      </c>
      <c r="AL70" s="2" t="s">
        <v>8612</v>
      </c>
      <c r="AM70" s="2" t="s">
        <v>8613</v>
      </c>
      <c r="AN70" s="2" t="s">
        <v>8614</v>
      </c>
      <c r="AO70" s="2" t="s">
        <v>8201</v>
      </c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</row>
    <row r="71" ht="15.5" spans="1:53">
      <c r="A71" s="2" t="s">
        <v>1064</v>
      </c>
      <c r="B71" s="2" t="s">
        <v>8088</v>
      </c>
      <c r="C71" s="2" t="s">
        <v>8088</v>
      </c>
      <c r="D71" s="2" t="s">
        <v>8088</v>
      </c>
      <c r="E71" s="2" t="s">
        <v>83</v>
      </c>
      <c r="F71" s="2" t="s">
        <v>1067</v>
      </c>
      <c r="G71" s="2"/>
      <c r="H71" s="2"/>
      <c r="I71" s="2"/>
      <c r="J71" s="2"/>
      <c r="K71" s="2" t="s">
        <v>86</v>
      </c>
      <c r="L71" s="2" t="s">
        <v>145</v>
      </c>
      <c r="M71" s="2" t="s">
        <v>208</v>
      </c>
      <c r="N71" s="2" t="s">
        <v>109</v>
      </c>
      <c r="O71" s="2"/>
      <c r="P71" s="2" t="s">
        <v>89</v>
      </c>
      <c r="Q71" s="2"/>
      <c r="R71" s="2" t="s">
        <v>128</v>
      </c>
      <c r="S71" s="2" t="s">
        <v>111</v>
      </c>
      <c r="T71" s="2" t="s">
        <v>91</v>
      </c>
      <c r="U71" s="2" t="s">
        <v>1069</v>
      </c>
      <c r="V71" s="2"/>
      <c r="W71" s="2" t="s">
        <v>93</v>
      </c>
      <c r="X71" s="2"/>
      <c r="Y71" s="2" t="s">
        <v>621</v>
      </c>
      <c r="Z71" s="2" t="s">
        <v>209</v>
      </c>
      <c r="AA71" s="2"/>
      <c r="AB71" s="2" t="s">
        <v>1070</v>
      </c>
      <c r="AC71" s="2" t="s">
        <v>1012</v>
      </c>
      <c r="AD71" s="2" t="s">
        <v>8615</v>
      </c>
      <c r="AE71" s="2" t="s">
        <v>8413</v>
      </c>
      <c r="AF71" s="2" t="s">
        <v>8616</v>
      </c>
      <c r="AG71" s="2" t="s">
        <v>8617</v>
      </c>
      <c r="AH71" s="2" t="s">
        <v>8243</v>
      </c>
      <c r="AI71" s="2" t="s">
        <v>8618</v>
      </c>
      <c r="AJ71" s="2" t="s">
        <v>8601</v>
      </c>
      <c r="AK71" s="2" t="s">
        <v>8619</v>
      </c>
      <c r="AL71" s="2" t="s">
        <v>8580</v>
      </c>
      <c r="AM71" s="2" t="s">
        <v>8392</v>
      </c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</row>
    <row r="72" ht="15.5" spans="1:53">
      <c r="A72" s="2" t="s">
        <v>1076</v>
      </c>
      <c r="B72" s="2" t="s">
        <v>8088</v>
      </c>
      <c r="C72" s="2" t="s">
        <v>8088</v>
      </c>
      <c r="D72" s="2" t="s">
        <v>8088</v>
      </c>
      <c r="E72" s="2" t="s">
        <v>83</v>
      </c>
      <c r="F72" s="2" t="s">
        <v>1079</v>
      </c>
      <c r="G72" s="2"/>
      <c r="H72" s="2"/>
      <c r="I72" s="2"/>
      <c r="J72" s="2"/>
      <c r="K72" s="2" t="s">
        <v>308</v>
      </c>
      <c r="L72" s="2"/>
      <c r="M72" s="2"/>
      <c r="N72" s="2"/>
      <c r="O72" s="2"/>
      <c r="P72" s="2" t="s">
        <v>89</v>
      </c>
      <c r="Q72" s="2"/>
      <c r="R72" s="2" t="s">
        <v>128</v>
      </c>
      <c r="S72" s="2" t="s">
        <v>267</v>
      </c>
      <c r="T72" s="2" t="s">
        <v>91</v>
      </c>
      <c r="U72" s="2" t="s">
        <v>1081</v>
      </c>
      <c r="V72" s="2"/>
      <c r="W72" s="2" t="s">
        <v>93</v>
      </c>
      <c r="X72" s="2"/>
      <c r="Y72" s="2" t="s">
        <v>673</v>
      </c>
      <c r="Z72" s="2"/>
      <c r="AA72" s="2"/>
      <c r="AB72" s="2" t="s">
        <v>1082</v>
      </c>
      <c r="AC72" s="2" t="s">
        <v>117</v>
      </c>
      <c r="AD72" s="2" t="s">
        <v>8101</v>
      </c>
      <c r="AE72" s="2" t="s">
        <v>8620</v>
      </c>
      <c r="AF72" s="2" t="s">
        <v>8621</v>
      </c>
      <c r="AG72" s="2" t="s">
        <v>8622</v>
      </c>
      <c r="AH72" s="2" t="s">
        <v>8623</v>
      </c>
      <c r="AI72" s="2" t="s">
        <v>8624</v>
      </c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</row>
    <row r="73" ht="15.5" spans="1:53">
      <c r="A73" s="2" t="s">
        <v>1087</v>
      </c>
      <c r="B73" s="2" t="s">
        <v>8088</v>
      </c>
      <c r="C73" s="2" t="s">
        <v>8088</v>
      </c>
      <c r="D73" s="2" t="s">
        <v>8088</v>
      </c>
      <c r="E73" s="2" t="s">
        <v>83</v>
      </c>
      <c r="F73" s="2" t="s">
        <v>1090</v>
      </c>
      <c r="G73" s="2"/>
      <c r="H73" s="2"/>
      <c r="I73" s="2"/>
      <c r="J73" s="2"/>
      <c r="K73" s="2" t="s">
        <v>86</v>
      </c>
      <c r="L73" s="2"/>
      <c r="M73" s="2" t="s">
        <v>208</v>
      </c>
      <c r="N73" s="2" t="s">
        <v>109</v>
      </c>
      <c r="O73" s="2"/>
      <c r="P73" s="2" t="s">
        <v>89</v>
      </c>
      <c r="Q73" s="2" t="s">
        <v>91</v>
      </c>
      <c r="R73" s="2" t="s">
        <v>128</v>
      </c>
      <c r="S73" s="2"/>
      <c r="T73" s="2" t="s">
        <v>91</v>
      </c>
      <c r="U73" s="2" t="s">
        <v>1092</v>
      </c>
      <c r="V73" s="2"/>
      <c r="W73" s="2" t="s">
        <v>113</v>
      </c>
      <c r="X73" s="2"/>
      <c r="Y73" s="2" t="s">
        <v>114</v>
      </c>
      <c r="Z73" s="2" t="s">
        <v>1093</v>
      </c>
      <c r="AA73" s="2"/>
      <c r="AB73" s="2" t="s">
        <v>1094</v>
      </c>
      <c r="AC73" s="2" t="s">
        <v>446</v>
      </c>
      <c r="AD73" s="2" t="s">
        <v>8625</v>
      </c>
      <c r="AE73" s="2" t="s">
        <v>8626</v>
      </c>
      <c r="AF73" s="2" t="s">
        <v>8627</v>
      </c>
      <c r="AG73" s="2" t="s">
        <v>8628</v>
      </c>
      <c r="AH73" s="2" t="s">
        <v>8101</v>
      </c>
      <c r="AI73" s="2" t="s">
        <v>8629</v>
      </c>
      <c r="AJ73" s="2" t="s">
        <v>8630</v>
      </c>
      <c r="AK73" s="2" t="s">
        <v>8293</v>
      </c>
      <c r="AL73" s="2" t="s">
        <v>8631</v>
      </c>
      <c r="AM73" s="2" t="s">
        <v>8273</v>
      </c>
      <c r="AN73" s="2" t="s">
        <v>8632</v>
      </c>
      <c r="AO73" s="2" t="s">
        <v>8633</v>
      </c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</row>
    <row r="74" ht="15.5" spans="1:53">
      <c r="A74" s="2" t="s">
        <v>1102</v>
      </c>
      <c r="B74" s="2" t="s">
        <v>8088</v>
      </c>
      <c r="C74" s="2" t="s">
        <v>8088</v>
      </c>
      <c r="D74" s="2" t="s">
        <v>8088</v>
      </c>
      <c r="E74" s="2" t="s">
        <v>83</v>
      </c>
      <c r="F74" s="2" t="s">
        <v>1105</v>
      </c>
      <c r="G74" s="2"/>
      <c r="H74" s="2"/>
      <c r="I74" s="2"/>
      <c r="J74" s="2"/>
      <c r="K74" s="2" t="s">
        <v>127</v>
      </c>
      <c r="L74" s="2"/>
      <c r="M74" s="2"/>
      <c r="N74" s="2"/>
      <c r="O74" s="2"/>
      <c r="P74" s="2" t="s">
        <v>251</v>
      </c>
      <c r="Q74" s="2"/>
      <c r="R74" s="2" t="s">
        <v>391</v>
      </c>
      <c r="S74" s="2" t="s">
        <v>111</v>
      </c>
      <c r="T74" s="2"/>
      <c r="U74" s="2"/>
      <c r="V74" s="2"/>
      <c r="W74" s="2" t="s">
        <v>129</v>
      </c>
      <c r="X74" s="2" t="s">
        <v>244</v>
      </c>
      <c r="Y74" s="2"/>
      <c r="Z74" s="2"/>
      <c r="AA74" s="2"/>
      <c r="AB74" s="2"/>
      <c r="AC74" s="2"/>
      <c r="AD74" s="2" t="s">
        <v>8634</v>
      </c>
      <c r="AE74" s="2" t="s">
        <v>8635</v>
      </c>
      <c r="AF74" s="2" t="s">
        <v>8636</v>
      </c>
      <c r="AG74" s="2" t="s">
        <v>8637</v>
      </c>
      <c r="AH74" s="2" t="s">
        <v>8638</v>
      </c>
      <c r="AI74" s="2" t="s">
        <v>8392</v>
      </c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</row>
    <row r="75" ht="15.5" spans="1:53">
      <c r="A75" s="2" t="s">
        <v>1112</v>
      </c>
      <c r="B75" s="2" t="s">
        <v>8088</v>
      </c>
      <c r="C75" s="2" t="s">
        <v>8088</v>
      </c>
      <c r="D75" s="2" t="s">
        <v>8088</v>
      </c>
      <c r="E75" s="2" t="s">
        <v>83</v>
      </c>
      <c r="F75" s="2" t="s">
        <v>1115</v>
      </c>
      <c r="G75" s="2"/>
      <c r="H75" s="2"/>
      <c r="I75" s="2"/>
      <c r="J75" s="2"/>
      <c r="K75" s="2" t="s">
        <v>266</v>
      </c>
      <c r="L75" s="2" t="s">
        <v>145</v>
      </c>
      <c r="M75" s="2"/>
      <c r="N75" s="2"/>
      <c r="O75" s="2"/>
      <c r="P75" s="2" t="s">
        <v>89</v>
      </c>
      <c r="Q75" s="2"/>
      <c r="R75" s="2" t="s">
        <v>90</v>
      </c>
      <c r="S75" s="2" t="s">
        <v>147</v>
      </c>
      <c r="T75" s="2" t="s">
        <v>148</v>
      </c>
      <c r="U75" s="2" t="s">
        <v>1117</v>
      </c>
      <c r="V75" s="2" t="s">
        <v>91</v>
      </c>
      <c r="W75" s="2" t="s">
        <v>150</v>
      </c>
      <c r="X75" s="2"/>
      <c r="Y75" s="2"/>
      <c r="Z75" s="2"/>
      <c r="AA75" s="2"/>
      <c r="AB75" s="2" t="s">
        <v>1118</v>
      </c>
      <c r="AC75" s="2" t="s">
        <v>1119</v>
      </c>
      <c r="AD75" s="2" t="s">
        <v>8294</v>
      </c>
      <c r="AE75" s="2" t="s">
        <v>8639</v>
      </c>
      <c r="AF75" s="2" t="s">
        <v>8640</v>
      </c>
      <c r="AG75" s="2" t="s">
        <v>8149</v>
      </c>
      <c r="AH75" s="2" t="s">
        <v>8641</v>
      </c>
      <c r="AI75" s="2" t="s">
        <v>8642</v>
      </c>
      <c r="AJ75" s="2" t="s">
        <v>8103</v>
      </c>
      <c r="AK75" s="2" t="s">
        <v>8643</v>
      </c>
      <c r="AL75" s="2" t="s">
        <v>8101</v>
      </c>
      <c r="AM75" s="2" t="s">
        <v>8644</v>
      </c>
      <c r="AN75" s="2" t="s">
        <v>8645</v>
      </c>
      <c r="AO75" s="2" t="s">
        <v>8246</v>
      </c>
      <c r="AP75" s="2" t="s">
        <v>8646</v>
      </c>
      <c r="AQ75" s="2" t="s">
        <v>8503</v>
      </c>
      <c r="AR75" s="2"/>
      <c r="AS75" s="2"/>
      <c r="AT75" s="2"/>
      <c r="AU75" s="2"/>
      <c r="AV75" s="2"/>
      <c r="AW75" s="2"/>
      <c r="AX75" s="2"/>
      <c r="AY75" s="2"/>
      <c r="AZ75" s="2"/>
      <c r="BA75" s="2"/>
    </row>
    <row r="76" ht="15.5" spans="1:53">
      <c r="A76" s="2" t="s">
        <v>1126</v>
      </c>
      <c r="B76" s="2" t="s">
        <v>8088</v>
      </c>
      <c r="C76" s="2" t="s">
        <v>8088</v>
      </c>
      <c r="D76" s="2" t="s">
        <v>8088</v>
      </c>
      <c r="E76" s="2" t="s">
        <v>83</v>
      </c>
      <c r="F76" s="2" t="s">
        <v>1129</v>
      </c>
      <c r="G76" s="2"/>
      <c r="H76" s="2"/>
      <c r="I76" s="2"/>
      <c r="J76" s="2"/>
      <c r="K76" s="2" t="s">
        <v>86</v>
      </c>
      <c r="L76" s="2"/>
      <c r="M76" s="2" t="s">
        <v>208</v>
      </c>
      <c r="N76" s="2" t="s">
        <v>109</v>
      </c>
      <c r="O76" s="2"/>
      <c r="P76" s="2" t="s">
        <v>89</v>
      </c>
      <c r="Q76" s="2" t="s">
        <v>91</v>
      </c>
      <c r="R76" s="2" t="s">
        <v>128</v>
      </c>
      <c r="S76" s="2" t="s">
        <v>267</v>
      </c>
      <c r="T76" s="2" t="s">
        <v>91</v>
      </c>
      <c r="U76" s="2" t="s">
        <v>1131</v>
      </c>
      <c r="V76" s="2"/>
      <c r="W76" s="2" t="s">
        <v>93</v>
      </c>
      <c r="X76" s="2"/>
      <c r="Y76" s="2" t="s">
        <v>435</v>
      </c>
      <c r="Z76" s="2" t="s">
        <v>115</v>
      </c>
      <c r="AA76" s="2"/>
      <c r="AB76" s="2" t="s">
        <v>1132</v>
      </c>
      <c r="AC76" s="2" t="s">
        <v>665</v>
      </c>
      <c r="AD76" s="2" t="s">
        <v>8647</v>
      </c>
      <c r="AE76" s="2" t="s">
        <v>8572</v>
      </c>
      <c r="AF76" s="2" t="s">
        <v>8648</v>
      </c>
      <c r="AG76" s="2" t="s">
        <v>8649</v>
      </c>
      <c r="AH76" s="2" t="s">
        <v>8650</v>
      </c>
      <c r="AI76" s="2" t="s">
        <v>8651</v>
      </c>
      <c r="AJ76" s="2" t="s">
        <v>8652</v>
      </c>
      <c r="AK76" s="2" t="s">
        <v>8653</v>
      </c>
      <c r="AL76" s="2" t="s">
        <v>8654</v>
      </c>
      <c r="AM76" s="2" t="s">
        <v>8655</v>
      </c>
      <c r="AN76" s="2" t="s">
        <v>8656</v>
      </c>
      <c r="AO76" s="2" t="s">
        <v>8102</v>
      </c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</row>
    <row r="77" ht="15.5" spans="1:53">
      <c r="A77" s="2" t="s">
        <v>1143</v>
      </c>
      <c r="B77" s="2" t="s">
        <v>8088</v>
      </c>
      <c r="C77" s="2" t="s">
        <v>8088</v>
      </c>
      <c r="D77" s="2" t="s">
        <v>8088</v>
      </c>
      <c r="E77" s="2" t="s">
        <v>83</v>
      </c>
      <c r="F77" s="2" t="s">
        <v>1146</v>
      </c>
      <c r="G77" s="2"/>
      <c r="H77" s="2"/>
      <c r="I77" s="2"/>
      <c r="J77" s="2"/>
      <c r="K77" s="2" t="s">
        <v>1148</v>
      </c>
      <c r="L77" s="2"/>
      <c r="M77" s="2" t="s">
        <v>208</v>
      </c>
      <c r="N77" s="2" t="s">
        <v>109</v>
      </c>
      <c r="O77" s="2"/>
      <c r="P77" s="2"/>
      <c r="Q77" s="2"/>
      <c r="R77" s="2" t="s">
        <v>128</v>
      </c>
      <c r="S77" s="2" t="s">
        <v>111</v>
      </c>
      <c r="T77" s="2" t="s">
        <v>91</v>
      </c>
      <c r="U77" s="2" t="s">
        <v>1149</v>
      </c>
      <c r="V77" s="2"/>
      <c r="W77" s="2" t="s">
        <v>549</v>
      </c>
      <c r="X77" s="2" t="s">
        <v>244</v>
      </c>
      <c r="Y77" s="2" t="s">
        <v>114</v>
      </c>
      <c r="Z77" s="2" t="s">
        <v>648</v>
      </c>
      <c r="AA77" s="2"/>
      <c r="AB77" s="2" t="s">
        <v>436</v>
      </c>
      <c r="AC77" s="2" t="s">
        <v>97</v>
      </c>
      <c r="AD77" s="2" t="s">
        <v>8657</v>
      </c>
      <c r="AE77" s="2" t="s">
        <v>8658</v>
      </c>
      <c r="AF77" s="2" t="s">
        <v>8659</v>
      </c>
      <c r="AG77" s="2" t="s">
        <v>8660</v>
      </c>
      <c r="AH77" s="2" t="s">
        <v>8661</v>
      </c>
      <c r="AI77" s="2" t="s">
        <v>8662</v>
      </c>
      <c r="AJ77" s="2" t="s">
        <v>8097</v>
      </c>
      <c r="AK77" s="2" t="s">
        <v>8351</v>
      </c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</row>
    <row r="78" ht="15.5" spans="1:53">
      <c r="A78" s="2" t="s">
        <v>1154</v>
      </c>
      <c r="B78" s="2" t="s">
        <v>8088</v>
      </c>
      <c r="C78" s="2" t="s">
        <v>8088</v>
      </c>
      <c r="D78" s="2" t="s">
        <v>8088</v>
      </c>
      <c r="E78" s="2" t="s">
        <v>83</v>
      </c>
      <c r="F78" s="2" t="s">
        <v>1157</v>
      </c>
      <c r="G78" s="2"/>
      <c r="H78" s="2"/>
      <c r="I78" s="2"/>
      <c r="J78" s="2"/>
      <c r="K78" s="2" t="s">
        <v>127</v>
      </c>
      <c r="L78" s="2"/>
      <c r="M78" s="2"/>
      <c r="N78" s="2"/>
      <c r="O78" s="2"/>
      <c r="P78" s="2"/>
      <c r="Q78" s="2"/>
      <c r="R78" s="2" t="s">
        <v>391</v>
      </c>
      <c r="S78" s="2"/>
      <c r="T78" s="2"/>
      <c r="U78" s="2" t="s">
        <v>1159</v>
      </c>
      <c r="V78" s="2"/>
      <c r="W78" s="2" t="s">
        <v>129</v>
      </c>
      <c r="X78" s="2"/>
      <c r="Y78" s="2"/>
      <c r="Z78" s="2"/>
      <c r="AA78" s="2"/>
      <c r="AB78" s="2"/>
      <c r="AC78" s="2"/>
      <c r="AD78" s="2" t="s">
        <v>8663</v>
      </c>
      <c r="AE78" s="2" t="s">
        <v>8664</v>
      </c>
      <c r="AF78" s="2" t="s">
        <v>8665</v>
      </c>
      <c r="AG78" s="2" t="s">
        <v>8666</v>
      </c>
      <c r="AH78" s="2" t="s">
        <v>8667</v>
      </c>
      <c r="AI78" s="2" t="s">
        <v>8668</v>
      </c>
      <c r="AJ78" s="2" t="s">
        <v>8669</v>
      </c>
      <c r="AK78" s="2" t="s">
        <v>8670</v>
      </c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</row>
    <row r="79" ht="15.5" spans="1:53">
      <c r="A79" s="2" t="s">
        <v>1167</v>
      </c>
      <c r="B79" s="2" t="s">
        <v>8088</v>
      </c>
      <c r="C79" s="2" t="s">
        <v>8088</v>
      </c>
      <c r="D79" s="2" t="s">
        <v>8088</v>
      </c>
      <c r="E79" s="2" t="s">
        <v>83</v>
      </c>
      <c r="F79" s="2" t="s">
        <v>1170</v>
      </c>
      <c r="G79" s="2"/>
      <c r="H79" s="2"/>
      <c r="I79" s="2"/>
      <c r="J79" s="2"/>
      <c r="K79" s="2" t="s">
        <v>308</v>
      </c>
      <c r="L79" s="2" t="s">
        <v>145</v>
      </c>
      <c r="M79" s="2" t="s">
        <v>108</v>
      </c>
      <c r="N79" s="2" t="s">
        <v>286</v>
      </c>
      <c r="O79" s="2"/>
      <c r="P79" s="2"/>
      <c r="Q79" s="2"/>
      <c r="R79" s="2"/>
      <c r="S79" s="2"/>
      <c r="T79" s="2" t="s">
        <v>148</v>
      </c>
      <c r="U79" s="2" t="s">
        <v>1172</v>
      </c>
      <c r="V79" s="2" t="s">
        <v>91</v>
      </c>
      <c r="W79" s="2" t="s">
        <v>150</v>
      </c>
      <c r="X79" s="2"/>
      <c r="Y79" s="2" t="s">
        <v>910</v>
      </c>
      <c r="Z79" s="2" t="s">
        <v>1173</v>
      </c>
      <c r="AA79" s="2"/>
      <c r="AB79" s="2" t="s">
        <v>478</v>
      </c>
      <c r="AC79" s="2" t="s">
        <v>1174</v>
      </c>
      <c r="AD79" s="2" t="s">
        <v>8671</v>
      </c>
      <c r="AE79" s="2" t="s">
        <v>8672</v>
      </c>
      <c r="AF79" s="2" t="s">
        <v>8673</v>
      </c>
      <c r="AG79" s="2" t="s">
        <v>8674</v>
      </c>
      <c r="AH79" s="2" t="s">
        <v>8285</v>
      </c>
      <c r="AI79" s="2" t="s">
        <v>8149</v>
      </c>
      <c r="AJ79" s="2" t="s">
        <v>8675</v>
      </c>
      <c r="AK79" s="2" t="s">
        <v>8246</v>
      </c>
      <c r="AL79" s="2" t="s">
        <v>8287</v>
      </c>
      <c r="AM79" s="2" t="s">
        <v>8298</v>
      </c>
      <c r="AN79" s="2" t="s">
        <v>8676</v>
      </c>
      <c r="AO79" s="2" t="s">
        <v>8677</v>
      </c>
      <c r="AP79" s="2" t="s">
        <v>8678</v>
      </c>
      <c r="AQ79" s="2" t="s">
        <v>8247</v>
      </c>
      <c r="AR79" s="2" t="s">
        <v>8679</v>
      </c>
      <c r="AS79" s="2" t="s">
        <v>8116</v>
      </c>
      <c r="AT79" s="2" t="s">
        <v>8680</v>
      </c>
      <c r="AU79" s="2" t="s">
        <v>8149</v>
      </c>
      <c r="AV79" s="2"/>
      <c r="AW79" s="2"/>
      <c r="AX79" s="2"/>
      <c r="AY79" s="2"/>
      <c r="AZ79" s="2"/>
      <c r="BA79" s="2"/>
    </row>
    <row r="80" ht="15.5" spans="1:53">
      <c r="A80" s="2" t="s">
        <v>1184</v>
      </c>
      <c r="B80" s="2" t="s">
        <v>8088</v>
      </c>
      <c r="C80" s="2" t="s">
        <v>8088</v>
      </c>
      <c r="D80" s="2" t="s">
        <v>8088</v>
      </c>
      <c r="E80" s="2" t="s">
        <v>83</v>
      </c>
      <c r="F80" s="2" t="s">
        <v>1185</v>
      </c>
      <c r="G80" s="2"/>
      <c r="H80" s="2"/>
      <c r="I80" s="2"/>
      <c r="J80" s="2"/>
      <c r="K80" s="2" t="s">
        <v>86</v>
      </c>
      <c r="L80" s="2"/>
      <c r="M80" s="2" t="s">
        <v>208</v>
      </c>
      <c r="N80" s="2" t="s">
        <v>109</v>
      </c>
      <c r="O80" s="2"/>
      <c r="P80" s="2"/>
      <c r="Q80" s="2"/>
      <c r="R80" s="2" t="s">
        <v>128</v>
      </c>
      <c r="S80" s="2" t="s">
        <v>111</v>
      </c>
      <c r="T80" s="2"/>
      <c r="U80" s="2" t="s">
        <v>1187</v>
      </c>
      <c r="V80" s="2"/>
      <c r="W80" s="2" t="s">
        <v>93</v>
      </c>
      <c r="X80" s="2"/>
      <c r="Y80" s="2" t="s">
        <v>464</v>
      </c>
      <c r="Z80" s="2" t="s">
        <v>298</v>
      </c>
      <c r="AA80" s="2"/>
      <c r="AB80" s="2" t="s">
        <v>1188</v>
      </c>
      <c r="AC80" s="2" t="s">
        <v>1189</v>
      </c>
      <c r="AD80" s="2" t="s">
        <v>8097</v>
      </c>
      <c r="AE80" s="2" t="s">
        <v>8681</v>
      </c>
      <c r="AF80" s="2" t="s">
        <v>8261</v>
      </c>
      <c r="AG80" s="2" t="s">
        <v>8682</v>
      </c>
      <c r="AH80" s="2" t="s">
        <v>8683</v>
      </c>
      <c r="AI80" s="2" t="s">
        <v>8684</v>
      </c>
      <c r="AJ80" s="2" t="s">
        <v>8685</v>
      </c>
      <c r="AK80" s="2" t="s">
        <v>8384</v>
      </c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</row>
    <row r="81" ht="15.5" spans="1:53">
      <c r="A81" s="2" t="s">
        <v>1193</v>
      </c>
      <c r="B81" s="2" t="s">
        <v>8088</v>
      </c>
      <c r="C81" s="2" t="s">
        <v>8088</v>
      </c>
      <c r="D81" s="2" t="s">
        <v>8088</v>
      </c>
      <c r="E81" s="2" t="s">
        <v>83</v>
      </c>
      <c r="F81" s="2" t="s">
        <v>1196</v>
      </c>
      <c r="G81" s="2"/>
      <c r="H81" s="2"/>
      <c r="I81" s="2"/>
      <c r="J81" s="2"/>
      <c r="K81" s="2" t="s">
        <v>613</v>
      </c>
      <c r="L81" s="2"/>
      <c r="M81" s="2"/>
      <c r="N81" s="2"/>
      <c r="O81" s="2"/>
      <c r="P81" s="2"/>
      <c r="Q81" s="2"/>
      <c r="R81" s="2" t="s">
        <v>391</v>
      </c>
      <c r="S81" s="2" t="s">
        <v>147</v>
      </c>
      <c r="T81" s="2"/>
      <c r="U81" s="2" t="s">
        <v>1198</v>
      </c>
      <c r="V81" s="2" t="s">
        <v>91</v>
      </c>
      <c r="W81" s="2" t="s">
        <v>129</v>
      </c>
      <c r="X81" s="2"/>
      <c r="Y81" s="2" t="s">
        <v>464</v>
      </c>
      <c r="Z81" s="2" t="s">
        <v>465</v>
      </c>
      <c r="AA81" s="2"/>
      <c r="AB81" s="2" t="s">
        <v>1199</v>
      </c>
      <c r="AC81" s="2" t="s">
        <v>1139</v>
      </c>
      <c r="AD81" s="2" t="s">
        <v>8686</v>
      </c>
      <c r="AE81" s="2" t="s">
        <v>8687</v>
      </c>
      <c r="AF81" s="2" t="s">
        <v>8688</v>
      </c>
      <c r="AG81" s="2" t="s">
        <v>8662</v>
      </c>
      <c r="AH81" s="2" t="s">
        <v>8689</v>
      </c>
      <c r="AI81" s="2" t="s">
        <v>8690</v>
      </c>
      <c r="AJ81" s="2" t="s">
        <v>8691</v>
      </c>
      <c r="AK81" s="2" t="s">
        <v>8106</v>
      </c>
      <c r="AL81" s="2" t="s">
        <v>8692</v>
      </c>
      <c r="AM81" s="2" t="s">
        <v>8693</v>
      </c>
      <c r="AN81" s="2" t="s">
        <v>8164</v>
      </c>
      <c r="AO81" s="2" t="s">
        <v>8351</v>
      </c>
      <c r="AP81" s="2" t="s">
        <v>8694</v>
      </c>
      <c r="AQ81" s="2" t="s">
        <v>8695</v>
      </c>
      <c r="AR81" s="2"/>
      <c r="AS81" s="2"/>
      <c r="AT81" s="2"/>
      <c r="AU81" s="2"/>
      <c r="AV81" s="2"/>
      <c r="AW81" s="2"/>
      <c r="AX81" s="2"/>
      <c r="AY81" s="2"/>
      <c r="AZ81" s="2"/>
      <c r="BA81" s="2"/>
    </row>
    <row r="82" ht="15.5" spans="1:53">
      <c r="A82" s="2" t="s">
        <v>1210</v>
      </c>
      <c r="B82" s="2" t="s">
        <v>8088</v>
      </c>
      <c r="C82" s="2" t="s">
        <v>8088</v>
      </c>
      <c r="D82" s="2" t="s">
        <v>8088</v>
      </c>
      <c r="E82" s="2" t="s">
        <v>83</v>
      </c>
      <c r="F82" s="2" t="s">
        <v>1213</v>
      </c>
      <c r="G82" s="2"/>
      <c r="H82" s="2"/>
      <c r="I82" s="2"/>
      <c r="J82" s="2"/>
      <c r="K82" s="2" t="s">
        <v>127</v>
      </c>
      <c r="L82" s="2"/>
      <c r="M82" s="2" t="s">
        <v>108</v>
      </c>
      <c r="N82" s="2" t="s">
        <v>109</v>
      </c>
      <c r="O82" s="2"/>
      <c r="P82" s="2"/>
      <c r="Q82" s="2" t="s">
        <v>91</v>
      </c>
      <c r="R82" s="2" t="s">
        <v>297</v>
      </c>
      <c r="S82" s="2" t="s">
        <v>147</v>
      </c>
      <c r="T82" s="2" t="s">
        <v>91</v>
      </c>
      <c r="U82" s="2" t="s">
        <v>1215</v>
      </c>
      <c r="V82" s="2"/>
      <c r="W82" s="2" t="s">
        <v>113</v>
      </c>
      <c r="X82" s="2"/>
      <c r="Y82" s="2" t="s">
        <v>252</v>
      </c>
      <c r="Z82" s="2" t="s">
        <v>465</v>
      </c>
      <c r="AA82" s="2"/>
      <c r="AB82" s="2"/>
      <c r="AC82" s="2"/>
      <c r="AD82" s="2" t="s">
        <v>8696</v>
      </c>
      <c r="AE82" s="2" t="s">
        <v>8697</v>
      </c>
      <c r="AF82" s="2" t="s">
        <v>8698</v>
      </c>
      <c r="AG82" s="2" t="s">
        <v>8699</v>
      </c>
      <c r="AH82" s="2" t="s">
        <v>8638</v>
      </c>
      <c r="AI82" s="2" t="s">
        <v>8392</v>
      </c>
      <c r="AJ82" s="2" t="s">
        <v>8164</v>
      </c>
      <c r="AK82" s="2" t="s">
        <v>8351</v>
      </c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</row>
    <row r="83" ht="15.5" spans="1:53">
      <c r="A83" s="2" t="s">
        <v>1220</v>
      </c>
      <c r="B83" s="2" t="s">
        <v>8088</v>
      </c>
      <c r="C83" s="2" t="s">
        <v>8088</v>
      </c>
      <c r="D83" s="2" t="s">
        <v>8088</v>
      </c>
      <c r="E83" s="2" t="s">
        <v>83</v>
      </c>
      <c r="F83" s="2" t="s">
        <v>1223</v>
      </c>
      <c r="G83" s="2"/>
      <c r="H83" s="2"/>
      <c r="I83" s="2"/>
      <c r="J83" s="2"/>
      <c r="K83" s="2" t="s">
        <v>308</v>
      </c>
      <c r="L83" s="2" t="s">
        <v>145</v>
      </c>
      <c r="M83" s="2"/>
      <c r="N83" s="2"/>
      <c r="O83" s="2"/>
      <c r="P83" s="2"/>
      <c r="Q83" s="2"/>
      <c r="R83" s="2" t="s">
        <v>297</v>
      </c>
      <c r="S83" s="2"/>
      <c r="T83" s="2" t="s">
        <v>148</v>
      </c>
      <c r="U83" s="2" t="s">
        <v>1225</v>
      </c>
      <c r="V83" s="2"/>
      <c r="W83" s="2" t="s">
        <v>150</v>
      </c>
      <c r="X83" s="2"/>
      <c r="Y83" s="2" t="s">
        <v>889</v>
      </c>
      <c r="Z83" s="2"/>
      <c r="AA83" s="2"/>
      <c r="AB83" s="2" t="s">
        <v>1226</v>
      </c>
      <c r="AC83" s="2" t="s">
        <v>390</v>
      </c>
      <c r="AD83" s="2" t="s">
        <v>8093</v>
      </c>
      <c r="AE83" s="2" t="s">
        <v>8700</v>
      </c>
      <c r="AF83" s="2" t="s">
        <v>8701</v>
      </c>
      <c r="AG83" s="2" t="s">
        <v>8702</v>
      </c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</row>
    <row r="84" ht="15.5" spans="1:53">
      <c r="A84" s="2" t="s">
        <v>1230</v>
      </c>
      <c r="B84" s="2" t="s">
        <v>8088</v>
      </c>
      <c r="C84" s="2" t="s">
        <v>8088</v>
      </c>
      <c r="D84" s="2" t="s">
        <v>8088</v>
      </c>
      <c r="E84" s="2" t="s">
        <v>83</v>
      </c>
      <c r="F84" s="2" t="s">
        <v>1233</v>
      </c>
      <c r="G84" s="2"/>
      <c r="H84" s="2"/>
      <c r="I84" s="2"/>
      <c r="J84" s="2"/>
      <c r="K84" s="2" t="s">
        <v>876</v>
      </c>
      <c r="L84" s="2"/>
      <c r="M84" s="2"/>
      <c r="N84" s="2"/>
      <c r="O84" s="2"/>
      <c r="P84" s="2"/>
      <c r="Q84" s="2"/>
      <c r="R84" s="2"/>
      <c r="S84" s="2" t="s">
        <v>111</v>
      </c>
      <c r="T84" s="2" t="s">
        <v>91</v>
      </c>
      <c r="U84" s="2" t="s">
        <v>1235</v>
      </c>
      <c r="V84" s="2"/>
      <c r="W84" s="2" t="s">
        <v>93</v>
      </c>
      <c r="X84" s="2"/>
      <c r="Y84" s="2" t="s">
        <v>245</v>
      </c>
      <c r="Z84" s="2"/>
      <c r="AA84" s="2"/>
      <c r="AB84" s="2" t="s">
        <v>1236</v>
      </c>
      <c r="AC84" s="2" t="s">
        <v>836</v>
      </c>
      <c r="AD84" s="2" t="s">
        <v>8294</v>
      </c>
      <c r="AE84" s="2" t="s">
        <v>8703</v>
      </c>
      <c r="AF84" s="2" t="s">
        <v>8704</v>
      </c>
      <c r="AG84" s="2" t="s">
        <v>8705</v>
      </c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</row>
    <row r="85" ht="15.5" spans="1:53">
      <c r="A85" s="2" t="s">
        <v>1240</v>
      </c>
      <c r="B85" s="2" t="s">
        <v>8088</v>
      </c>
      <c r="C85" s="2" t="s">
        <v>8088</v>
      </c>
      <c r="D85" s="2" t="s">
        <v>8088</v>
      </c>
      <c r="E85" s="2" t="s">
        <v>83</v>
      </c>
      <c r="F85" s="2" t="s">
        <v>1243</v>
      </c>
      <c r="G85" s="2"/>
      <c r="H85" s="2"/>
      <c r="I85" s="2"/>
      <c r="J85" s="2"/>
      <c r="K85" s="2" t="s">
        <v>377</v>
      </c>
      <c r="L85" s="2"/>
      <c r="M85" s="2" t="s">
        <v>208</v>
      </c>
      <c r="N85" s="2" t="s">
        <v>1245</v>
      </c>
      <c r="O85" s="2"/>
      <c r="P85" s="2" t="s">
        <v>251</v>
      </c>
      <c r="Q85" s="2"/>
      <c r="R85" s="2" t="s">
        <v>391</v>
      </c>
      <c r="S85" s="2"/>
      <c r="T85" s="2"/>
      <c r="U85" s="2" t="s">
        <v>1246</v>
      </c>
      <c r="V85" s="2"/>
      <c r="W85" s="2" t="s">
        <v>113</v>
      </c>
      <c r="X85" s="2"/>
      <c r="Y85" s="2" t="s">
        <v>245</v>
      </c>
      <c r="Z85" s="2" t="s">
        <v>629</v>
      </c>
      <c r="AA85" s="2"/>
      <c r="AB85" s="2" t="s">
        <v>245</v>
      </c>
      <c r="AC85" s="2" t="s">
        <v>1247</v>
      </c>
      <c r="AD85" s="2" t="s">
        <v>8692</v>
      </c>
      <c r="AE85" s="2" t="s">
        <v>8706</v>
      </c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</row>
    <row r="86" ht="15.5" spans="1:53">
      <c r="A86" s="2" t="s">
        <v>1249</v>
      </c>
      <c r="B86" s="2" t="s">
        <v>8088</v>
      </c>
      <c r="C86" s="2" t="s">
        <v>8088</v>
      </c>
      <c r="D86" s="2" t="s">
        <v>8088</v>
      </c>
      <c r="E86" s="2" t="s">
        <v>83</v>
      </c>
      <c r="F86" s="2" t="s">
        <v>1250</v>
      </c>
      <c r="G86" s="2"/>
      <c r="H86" s="2"/>
      <c r="I86" s="2"/>
      <c r="J86" s="2"/>
      <c r="K86" s="2" t="s">
        <v>876</v>
      </c>
      <c r="L86" s="2"/>
      <c r="M86" s="2"/>
      <c r="N86" s="2"/>
      <c r="O86" s="2"/>
      <c r="P86" s="2"/>
      <c r="Q86" s="2" t="s">
        <v>91</v>
      </c>
      <c r="R86" s="2"/>
      <c r="S86" s="2" t="s">
        <v>147</v>
      </c>
      <c r="T86" s="2"/>
      <c r="U86" s="2" t="s">
        <v>1252</v>
      </c>
      <c r="V86" s="2"/>
      <c r="W86" s="2" t="s">
        <v>129</v>
      </c>
      <c r="X86" s="2"/>
      <c r="Y86" s="2" t="s">
        <v>245</v>
      </c>
      <c r="Z86" s="2"/>
      <c r="AA86" s="2"/>
      <c r="AB86" s="2" t="s">
        <v>1253</v>
      </c>
      <c r="AC86" s="2" t="s">
        <v>1254</v>
      </c>
      <c r="AD86" s="2" t="s">
        <v>8097</v>
      </c>
      <c r="AE86" s="2" t="s">
        <v>8707</v>
      </c>
      <c r="AF86" s="2" t="s">
        <v>8516</v>
      </c>
      <c r="AG86" s="2" t="s">
        <v>8708</v>
      </c>
      <c r="AH86" s="2" t="s">
        <v>8709</v>
      </c>
      <c r="AI86" s="2" t="s">
        <v>8112</v>
      </c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</row>
    <row r="87" ht="15.5" spans="1:53">
      <c r="A87" s="2" t="s">
        <v>1258</v>
      </c>
      <c r="B87" s="2" t="s">
        <v>8088</v>
      </c>
      <c r="C87" s="2" t="s">
        <v>8088</v>
      </c>
      <c r="D87" s="2" t="s">
        <v>8088</v>
      </c>
      <c r="E87" s="2" t="s">
        <v>83</v>
      </c>
      <c r="F87" s="2" t="s">
        <v>1261</v>
      </c>
      <c r="G87" s="2"/>
      <c r="H87" s="2" t="s">
        <v>91</v>
      </c>
      <c r="I87" s="2"/>
      <c r="J87" s="2"/>
      <c r="K87" s="2" t="s">
        <v>1263</v>
      </c>
      <c r="L87" s="2" t="s">
        <v>145</v>
      </c>
      <c r="M87" s="2"/>
      <c r="N87" s="2"/>
      <c r="O87" s="2"/>
      <c r="P87" s="2" t="s">
        <v>251</v>
      </c>
      <c r="Q87" s="2"/>
      <c r="R87" s="2"/>
      <c r="S87" s="2"/>
      <c r="T87" s="2" t="s">
        <v>91</v>
      </c>
      <c r="U87" s="2" t="s">
        <v>1264</v>
      </c>
      <c r="V87" s="2" t="s">
        <v>91</v>
      </c>
      <c r="W87" s="2" t="s">
        <v>150</v>
      </c>
      <c r="X87" s="2"/>
      <c r="Y87" s="2" t="s">
        <v>146</v>
      </c>
      <c r="Z87" s="2" t="s">
        <v>1173</v>
      </c>
      <c r="AA87" s="2"/>
      <c r="AB87" s="2" t="s">
        <v>508</v>
      </c>
      <c r="AC87" s="2" t="s">
        <v>577</v>
      </c>
      <c r="AD87" s="2" t="s">
        <v>8417</v>
      </c>
      <c r="AE87" s="2" t="s">
        <v>8096</v>
      </c>
      <c r="AF87" s="2" t="s">
        <v>8097</v>
      </c>
      <c r="AG87" s="2" t="s">
        <v>8413</v>
      </c>
      <c r="AH87" s="2" t="s">
        <v>8601</v>
      </c>
      <c r="AI87" s="2" t="s">
        <v>8710</v>
      </c>
      <c r="AJ87" s="2" t="s">
        <v>8711</v>
      </c>
      <c r="AK87" s="2" t="s">
        <v>8712</v>
      </c>
      <c r="AL87" s="2" t="s">
        <v>8713</v>
      </c>
      <c r="AM87" s="2" t="s">
        <v>8329</v>
      </c>
      <c r="AN87" s="2"/>
      <c r="AO87" s="2"/>
      <c r="AP87" s="2" t="s">
        <v>8714</v>
      </c>
      <c r="AQ87" s="2" t="s">
        <v>8247</v>
      </c>
      <c r="AR87" s="2"/>
      <c r="AS87" s="2"/>
      <c r="AT87" s="2"/>
      <c r="AU87" s="2"/>
      <c r="AV87" s="2"/>
      <c r="AW87" s="2"/>
      <c r="AX87" s="2"/>
      <c r="AY87" s="2"/>
      <c r="AZ87" s="2"/>
      <c r="BA87" s="2"/>
    </row>
    <row r="88" ht="15.5" spans="1:53">
      <c r="A88" s="2" t="s">
        <v>1268</v>
      </c>
      <c r="B88" s="2" t="s">
        <v>8088</v>
      </c>
      <c r="C88" s="2" t="s">
        <v>8088</v>
      </c>
      <c r="D88" s="2" t="s">
        <v>8088</v>
      </c>
      <c r="E88" s="2" t="s">
        <v>83</v>
      </c>
      <c r="F88" s="2" t="s">
        <v>1271</v>
      </c>
      <c r="G88" s="2"/>
      <c r="H88" s="2"/>
      <c r="I88" s="2"/>
      <c r="J88" s="2"/>
      <c r="K88" s="2" t="s">
        <v>613</v>
      </c>
      <c r="L88" s="2" t="s">
        <v>145</v>
      </c>
      <c r="M88" s="2"/>
      <c r="N88" s="2"/>
      <c r="O88" s="2"/>
      <c r="P88" s="2"/>
      <c r="Q88" s="2"/>
      <c r="R88" s="2"/>
      <c r="S88" s="2" t="s">
        <v>147</v>
      </c>
      <c r="T88" s="2"/>
      <c r="U88" s="2" t="s">
        <v>1264</v>
      </c>
      <c r="V88" s="2"/>
      <c r="W88" s="2" t="s">
        <v>150</v>
      </c>
      <c r="X88" s="2"/>
      <c r="Y88" s="2" t="s">
        <v>252</v>
      </c>
      <c r="Z88" s="2" t="s">
        <v>209</v>
      </c>
      <c r="AA88" s="2"/>
      <c r="AB88" s="2" t="s">
        <v>1273</v>
      </c>
      <c r="AC88" s="2" t="s">
        <v>1012</v>
      </c>
      <c r="AD88" s="2" t="s">
        <v>8097</v>
      </c>
      <c r="AE88" s="2" t="s">
        <v>8715</v>
      </c>
      <c r="AF88" s="2" t="s">
        <v>8716</v>
      </c>
      <c r="AG88" s="2" t="s">
        <v>8717</v>
      </c>
      <c r="AH88" s="2" t="s">
        <v>8718</v>
      </c>
      <c r="AI88" s="2" t="s">
        <v>8719</v>
      </c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</row>
    <row r="89" ht="15.5" spans="1:53">
      <c r="A89" s="2" t="s">
        <v>1278</v>
      </c>
      <c r="B89" s="2" t="s">
        <v>8088</v>
      </c>
      <c r="C89" s="2" t="s">
        <v>8088</v>
      </c>
      <c r="D89" s="2" t="s">
        <v>8088</v>
      </c>
      <c r="E89" s="2" t="s">
        <v>83</v>
      </c>
      <c r="F89" s="2" t="s">
        <v>1281</v>
      </c>
      <c r="G89" s="2"/>
      <c r="H89" s="2"/>
      <c r="I89" s="2"/>
      <c r="J89" s="2"/>
      <c r="K89" s="2" t="s">
        <v>167</v>
      </c>
      <c r="L89" s="2" t="s">
        <v>1283</v>
      </c>
      <c r="M89" s="2"/>
      <c r="N89" s="2"/>
      <c r="O89" s="2"/>
      <c r="P89" s="2" t="s">
        <v>89</v>
      </c>
      <c r="Q89" s="2"/>
      <c r="R89" s="2" t="s">
        <v>128</v>
      </c>
      <c r="S89" s="2" t="s">
        <v>111</v>
      </c>
      <c r="T89" s="2" t="s">
        <v>91</v>
      </c>
      <c r="U89" s="2" t="s">
        <v>1284</v>
      </c>
      <c r="V89" s="2"/>
      <c r="W89" s="2" t="s">
        <v>93</v>
      </c>
      <c r="X89" s="2"/>
      <c r="Y89" s="2" t="s">
        <v>464</v>
      </c>
      <c r="Z89" s="2" t="s">
        <v>1285</v>
      </c>
      <c r="AA89" s="2"/>
      <c r="AB89" s="2" t="s">
        <v>1286</v>
      </c>
      <c r="AC89" s="2" t="s">
        <v>1287</v>
      </c>
      <c r="AD89" s="2" t="s">
        <v>8101</v>
      </c>
      <c r="AE89" s="2" t="s">
        <v>8407</v>
      </c>
      <c r="AF89" s="2" t="s">
        <v>8720</v>
      </c>
      <c r="AG89" s="2" t="s">
        <v>8721</v>
      </c>
      <c r="AH89" s="2" t="s">
        <v>8722</v>
      </c>
      <c r="AI89" s="2" t="s">
        <v>8721</v>
      </c>
      <c r="AJ89" s="2" t="s">
        <v>8097</v>
      </c>
      <c r="AK89" s="2" t="s">
        <v>8110</v>
      </c>
      <c r="AL89" s="2" t="s">
        <v>8723</v>
      </c>
      <c r="AM89" s="2" t="s">
        <v>8724</v>
      </c>
      <c r="AN89" s="2" t="s">
        <v>8725</v>
      </c>
      <c r="AO89" s="2" t="s">
        <v>8726</v>
      </c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</row>
    <row r="90" ht="15.5" spans="1:53">
      <c r="A90" s="2" t="s">
        <v>1293</v>
      </c>
      <c r="B90" s="2" t="s">
        <v>8088</v>
      </c>
      <c r="C90" s="2" t="s">
        <v>8088</v>
      </c>
      <c r="D90" s="2" t="s">
        <v>8088</v>
      </c>
      <c r="E90" s="2" t="s">
        <v>83</v>
      </c>
      <c r="F90" s="2" t="s">
        <v>1296</v>
      </c>
      <c r="G90" s="2"/>
      <c r="H90" s="2"/>
      <c r="I90" s="2"/>
      <c r="J90" s="2"/>
      <c r="K90" s="2" t="s">
        <v>86</v>
      </c>
      <c r="L90" s="2" t="s">
        <v>1283</v>
      </c>
      <c r="M90" s="2" t="s">
        <v>208</v>
      </c>
      <c r="N90" s="2" t="s">
        <v>109</v>
      </c>
      <c r="O90" s="2"/>
      <c r="P90" s="2" t="s">
        <v>89</v>
      </c>
      <c r="Q90" s="2"/>
      <c r="R90" s="2" t="s">
        <v>128</v>
      </c>
      <c r="S90" s="2" t="s">
        <v>111</v>
      </c>
      <c r="T90" s="2" t="s">
        <v>91</v>
      </c>
      <c r="U90" s="2" t="s">
        <v>1298</v>
      </c>
      <c r="V90" s="2"/>
      <c r="W90" s="2" t="s">
        <v>113</v>
      </c>
      <c r="X90" s="2"/>
      <c r="Y90" s="2" t="s">
        <v>464</v>
      </c>
      <c r="Z90" s="2" t="s">
        <v>1299</v>
      </c>
      <c r="AA90" s="2"/>
      <c r="AB90" s="2" t="s">
        <v>1300</v>
      </c>
      <c r="AC90" s="2" t="s">
        <v>1301</v>
      </c>
      <c r="AD90" s="2" t="s">
        <v>8296</v>
      </c>
      <c r="AE90" s="2" t="s">
        <v>8246</v>
      </c>
      <c r="AF90" s="2" t="s">
        <v>8727</v>
      </c>
      <c r="AG90" s="2" t="s">
        <v>8246</v>
      </c>
      <c r="AH90" s="2" t="s">
        <v>8323</v>
      </c>
      <c r="AI90" s="2" t="s">
        <v>8728</v>
      </c>
      <c r="AJ90" s="2" t="s">
        <v>8729</v>
      </c>
      <c r="AK90" s="2" t="s">
        <v>8730</v>
      </c>
      <c r="AL90" s="2" t="s">
        <v>8400</v>
      </c>
      <c r="AM90" s="2" t="s">
        <v>8182</v>
      </c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</row>
    <row r="91" ht="15.5" spans="1:53">
      <c r="A91" s="2" t="s">
        <v>1306</v>
      </c>
      <c r="B91" s="2" t="s">
        <v>8088</v>
      </c>
      <c r="C91" s="2" t="s">
        <v>8088</v>
      </c>
      <c r="D91" s="2" t="s">
        <v>8088</v>
      </c>
      <c r="E91" s="2" t="s">
        <v>83</v>
      </c>
      <c r="F91" s="2" t="s">
        <v>1309</v>
      </c>
      <c r="G91" s="2"/>
      <c r="H91" s="2"/>
      <c r="I91" s="2"/>
      <c r="J91" s="2"/>
      <c r="K91" s="2" t="s">
        <v>127</v>
      </c>
      <c r="L91" s="2"/>
      <c r="M91" s="2" t="s">
        <v>108</v>
      </c>
      <c r="N91" s="2"/>
      <c r="O91" s="2"/>
      <c r="P91" s="2"/>
      <c r="Q91" s="2"/>
      <c r="R91" s="2" t="s">
        <v>297</v>
      </c>
      <c r="S91" s="2"/>
      <c r="T91" s="2"/>
      <c r="U91" s="2"/>
      <c r="V91" s="2"/>
      <c r="W91" s="2" t="s">
        <v>129</v>
      </c>
      <c r="X91" s="2"/>
      <c r="Y91" s="2" t="s">
        <v>252</v>
      </c>
      <c r="Z91" s="2"/>
      <c r="AA91" s="2"/>
      <c r="AB91" s="2"/>
      <c r="AC91" s="2"/>
      <c r="AD91" s="2" t="s">
        <v>8731</v>
      </c>
      <c r="AE91" s="2" t="s">
        <v>8732</v>
      </c>
      <c r="AF91" s="2" t="s">
        <v>8733</v>
      </c>
      <c r="AG91" s="2" t="s">
        <v>8322</v>
      </c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</row>
    <row r="92" ht="15.5" spans="1:53">
      <c r="A92" s="2" t="s">
        <v>1314</v>
      </c>
      <c r="B92" s="2" t="s">
        <v>8088</v>
      </c>
      <c r="C92" s="2" t="s">
        <v>8088</v>
      </c>
      <c r="D92" s="2" t="s">
        <v>8088</v>
      </c>
      <c r="E92" s="2" t="s">
        <v>83</v>
      </c>
      <c r="F92" s="2" t="s">
        <v>1317</v>
      </c>
      <c r="G92" s="2"/>
      <c r="H92" s="2"/>
      <c r="I92" s="2"/>
      <c r="J92" s="2"/>
      <c r="K92" s="2" t="s">
        <v>1319</v>
      </c>
      <c r="L92" s="2" t="s">
        <v>145</v>
      </c>
      <c r="M92" s="2"/>
      <c r="N92" s="2"/>
      <c r="O92" s="2"/>
      <c r="P92" s="2" t="s">
        <v>89</v>
      </c>
      <c r="Q92" s="2" t="s">
        <v>91</v>
      </c>
      <c r="R92" s="2" t="s">
        <v>128</v>
      </c>
      <c r="S92" s="2"/>
      <c r="T92" s="2" t="s">
        <v>148</v>
      </c>
      <c r="U92" s="2" t="s">
        <v>1320</v>
      </c>
      <c r="V92" s="2" t="s">
        <v>91</v>
      </c>
      <c r="W92" s="2" t="s">
        <v>150</v>
      </c>
      <c r="X92" s="2"/>
      <c r="Y92" s="2" t="s">
        <v>146</v>
      </c>
      <c r="Z92" s="2"/>
      <c r="AA92" s="2" t="s">
        <v>1321</v>
      </c>
      <c r="AB92" s="2" t="s">
        <v>1322</v>
      </c>
      <c r="AC92" s="2" t="s">
        <v>1323</v>
      </c>
      <c r="AD92" s="2" t="s">
        <v>8101</v>
      </c>
      <c r="AE92" s="2" t="s">
        <v>8734</v>
      </c>
      <c r="AF92" s="2" t="s">
        <v>8388</v>
      </c>
      <c r="AG92" s="2" t="s">
        <v>8223</v>
      </c>
      <c r="AH92" s="2" t="s">
        <v>8328</v>
      </c>
      <c r="AI92" s="2" t="s">
        <v>8385</v>
      </c>
      <c r="AJ92" s="2" t="s">
        <v>8735</v>
      </c>
      <c r="AK92" s="2" t="s">
        <v>8509</v>
      </c>
      <c r="AL92" s="2" t="s">
        <v>8720</v>
      </c>
      <c r="AM92" s="2" t="s">
        <v>8736</v>
      </c>
      <c r="AN92" s="2" t="s">
        <v>8737</v>
      </c>
      <c r="AO92" s="2" t="s">
        <v>8462</v>
      </c>
      <c r="AP92" s="2" t="s">
        <v>8103</v>
      </c>
      <c r="AQ92" s="2" t="s">
        <v>8133</v>
      </c>
      <c r="AR92" s="2" t="s">
        <v>8738</v>
      </c>
      <c r="AS92" s="2" t="s">
        <v>8739</v>
      </c>
      <c r="AT92" s="2" t="s">
        <v>8740</v>
      </c>
      <c r="AU92" s="2" t="s">
        <v>8741</v>
      </c>
      <c r="AV92" s="2" t="s">
        <v>8243</v>
      </c>
      <c r="AW92" s="2" t="s">
        <v>8742</v>
      </c>
      <c r="AX92" s="2" t="s">
        <v>8743</v>
      </c>
      <c r="AY92" s="2" t="s">
        <v>8744</v>
      </c>
      <c r="AZ92" s="2"/>
      <c r="BA92" s="2"/>
    </row>
    <row r="93" ht="15.5" spans="1:53">
      <c r="A93" s="2" t="s">
        <v>1331</v>
      </c>
      <c r="B93" s="2" t="s">
        <v>8088</v>
      </c>
      <c r="C93" s="2" t="s">
        <v>8088</v>
      </c>
      <c r="D93" s="2" t="s">
        <v>8088</v>
      </c>
      <c r="E93" s="2" t="s">
        <v>83</v>
      </c>
      <c r="F93" s="2" t="s">
        <v>1332</v>
      </c>
      <c r="G93" s="2"/>
      <c r="H93" s="2"/>
      <c r="I93" s="2"/>
      <c r="J93" s="2"/>
      <c r="K93" s="2" t="s">
        <v>1334</v>
      </c>
      <c r="L93" s="2" t="s">
        <v>145</v>
      </c>
      <c r="M93" s="2"/>
      <c r="N93" s="2"/>
      <c r="O93" s="2"/>
      <c r="P93" s="2"/>
      <c r="Q93" s="2"/>
      <c r="R93" s="2"/>
      <c r="S93" s="2"/>
      <c r="T93" s="2"/>
      <c r="U93" s="2"/>
      <c r="V93" s="2"/>
      <c r="W93" s="2" t="s">
        <v>310</v>
      </c>
      <c r="X93" s="2"/>
      <c r="Y93" s="2" t="s">
        <v>245</v>
      </c>
      <c r="Z93" s="2"/>
      <c r="AA93" s="2"/>
      <c r="AB93" s="2" t="s">
        <v>91</v>
      </c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</row>
    <row r="94" ht="15.5" spans="1:53">
      <c r="A94" s="2" t="s">
        <v>1335</v>
      </c>
      <c r="B94" s="2" t="s">
        <v>8088</v>
      </c>
      <c r="C94" s="2" t="s">
        <v>8088</v>
      </c>
      <c r="D94" s="2" t="s">
        <v>8088</v>
      </c>
      <c r="E94" s="2" t="s">
        <v>83</v>
      </c>
      <c r="F94" s="2" t="s">
        <v>1338</v>
      </c>
      <c r="G94" s="2"/>
      <c r="H94" s="2"/>
      <c r="I94" s="2"/>
      <c r="J94" s="2"/>
      <c r="K94" s="2" t="s">
        <v>167</v>
      </c>
      <c r="L94" s="2"/>
      <c r="M94" s="2"/>
      <c r="N94" s="2"/>
      <c r="O94" s="2"/>
      <c r="P94" s="2" t="s">
        <v>89</v>
      </c>
      <c r="Q94" s="2"/>
      <c r="R94" s="2" t="s">
        <v>128</v>
      </c>
      <c r="S94" s="2" t="s">
        <v>267</v>
      </c>
      <c r="T94" s="2" t="s">
        <v>91</v>
      </c>
      <c r="U94" s="2" t="s">
        <v>1340</v>
      </c>
      <c r="V94" s="2"/>
      <c r="W94" s="2" t="s">
        <v>93</v>
      </c>
      <c r="X94" s="2"/>
      <c r="Y94" s="2" t="s">
        <v>539</v>
      </c>
      <c r="Z94" s="2" t="s">
        <v>1341</v>
      </c>
      <c r="AA94" s="2"/>
      <c r="AB94" s="2" t="s">
        <v>742</v>
      </c>
      <c r="AC94" s="2" t="s">
        <v>1342</v>
      </c>
      <c r="AD94" s="2" t="s">
        <v>8124</v>
      </c>
      <c r="AE94" s="2" t="s">
        <v>8745</v>
      </c>
      <c r="AF94" s="2" t="s">
        <v>8097</v>
      </c>
      <c r="AG94" s="2" t="s">
        <v>8746</v>
      </c>
      <c r="AH94" s="2" t="s">
        <v>8172</v>
      </c>
      <c r="AI94" s="2" t="s">
        <v>8624</v>
      </c>
      <c r="AJ94" s="2" t="s">
        <v>8747</v>
      </c>
      <c r="AK94" s="2" t="s">
        <v>8748</v>
      </c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</row>
    <row r="95" ht="15.5" spans="1:53">
      <c r="A95" s="2" t="s">
        <v>1346</v>
      </c>
      <c r="B95" s="2" t="s">
        <v>8088</v>
      </c>
      <c r="C95" s="2" t="s">
        <v>8088</v>
      </c>
      <c r="D95" s="2" t="s">
        <v>8088</v>
      </c>
      <c r="E95" s="2" t="s">
        <v>83</v>
      </c>
      <c r="F95" s="2" t="s">
        <v>1349</v>
      </c>
      <c r="G95" s="2"/>
      <c r="H95" s="2"/>
      <c r="I95" s="2"/>
      <c r="J95" s="2"/>
      <c r="K95" s="2" t="s">
        <v>167</v>
      </c>
      <c r="L95" s="2" t="s">
        <v>1283</v>
      </c>
      <c r="M95" s="2" t="s">
        <v>208</v>
      </c>
      <c r="N95" s="2" t="s">
        <v>109</v>
      </c>
      <c r="O95" s="2"/>
      <c r="P95" s="2" t="s">
        <v>89</v>
      </c>
      <c r="Q95" s="2"/>
      <c r="R95" s="2" t="s">
        <v>128</v>
      </c>
      <c r="S95" s="2" t="s">
        <v>111</v>
      </c>
      <c r="T95" s="2" t="s">
        <v>91</v>
      </c>
      <c r="U95" s="2"/>
      <c r="V95" s="2"/>
      <c r="W95" s="2" t="s">
        <v>93</v>
      </c>
      <c r="X95" s="2"/>
      <c r="Y95" s="2" t="s">
        <v>464</v>
      </c>
      <c r="Z95" s="2" t="s">
        <v>1351</v>
      </c>
      <c r="AA95" s="2"/>
      <c r="AB95" s="2" t="s">
        <v>454</v>
      </c>
      <c r="AC95" s="2" t="s">
        <v>1060</v>
      </c>
      <c r="AD95" s="2" t="s">
        <v>8749</v>
      </c>
      <c r="AE95" s="2" t="s">
        <v>8293</v>
      </c>
      <c r="AF95" s="2" t="s">
        <v>8750</v>
      </c>
      <c r="AG95" s="2" t="s">
        <v>8751</v>
      </c>
      <c r="AH95" s="2" t="s">
        <v>8752</v>
      </c>
      <c r="AI95" s="2" t="s">
        <v>8273</v>
      </c>
      <c r="AJ95" s="2" t="s">
        <v>8753</v>
      </c>
      <c r="AK95" s="2" t="s">
        <v>8754</v>
      </c>
      <c r="AL95" s="2" t="s">
        <v>8755</v>
      </c>
      <c r="AM95" s="2" t="s">
        <v>8756</v>
      </c>
      <c r="AN95" s="2" t="s">
        <v>8757</v>
      </c>
      <c r="AO95" s="2" t="s">
        <v>8758</v>
      </c>
      <c r="AP95" s="2" t="s">
        <v>8759</v>
      </c>
      <c r="AQ95" s="2" t="s">
        <v>8760</v>
      </c>
      <c r="AR95" s="2" t="s">
        <v>8761</v>
      </c>
      <c r="AS95" s="2" t="s">
        <v>8509</v>
      </c>
      <c r="AT95" s="2" t="s">
        <v>8762</v>
      </c>
      <c r="AU95" s="2" t="s">
        <v>8247</v>
      </c>
      <c r="AV95" s="2"/>
      <c r="AW95" s="2"/>
      <c r="AX95" s="2"/>
      <c r="AY95" s="2"/>
      <c r="AZ95" s="2"/>
      <c r="BA95" s="2"/>
    </row>
    <row r="96" ht="15.5" spans="1:53">
      <c r="A96" s="2" t="s">
        <v>1363</v>
      </c>
      <c r="B96" s="2" t="s">
        <v>8088</v>
      </c>
      <c r="C96" s="2" t="s">
        <v>8088</v>
      </c>
      <c r="D96" s="2" t="s">
        <v>8088</v>
      </c>
      <c r="E96" s="2" t="s">
        <v>83</v>
      </c>
      <c r="F96" s="2" t="s">
        <v>1366</v>
      </c>
      <c r="G96" s="2"/>
      <c r="H96" s="2"/>
      <c r="I96" s="2"/>
      <c r="J96" s="2"/>
      <c r="K96" s="2" t="s">
        <v>613</v>
      </c>
      <c r="L96" s="2"/>
      <c r="M96" s="2" t="s">
        <v>87</v>
      </c>
      <c r="N96" s="2" t="s">
        <v>88</v>
      </c>
      <c r="O96" s="2"/>
      <c r="P96" s="2" t="s">
        <v>89</v>
      </c>
      <c r="Q96" s="2"/>
      <c r="R96" s="2" t="s">
        <v>128</v>
      </c>
      <c r="S96" s="2" t="s">
        <v>111</v>
      </c>
      <c r="T96" s="2" t="s">
        <v>91</v>
      </c>
      <c r="U96" s="2" t="s">
        <v>1368</v>
      </c>
      <c r="V96" s="2" t="s">
        <v>91</v>
      </c>
      <c r="W96" s="2" t="s">
        <v>113</v>
      </c>
      <c r="X96" s="2"/>
      <c r="Y96" s="2" t="s">
        <v>435</v>
      </c>
      <c r="Z96" s="2" t="s">
        <v>465</v>
      </c>
      <c r="AA96" s="2"/>
      <c r="AB96" s="2" t="s">
        <v>1369</v>
      </c>
      <c r="AC96" s="2" t="s">
        <v>665</v>
      </c>
      <c r="AD96" s="2" t="s">
        <v>8124</v>
      </c>
      <c r="AE96" s="2" t="s">
        <v>8763</v>
      </c>
      <c r="AF96" s="2" t="s">
        <v>8334</v>
      </c>
      <c r="AG96" s="2" t="s">
        <v>8764</v>
      </c>
      <c r="AH96" s="2" t="s">
        <v>8097</v>
      </c>
      <c r="AI96" s="2" t="s">
        <v>8765</v>
      </c>
      <c r="AJ96" s="2" t="s">
        <v>8400</v>
      </c>
      <c r="AK96" s="2" t="s">
        <v>8766</v>
      </c>
      <c r="AL96" s="2" t="s">
        <v>8767</v>
      </c>
      <c r="AM96" s="2" t="s">
        <v>8768</v>
      </c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</row>
    <row r="97" ht="15.5" spans="1:53">
      <c r="A97" s="2" t="s">
        <v>1373</v>
      </c>
      <c r="B97" s="2" t="s">
        <v>8088</v>
      </c>
      <c r="C97" s="2" t="s">
        <v>8088</v>
      </c>
      <c r="D97" s="2" t="s">
        <v>8088</v>
      </c>
      <c r="E97" s="2" t="s">
        <v>83</v>
      </c>
      <c r="F97" s="2" t="s">
        <v>1376</v>
      </c>
      <c r="G97" s="2"/>
      <c r="H97" s="2"/>
      <c r="I97" s="2"/>
      <c r="J97" s="2"/>
      <c r="K97" s="2" t="s">
        <v>876</v>
      </c>
      <c r="L97" s="2"/>
      <c r="M97" s="2"/>
      <c r="N97" s="2"/>
      <c r="O97" s="2"/>
      <c r="P97" s="2" t="s">
        <v>89</v>
      </c>
      <c r="Q97" s="2"/>
      <c r="R97" s="2" t="s">
        <v>128</v>
      </c>
      <c r="S97" s="2" t="s">
        <v>147</v>
      </c>
      <c r="T97" s="2"/>
      <c r="U97" s="2"/>
      <c r="V97" s="2" t="s">
        <v>91</v>
      </c>
      <c r="W97" s="2" t="s">
        <v>113</v>
      </c>
      <c r="X97" s="2" t="s">
        <v>151</v>
      </c>
      <c r="Y97" s="2" t="s">
        <v>146</v>
      </c>
      <c r="Z97" s="2"/>
      <c r="AA97" s="2"/>
      <c r="AB97" s="2" t="s">
        <v>1378</v>
      </c>
      <c r="AC97" s="2" t="s">
        <v>1189</v>
      </c>
      <c r="AD97" s="2" t="s">
        <v>8097</v>
      </c>
      <c r="AE97" s="2" t="s">
        <v>8104</v>
      </c>
      <c r="AF97" s="2" t="s">
        <v>8340</v>
      </c>
      <c r="AG97" s="2" t="s">
        <v>8769</v>
      </c>
      <c r="AH97" s="2" t="s">
        <v>8248</v>
      </c>
      <c r="AI97" s="2" t="s">
        <v>8163</v>
      </c>
      <c r="AJ97" s="2" t="s">
        <v>8770</v>
      </c>
      <c r="AK97" s="2" t="s">
        <v>8771</v>
      </c>
      <c r="AL97" s="2" t="s">
        <v>8772</v>
      </c>
      <c r="AM97" s="2" t="s">
        <v>8773</v>
      </c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</row>
    <row r="98" ht="15.5" spans="1:53">
      <c r="A98" s="2" t="s">
        <v>1384</v>
      </c>
      <c r="B98" s="2" t="s">
        <v>8088</v>
      </c>
      <c r="C98" s="2" t="s">
        <v>8088</v>
      </c>
      <c r="D98" s="2" t="s">
        <v>8088</v>
      </c>
      <c r="E98" s="2" t="s">
        <v>83</v>
      </c>
      <c r="F98" s="2" t="s">
        <v>1385</v>
      </c>
      <c r="G98" s="2"/>
      <c r="H98" s="2"/>
      <c r="I98" s="2"/>
      <c r="J98" s="2"/>
      <c r="K98" s="2" t="s">
        <v>86</v>
      </c>
      <c r="L98" s="2"/>
      <c r="M98" s="2" t="s">
        <v>108</v>
      </c>
      <c r="N98" s="2" t="s">
        <v>109</v>
      </c>
      <c r="O98" s="2"/>
      <c r="P98" s="2"/>
      <c r="Q98" s="2"/>
      <c r="R98" s="2" t="s">
        <v>297</v>
      </c>
      <c r="S98" s="2" t="s">
        <v>111</v>
      </c>
      <c r="T98" s="2"/>
      <c r="U98" s="2" t="s">
        <v>1387</v>
      </c>
      <c r="V98" s="2"/>
      <c r="W98" s="2" t="s">
        <v>129</v>
      </c>
      <c r="X98" s="2"/>
      <c r="Y98" s="2" t="s">
        <v>539</v>
      </c>
      <c r="Z98" s="2" t="s">
        <v>465</v>
      </c>
      <c r="AA98" s="2"/>
      <c r="AB98" s="2" t="s">
        <v>1388</v>
      </c>
      <c r="AC98" s="2" t="s">
        <v>97</v>
      </c>
      <c r="AD98" s="2" t="s">
        <v>8097</v>
      </c>
      <c r="AE98" s="2" t="s">
        <v>8474</v>
      </c>
      <c r="AF98" s="2" t="s">
        <v>8774</v>
      </c>
      <c r="AG98" s="2" t="s">
        <v>8775</v>
      </c>
      <c r="AH98" s="2" t="s">
        <v>8231</v>
      </c>
      <c r="AI98" s="2" t="s">
        <v>8232</v>
      </c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</row>
    <row r="99" ht="15.5" spans="1:53">
      <c r="A99" s="2" t="s">
        <v>1390</v>
      </c>
      <c r="B99" s="2" t="s">
        <v>8088</v>
      </c>
      <c r="C99" s="2" t="s">
        <v>8088</v>
      </c>
      <c r="D99" s="2" t="s">
        <v>8088</v>
      </c>
      <c r="E99" s="2" t="s">
        <v>83</v>
      </c>
      <c r="F99" s="2" t="s">
        <v>1391</v>
      </c>
      <c r="G99" s="2"/>
      <c r="H99" s="2"/>
      <c r="I99" s="2"/>
      <c r="J99" s="2"/>
      <c r="K99" s="2" t="s">
        <v>86</v>
      </c>
      <c r="L99" s="2"/>
      <c r="M99" s="2" t="s">
        <v>208</v>
      </c>
      <c r="N99" s="2" t="s">
        <v>109</v>
      </c>
      <c r="O99" s="2"/>
      <c r="P99" s="2"/>
      <c r="Q99" s="2" t="s">
        <v>91</v>
      </c>
      <c r="R99" s="2" t="s">
        <v>128</v>
      </c>
      <c r="S99" s="2" t="s">
        <v>111</v>
      </c>
      <c r="T99" s="2"/>
      <c r="U99" s="2"/>
      <c r="V99" s="2"/>
      <c r="W99" s="2" t="s">
        <v>129</v>
      </c>
      <c r="X99" s="2"/>
      <c r="Y99" s="2" t="s">
        <v>252</v>
      </c>
      <c r="Z99" s="2" t="s">
        <v>169</v>
      </c>
      <c r="AA99" s="2"/>
      <c r="AB99" s="2" t="s">
        <v>1082</v>
      </c>
      <c r="AC99" s="2" t="s">
        <v>195</v>
      </c>
      <c r="AD99" s="2" t="s">
        <v>8476</v>
      </c>
      <c r="AE99" s="2" t="s">
        <v>8449</v>
      </c>
      <c r="AF99" s="2" t="s">
        <v>8621</v>
      </c>
      <c r="AG99" s="2" t="s">
        <v>8776</v>
      </c>
      <c r="AH99" s="2" t="s">
        <v>8777</v>
      </c>
      <c r="AI99" s="2" t="s">
        <v>8778</v>
      </c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</row>
    <row r="100" ht="15.5" spans="1:53">
      <c r="A100" s="2" t="s">
        <v>1396</v>
      </c>
      <c r="B100" s="2" t="s">
        <v>8088</v>
      </c>
      <c r="C100" s="2" t="s">
        <v>8088</v>
      </c>
      <c r="D100" s="2" t="s">
        <v>8088</v>
      </c>
      <c r="E100" s="2" t="s">
        <v>83</v>
      </c>
      <c r="F100" s="2" t="s">
        <v>1397</v>
      </c>
      <c r="G100" s="2"/>
      <c r="H100" s="2" t="s">
        <v>91</v>
      </c>
      <c r="I100" s="2"/>
      <c r="J100" s="2"/>
      <c r="K100" s="2" t="s">
        <v>1399</v>
      </c>
      <c r="L100" s="2"/>
      <c r="M100" s="2" t="s">
        <v>208</v>
      </c>
      <c r="N100" s="2" t="s">
        <v>109</v>
      </c>
      <c r="O100" s="2"/>
      <c r="P100" s="2"/>
      <c r="Q100" s="2"/>
      <c r="R100" s="2"/>
      <c r="S100" s="2"/>
      <c r="T100" s="2"/>
      <c r="U100" s="2"/>
      <c r="V100" s="2"/>
      <c r="W100" s="2" t="s">
        <v>129</v>
      </c>
      <c r="X100" s="2"/>
      <c r="Y100" s="2"/>
      <c r="Z100" s="2"/>
      <c r="AA100" s="2"/>
      <c r="AB100" s="2" t="s">
        <v>1400</v>
      </c>
      <c r="AC100" s="2"/>
      <c r="AD100" s="2" t="s">
        <v>8183</v>
      </c>
      <c r="AE100" s="2" t="s">
        <v>8779</v>
      </c>
      <c r="AF100" s="2" t="s">
        <v>8780</v>
      </c>
      <c r="AG100" s="2" t="s">
        <v>8322</v>
      </c>
      <c r="AH100" s="2" t="s">
        <v>8781</v>
      </c>
      <c r="AI100" s="2" t="s">
        <v>8152</v>
      </c>
      <c r="AJ100" s="2" t="s">
        <v>8393</v>
      </c>
      <c r="AK100" s="2" t="s">
        <v>8782</v>
      </c>
      <c r="AL100" s="2" t="s">
        <v>8783</v>
      </c>
      <c r="AM100" s="2" t="s">
        <v>8178</v>
      </c>
      <c r="AN100" s="2" t="s">
        <v>8220</v>
      </c>
      <c r="AO100" s="2" t="s">
        <v>8188</v>
      </c>
      <c r="AP100" s="2" t="s">
        <v>8784</v>
      </c>
      <c r="AQ100" s="2" t="s">
        <v>8785</v>
      </c>
      <c r="AR100" s="2"/>
      <c r="AS100" s="2"/>
      <c r="AT100" s="2"/>
      <c r="AU100" s="2"/>
      <c r="AV100" s="2"/>
      <c r="AW100" s="2"/>
      <c r="AX100" s="2"/>
      <c r="AY100" s="2"/>
      <c r="AZ100" s="2"/>
      <c r="BA100" s="2"/>
    </row>
    <row r="101" ht="15.5" spans="1:53">
      <c r="A101" s="2" t="s">
        <v>1405</v>
      </c>
      <c r="B101" s="2" t="s">
        <v>8088</v>
      </c>
      <c r="C101" s="2" t="s">
        <v>8088</v>
      </c>
      <c r="D101" s="2" t="s">
        <v>8088</v>
      </c>
      <c r="E101" s="2" t="s">
        <v>83</v>
      </c>
      <c r="F101" s="2" t="s">
        <v>1408</v>
      </c>
      <c r="G101" s="2"/>
      <c r="H101" s="2" t="s">
        <v>2375</v>
      </c>
      <c r="I101" s="2"/>
      <c r="J101" s="2"/>
      <c r="K101" s="2" t="s">
        <v>266</v>
      </c>
      <c r="L101" s="2" t="s">
        <v>145</v>
      </c>
      <c r="M101" s="2" t="s">
        <v>208</v>
      </c>
      <c r="N101" s="2"/>
      <c r="O101" s="2"/>
      <c r="P101" s="2" t="s">
        <v>89</v>
      </c>
      <c r="Q101" s="2"/>
      <c r="R101" s="2" t="s">
        <v>128</v>
      </c>
      <c r="S101" s="2" t="s">
        <v>147</v>
      </c>
      <c r="T101" s="2" t="s">
        <v>91</v>
      </c>
      <c r="U101" s="2"/>
      <c r="V101" s="2"/>
      <c r="W101" s="2" t="s">
        <v>150</v>
      </c>
      <c r="X101" s="2" t="s">
        <v>151</v>
      </c>
      <c r="Y101" s="2"/>
      <c r="Z101" s="2"/>
      <c r="AA101" s="2"/>
      <c r="AB101" s="2" t="s">
        <v>743</v>
      </c>
      <c r="AC101" s="2" t="s">
        <v>837</v>
      </c>
      <c r="AD101" s="2" t="s">
        <v>8786</v>
      </c>
      <c r="AE101" s="2" t="s">
        <v>8787</v>
      </c>
      <c r="AF101" s="2" t="s">
        <v>8788</v>
      </c>
      <c r="AG101" s="2" t="s">
        <v>8182</v>
      </c>
      <c r="AH101" s="2" t="s">
        <v>8789</v>
      </c>
      <c r="AI101" s="2" t="s">
        <v>8223</v>
      </c>
      <c r="AJ101" s="2" t="s">
        <v>8790</v>
      </c>
      <c r="AK101" s="2" t="s">
        <v>8791</v>
      </c>
      <c r="AL101" s="2" t="s">
        <v>8792</v>
      </c>
      <c r="AM101" s="2" t="s">
        <v>8280</v>
      </c>
      <c r="AN101" s="2" t="s">
        <v>8793</v>
      </c>
      <c r="AO101" s="2" t="s">
        <v>8794</v>
      </c>
      <c r="AP101" s="2" t="s">
        <v>8795</v>
      </c>
      <c r="AQ101" s="2" t="s">
        <v>8178</v>
      </c>
      <c r="AR101" s="2"/>
      <c r="AS101" s="2"/>
      <c r="AT101" s="2"/>
      <c r="AU101" s="2"/>
      <c r="AV101" s="2"/>
      <c r="AW101" s="2"/>
      <c r="AX101" s="2"/>
      <c r="AY101" s="2"/>
      <c r="AZ101" s="2"/>
      <c r="BA101" s="2"/>
    </row>
    <row r="102" ht="15.5" spans="1:53">
      <c r="A102" s="2" t="s">
        <v>1418</v>
      </c>
      <c r="B102" s="2" t="s">
        <v>8088</v>
      </c>
      <c r="C102" s="2" t="s">
        <v>8088</v>
      </c>
      <c r="D102" s="2" t="s">
        <v>8088</v>
      </c>
      <c r="E102" s="2" t="s">
        <v>83</v>
      </c>
      <c r="F102" s="2" t="s">
        <v>1421</v>
      </c>
      <c r="G102" s="2"/>
      <c r="H102" s="2"/>
      <c r="I102" s="2"/>
      <c r="J102" s="2"/>
      <c r="K102" s="2" t="s">
        <v>1423</v>
      </c>
      <c r="L102" s="2" t="s">
        <v>145</v>
      </c>
      <c r="M102" s="2"/>
      <c r="N102" s="2"/>
      <c r="O102" s="2"/>
      <c r="P102" s="2" t="s">
        <v>89</v>
      </c>
      <c r="Q102" s="2"/>
      <c r="R102" s="2" t="s">
        <v>391</v>
      </c>
      <c r="S102" s="2"/>
      <c r="T102" s="2" t="s">
        <v>148</v>
      </c>
      <c r="U102" s="2" t="s">
        <v>1424</v>
      </c>
      <c r="V102" s="2"/>
      <c r="W102" s="2" t="s">
        <v>150</v>
      </c>
      <c r="X102" s="2"/>
      <c r="Y102" s="2" t="s">
        <v>252</v>
      </c>
      <c r="Z102" s="2" t="s">
        <v>663</v>
      </c>
      <c r="AA102" s="2"/>
      <c r="AB102" s="2" t="s">
        <v>1425</v>
      </c>
      <c r="AC102" s="2" t="s">
        <v>1426</v>
      </c>
      <c r="AD102" s="2" t="s">
        <v>8097</v>
      </c>
      <c r="AE102" s="2" t="s">
        <v>8796</v>
      </c>
      <c r="AF102" s="2" t="s">
        <v>8797</v>
      </c>
      <c r="AG102" s="2" t="s">
        <v>8798</v>
      </c>
      <c r="AH102" s="2" t="s">
        <v>8799</v>
      </c>
      <c r="AI102" s="2" t="s">
        <v>8800</v>
      </c>
      <c r="AJ102" s="2" t="s">
        <v>8801</v>
      </c>
      <c r="AK102" s="2" t="s">
        <v>8246</v>
      </c>
      <c r="AL102" s="2" t="s">
        <v>8802</v>
      </c>
      <c r="AM102" s="2" t="s">
        <v>8499</v>
      </c>
      <c r="AN102" s="2" t="s">
        <v>8803</v>
      </c>
      <c r="AO102" s="2" t="s">
        <v>8096</v>
      </c>
      <c r="AP102" s="2" t="s">
        <v>8804</v>
      </c>
      <c r="AQ102" s="2" t="s">
        <v>8149</v>
      </c>
      <c r="AR102" s="2" t="s">
        <v>8533</v>
      </c>
      <c r="AS102" s="2" t="s">
        <v>8805</v>
      </c>
      <c r="AT102" s="2" t="s">
        <v>8806</v>
      </c>
      <c r="AU102" s="2" t="s">
        <v>8807</v>
      </c>
      <c r="AV102" s="2" t="s">
        <v>8808</v>
      </c>
      <c r="AW102" s="2" t="s">
        <v>8215</v>
      </c>
      <c r="AX102" s="2"/>
      <c r="AY102" s="2"/>
      <c r="AZ102" s="2"/>
      <c r="BA102" s="2"/>
    </row>
    <row r="103" ht="15.5" spans="1:53">
      <c r="A103" s="2" t="s">
        <v>1439</v>
      </c>
      <c r="B103" s="2" t="s">
        <v>8088</v>
      </c>
      <c r="C103" s="2" t="s">
        <v>8088</v>
      </c>
      <c r="D103" s="2" t="s">
        <v>8088</v>
      </c>
      <c r="E103" s="2" t="s">
        <v>83</v>
      </c>
      <c r="F103" s="2" t="s">
        <v>1442</v>
      </c>
      <c r="G103" s="2"/>
      <c r="H103" s="2"/>
      <c r="I103" s="2"/>
      <c r="J103" s="2"/>
      <c r="K103" s="2" t="s">
        <v>1444</v>
      </c>
      <c r="L103" s="2" t="s">
        <v>145</v>
      </c>
      <c r="M103" s="2" t="s">
        <v>208</v>
      </c>
      <c r="N103" s="2"/>
      <c r="O103" s="2"/>
      <c r="P103" s="2"/>
      <c r="Q103" s="2"/>
      <c r="R103" s="2" t="s">
        <v>128</v>
      </c>
      <c r="S103" s="2" t="s">
        <v>111</v>
      </c>
      <c r="T103" s="2" t="s">
        <v>91</v>
      </c>
      <c r="U103" s="2"/>
      <c r="V103" s="2"/>
      <c r="W103" s="2" t="s">
        <v>643</v>
      </c>
      <c r="X103" s="2"/>
      <c r="Y103" s="2" t="s">
        <v>1445</v>
      </c>
      <c r="Z103" s="2" t="s">
        <v>1173</v>
      </c>
      <c r="AA103" s="2"/>
      <c r="AB103" s="2" t="s">
        <v>1446</v>
      </c>
      <c r="AC103" s="2" t="s">
        <v>577</v>
      </c>
      <c r="AD103" s="2" t="s">
        <v>8809</v>
      </c>
      <c r="AE103" s="2" t="s">
        <v>8810</v>
      </c>
      <c r="AF103" s="2" t="s">
        <v>8811</v>
      </c>
      <c r="AG103" s="2" t="s">
        <v>8116</v>
      </c>
      <c r="AH103" s="2" t="s">
        <v>8812</v>
      </c>
      <c r="AI103" s="2" t="s">
        <v>8813</v>
      </c>
      <c r="AJ103" s="2" t="s">
        <v>8814</v>
      </c>
      <c r="AK103" s="2" t="s">
        <v>8163</v>
      </c>
      <c r="AL103" s="2" t="s">
        <v>8815</v>
      </c>
      <c r="AM103" s="2" t="s">
        <v>8394</v>
      </c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</row>
    <row r="104" ht="15.5" spans="1:53">
      <c r="A104" s="2" t="s">
        <v>1453</v>
      </c>
      <c r="B104" s="2" t="s">
        <v>8088</v>
      </c>
      <c r="C104" s="2" t="s">
        <v>8088</v>
      </c>
      <c r="D104" s="2" t="s">
        <v>8088</v>
      </c>
      <c r="E104" s="2" t="s">
        <v>83</v>
      </c>
      <c r="F104" s="2" t="s">
        <v>1456</v>
      </c>
      <c r="G104" s="2"/>
      <c r="H104" s="2"/>
      <c r="I104" s="2"/>
      <c r="J104" s="2"/>
      <c r="K104" s="2" t="s">
        <v>1458</v>
      </c>
      <c r="L104" s="2"/>
      <c r="M104" s="2" t="s">
        <v>208</v>
      </c>
      <c r="N104" s="2" t="s">
        <v>109</v>
      </c>
      <c r="O104" s="2"/>
      <c r="P104" s="2" t="s">
        <v>251</v>
      </c>
      <c r="Q104" s="2"/>
      <c r="R104" s="2" t="s">
        <v>391</v>
      </c>
      <c r="S104" s="2"/>
      <c r="T104" s="2" t="s">
        <v>91</v>
      </c>
      <c r="U104" s="2"/>
      <c r="V104" s="2"/>
      <c r="W104" s="2"/>
      <c r="X104" s="2"/>
      <c r="Y104" s="2" t="s">
        <v>252</v>
      </c>
      <c r="Z104" s="2"/>
      <c r="AA104" s="2"/>
      <c r="AB104" s="2" t="s">
        <v>1459</v>
      </c>
      <c r="AC104" s="2" t="s">
        <v>508</v>
      </c>
      <c r="AD104" s="2" t="s">
        <v>8097</v>
      </c>
      <c r="AE104" s="2" t="s">
        <v>8816</v>
      </c>
      <c r="AF104" s="2" t="s">
        <v>8817</v>
      </c>
      <c r="AG104" s="2" t="s">
        <v>8818</v>
      </c>
      <c r="AH104" s="2" t="s">
        <v>8819</v>
      </c>
      <c r="AI104" s="2" t="s">
        <v>8534</v>
      </c>
      <c r="AJ104" s="2" t="s">
        <v>8820</v>
      </c>
      <c r="AK104" s="2" t="s">
        <v>8188</v>
      </c>
      <c r="AL104" s="2" t="s">
        <v>8821</v>
      </c>
      <c r="AM104" s="2" t="s">
        <v>8822</v>
      </c>
      <c r="AN104" s="2"/>
      <c r="AO104" s="2"/>
      <c r="AP104" s="2" t="s">
        <v>8105</v>
      </c>
      <c r="AQ104" s="2" t="s">
        <v>8823</v>
      </c>
      <c r="AR104" s="2" t="s">
        <v>8824</v>
      </c>
      <c r="AS104" s="2" t="s">
        <v>8191</v>
      </c>
      <c r="AT104" s="2" t="s">
        <v>8825</v>
      </c>
      <c r="AU104" s="2" t="s">
        <v>8826</v>
      </c>
      <c r="AV104" s="2" t="s">
        <v>8827</v>
      </c>
      <c r="AW104" s="2" t="s">
        <v>8828</v>
      </c>
      <c r="AX104" s="2" t="s">
        <v>8829</v>
      </c>
      <c r="AY104" s="2" t="s">
        <v>8314</v>
      </c>
      <c r="AZ104" s="2" t="s">
        <v>8830</v>
      </c>
      <c r="BA104" s="2" t="s">
        <v>8831</v>
      </c>
    </row>
    <row r="105" ht="15.5" spans="1:53">
      <c r="A105" s="2" t="s">
        <v>1471</v>
      </c>
      <c r="B105" s="2" t="s">
        <v>8088</v>
      </c>
      <c r="C105" s="2" t="s">
        <v>8088</v>
      </c>
      <c r="D105" s="2" t="s">
        <v>8088</v>
      </c>
      <c r="E105" s="2" t="s">
        <v>83</v>
      </c>
      <c r="F105" s="2" t="s">
        <v>1474</v>
      </c>
      <c r="G105" s="2"/>
      <c r="H105" s="2"/>
      <c r="I105" s="2"/>
      <c r="J105" s="2"/>
      <c r="K105" s="2" t="s">
        <v>707</v>
      </c>
      <c r="L105" s="2"/>
      <c r="M105" s="2"/>
      <c r="N105" s="2"/>
      <c r="O105" s="2"/>
      <c r="P105" s="2" t="s">
        <v>89</v>
      </c>
      <c r="Q105" s="2"/>
      <c r="R105" s="2" t="s">
        <v>128</v>
      </c>
      <c r="S105" s="2" t="s">
        <v>111</v>
      </c>
      <c r="T105" s="2" t="s">
        <v>91</v>
      </c>
      <c r="U105" s="2"/>
      <c r="V105" s="2"/>
      <c r="W105" s="2" t="s">
        <v>113</v>
      </c>
      <c r="X105" s="2"/>
      <c r="Y105" s="2" t="s">
        <v>94</v>
      </c>
      <c r="Z105" s="2"/>
      <c r="AA105" s="2"/>
      <c r="AB105" s="2" t="s">
        <v>1082</v>
      </c>
      <c r="AC105" s="2" t="s">
        <v>665</v>
      </c>
      <c r="AD105" s="2" t="s">
        <v>8832</v>
      </c>
      <c r="AE105" s="2" t="s">
        <v>8833</v>
      </c>
      <c r="AF105" s="2" t="s">
        <v>8834</v>
      </c>
      <c r="AG105" s="2" t="s">
        <v>8748</v>
      </c>
      <c r="AH105" s="2" t="s">
        <v>8580</v>
      </c>
      <c r="AI105" s="2" t="s">
        <v>8418</v>
      </c>
      <c r="AJ105" s="2" t="s">
        <v>8835</v>
      </c>
      <c r="AK105" s="2" t="s">
        <v>8836</v>
      </c>
      <c r="AL105" s="2" t="s">
        <v>8837</v>
      </c>
      <c r="AM105" s="2" t="s">
        <v>8748</v>
      </c>
      <c r="AN105" s="2" t="s">
        <v>8838</v>
      </c>
      <c r="AO105" s="2" t="s">
        <v>8452</v>
      </c>
      <c r="AP105" s="2" t="s">
        <v>8839</v>
      </c>
      <c r="AQ105" s="2" t="s">
        <v>8301</v>
      </c>
      <c r="AR105" s="2" t="s">
        <v>8136</v>
      </c>
      <c r="AS105" s="2" t="s">
        <v>8247</v>
      </c>
      <c r="AT105" s="2" t="s">
        <v>8840</v>
      </c>
      <c r="AU105" s="2" t="s">
        <v>8447</v>
      </c>
      <c r="AV105" s="2" t="s">
        <v>8841</v>
      </c>
      <c r="AW105" s="2" t="s">
        <v>8188</v>
      </c>
      <c r="AX105" s="2" t="s">
        <v>8842</v>
      </c>
      <c r="AY105" s="2" t="s">
        <v>8246</v>
      </c>
      <c r="AZ105" s="2" t="s">
        <v>8843</v>
      </c>
      <c r="BA105" s="2" t="s">
        <v>8223</v>
      </c>
    </row>
    <row r="106" ht="15.5" spans="1:53">
      <c r="A106" s="2" t="s">
        <v>1487</v>
      </c>
      <c r="B106" s="2" t="s">
        <v>8088</v>
      </c>
      <c r="C106" s="2" t="s">
        <v>8088</v>
      </c>
      <c r="D106" s="2" t="s">
        <v>8088</v>
      </c>
      <c r="E106" s="2" t="s">
        <v>83</v>
      </c>
      <c r="F106" s="2" t="s">
        <v>1490</v>
      </c>
      <c r="G106" s="2"/>
      <c r="H106" s="2"/>
      <c r="I106" s="2"/>
      <c r="J106" s="2"/>
      <c r="K106" s="2" t="s">
        <v>127</v>
      </c>
      <c r="L106" s="2"/>
      <c r="M106" s="2" t="s">
        <v>108</v>
      </c>
      <c r="N106" s="2"/>
      <c r="O106" s="2"/>
      <c r="P106" s="2"/>
      <c r="Q106" s="2"/>
      <c r="R106" s="2" t="s">
        <v>297</v>
      </c>
      <c r="S106" s="2"/>
      <c r="T106" s="2"/>
      <c r="U106" s="2"/>
      <c r="V106" s="2"/>
      <c r="W106" s="2" t="s">
        <v>1492</v>
      </c>
      <c r="X106" s="2" t="s">
        <v>244</v>
      </c>
      <c r="Y106" s="2" t="s">
        <v>245</v>
      </c>
      <c r="Z106" s="2"/>
      <c r="AA106" s="2"/>
      <c r="AB106" s="2"/>
      <c r="AC106" s="2"/>
      <c r="AD106" s="2" t="s">
        <v>8844</v>
      </c>
      <c r="AE106" s="2" t="s">
        <v>8845</v>
      </c>
      <c r="AF106" s="2" t="s">
        <v>8846</v>
      </c>
      <c r="AG106" s="2" t="s">
        <v>8847</v>
      </c>
      <c r="AH106" s="2" t="s">
        <v>8848</v>
      </c>
      <c r="AI106" s="2" t="s">
        <v>8849</v>
      </c>
      <c r="AJ106" s="2" t="s">
        <v>8850</v>
      </c>
      <c r="AK106" s="2" t="s">
        <v>8191</v>
      </c>
      <c r="AL106" s="2" t="s">
        <v>8851</v>
      </c>
      <c r="AM106" s="2" t="s">
        <v>8852</v>
      </c>
      <c r="AN106" s="2" t="s">
        <v>8853</v>
      </c>
      <c r="AO106" s="2" t="s">
        <v>8199</v>
      </c>
      <c r="AP106" s="2" t="s">
        <v>8854</v>
      </c>
      <c r="AQ106" s="2" t="s">
        <v>8452</v>
      </c>
      <c r="AR106" s="2"/>
      <c r="AS106" s="2"/>
      <c r="AT106" s="2"/>
      <c r="AU106" s="2"/>
      <c r="AV106" s="2"/>
      <c r="AW106" s="2"/>
      <c r="AX106" s="2"/>
      <c r="AY106" s="2"/>
      <c r="AZ106" s="2"/>
      <c r="BA106" s="2"/>
    </row>
    <row r="107" ht="15.5" spans="1:53">
      <c r="A107" s="2" t="s">
        <v>1501</v>
      </c>
      <c r="B107" s="2" t="s">
        <v>8088</v>
      </c>
      <c r="C107" s="2" t="s">
        <v>8088</v>
      </c>
      <c r="D107" s="2" t="s">
        <v>8088</v>
      </c>
      <c r="E107" s="2" t="s">
        <v>83</v>
      </c>
      <c r="F107" s="2" t="s">
        <v>1502</v>
      </c>
      <c r="G107" s="2"/>
      <c r="H107" s="2"/>
      <c r="I107" s="2"/>
      <c r="J107" s="2"/>
      <c r="K107" s="2" t="s">
        <v>1504</v>
      </c>
      <c r="L107" s="2"/>
      <c r="M107" s="2"/>
      <c r="N107" s="2"/>
      <c r="O107" s="2"/>
      <c r="P107" s="2"/>
      <c r="Q107" s="2"/>
      <c r="R107" s="2" t="s">
        <v>128</v>
      </c>
      <c r="S107" s="2" t="s">
        <v>147</v>
      </c>
      <c r="T107" s="2"/>
      <c r="U107" s="2"/>
      <c r="V107" s="2"/>
      <c r="W107" s="2" t="s">
        <v>310</v>
      </c>
      <c r="X107" s="2"/>
      <c r="Y107" s="2" t="s">
        <v>269</v>
      </c>
      <c r="Z107" s="2" t="s">
        <v>1505</v>
      </c>
      <c r="AA107" s="2"/>
      <c r="AB107" s="2" t="s">
        <v>94</v>
      </c>
      <c r="AC107" s="2" t="s">
        <v>146</v>
      </c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</row>
    <row r="108" ht="15.5" spans="1:53">
      <c r="A108" s="2" t="s">
        <v>1506</v>
      </c>
      <c r="B108" s="2" t="s">
        <v>8088</v>
      </c>
      <c r="C108" s="2" t="s">
        <v>8088</v>
      </c>
      <c r="D108" s="2" t="s">
        <v>8088</v>
      </c>
      <c r="E108" s="2" t="s">
        <v>83</v>
      </c>
      <c r="F108" s="2" t="s">
        <v>1509</v>
      </c>
      <c r="G108" s="2"/>
      <c r="H108" s="2"/>
      <c r="I108" s="2"/>
      <c r="J108" s="2"/>
      <c r="K108" s="2" t="s">
        <v>1511</v>
      </c>
      <c r="L108" s="2" t="s">
        <v>145</v>
      </c>
      <c r="M108" s="2" t="s">
        <v>108</v>
      </c>
      <c r="N108" s="2" t="s">
        <v>286</v>
      </c>
      <c r="O108" s="2"/>
      <c r="P108" s="2" t="s">
        <v>89</v>
      </c>
      <c r="Q108" s="2"/>
      <c r="R108" s="2" t="s">
        <v>128</v>
      </c>
      <c r="S108" s="2"/>
      <c r="T108" s="2" t="s">
        <v>91</v>
      </c>
      <c r="U108" s="2"/>
      <c r="V108" s="2"/>
      <c r="W108" s="2" t="s">
        <v>150</v>
      </c>
      <c r="X108" s="2"/>
      <c r="Y108" s="2" t="s">
        <v>1512</v>
      </c>
      <c r="Z108" s="2" t="s">
        <v>146</v>
      </c>
      <c r="AA108" s="2"/>
      <c r="AB108" s="2" t="s">
        <v>630</v>
      </c>
      <c r="AC108" s="2" t="s">
        <v>1119</v>
      </c>
      <c r="AD108" s="2" t="s">
        <v>8855</v>
      </c>
      <c r="AE108" s="2" t="s">
        <v>8856</v>
      </c>
      <c r="AF108" s="2" t="s">
        <v>8101</v>
      </c>
      <c r="AG108" s="2" t="s">
        <v>8293</v>
      </c>
      <c r="AH108" s="2" t="s">
        <v>8640</v>
      </c>
      <c r="AI108" s="2" t="s">
        <v>8857</v>
      </c>
      <c r="AJ108" s="2" t="s">
        <v>8858</v>
      </c>
      <c r="AK108" s="2" t="s">
        <v>8859</v>
      </c>
      <c r="AL108" s="2" t="s">
        <v>8860</v>
      </c>
      <c r="AM108" s="2" t="s">
        <v>8247</v>
      </c>
      <c r="AN108" s="2" t="s">
        <v>8861</v>
      </c>
      <c r="AO108" s="2" t="s">
        <v>8862</v>
      </c>
      <c r="AP108" s="2" t="s">
        <v>8863</v>
      </c>
      <c r="AQ108" s="2" t="s">
        <v>8864</v>
      </c>
      <c r="AR108" s="2" t="s">
        <v>8865</v>
      </c>
      <c r="AS108" s="2" t="s">
        <v>8782</v>
      </c>
      <c r="AT108" s="2"/>
      <c r="AU108" s="2"/>
      <c r="AV108" s="2"/>
      <c r="AW108" s="2"/>
      <c r="AX108" s="2"/>
      <c r="AY108" s="2"/>
      <c r="AZ108" s="2"/>
      <c r="BA108" s="2"/>
    </row>
    <row r="109" ht="15.5" spans="1:53">
      <c r="A109" s="2" t="s">
        <v>1523</v>
      </c>
      <c r="B109" s="2" t="s">
        <v>8088</v>
      </c>
      <c r="C109" s="2" t="s">
        <v>8088</v>
      </c>
      <c r="D109" s="2" t="s">
        <v>8088</v>
      </c>
      <c r="E109" s="2" t="s">
        <v>83</v>
      </c>
      <c r="F109" s="2" t="s">
        <v>1526</v>
      </c>
      <c r="G109" s="2"/>
      <c r="H109" s="2"/>
      <c r="I109" s="2"/>
      <c r="J109" s="2"/>
      <c r="K109" s="2" t="s">
        <v>86</v>
      </c>
      <c r="L109" s="2"/>
      <c r="M109" s="2" t="s">
        <v>208</v>
      </c>
      <c r="N109" s="2" t="s">
        <v>109</v>
      </c>
      <c r="O109" s="2"/>
      <c r="P109" s="2" t="s">
        <v>251</v>
      </c>
      <c r="Q109" s="2" t="s">
        <v>91</v>
      </c>
      <c r="R109" s="2" t="s">
        <v>128</v>
      </c>
      <c r="S109" s="2" t="s">
        <v>111</v>
      </c>
      <c r="T109" s="2" t="s">
        <v>91</v>
      </c>
      <c r="U109" s="2" t="s">
        <v>1528</v>
      </c>
      <c r="V109" s="2"/>
      <c r="W109" s="2" t="s">
        <v>93</v>
      </c>
      <c r="X109" s="2"/>
      <c r="Y109" s="2" t="s">
        <v>464</v>
      </c>
      <c r="Z109" s="2" t="s">
        <v>476</v>
      </c>
      <c r="AA109" s="2"/>
      <c r="AB109" s="2" t="s">
        <v>1529</v>
      </c>
      <c r="AC109" s="2" t="s">
        <v>665</v>
      </c>
      <c r="AD109" s="2" t="s">
        <v>8866</v>
      </c>
      <c r="AE109" s="2" t="s">
        <v>8240</v>
      </c>
      <c r="AF109" s="2" t="s">
        <v>8867</v>
      </c>
      <c r="AG109" s="2" t="s">
        <v>8868</v>
      </c>
      <c r="AH109" s="2" t="s">
        <v>8869</v>
      </c>
      <c r="AI109" s="2" t="s">
        <v>8870</v>
      </c>
      <c r="AJ109" s="2" t="s">
        <v>8871</v>
      </c>
      <c r="AK109" s="2" t="s">
        <v>8156</v>
      </c>
      <c r="AL109" s="2" t="s">
        <v>8243</v>
      </c>
      <c r="AM109" s="2" t="s">
        <v>8872</v>
      </c>
      <c r="AN109" s="2" t="s">
        <v>8873</v>
      </c>
      <c r="AO109" s="2" t="s">
        <v>8874</v>
      </c>
      <c r="AP109" s="2" t="s">
        <v>8580</v>
      </c>
      <c r="AQ109" s="2" t="s">
        <v>8096</v>
      </c>
      <c r="AR109" s="2" t="s">
        <v>8097</v>
      </c>
      <c r="AS109" s="2" t="s">
        <v>8875</v>
      </c>
      <c r="AT109" s="2"/>
      <c r="AU109" s="2"/>
      <c r="AV109" s="2"/>
      <c r="AW109" s="2"/>
      <c r="AX109" s="2"/>
      <c r="AY109" s="2"/>
      <c r="AZ109" s="2"/>
      <c r="BA109" s="2"/>
    </row>
    <row r="110" ht="15.5" spans="1:53">
      <c r="A110" s="2" t="s">
        <v>1540</v>
      </c>
      <c r="B110" s="2" t="s">
        <v>8088</v>
      </c>
      <c r="C110" s="2" t="s">
        <v>8088</v>
      </c>
      <c r="D110" s="2" t="s">
        <v>8088</v>
      </c>
      <c r="E110" s="2" t="s">
        <v>83</v>
      </c>
      <c r="F110" s="2" t="s">
        <v>1543</v>
      </c>
      <c r="G110" s="2"/>
      <c r="H110" s="2"/>
      <c r="I110" s="2"/>
      <c r="J110" s="2"/>
      <c r="K110" s="2" t="s">
        <v>1545</v>
      </c>
      <c r="L110" s="2"/>
      <c r="M110" s="2" t="s">
        <v>108</v>
      </c>
      <c r="N110" s="2" t="s">
        <v>286</v>
      </c>
      <c r="O110" s="2"/>
      <c r="P110" s="2"/>
      <c r="Q110" s="2"/>
      <c r="R110" s="2" t="s">
        <v>297</v>
      </c>
      <c r="S110" s="2" t="s">
        <v>147</v>
      </c>
      <c r="T110" s="2" t="s">
        <v>91</v>
      </c>
      <c r="U110" s="2" t="s">
        <v>1546</v>
      </c>
      <c r="V110" s="2"/>
      <c r="W110" s="2" t="s">
        <v>1547</v>
      </c>
      <c r="X110" s="2" t="s">
        <v>244</v>
      </c>
      <c r="Y110" s="2" t="s">
        <v>114</v>
      </c>
      <c r="Z110" s="2" t="s">
        <v>344</v>
      </c>
      <c r="AA110" s="2"/>
      <c r="AB110" s="2" t="s">
        <v>1548</v>
      </c>
      <c r="AC110" s="2" t="s">
        <v>577</v>
      </c>
      <c r="AD110" s="2" t="s">
        <v>8097</v>
      </c>
      <c r="AE110" s="2" t="s">
        <v>8876</v>
      </c>
      <c r="AF110" s="2" t="s">
        <v>8877</v>
      </c>
      <c r="AG110" s="2" t="s">
        <v>8878</v>
      </c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</row>
    <row r="111" ht="15.5" spans="1:53">
      <c r="A111" s="2" t="s">
        <v>1552</v>
      </c>
      <c r="B111" s="2" t="s">
        <v>8088</v>
      </c>
      <c r="C111" s="2" t="s">
        <v>8088</v>
      </c>
      <c r="D111" s="2" t="s">
        <v>8088</v>
      </c>
      <c r="E111" s="2" t="s">
        <v>83</v>
      </c>
      <c r="F111" s="2" t="s">
        <v>1555</v>
      </c>
      <c r="G111" s="2"/>
      <c r="H111" s="2"/>
      <c r="I111" s="2"/>
      <c r="J111" s="2"/>
      <c r="K111" s="2" t="s">
        <v>613</v>
      </c>
      <c r="L111" s="2"/>
      <c r="M111" s="2" t="s">
        <v>108</v>
      </c>
      <c r="N111" s="2" t="s">
        <v>109</v>
      </c>
      <c r="O111" s="2"/>
      <c r="P111" s="2" t="s">
        <v>251</v>
      </c>
      <c r="Q111" s="2"/>
      <c r="R111" s="2" t="s">
        <v>391</v>
      </c>
      <c r="S111" s="2"/>
      <c r="T111" s="2"/>
      <c r="U111" s="2" t="s">
        <v>1557</v>
      </c>
      <c r="V111" s="2" t="s">
        <v>91</v>
      </c>
      <c r="W111" s="2" t="s">
        <v>129</v>
      </c>
      <c r="X111" s="2"/>
      <c r="Y111" s="2" t="s">
        <v>464</v>
      </c>
      <c r="Z111" s="2" t="s">
        <v>298</v>
      </c>
      <c r="AA111" s="2"/>
      <c r="AB111" s="2" t="s">
        <v>796</v>
      </c>
      <c r="AC111" s="2" t="s">
        <v>272</v>
      </c>
      <c r="AD111" s="2" t="s">
        <v>8879</v>
      </c>
      <c r="AE111" s="2" t="s">
        <v>8880</v>
      </c>
      <c r="AF111" s="2" t="s">
        <v>8460</v>
      </c>
      <c r="AG111" s="2" t="s">
        <v>8881</v>
      </c>
      <c r="AH111" s="2" t="s">
        <v>8882</v>
      </c>
      <c r="AI111" s="2" t="s">
        <v>8662</v>
      </c>
      <c r="AJ111" s="2" t="s">
        <v>8883</v>
      </c>
      <c r="AK111" s="2" t="s">
        <v>8884</v>
      </c>
      <c r="AL111" s="2" t="s">
        <v>8340</v>
      </c>
      <c r="AM111" s="2" t="s">
        <v>8885</v>
      </c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</row>
    <row r="112" ht="15.5" spans="1:53">
      <c r="A112" s="2" t="s">
        <v>1562</v>
      </c>
      <c r="B112" s="2" t="s">
        <v>8088</v>
      </c>
      <c r="C112" s="2" t="s">
        <v>8088</v>
      </c>
      <c r="D112" s="2" t="s">
        <v>8088</v>
      </c>
      <c r="E112" s="2" t="s">
        <v>83</v>
      </c>
      <c r="F112" s="2" t="s">
        <v>1565</v>
      </c>
      <c r="G112" s="2"/>
      <c r="H112" s="2"/>
      <c r="I112" s="2"/>
      <c r="J112" s="2"/>
      <c r="K112" s="2" t="s">
        <v>127</v>
      </c>
      <c r="L112" s="2" t="s">
        <v>145</v>
      </c>
      <c r="M112" s="2"/>
      <c r="N112" s="2"/>
      <c r="O112" s="2"/>
      <c r="P112" s="2"/>
      <c r="Q112" s="2"/>
      <c r="R112" s="2" t="s">
        <v>128</v>
      </c>
      <c r="S112" s="2" t="s">
        <v>147</v>
      </c>
      <c r="T112" s="2" t="s">
        <v>148</v>
      </c>
      <c r="U112" s="2" t="s">
        <v>1567</v>
      </c>
      <c r="V112" s="2"/>
      <c r="W112" s="2"/>
      <c r="X112" s="2"/>
      <c r="Y112" s="2"/>
      <c r="Z112" s="2" t="s">
        <v>1173</v>
      </c>
      <c r="AA112" s="2"/>
      <c r="AB112" s="2"/>
      <c r="AC112" s="2"/>
      <c r="AD112" s="2" t="s">
        <v>8886</v>
      </c>
      <c r="AE112" s="2" t="s">
        <v>8887</v>
      </c>
      <c r="AF112" s="2" t="s">
        <v>8888</v>
      </c>
      <c r="AG112" s="2" t="s">
        <v>8889</v>
      </c>
      <c r="AH112" s="2" t="s">
        <v>8097</v>
      </c>
      <c r="AI112" s="2" t="s">
        <v>8890</v>
      </c>
      <c r="AJ112" s="2" t="s">
        <v>8101</v>
      </c>
      <c r="AK112" s="2" t="s">
        <v>8392</v>
      </c>
      <c r="AL112" s="2" t="s">
        <v>8772</v>
      </c>
      <c r="AM112" s="2" t="s">
        <v>8891</v>
      </c>
      <c r="AN112" s="2" t="s">
        <v>8892</v>
      </c>
      <c r="AO112" s="2" t="s">
        <v>8893</v>
      </c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</row>
    <row r="113" ht="15.5" spans="1:53">
      <c r="A113" s="2" t="s">
        <v>1575</v>
      </c>
      <c r="B113" s="2" t="s">
        <v>8088</v>
      </c>
      <c r="C113" s="2" t="s">
        <v>8088</v>
      </c>
      <c r="D113" s="2" t="s">
        <v>8088</v>
      </c>
      <c r="E113" s="2" t="s">
        <v>83</v>
      </c>
      <c r="F113" s="2" t="s">
        <v>1576</v>
      </c>
      <c r="G113" s="2"/>
      <c r="H113" s="2"/>
      <c r="I113" s="2"/>
      <c r="J113" s="2"/>
      <c r="K113" s="2" t="s">
        <v>1578</v>
      </c>
      <c r="L113" s="2"/>
      <c r="M113" s="2" t="s">
        <v>208</v>
      </c>
      <c r="N113" s="2" t="s">
        <v>109</v>
      </c>
      <c r="O113" s="2" t="s">
        <v>1579</v>
      </c>
      <c r="P113" s="2" t="s">
        <v>89</v>
      </c>
      <c r="Q113" s="2"/>
      <c r="R113" s="2" t="s">
        <v>128</v>
      </c>
      <c r="S113" s="2"/>
      <c r="T113" s="2" t="s">
        <v>91</v>
      </c>
      <c r="U113" s="2" t="s">
        <v>1580</v>
      </c>
      <c r="V113" s="2"/>
      <c r="W113" s="2" t="s">
        <v>93</v>
      </c>
      <c r="X113" s="2"/>
      <c r="Y113" s="2" t="s">
        <v>252</v>
      </c>
      <c r="Z113" s="2" t="s">
        <v>465</v>
      </c>
      <c r="AA113" s="2"/>
      <c r="AB113" s="2" t="s">
        <v>1581</v>
      </c>
      <c r="AC113" s="2" t="s">
        <v>1582</v>
      </c>
      <c r="AD113" s="2" t="s">
        <v>8866</v>
      </c>
      <c r="AE113" s="2" t="s">
        <v>8586</v>
      </c>
      <c r="AF113" s="2" t="s">
        <v>8867</v>
      </c>
      <c r="AG113" s="2" t="s">
        <v>8223</v>
      </c>
      <c r="AH113" s="2" t="s">
        <v>8417</v>
      </c>
      <c r="AI113" s="2" t="s">
        <v>8894</v>
      </c>
      <c r="AJ113" s="2" t="s">
        <v>8261</v>
      </c>
      <c r="AK113" s="2" t="s">
        <v>8895</v>
      </c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</row>
    <row r="114" ht="15.5" spans="1:53">
      <c r="A114" s="2" t="s">
        <v>1585</v>
      </c>
      <c r="B114" s="2" t="s">
        <v>8088</v>
      </c>
      <c r="C114" s="2" t="s">
        <v>8088</v>
      </c>
      <c r="D114" s="2" t="s">
        <v>8088</v>
      </c>
      <c r="E114" s="2" t="s">
        <v>83</v>
      </c>
      <c r="F114" s="2" t="s">
        <v>1588</v>
      </c>
      <c r="G114" s="2"/>
      <c r="H114" s="2"/>
      <c r="I114" s="2"/>
      <c r="J114" s="2"/>
      <c r="K114" s="2" t="s">
        <v>661</v>
      </c>
      <c r="L114" s="2"/>
      <c r="M114" s="2"/>
      <c r="N114" s="2"/>
      <c r="O114" s="2"/>
      <c r="P114" s="2"/>
      <c r="Q114" s="2"/>
      <c r="R114" s="2" t="s">
        <v>128</v>
      </c>
      <c r="S114" s="2" t="s">
        <v>111</v>
      </c>
      <c r="T114" s="2"/>
      <c r="U114" s="2" t="s">
        <v>1590</v>
      </c>
      <c r="V114" s="2"/>
      <c r="W114" s="2" t="s">
        <v>113</v>
      </c>
      <c r="X114" s="2"/>
      <c r="Y114" s="2" t="s">
        <v>539</v>
      </c>
      <c r="Z114" s="2" t="s">
        <v>209</v>
      </c>
      <c r="AA114" s="2" t="s">
        <v>810</v>
      </c>
      <c r="AB114" s="2" t="s">
        <v>809</v>
      </c>
      <c r="AC114" s="2" t="s">
        <v>541</v>
      </c>
      <c r="AD114" s="2" t="s">
        <v>8101</v>
      </c>
      <c r="AE114" s="2" t="s">
        <v>8407</v>
      </c>
      <c r="AF114" s="2" t="s">
        <v>8097</v>
      </c>
      <c r="AG114" s="2" t="s">
        <v>8896</v>
      </c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</row>
    <row r="115" ht="15.5" spans="1:53">
      <c r="A115" s="2" t="s">
        <v>1592</v>
      </c>
      <c r="B115" s="2" t="s">
        <v>8088</v>
      </c>
      <c r="C115" s="2" t="s">
        <v>8088</v>
      </c>
      <c r="D115" s="2" t="s">
        <v>8088</v>
      </c>
      <c r="E115" s="2" t="s">
        <v>83</v>
      </c>
      <c r="F115" s="2" t="s">
        <v>1595</v>
      </c>
      <c r="G115" s="2"/>
      <c r="H115" s="2"/>
      <c r="I115" s="2"/>
      <c r="J115" s="2"/>
      <c r="K115" s="2" t="s">
        <v>340</v>
      </c>
      <c r="L115" s="2"/>
      <c r="M115" s="2" t="s">
        <v>208</v>
      </c>
      <c r="N115" s="2" t="s">
        <v>109</v>
      </c>
      <c r="O115" s="2"/>
      <c r="P115" s="2" t="s">
        <v>89</v>
      </c>
      <c r="Q115" s="2" t="s">
        <v>91</v>
      </c>
      <c r="R115" s="2" t="s">
        <v>128</v>
      </c>
      <c r="S115" s="2" t="s">
        <v>147</v>
      </c>
      <c r="T115" s="2" t="s">
        <v>91</v>
      </c>
      <c r="U115" s="2" t="s">
        <v>1597</v>
      </c>
      <c r="V115" s="2"/>
      <c r="W115" s="2" t="s">
        <v>1598</v>
      </c>
      <c r="X115" s="2" t="s">
        <v>244</v>
      </c>
      <c r="Y115" s="2" t="s">
        <v>1011</v>
      </c>
      <c r="Z115" s="2" t="s">
        <v>115</v>
      </c>
      <c r="AA115" s="2"/>
      <c r="AB115" s="2" t="s">
        <v>146</v>
      </c>
      <c r="AC115" s="2" t="s">
        <v>508</v>
      </c>
      <c r="AD115" s="2" t="s">
        <v>8172</v>
      </c>
      <c r="AE115" s="2" t="s">
        <v>8897</v>
      </c>
      <c r="AF115" s="2" t="s">
        <v>8898</v>
      </c>
      <c r="AG115" s="2" t="s">
        <v>8899</v>
      </c>
      <c r="AH115" s="2" t="s">
        <v>8900</v>
      </c>
      <c r="AI115" s="2" t="s">
        <v>8351</v>
      </c>
      <c r="AJ115" s="2" t="s">
        <v>8901</v>
      </c>
      <c r="AK115" s="2" t="s">
        <v>8149</v>
      </c>
      <c r="AL115" s="2" t="s">
        <v>8902</v>
      </c>
      <c r="AM115" s="2" t="s">
        <v>8188</v>
      </c>
      <c r="AN115" s="2" t="s">
        <v>8903</v>
      </c>
      <c r="AO115" s="2" t="s">
        <v>8904</v>
      </c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</row>
    <row r="116" ht="15.5" spans="1:53">
      <c r="A116" s="2" t="s">
        <v>1606</v>
      </c>
      <c r="B116" s="2" t="s">
        <v>8088</v>
      </c>
      <c r="C116" s="2" t="s">
        <v>8088</v>
      </c>
      <c r="D116" s="2" t="s">
        <v>8088</v>
      </c>
      <c r="E116" s="2" t="s">
        <v>83</v>
      </c>
      <c r="F116" s="2" t="s">
        <v>1609</v>
      </c>
      <c r="G116" s="2"/>
      <c r="H116" s="2"/>
      <c r="I116" s="2"/>
      <c r="J116" s="2"/>
      <c r="K116" s="2" t="s">
        <v>308</v>
      </c>
      <c r="L116" s="2" t="s">
        <v>145</v>
      </c>
      <c r="M116" s="2"/>
      <c r="N116" s="2"/>
      <c r="O116" s="2"/>
      <c r="P116" s="2" t="s">
        <v>251</v>
      </c>
      <c r="Q116" s="2"/>
      <c r="R116" s="2" t="s">
        <v>391</v>
      </c>
      <c r="S116" s="2" t="s">
        <v>147</v>
      </c>
      <c r="T116" s="2" t="s">
        <v>148</v>
      </c>
      <c r="U116" s="2" t="s">
        <v>1611</v>
      </c>
      <c r="V116" s="2" t="s">
        <v>91</v>
      </c>
      <c r="W116" s="2" t="s">
        <v>150</v>
      </c>
      <c r="X116" s="2"/>
      <c r="Y116" s="2" t="s">
        <v>776</v>
      </c>
      <c r="Z116" s="2"/>
      <c r="AA116" s="2" t="s">
        <v>299</v>
      </c>
      <c r="AB116" s="2" t="s">
        <v>1612</v>
      </c>
      <c r="AC116" s="2" t="s">
        <v>390</v>
      </c>
      <c r="AD116" s="2" t="s">
        <v>8101</v>
      </c>
      <c r="AE116" s="2" t="s">
        <v>8905</v>
      </c>
      <c r="AF116" s="2" t="s">
        <v>8906</v>
      </c>
      <c r="AG116" s="2" t="s">
        <v>8907</v>
      </c>
      <c r="AH116" s="2" t="s">
        <v>8908</v>
      </c>
      <c r="AI116" s="2" t="s">
        <v>8909</v>
      </c>
      <c r="AJ116" s="2" t="s">
        <v>8781</v>
      </c>
      <c r="AK116" s="2" t="s">
        <v>8910</v>
      </c>
      <c r="AL116" s="2" t="s">
        <v>8911</v>
      </c>
      <c r="AM116" s="2" t="s">
        <v>8912</v>
      </c>
      <c r="AN116" s="2" t="s">
        <v>8185</v>
      </c>
      <c r="AO116" s="2" t="s">
        <v>8913</v>
      </c>
      <c r="AP116" s="2" t="s">
        <v>8220</v>
      </c>
      <c r="AQ116" s="2" t="s">
        <v>8914</v>
      </c>
      <c r="AR116" s="2" t="s">
        <v>8915</v>
      </c>
      <c r="AS116" s="2" t="s">
        <v>8916</v>
      </c>
      <c r="AT116" s="2" t="s">
        <v>8917</v>
      </c>
      <c r="AU116" s="2" t="s">
        <v>8918</v>
      </c>
      <c r="AV116" s="2" t="s">
        <v>8919</v>
      </c>
      <c r="AW116" s="2" t="s">
        <v>8204</v>
      </c>
      <c r="AX116" s="2" t="s">
        <v>8920</v>
      </c>
      <c r="AY116" s="2" t="s">
        <v>8921</v>
      </c>
      <c r="AZ116" s="2" t="s">
        <v>8922</v>
      </c>
      <c r="BA116" s="2" t="s">
        <v>8923</v>
      </c>
    </row>
    <row r="117" ht="15.5" spans="1:53">
      <c r="A117" s="2" t="s">
        <v>1628</v>
      </c>
      <c r="B117" s="2" t="s">
        <v>8088</v>
      </c>
      <c r="C117" s="2" t="s">
        <v>8088</v>
      </c>
      <c r="D117" s="2" t="s">
        <v>8088</v>
      </c>
      <c r="E117" s="2" t="s">
        <v>83</v>
      </c>
      <c r="F117" s="2" t="s">
        <v>1631</v>
      </c>
      <c r="G117" s="2"/>
      <c r="H117" s="2"/>
      <c r="I117" s="2"/>
      <c r="J117" s="2"/>
      <c r="K117" s="2" t="s">
        <v>340</v>
      </c>
      <c r="L117" s="2"/>
      <c r="M117" s="2" t="s">
        <v>208</v>
      </c>
      <c r="N117" s="2" t="s">
        <v>109</v>
      </c>
      <c r="O117" s="2"/>
      <c r="P117" s="2" t="s">
        <v>89</v>
      </c>
      <c r="Q117" s="2" t="s">
        <v>91</v>
      </c>
      <c r="R117" s="2" t="s">
        <v>128</v>
      </c>
      <c r="S117" s="2" t="s">
        <v>111</v>
      </c>
      <c r="T117" s="2" t="s">
        <v>91</v>
      </c>
      <c r="U117" s="2" t="s">
        <v>1633</v>
      </c>
      <c r="V117" s="2"/>
      <c r="W117" s="2" t="s">
        <v>1634</v>
      </c>
      <c r="X117" s="2" t="s">
        <v>244</v>
      </c>
      <c r="Y117" s="2" t="s">
        <v>1635</v>
      </c>
      <c r="Z117" s="2" t="s">
        <v>1636</v>
      </c>
      <c r="AA117" s="2"/>
      <c r="AB117" s="2" t="s">
        <v>1637</v>
      </c>
      <c r="AC117" s="2" t="s">
        <v>254</v>
      </c>
      <c r="AD117" s="2" t="s">
        <v>8101</v>
      </c>
      <c r="AE117" s="2" t="s">
        <v>8924</v>
      </c>
      <c r="AF117" s="2" t="s">
        <v>8925</v>
      </c>
      <c r="AG117" s="2" t="s">
        <v>8926</v>
      </c>
      <c r="AH117" s="2" t="s">
        <v>8927</v>
      </c>
      <c r="AI117" s="2" t="s">
        <v>8928</v>
      </c>
      <c r="AJ117" s="2" t="s">
        <v>8929</v>
      </c>
      <c r="AK117" s="2" t="s">
        <v>8930</v>
      </c>
      <c r="AL117" s="2" t="s">
        <v>8103</v>
      </c>
      <c r="AM117" s="2" t="s">
        <v>8509</v>
      </c>
      <c r="AN117" s="2" t="s">
        <v>8931</v>
      </c>
      <c r="AO117" s="2" t="s">
        <v>8246</v>
      </c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</row>
    <row r="118" ht="15.5" spans="1:53">
      <c r="A118" s="2" t="s">
        <v>1645</v>
      </c>
      <c r="B118" s="2" t="s">
        <v>8088</v>
      </c>
      <c r="C118" s="2" t="s">
        <v>8088</v>
      </c>
      <c r="D118" s="2" t="s">
        <v>8088</v>
      </c>
      <c r="E118" s="2" t="s">
        <v>83</v>
      </c>
      <c r="F118" s="2" t="s">
        <v>1646</v>
      </c>
      <c r="G118" s="2"/>
      <c r="H118" s="2"/>
      <c r="I118" s="2"/>
      <c r="J118" s="2"/>
      <c r="K118" s="2" t="s">
        <v>86</v>
      </c>
      <c r="L118" s="2"/>
      <c r="M118" s="2" t="s">
        <v>208</v>
      </c>
      <c r="N118" s="2" t="s">
        <v>286</v>
      </c>
      <c r="O118" s="2"/>
      <c r="P118" s="2"/>
      <c r="Q118" s="2"/>
      <c r="R118" s="2" t="s">
        <v>128</v>
      </c>
      <c r="S118" s="2" t="s">
        <v>147</v>
      </c>
      <c r="T118" s="2" t="s">
        <v>91</v>
      </c>
      <c r="U118" s="2" t="s">
        <v>1648</v>
      </c>
      <c r="V118" s="2"/>
      <c r="W118" s="2" t="s">
        <v>113</v>
      </c>
      <c r="X118" s="2"/>
      <c r="Y118" s="2" t="s">
        <v>1635</v>
      </c>
      <c r="Z118" s="2" t="s">
        <v>1649</v>
      </c>
      <c r="AA118" s="2"/>
      <c r="AB118" s="2" t="s">
        <v>1650</v>
      </c>
      <c r="AC118" s="2" t="s">
        <v>1012</v>
      </c>
      <c r="AD118" s="2" t="s">
        <v>8932</v>
      </c>
      <c r="AE118" s="2" t="s">
        <v>8933</v>
      </c>
      <c r="AF118" s="2" t="s">
        <v>8657</v>
      </c>
      <c r="AG118" s="2" t="s">
        <v>8934</v>
      </c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</row>
    <row r="119" ht="15.5" spans="1:53">
      <c r="A119" s="2" t="s">
        <v>1652</v>
      </c>
      <c r="B119" s="2" t="s">
        <v>8088</v>
      </c>
      <c r="C119" s="2" t="s">
        <v>8088</v>
      </c>
      <c r="D119" s="2" t="s">
        <v>8088</v>
      </c>
      <c r="E119" s="2" t="s">
        <v>83</v>
      </c>
      <c r="F119" s="2" t="s">
        <v>1655</v>
      </c>
      <c r="G119" s="2"/>
      <c r="H119" s="2"/>
      <c r="I119" s="2"/>
      <c r="J119" s="2"/>
      <c r="K119" s="2" t="s">
        <v>493</v>
      </c>
      <c r="L119" s="2"/>
      <c r="M119" s="2"/>
      <c r="N119" s="2"/>
      <c r="O119" s="2"/>
      <c r="P119" s="2"/>
      <c r="Q119" s="2"/>
      <c r="R119" s="2" t="s">
        <v>128</v>
      </c>
      <c r="S119" s="2"/>
      <c r="T119" s="2" t="s">
        <v>91</v>
      </c>
      <c r="U119" s="2" t="s">
        <v>1657</v>
      </c>
      <c r="V119" s="2"/>
      <c r="W119" s="2" t="s">
        <v>1658</v>
      </c>
      <c r="X119" s="2" t="s">
        <v>244</v>
      </c>
      <c r="Y119" s="2" t="s">
        <v>1635</v>
      </c>
      <c r="Z119" s="2" t="s">
        <v>1659</v>
      </c>
      <c r="AA119" s="2"/>
      <c r="AB119" s="2" t="s">
        <v>1388</v>
      </c>
      <c r="AC119" s="2" t="s">
        <v>1660</v>
      </c>
      <c r="AD119" s="2" t="s">
        <v>8101</v>
      </c>
      <c r="AE119" s="2" t="s">
        <v>8782</v>
      </c>
      <c r="AF119" s="2" t="s">
        <v>8935</v>
      </c>
      <c r="AG119" s="2" t="s">
        <v>8936</v>
      </c>
      <c r="AH119" s="2" t="s">
        <v>8323</v>
      </c>
      <c r="AI119" s="2" t="s">
        <v>8937</v>
      </c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</row>
    <row r="120" ht="15.5" spans="1:53">
      <c r="A120" s="2" t="s">
        <v>1664</v>
      </c>
      <c r="B120" s="2" t="s">
        <v>8088</v>
      </c>
      <c r="C120" s="2" t="s">
        <v>8088</v>
      </c>
      <c r="D120" s="2" t="s">
        <v>8088</v>
      </c>
      <c r="E120" s="2" t="s">
        <v>83</v>
      </c>
      <c r="F120" s="2" t="s">
        <v>1667</v>
      </c>
      <c r="G120" s="2"/>
      <c r="H120" s="2"/>
      <c r="I120" s="2"/>
      <c r="J120" s="2"/>
      <c r="K120" s="2" t="s">
        <v>493</v>
      </c>
      <c r="L120" s="2" t="s">
        <v>145</v>
      </c>
      <c r="M120" s="2"/>
      <c r="N120" s="2"/>
      <c r="O120" s="2"/>
      <c r="P120" s="2" t="s">
        <v>89</v>
      </c>
      <c r="Q120" s="2"/>
      <c r="R120" s="2" t="s">
        <v>128</v>
      </c>
      <c r="S120" s="2" t="s">
        <v>147</v>
      </c>
      <c r="T120" s="2" t="s">
        <v>148</v>
      </c>
      <c r="U120" s="2" t="s">
        <v>1669</v>
      </c>
      <c r="V120" s="2" t="s">
        <v>91</v>
      </c>
      <c r="W120" s="2" t="s">
        <v>1670</v>
      </c>
      <c r="X120" s="2" t="s">
        <v>244</v>
      </c>
      <c r="Y120" s="2" t="s">
        <v>1635</v>
      </c>
      <c r="Z120" s="2" t="s">
        <v>1636</v>
      </c>
      <c r="AA120" s="2"/>
      <c r="AB120" s="2" t="s">
        <v>1671</v>
      </c>
      <c r="AC120" s="2" t="s">
        <v>1672</v>
      </c>
      <c r="AD120" s="2" t="s">
        <v>8101</v>
      </c>
      <c r="AE120" s="2" t="s">
        <v>8293</v>
      </c>
      <c r="AF120" s="2" t="s">
        <v>8938</v>
      </c>
      <c r="AG120" s="2" t="s">
        <v>8939</v>
      </c>
      <c r="AH120" s="2" t="s">
        <v>8654</v>
      </c>
      <c r="AI120" s="2" t="s">
        <v>8940</v>
      </c>
      <c r="AJ120" s="2" t="s">
        <v>8323</v>
      </c>
      <c r="AK120" s="2" t="s">
        <v>8941</v>
      </c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</row>
    <row r="121" ht="15.5" spans="1:53">
      <c r="A121" s="2" t="s">
        <v>1677</v>
      </c>
      <c r="B121" s="2" t="s">
        <v>8088</v>
      </c>
      <c r="C121" s="2" t="s">
        <v>8088</v>
      </c>
      <c r="D121" s="2" t="s">
        <v>8088</v>
      </c>
      <c r="E121" s="2" t="s">
        <v>83</v>
      </c>
      <c r="F121" s="2" t="s">
        <v>1680</v>
      </c>
      <c r="G121" s="2"/>
      <c r="H121" s="2"/>
      <c r="I121" s="2"/>
      <c r="J121" s="2"/>
      <c r="K121" s="2" t="s">
        <v>1682</v>
      </c>
      <c r="L121" s="2"/>
      <c r="M121" s="2" t="s">
        <v>1683</v>
      </c>
      <c r="N121" s="2" t="s">
        <v>1684</v>
      </c>
      <c r="O121" s="2"/>
      <c r="P121" s="2"/>
      <c r="Q121" s="2"/>
      <c r="R121" s="2"/>
      <c r="S121" s="2" t="s">
        <v>147</v>
      </c>
      <c r="T121" s="2"/>
      <c r="U121" s="2" t="s">
        <v>1685</v>
      </c>
      <c r="V121" s="2"/>
      <c r="W121" s="2" t="s">
        <v>93</v>
      </c>
      <c r="X121" s="2"/>
      <c r="Y121" s="2" t="s">
        <v>464</v>
      </c>
      <c r="Z121" s="2" t="s">
        <v>1532</v>
      </c>
      <c r="AA121" s="2"/>
      <c r="AB121" s="2" t="s">
        <v>437</v>
      </c>
      <c r="AC121" s="2" t="s">
        <v>363</v>
      </c>
      <c r="AD121" s="2" t="s">
        <v>8942</v>
      </c>
      <c r="AE121" s="2" t="s">
        <v>8943</v>
      </c>
      <c r="AF121" s="2" t="s">
        <v>8944</v>
      </c>
      <c r="AG121" s="2" t="s">
        <v>8149</v>
      </c>
      <c r="AH121" s="2" t="s">
        <v>8945</v>
      </c>
      <c r="AI121" s="2" t="s">
        <v>8946</v>
      </c>
      <c r="AJ121" s="2" t="s">
        <v>8947</v>
      </c>
      <c r="AK121" s="2" t="s">
        <v>8948</v>
      </c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</row>
    <row r="122" ht="15.5" spans="1:53">
      <c r="A122" s="2" t="s">
        <v>1692</v>
      </c>
      <c r="B122" s="2" t="s">
        <v>8088</v>
      </c>
      <c r="C122" s="2" t="s">
        <v>8088</v>
      </c>
      <c r="D122" s="2" t="s">
        <v>8088</v>
      </c>
      <c r="E122" s="2" t="s">
        <v>83</v>
      </c>
      <c r="F122" s="2" t="s">
        <v>1695</v>
      </c>
      <c r="G122" s="2"/>
      <c r="H122" s="2"/>
      <c r="I122" s="2"/>
      <c r="J122" s="2"/>
      <c r="K122" s="2" t="s">
        <v>308</v>
      </c>
      <c r="L122" s="2"/>
      <c r="M122" s="2"/>
      <c r="N122" s="2"/>
      <c r="O122" s="2"/>
      <c r="P122" s="2" t="s">
        <v>89</v>
      </c>
      <c r="Q122" s="2"/>
      <c r="R122" s="2" t="s">
        <v>128</v>
      </c>
      <c r="S122" s="2" t="s">
        <v>147</v>
      </c>
      <c r="T122" s="2" t="s">
        <v>91</v>
      </c>
      <c r="U122" s="2" t="s">
        <v>1697</v>
      </c>
      <c r="V122" s="2"/>
      <c r="W122" s="2" t="s">
        <v>113</v>
      </c>
      <c r="X122" s="2"/>
      <c r="Y122" s="2" t="s">
        <v>245</v>
      </c>
      <c r="Z122" s="2" t="s">
        <v>1698</v>
      </c>
      <c r="AA122" s="2"/>
      <c r="AB122" s="2" t="s">
        <v>1699</v>
      </c>
      <c r="AC122" s="2" t="s">
        <v>1700</v>
      </c>
      <c r="AD122" s="2" t="s">
        <v>8334</v>
      </c>
      <c r="AE122" s="2" t="s">
        <v>8949</v>
      </c>
      <c r="AF122" s="2" t="s">
        <v>8101</v>
      </c>
      <c r="AG122" s="2" t="s">
        <v>8950</v>
      </c>
      <c r="AH122" s="2" t="s">
        <v>8951</v>
      </c>
      <c r="AI122" s="2" t="s">
        <v>8952</v>
      </c>
      <c r="AJ122" s="2" t="s">
        <v>8097</v>
      </c>
      <c r="AK122" s="2" t="s">
        <v>8098</v>
      </c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</row>
    <row r="123" ht="15.5" spans="1:53">
      <c r="A123" s="2" t="s">
        <v>1704</v>
      </c>
      <c r="B123" s="2" t="s">
        <v>8088</v>
      </c>
      <c r="C123" s="2" t="s">
        <v>8088</v>
      </c>
      <c r="D123" s="2" t="s">
        <v>8088</v>
      </c>
      <c r="E123" s="2" t="s">
        <v>83</v>
      </c>
      <c r="F123" s="2" t="s">
        <v>1707</v>
      </c>
      <c r="G123" s="2"/>
      <c r="H123" s="2"/>
      <c r="I123" s="2"/>
      <c r="J123" s="2"/>
      <c r="K123" s="2" t="s">
        <v>377</v>
      </c>
      <c r="L123" s="2"/>
      <c r="M123" s="2" t="s">
        <v>208</v>
      </c>
      <c r="N123" s="2" t="s">
        <v>109</v>
      </c>
      <c r="O123" s="2"/>
      <c r="P123" s="2" t="s">
        <v>89</v>
      </c>
      <c r="Q123" s="2" t="s">
        <v>91</v>
      </c>
      <c r="R123" s="2" t="s">
        <v>128</v>
      </c>
      <c r="S123" s="2" t="s">
        <v>111</v>
      </c>
      <c r="T123" s="2"/>
      <c r="U123" s="2" t="s">
        <v>1709</v>
      </c>
      <c r="V123" s="2"/>
      <c r="W123" s="2" t="s">
        <v>129</v>
      </c>
      <c r="X123" s="2"/>
      <c r="Y123" s="2" t="s">
        <v>245</v>
      </c>
      <c r="Z123" s="2" t="s">
        <v>1710</v>
      </c>
      <c r="AA123" s="2"/>
      <c r="AB123" s="2" t="s">
        <v>1711</v>
      </c>
      <c r="AC123" s="2" t="s">
        <v>1712</v>
      </c>
      <c r="AD123" s="2" t="s">
        <v>8839</v>
      </c>
      <c r="AE123" s="2" t="s">
        <v>8953</v>
      </c>
      <c r="AF123" s="2" t="s">
        <v>8954</v>
      </c>
      <c r="AG123" s="2" t="s">
        <v>8955</v>
      </c>
      <c r="AH123" s="2" t="s">
        <v>8137</v>
      </c>
      <c r="AI123" s="2" t="s">
        <v>8493</v>
      </c>
      <c r="AJ123" s="2" t="s">
        <v>8318</v>
      </c>
      <c r="AK123" s="2" t="s">
        <v>8554</v>
      </c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</row>
    <row r="124" ht="15.5" spans="1:53">
      <c r="A124" s="2" t="s">
        <v>1716</v>
      </c>
      <c r="B124" s="2" t="s">
        <v>8088</v>
      </c>
      <c r="C124" s="2" t="s">
        <v>8088</v>
      </c>
      <c r="D124" s="2" t="s">
        <v>8088</v>
      </c>
      <c r="E124" s="2" t="s">
        <v>83</v>
      </c>
      <c r="F124" s="2" t="s">
        <v>1717</v>
      </c>
      <c r="G124" s="2"/>
      <c r="H124" s="2" t="s">
        <v>146</v>
      </c>
      <c r="I124" s="2"/>
      <c r="J124" s="2"/>
      <c r="K124" s="2" t="s">
        <v>1719</v>
      </c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 t="s">
        <v>150</v>
      </c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</row>
    <row r="125" ht="15.5" spans="1:53">
      <c r="A125" s="2" t="s">
        <v>1720</v>
      </c>
      <c r="B125" s="2" t="s">
        <v>8088</v>
      </c>
      <c r="C125" s="2" t="s">
        <v>8088</v>
      </c>
      <c r="D125" s="2" t="s">
        <v>8088</v>
      </c>
      <c r="E125" s="2" t="s">
        <v>83</v>
      </c>
      <c r="F125" s="2" t="s">
        <v>1721</v>
      </c>
      <c r="G125" s="2"/>
      <c r="H125" s="2" t="s">
        <v>146</v>
      </c>
      <c r="I125" s="2"/>
      <c r="J125" s="2"/>
      <c r="K125" s="2" t="s">
        <v>1719</v>
      </c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 t="s">
        <v>643</v>
      </c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</row>
    <row r="126" ht="15.5" spans="1:53">
      <c r="A126" s="2" t="s">
        <v>1723</v>
      </c>
      <c r="B126" s="2" t="s">
        <v>8088</v>
      </c>
      <c r="C126" s="2" t="s">
        <v>8088</v>
      </c>
      <c r="D126" s="2" t="s">
        <v>8088</v>
      </c>
      <c r="E126" s="2" t="s">
        <v>83</v>
      </c>
      <c r="F126" s="2" t="s">
        <v>1726</v>
      </c>
      <c r="G126" s="2"/>
      <c r="H126" s="2"/>
      <c r="I126" s="2"/>
      <c r="J126" s="2"/>
      <c r="K126" s="2" t="s">
        <v>86</v>
      </c>
      <c r="L126" s="2" t="s">
        <v>145</v>
      </c>
      <c r="M126" s="2" t="s">
        <v>208</v>
      </c>
      <c r="N126" s="2" t="s">
        <v>109</v>
      </c>
      <c r="O126" s="2"/>
      <c r="P126" s="2" t="s">
        <v>564</v>
      </c>
      <c r="Q126" s="2"/>
      <c r="R126" s="2" t="s">
        <v>391</v>
      </c>
      <c r="S126" s="2" t="s">
        <v>147</v>
      </c>
      <c r="T126" s="2" t="s">
        <v>148</v>
      </c>
      <c r="U126" s="2"/>
      <c r="V126" s="2" t="s">
        <v>91</v>
      </c>
      <c r="W126" s="2" t="s">
        <v>1728</v>
      </c>
      <c r="X126" s="2"/>
      <c r="Y126" s="2" t="s">
        <v>168</v>
      </c>
      <c r="Z126" s="2" t="s">
        <v>1729</v>
      </c>
      <c r="AA126" s="2"/>
      <c r="AB126" s="2" t="s">
        <v>1612</v>
      </c>
      <c r="AC126" s="2" t="s">
        <v>1119</v>
      </c>
      <c r="AD126" s="2" t="s">
        <v>8294</v>
      </c>
      <c r="AE126" s="2" t="s">
        <v>8956</v>
      </c>
      <c r="AF126" s="2" t="s">
        <v>8243</v>
      </c>
      <c r="AG126" s="2" t="s">
        <v>8957</v>
      </c>
      <c r="AH126" s="2" t="s">
        <v>8958</v>
      </c>
      <c r="AI126" s="2" t="s">
        <v>8916</v>
      </c>
      <c r="AJ126" s="2" t="s">
        <v>8451</v>
      </c>
      <c r="AK126" s="2" t="s">
        <v>8959</v>
      </c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</row>
    <row r="127" ht="15.5" spans="1:53">
      <c r="A127" s="2" t="s">
        <v>1733</v>
      </c>
      <c r="B127" s="2" t="s">
        <v>8088</v>
      </c>
      <c r="C127" s="2" t="s">
        <v>8088</v>
      </c>
      <c r="D127" s="2" t="s">
        <v>8088</v>
      </c>
      <c r="E127" s="2" t="s">
        <v>83</v>
      </c>
      <c r="F127" s="2" t="s">
        <v>1736</v>
      </c>
      <c r="G127" s="2"/>
      <c r="H127" s="2"/>
      <c r="I127" s="2"/>
      <c r="J127" s="2"/>
      <c r="K127" s="2" t="s">
        <v>1738</v>
      </c>
      <c r="L127" s="2"/>
      <c r="M127" s="2" t="s">
        <v>208</v>
      </c>
      <c r="N127" s="2" t="s">
        <v>109</v>
      </c>
      <c r="O127" s="2" t="s">
        <v>1739</v>
      </c>
      <c r="P127" s="2" t="s">
        <v>89</v>
      </c>
      <c r="Q127" s="2"/>
      <c r="R127" s="2" t="s">
        <v>128</v>
      </c>
      <c r="S127" s="2" t="s">
        <v>111</v>
      </c>
      <c r="T127" s="2" t="s">
        <v>91</v>
      </c>
      <c r="U127" s="2" t="s">
        <v>1740</v>
      </c>
      <c r="V127" s="2"/>
      <c r="W127" s="2" t="s">
        <v>93</v>
      </c>
      <c r="X127" s="2"/>
      <c r="Y127" s="2" t="s">
        <v>252</v>
      </c>
      <c r="Z127" s="2" t="s">
        <v>465</v>
      </c>
      <c r="AA127" s="2"/>
      <c r="AB127" s="2" t="s">
        <v>602</v>
      </c>
      <c r="AC127" s="2" t="s">
        <v>272</v>
      </c>
      <c r="AD127" s="2" t="s">
        <v>8866</v>
      </c>
      <c r="AE127" s="2" t="s">
        <v>8960</v>
      </c>
      <c r="AF127" s="2" t="s">
        <v>8867</v>
      </c>
      <c r="AG127" s="2" t="s">
        <v>8961</v>
      </c>
      <c r="AH127" s="2" t="s">
        <v>8417</v>
      </c>
      <c r="AI127" s="2" t="s">
        <v>8962</v>
      </c>
      <c r="AJ127" s="2" t="s">
        <v>8261</v>
      </c>
      <c r="AK127" s="2" t="s">
        <v>8963</v>
      </c>
      <c r="AL127" s="2" t="s">
        <v>8964</v>
      </c>
      <c r="AM127" s="2" t="s">
        <v>8965</v>
      </c>
      <c r="AN127" s="2" t="s">
        <v>8097</v>
      </c>
      <c r="AO127" s="2" t="s">
        <v>8966</v>
      </c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</row>
    <row r="128" ht="15.5" spans="1:53">
      <c r="A128" s="2" t="s">
        <v>1744</v>
      </c>
      <c r="B128" s="2" t="s">
        <v>8088</v>
      </c>
      <c r="C128" s="2" t="s">
        <v>8088</v>
      </c>
      <c r="D128" s="2" t="s">
        <v>8088</v>
      </c>
      <c r="E128" s="2" t="s">
        <v>83</v>
      </c>
      <c r="F128" s="2" t="s">
        <v>1745</v>
      </c>
      <c r="G128" s="2"/>
      <c r="H128" s="2"/>
      <c r="I128" s="2"/>
      <c r="J128" s="2"/>
      <c r="K128" s="2" t="s">
        <v>86</v>
      </c>
      <c r="L128" s="2"/>
      <c r="M128" s="2" t="s">
        <v>208</v>
      </c>
      <c r="N128" s="2" t="s">
        <v>109</v>
      </c>
      <c r="O128" s="2" t="s">
        <v>1747</v>
      </c>
      <c r="P128" s="2" t="s">
        <v>89</v>
      </c>
      <c r="Q128" s="2"/>
      <c r="R128" s="2" t="s">
        <v>128</v>
      </c>
      <c r="S128" s="2" t="s">
        <v>267</v>
      </c>
      <c r="T128" s="2" t="s">
        <v>91</v>
      </c>
      <c r="U128" s="2" t="s">
        <v>1748</v>
      </c>
      <c r="V128" s="2"/>
      <c r="W128" s="2" t="s">
        <v>113</v>
      </c>
      <c r="X128" s="2"/>
      <c r="Y128" s="2" t="s">
        <v>245</v>
      </c>
      <c r="Z128" s="2" t="s">
        <v>577</v>
      </c>
      <c r="AA128" s="2"/>
      <c r="AB128" s="2" t="s">
        <v>540</v>
      </c>
      <c r="AC128" s="2" t="s">
        <v>1189</v>
      </c>
      <c r="AD128" s="2" t="s">
        <v>8621</v>
      </c>
      <c r="AE128" s="2" t="s">
        <v>8967</v>
      </c>
      <c r="AF128" s="2" t="s">
        <v>8968</v>
      </c>
      <c r="AG128" s="2" t="s">
        <v>8116</v>
      </c>
      <c r="AH128" s="2" t="s">
        <v>8580</v>
      </c>
      <c r="AI128" s="2" t="s">
        <v>8969</v>
      </c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</row>
    <row r="129" ht="15.5" spans="1:53">
      <c r="A129" s="2" t="s">
        <v>1751</v>
      </c>
      <c r="B129" s="2" t="s">
        <v>8088</v>
      </c>
      <c r="C129" s="2" t="s">
        <v>8088</v>
      </c>
      <c r="D129" s="2" t="s">
        <v>8088</v>
      </c>
      <c r="E129" s="2" t="s">
        <v>83</v>
      </c>
      <c r="F129" s="2" t="s">
        <v>1754</v>
      </c>
      <c r="G129" s="2"/>
      <c r="H129" s="2"/>
      <c r="I129" s="2"/>
      <c r="J129" s="2"/>
      <c r="K129" s="2" t="s">
        <v>127</v>
      </c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 t="s">
        <v>129</v>
      </c>
      <c r="X129" s="2"/>
      <c r="Y129" s="2"/>
      <c r="Z129" s="2"/>
      <c r="AA129" s="2"/>
      <c r="AB129" s="2"/>
      <c r="AC129" s="2"/>
      <c r="AD129" s="2" t="s">
        <v>8208</v>
      </c>
      <c r="AE129" s="2" t="s">
        <v>8970</v>
      </c>
      <c r="AF129" s="2" t="s">
        <v>8971</v>
      </c>
      <c r="AG129" s="2" t="s">
        <v>8972</v>
      </c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</row>
    <row r="130" ht="15.5" spans="1:53">
      <c r="A130" s="2" t="s">
        <v>1759</v>
      </c>
      <c r="B130" s="2" t="s">
        <v>8088</v>
      </c>
      <c r="C130" s="2" t="s">
        <v>8088</v>
      </c>
      <c r="D130" s="2" t="s">
        <v>8088</v>
      </c>
      <c r="E130" s="2" t="s">
        <v>83</v>
      </c>
      <c r="F130" s="2" t="s">
        <v>1760</v>
      </c>
      <c r="G130" s="2"/>
      <c r="H130" s="2" t="s">
        <v>91</v>
      </c>
      <c r="I130" s="2"/>
      <c r="J130" s="2"/>
      <c r="K130" s="2" t="s">
        <v>1762</v>
      </c>
      <c r="L130" s="2" t="s">
        <v>1283</v>
      </c>
      <c r="M130" s="2"/>
      <c r="N130" s="2"/>
      <c r="O130" s="2"/>
      <c r="P130" s="2" t="s">
        <v>89</v>
      </c>
      <c r="Q130" s="2"/>
      <c r="R130" s="2" t="s">
        <v>128</v>
      </c>
      <c r="S130" s="2"/>
      <c r="T130" s="2" t="s">
        <v>91</v>
      </c>
      <c r="U130" s="2"/>
      <c r="V130" s="2"/>
      <c r="W130" s="2" t="s">
        <v>93</v>
      </c>
      <c r="X130" s="2"/>
      <c r="Y130" s="2" t="s">
        <v>252</v>
      </c>
      <c r="Z130" s="2" t="s">
        <v>1763</v>
      </c>
      <c r="AA130" s="2"/>
      <c r="AB130" s="2" t="s">
        <v>454</v>
      </c>
      <c r="AC130" s="2" t="s">
        <v>1012</v>
      </c>
      <c r="AD130" s="2" t="s">
        <v>8101</v>
      </c>
      <c r="AE130" s="2" t="s">
        <v>8416</v>
      </c>
      <c r="AF130" s="2" t="s">
        <v>8172</v>
      </c>
      <c r="AG130" s="2" t="s">
        <v>8973</v>
      </c>
      <c r="AH130" s="2" t="s">
        <v>8097</v>
      </c>
      <c r="AI130" s="2" t="s">
        <v>8567</v>
      </c>
      <c r="AJ130" s="2" t="s">
        <v>8136</v>
      </c>
      <c r="AK130" s="2" t="s">
        <v>8247</v>
      </c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</row>
    <row r="131" ht="15.5" spans="1:53">
      <c r="A131" s="2" t="s">
        <v>1764</v>
      </c>
      <c r="B131" s="2" t="s">
        <v>8088</v>
      </c>
      <c r="C131" s="2" t="s">
        <v>8088</v>
      </c>
      <c r="D131" s="2" t="s">
        <v>8088</v>
      </c>
      <c r="E131" s="2" t="s">
        <v>83</v>
      </c>
      <c r="F131" s="2" t="s">
        <v>1767</v>
      </c>
      <c r="G131" s="2"/>
      <c r="H131" s="2"/>
      <c r="I131" s="2"/>
      <c r="J131" s="2"/>
      <c r="K131" s="2" t="s">
        <v>308</v>
      </c>
      <c r="L131" s="2" t="s">
        <v>145</v>
      </c>
      <c r="M131" s="2"/>
      <c r="N131" s="2"/>
      <c r="O131" s="2"/>
      <c r="P131" s="2" t="s">
        <v>89</v>
      </c>
      <c r="Q131" s="2"/>
      <c r="R131" s="2" t="s">
        <v>90</v>
      </c>
      <c r="S131" s="2" t="s">
        <v>147</v>
      </c>
      <c r="T131" s="2" t="s">
        <v>148</v>
      </c>
      <c r="U131" s="2" t="s">
        <v>1769</v>
      </c>
      <c r="V131" s="2" t="s">
        <v>91</v>
      </c>
      <c r="W131" s="2" t="s">
        <v>310</v>
      </c>
      <c r="X131" s="2"/>
      <c r="Y131" s="2"/>
      <c r="Z131" s="2"/>
      <c r="AA131" s="2"/>
      <c r="AB131" s="2" t="s">
        <v>1770</v>
      </c>
      <c r="AC131" s="2" t="s">
        <v>1771</v>
      </c>
      <c r="AD131" s="2" t="s">
        <v>8097</v>
      </c>
      <c r="AE131" s="2" t="s">
        <v>8974</v>
      </c>
      <c r="AF131" s="2" t="s">
        <v>8975</v>
      </c>
      <c r="AG131" s="2" t="s">
        <v>8489</v>
      </c>
      <c r="AH131" s="2" t="s">
        <v>8976</v>
      </c>
      <c r="AI131" s="2" t="s">
        <v>8977</v>
      </c>
      <c r="AJ131" s="2" t="s">
        <v>8978</v>
      </c>
      <c r="AK131" s="2" t="s">
        <v>8149</v>
      </c>
      <c r="AL131" s="2" t="s">
        <v>8979</v>
      </c>
      <c r="AM131" s="2" t="s">
        <v>8980</v>
      </c>
      <c r="AN131" s="2" t="s">
        <v>8981</v>
      </c>
      <c r="AO131" s="2" t="s">
        <v>8982</v>
      </c>
      <c r="AP131" s="2" t="s">
        <v>8983</v>
      </c>
      <c r="AQ131" s="2" t="s">
        <v>8782</v>
      </c>
      <c r="AR131" s="2" t="s">
        <v>8984</v>
      </c>
      <c r="AS131" s="2" t="s">
        <v>8985</v>
      </c>
      <c r="AT131" s="2" t="s">
        <v>8986</v>
      </c>
      <c r="AU131" s="2" t="s">
        <v>8987</v>
      </c>
      <c r="AV131" s="2" t="s">
        <v>8988</v>
      </c>
      <c r="AW131" s="2" t="s">
        <v>8987</v>
      </c>
      <c r="AX131" s="2" t="s">
        <v>8989</v>
      </c>
      <c r="AY131" s="2" t="s">
        <v>8990</v>
      </c>
      <c r="AZ131" s="2" t="s">
        <v>8991</v>
      </c>
      <c r="BA131" s="2" t="s">
        <v>8394</v>
      </c>
    </row>
    <row r="132" ht="15.5" spans="1:53">
      <c r="A132" s="2" t="s">
        <v>1788</v>
      </c>
      <c r="B132" s="2" t="s">
        <v>8088</v>
      </c>
      <c r="C132" s="2" t="s">
        <v>8088</v>
      </c>
      <c r="D132" s="2" t="s">
        <v>8088</v>
      </c>
      <c r="E132" s="2" t="s">
        <v>83</v>
      </c>
      <c r="F132" s="2" t="s">
        <v>1791</v>
      </c>
      <c r="G132" s="2"/>
      <c r="H132" s="2"/>
      <c r="I132" s="2"/>
      <c r="J132" s="2"/>
      <c r="K132" s="2" t="s">
        <v>377</v>
      </c>
      <c r="L132" s="2"/>
      <c r="M132" s="2" t="s">
        <v>208</v>
      </c>
      <c r="N132" s="2" t="s">
        <v>109</v>
      </c>
      <c r="O132" s="2" t="s">
        <v>446</v>
      </c>
      <c r="P132" s="2" t="s">
        <v>251</v>
      </c>
      <c r="Q132" s="2" t="s">
        <v>91</v>
      </c>
      <c r="R132" s="2" t="s">
        <v>128</v>
      </c>
      <c r="S132" s="2" t="s">
        <v>111</v>
      </c>
      <c r="T132" s="2"/>
      <c r="U132" s="2" t="s">
        <v>1793</v>
      </c>
      <c r="V132" s="2"/>
      <c r="W132" s="2" t="s">
        <v>93</v>
      </c>
      <c r="X132" s="2"/>
      <c r="Y132" s="2" t="s">
        <v>245</v>
      </c>
      <c r="Z132" s="2" t="s">
        <v>629</v>
      </c>
      <c r="AA132" s="2" t="s">
        <v>1794</v>
      </c>
      <c r="AB132" s="2" t="s">
        <v>245</v>
      </c>
      <c r="AC132" s="2" t="s">
        <v>1795</v>
      </c>
      <c r="AD132" s="2" t="s">
        <v>8992</v>
      </c>
      <c r="AE132" s="2" t="s">
        <v>8993</v>
      </c>
      <c r="AF132" s="2" t="s">
        <v>8172</v>
      </c>
      <c r="AG132" s="2" t="s">
        <v>8994</v>
      </c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</row>
    <row r="133" ht="15.5" spans="1:53">
      <c r="A133" s="2" t="s">
        <v>1798</v>
      </c>
      <c r="B133" s="2" t="s">
        <v>8088</v>
      </c>
      <c r="C133" s="2" t="s">
        <v>8088</v>
      </c>
      <c r="D133" s="2" t="s">
        <v>8088</v>
      </c>
      <c r="E133" s="2" t="s">
        <v>83</v>
      </c>
      <c r="F133" s="2" t="s">
        <v>1801</v>
      </c>
      <c r="G133" s="2"/>
      <c r="H133" s="2"/>
      <c r="I133" s="2"/>
      <c r="J133" s="2"/>
      <c r="K133" s="2" t="s">
        <v>707</v>
      </c>
      <c r="L133" s="2"/>
      <c r="M133" s="2"/>
      <c r="N133" s="2"/>
      <c r="O133" s="2"/>
      <c r="P133" s="2"/>
      <c r="Q133" s="2"/>
      <c r="R133" s="2" t="s">
        <v>128</v>
      </c>
      <c r="S133" s="2" t="s">
        <v>111</v>
      </c>
      <c r="T133" s="2" t="s">
        <v>91</v>
      </c>
      <c r="U133" s="2" t="s">
        <v>1803</v>
      </c>
      <c r="V133" s="2"/>
      <c r="W133" s="2" t="s">
        <v>113</v>
      </c>
      <c r="X133" s="2"/>
      <c r="Y133" s="2" t="s">
        <v>94</v>
      </c>
      <c r="Z133" s="2" t="s">
        <v>209</v>
      </c>
      <c r="AA133" s="2"/>
      <c r="AB133" s="2" t="s">
        <v>1804</v>
      </c>
      <c r="AC133" s="2" t="s">
        <v>836</v>
      </c>
      <c r="AD133" s="2" t="s">
        <v>8995</v>
      </c>
      <c r="AE133" s="2" t="s">
        <v>8996</v>
      </c>
      <c r="AF133" s="2" t="s">
        <v>8997</v>
      </c>
      <c r="AG133" s="2" t="s">
        <v>8188</v>
      </c>
      <c r="AH133" s="2" t="s">
        <v>8998</v>
      </c>
      <c r="AI133" s="2" t="s">
        <v>8703</v>
      </c>
      <c r="AJ133" s="2" t="s">
        <v>8999</v>
      </c>
      <c r="AK133" s="2" t="s">
        <v>9000</v>
      </c>
      <c r="AL133" s="2" t="s">
        <v>8396</v>
      </c>
      <c r="AM133" s="2" t="s">
        <v>9001</v>
      </c>
      <c r="AN133" s="2" t="s">
        <v>8395</v>
      </c>
      <c r="AO133" s="2" t="s">
        <v>8149</v>
      </c>
      <c r="AP133" s="2" t="s">
        <v>9002</v>
      </c>
      <c r="AQ133" s="2" t="s">
        <v>8152</v>
      </c>
      <c r="AR133" s="2"/>
      <c r="AS133" s="2"/>
      <c r="AT133" s="2"/>
      <c r="AU133" s="2"/>
      <c r="AV133" s="2"/>
      <c r="AW133" s="2"/>
      <c r="AX133" s="2"/>
      <c r="AY133" s="2"/>
      <c r="AZ133" s="2"/>
      <c r="BA133" s="2"/>
    </row>
    <row r="134" ht="15.5" spans="1:53">
      <c r="A134" s="2" t="s">
        <v>1811</v>
      </c>
      <c r="B134" s="2" t="s">
        <v>8088</v>
      </c>
      <c r="C134" s="2" t="s">
        <v>8088</v>
      </c>
      <c r="D134" s="2" t="s">
        <v>8088</v>
      </c>
      <c r="E134" s="2" t="s">
        <v>83</v>
      </c>
      <c r="F134" s="2" t="s">
        <v>1814</v>
      </c>
      <c r="G134" s="2"/>
      <c r="H134" s="2"/>
      <c r="I134" s="2"/>
      <c r="J134" s="2"/>
      <c r="K134" s="2" t="s">
        <v>1816</v>
      </c>
      <c r="L134" s="2"/>
      <c r="M134" s="2" t="s">
        <v>208</v>
      </c>
      <c r="N134" s="2" t="s">
        <v>109</v>
      </c>
      <c r="O134" s="2"/>
      <c r="P134" s="2" t="s">
        <v>251</v>
      </c>
      <c r="Q134" s="2"/>
      <c r="R134" s="2" t="s">
        <v>128</v>
      </c>
      <c r="S134" s="2"/>
      <c r="T134" s="2" t="s">
        <v>91</v>
      </c>
      <c r="U134" s="2"/>
      <c r="V134" s="2"/>
      <c r="W134" s="2" t="s">
        <v>1817</v>
      </c>
      <c r="X134" s="2"/>
      <c r="Y134" s="2" t="s">
        <v>269</v>
      </c>
      <c r="Z134" s="2"/>
      <c r="AA134" s="2"/>
      <c r="AB134" s="2" t="s">
        <v>1818</v>
      </c>
      <c r="AC134" s="2" t="s">
        <v>496</v>
      </c>
      <c r="AD134" s="2" t="s">
        <v>9003</v>
      </c>
      <c r="AE134" s="2" t="s">
        <v>8191</v>
      </c>
      <c r="AF134" s="2" t="s">
        <v>9004</v>
      </c>
      <c r="AG134" s="2" t="s">
        <v>8108</v>
      </c>
      <c r="AH134" s="2" t="s">
        <v>9005</v>
      </c>
      <c r="AI134" s="2" t="s">
        <v>9006</v>
      </c>
      <c r="AJ134" s="2" t="s">
        <v>9007</v>
      </c>
      <c r="AK134" s="2" t="s">
        <v>9008</v>
      </c>
      <c r="AL134" s="2" t="s">
        <v>9009</v>
      </c>
      <c r="AM134" s="2" t="s">
        <v>8756</v>
      </c>
      <c r="AN134" s="2" t="s">
        <v>9010</v>
      </c>
      <c r="AO134" s="2" t="s">
        <v>8392</v>
      </c>
      <c r="AP134" s="2" t="s">
        <v>9011</v>
      </c>
      <c r="AQ134" s="2" t="s">
        <v>8447</v>
      </c>
      <c r="AR134" s="2" t="s">
        <v>9012</v>
      </c>
      <c r="AS134" s="2" t="s">
        <v>8199</v>
      </c>
      <c r="AT134" s="2"/>
      <c r="AU134" s="2"/>
      <c r="AV134" s="2"/>
      <c r="AW134" s="2"/>
      <c r="AX134" s="2"/>
      <c r="AY134" s="2"/>
      <c r="AZ134" s="2"/>
      <c r="BA134" s="2"/>
    </row>
    <row r="135" ht="15.5" spans="1:53">
      <c r="A135" s="2" t="s">
        <v>1829</v>
      </c>
      <c r="B135" s="2" t="s">
        <v>8088</v>
      </c>
      <c r="C135" s="2" t="s">
        <v>8088</v>
      </c>
      <c r="D135" s="2" t="s">
        <v>8088</v>
      </c>
      <c r="E135" s="2" t="s">
        <v>83</v>
      </c>
      <c r="F135" s="2" t="s">
        <v>1832</v>
      </c>
      <c r="G135" s="2"/>
      <c r="H135" s="2"/>
      <c r="I135" s="2"/>
      <c r="J135" s="2"/>
      <c r="K135" s="2" t="s">
        <v>127</v>
      </c>
      <c r="L135" s="2" t="s">
        <v>145</v>
      </c>
      <c r="M135" s="2"/>
      <c r="N135" s="2"/>
      <c r="O135" s="2"/>
      <c r="P135" s="2" t="s">
        <v>251</v>
      </c>
      <c r="Q135" s="2"/>
      <c r="R135" s="2" t="s">
        <v>391</v>
      </c>
      <c r="S135" s="2"/>
      <c r="T135" s="2"/>
      <c r="U135" s="2"/>
      <c r="V135" s="2" t="s">
        <v>91</v>
      </c>
      <c r="W135" s="2" t="s">
        <v>150</v>
      </c>
      <c r="X135" s="2"/>
      <c r="Y135" s="2"/>
      <c r="Z135" s="2" t="s">
        <v>854</v>
      </c>
      <c r="AA135" s="2"/>
      <c r="AB135" s="2"/>
      <c r="AC135" s="2"/>
      <c r="AD135" s="2" t="s">
        <v>8663</v>
      </c>
      <c r="AE135" s="2" t="s">
        <v>9013</v>
      </c>
      <c r="AF135" s="2" t="s">
        <v>9014</v>
      </c>
      <c r="AG135" s="2" t="s">
        <v>9015</v>
      </c>
      <c r="AH135" s="2" t="s">
        <v>9016</v>
      </c>
      <c r="AI135" s="2" t="s">
        <v>9017</v>
      </c>
      <c r="AJ135" s="2" t="s">
        <v>9018</v>
      </c>
      <c r="AK135" s="2" t="s">
        <v>8392</v>
      </c>
      <c r="AL135" s="2" t="s">
        <v>9019</v>
      </c>
      <c r="AM135" s="2" t="s">
        <v>8169</v>
      </c>
      <c r="AN135" s="2" t="s">
        <v>8338</v>
      </c>
      <c r="AO135" s="2" t="s">
        <v>9020</v>
      </c>
      <c r="AP135" s="2" t="s">
        <v>9021</v>
      </c>
      <c r="AQ135" s="2" t="s">
        <v>9022</v>
      </c>
      <c r="AR135" s="2" t="s">
        <v>9023</v>
      </c>
      <c r="AS135" s="2" t="s">
        <v>8116</v>
      </c>
      <c r="AT135" s="2"/>
      <c r="AU135" s="2"/>
      <c r="AV135" s="2"/>
      <c r="AW135" s="2"/>
      <c r="AX135" s="2"/>
      <c r="AY135" s="2"/>
      <c r="AZ135" s="2"/>
      <c r="BA135" s="2"/>
    </row>
    <row r="136" ht="15.5" spans="1:53">
      <c r="A136" s="2" t="s">
        <v>1845</v>
      </c>
      <c r="B136" s="2" t="s">
        <v>8088</v>
      </c>
      <c r="C136" s="2" t="s">
        <v>8088</v>
      </c>
      <c r="D136" s="2" t="s">
        <v>8088</v>
      </c>
      <c r="E136" s="2" t="s">
        <v>83</v>
      </c>
      <c r="F136" s="2" t="s">
        <v>1848</v>
      </c>
      <c r="G136" s="2"/>
      <c r="H136" s="2"/>
      <c r="I136" s="2"/>
      <c r="J136" s="2"/>
      <c r="K136" s="2" t="s">
        <v>1850</v>
      </c>
      <c r="L136" s="2"/>
      <c r="M136" s="2" t="s">
        <v>87</v>
      </c>
      <c r="N136" s="2" t="s">
        <v>88</v>
      </c>
      <c r="O136" s="2"/>
      <c r="P136" s="2" t="s">
        <v>89</v>
      </c>
      <c r="Q136" s="2"/>
      <c r="R136" s="2" t="s">
        <v>128</v>
      </c>
      <c r="S136" s="2" t="s">
        <v>267</v>
      </c>
      <c r="T136" s="2" t="s">
        <v>91</v>
      </c>
      <c r="U136" s="2" t="s">
        <v>1851</v>
      </c>
      <c r="V136" s="2"/>
      <c r="W136" s="2" t="s">
        <v>93</v>
      </c>
      <c r="X136" s="2" t="s">
        <v>244</v>
      </c>
      <c r="Y136" s="2" t="s">
        <v>1852</v>
      </c>
      <c r="Z136" s="2" t="s">
        <v>577</v>
      </c>
      <c r="AA136" s="2"/>
      <c r="AB136" s="2" t="s">
        <v>1853</v>
      </c>
      <c r="AC136" s="2" t="s">
        <v>1012</v>
      </c>
      <c r="AD136" s="2" t="s">
        <v>8101</v>
      </c>
      <c r="AE136" s="2" t="s">
        <v>9024</v>
      </c>
      <c r="AF136" s="2" t="s">
        <v>9025</v>
      </c>
      <c r="AG136" s="2" t="s">
        <v>8280</v>
      </c>
      <c r="AH136" s="2" t="s">
        <v>9026</v>
      </c>
      <c r="AI136" s="2" t="s">
        <v>9027</v>
      </c>
      <c r="AJ136" s="2" t="s">
        <v>8838</v>
      </c>
      <c r="AK136" s="2" t="s">
        <v>8199</v>
      </c>
      <c r="AL136" s="2" t="s">
        <v>8097</v>
      </c>
      <c r="AM136" s="2" t="s">
        <v>9028</v>
      </c>
      <c r="AN136" s="2" t="s">
        <v>8261</v>
      </c>
      <c r="AO136" s="2" t="s">
        <v>8152</v>
      </c>
      <c r="AP136" s="2" t="s">
        <v>9029</v>
      </c>
      <c r="AQ136" s="2" t="s">
        <v>9030</v>
      </c>
      <c r="AR136" s="2" t="s">
        <v>9031</v>
      </c>
      <c r="AS136" s="2" t="s">
        <v>8996</v>
      </c>
      <c r="AT136" s="2" t="s">
        <v>9032</v>
      </c>
      <c r="AU136" s="2" t="s">
        <v>8280</v>
      </c>
      <c r="AV136" s="2"/>
      <c r="AW136" s="2"/>
      <c r="AX136" s="2"/>
      <c r="AY136" s="2"/>
      <c r="AZ136" s="2"/>
      <c r="BA136" s="2"/>
    </row>
    <row r="137" ht="15.5" spans="1:53">
      <c r="A137" s="2" t="s">
        <v>1862</v>
      </c>
      <c r="B137" s="2" t="s">
        <v>8088</v>
      </c>
      <c r="C137" s="2" t="s">
        <v>8088</v>
      </c>
      <c r="D137" s="2" t="s">
        <v>8088</v>
      </c>
      <c r="E137" s="2" t="s">
        <v>83</v>
      </c>
      <c r="F137" s="2" t="s">
        <v>1865</v>
      </c>
      <c r="G137" s="2"/>
      <c r="H137" s="2"/>
      <c r="I137" s="2"/>
      <c r="J137" s="2"/>
      <c r="K137" s="2" t="s">
        <v>1867</v>
      </c>
      <c r="L137" s="2"/>
      <c r="M137" s="2"/>
      <c r="N137" s="2"/>
      <c r="O137" s="2"/>
      <c r="P137" s="2" t="s">
        <v>89</v>
      </c>
      <c r="Q137" s="2"/>
      <c r="R137" s="2" t="s">
        <v>128</v>
      </c>
      <c r="S137" s="2"/>
      <c r="T137" s="2"/>
      <c r="U137" s="2" t="s">
        <v>1868</v>
      </c>
      <c r="V137" s="2"/>
      <c r="W137" s="2" t="s">
        <v>113</v>
      </c>
      <c r="X137" s="2"/>
      <c r="Y137" s="2" t="s">
        <v>1852</v>
      </c>
      <c r="Z137" s="2" t="s">
        <v>1869</v>
      </c>
      <c r="AA137" s="2"/>
      <c r="AB137" s="2" t="s">
        <v>1870</v>
      </c>
      <c r="AC137" s="2" t="s">
        <v>97</v>
      </c>
      <c r="AD137" s="2" t="s">
        <v>8101</v>
      </c>
      <c r="AE137" s="2" t="s">
        <v>9033</v>
      </c>
      <c r="AF137" s="2" t="s">
        <v>8261</v>
      </c>
      <c r="AG137" s="2" t="s">
        <v>9034</v>
      </c>
      <c r="AH137" s="2" t="s">
        <v>9035</v>
      </c>
      <c r="AI137" s="2" t="s">
        <v>8969</v>
      </c>
      <c r="AJ137" s="2" t="s">
        <v>9036</v>
      </c>
      <c r="AK137" s="2" t="s">
        <v>9037</v>
      </c>
      <c r="AL137" s="2" t="s">
        <v>9038</v>
      </c>
      <c r="AM137" s="2" t="s">
        <v>9039</v>
      </c>
      <c r="AN137" s="2" t="s">
        <v>8476</v>
      </c>
      <c r="AO137" s="2" t="s">
        <v>8554</v>
      </c>
      <c r="AP137" s="2" t="s">
        <v>8243</v>
      </c>
      <c r="AQ137" s="2" t="s">
        <v>9040</v>
      </c>
      <c r="AR137" s="2" t="s">
        <v>8621</v>
      </c>
      <c r="AS137" s="2" t="s">
        <v>9041</v>
      </c>
      <c r="AT137" s="2" t="s">
        <v>9042</v>
      </c>
      <c r="AU137" s="2" t="s">
        <v>9043</v>
      </c>
      <c r="AV137" s="2"/>
      <c r="AW137" s="2"/>
      <c r="AX137" s="2"/>
      <c r="AY137" s="2"/>
      <c r="AZ137" s="2"/>
      <c r="BA137" s="2"/>
    </row>
    <row r="138" ht="15.5" spans="1:53">
      <c r="A138" s="2" t="s">
        <v>1880</v>
      </c>
      <c r="B138" s="2" t="s">
        <v>8088</v>
      </c>
      <c r="C138" s="2" t="s">
        <v>8088</v>
      </c>
      <c r="D138" s="2" t="s">
        <v>8088</v>
      </c>
      <c r="E138" s="2" t="s">
        <v>83</v>
      </c>
      <c r="F138" s="2" t="s">
        <v>1883</v>
      </c>
      <c r="G138" s="2"/>
      <c r="H138" s="2"/>
      <c r="I138" s="2"/>
      <c r="J138" s="2"/>
      <c r="K138" s="2" t="s">
        <v>1850</v>
      </c>
      <c r="L138" s="2"/>
      <c r="M138" s="2" t="s">
        <v>108</v>
      </c>
      <c r="N138" s="2" t="s">
        <v>88</v>
      </c>
      <c r="O138" s="2"/>
      <c r="P138" s="2" t="s">
        <v>89</v>
      </c>
      <c r="Q138" s="2"/>
      <c r="R138" s="2" t="s">
        <v>128</v>
      </c>
      <c r="S138" s="2" t="s">
        <v>111</v>
      </c>
      <c r="T138" s="2" t="s">
        <v>91</v>
      </c>
      <c r="U138" s="2" t="s">
        <v>1885</v>
      </c>
      <c r="V138" s="2"/>
      <c r="W138" s="2" t="s">
        <v>129</v>
      </c>
      <c r="X138" s="2" t="s">
        <v>244</v>
      </c>
      <c r="Y138" s="2" t="s">
        <v>1852</v>
      </c>
      <c r="Z138" s="2" t="s">
        <v>1886</v>
      </c>
      <c r="AA138" s="2"/>
      <c r="AB138" s="2" t="s">
        <v>911</v>
      </c>
      <c r="AC138" s="2" t="s">
        <v>1012</v>
      </c>
      <c r="AD138" s="2" t="s">
        <v>8101</v>
      </c>
      <c r="AE138" s="2" t="s">
        <v>9024</v>
      </c>
      <c r="AF138" s="2" t="s">
        <v>9026</v>
      </c>
      <c r="AG138" s="2" t="s">
        <v>9044</v>
      </c>
      <c r="AH138" s="2" t="s">
        <v>8323</v>
      </c>
      <c r="AI138" s="2" t="s">
        <v>9045</v>
      </c>
      <c r="AJ138" s="2" t="s">
        <v>9046</v>
      </c>
      <c r="AK138" s="2" t="s">
        <v>9047</v>
      </c>
      <c r="AL138" s="2" t="s">
        <v>9048</v>
      </c>
      <c r="AM138" s="2" t="s">
        <v>9049</v>
      </c>
      <c r="AN138" s="2" t="s">
        <v>8261</v>
      </c>
      <c r="AO138" s="2" t="s">
        <v>9034</v>
      </c>
      <c r="AP138" s="2" t="s">
        <v>9050</v>
      </c>
      <c r="AQ138" s="2" t="s">
        <v>9051</v>
      </c>
      <c r="AR138" s="2"/>
      <c r="AS138" s="2"/>
      <c r="AT138" s="2"/>
      <c r="AU138" s="2"/>
      <c r="AV138" s="2"/>
      <c r="AW138" s="2"/>
      <c r="AX138" s="2"/>
      <c r="AY138" s="2"/>
      <c r="AZ138" s="2"/>
      <c r="BA138" s="2"/>
    </row>
    <row r="139" ht="15.5" spans="1:53">
      <c r="A139" s="2" t="s">
        <v>1892</v>
      </c>
      <c r="B139" s="2" t="s">
        <v>8088</v>
      </c>
      <c r="C139" s="2" t="s">
        <v>8088</v>
      </c>
      <c r="D139" s="2" t="s">
        <v>8088</v>
      </c>
      <c r="E139" s="2" t="s">
        <v>83</v>
      </c>
      <c r="F139" s="2" t="s">
        <v>1895</v>
      </c>
      <c r="G139" s="2"/>
      <c r="H139" s="2" t="s">
        <v>91</v>
      </c>
      <c r="I139" s="2"/>
      <c r="J139" s="2"/>
      <c r="K139" s="2" t="s">
        <v>1897</v>
      </c>
      <c r="L139" s="2" t="s">
        <v>1283</v>
      </c>
      <c r="M139" s="2"/>
      <c r="N139" s="2"/>
      <c r="O139" s="2"/>
      <c r="P139" s="2"/>
      <c r="Q139" s="2" t="s">
        <v>91</v>
      </c>
      <c r="R139" s="2"/>
      <c r="S139" s="2"/>
      <c r="T139" s="2"/>
      <c r="U139" s="2" t="s">
        <v>1898</v>
      </c>
      <c r="V139" s="2" t="s">
        <v>91</v>
      </c>
      <c r="W139" s="2" t="s">
        <v>1899</v>
      </c>
      <c r="X139" s="2" t="s">
        <v>244</v>
      </c>
      <c r="Y139" s="2" t="s">
        <v>269</v>
      </c>
      <c r="Z139" s="2" t="s">
        <v>1886</v>
      </c>
      <c r="AA139" s="2"/>
      <c r="AB139" s="2" t="s">
        <v>269</v>
      </c>
      <c r="AC139" s="2" t="s">
        <v>146</v>
      </c>
      <c r="AD139" s="2" t="s">
        <v>8097</v>
      </c>
      <c r="AE139" s="2" t="s">
        <v>9052</v>
      </c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</row>
    <row r="140" ht="15.5" spans="1:53">
      <c r="A140" s="2" t="s">
        <v>1900</v>
      </c>
      <c r="B140" s="2" t="s">
        <v>8088</v>
      </c>
      <c r="C140" s="2" t="s">
        <v>8088</v>
      </c>
      <c r="D140" s="2" t="s">
        <v>8088</v>
      </c>
      <c r="E140" s="2" t="s">
        <v>83</v>
      </c>
      <c r="F140" s="2" t="s">
        <v>1901</v>
      </c>
      <c r="G140" s="2"/>
      <c r="H140" s="2" t="s">
        <v>91</v>
      </c>
      <c r="I140" s="2"/>
      <c r="J140" s="2"/>
      <c r="K140" s="2" t="s">
        <v>296</v>
      </c>
      <c r="L140" s="2"/>
      <c r="M140" s="2" t="s">
        <v>1683</v>
      </c>
      <c r="N140" s="2" t="s">
        <v>1684</v>
      </c>
      <c r="O140" s="2"/>
      <c r="P140" s="2" t="s">
        <v>89</v>
      </c>
      <c r="Q140" s="2"/>
      <c r="R140" s="2" t="s">
        <v>128</v>
      </c>
      <c r="S140" s="2" t="s">
        <v>147</v>
      </c>
      <c r="T140" s="2" t="s">
        <v>91</v>
      </c>
      <c r="U140" s="2" t="s">
        <v>1903</v>
      </c>
      <c r="V140" s="2" t="s">
        <v>91</v>
      </c>
      <c r="W140" s="2" t="s">
        <v>643</v>
      </c>
      <c r="X140" s="2"/>
      <c r="Y140" s="2" t="s">
        <v>252</v>
      </c>
      <c r="Z140" s="2" t="s">
        <v>300</v>
      </c>
      <c r="AA140" s="2"/>
      <c r="AB140" s="2" t="s">
        <v>1904</v>
      </c>
      <c r="AC140" s="2" t="s">
        <v>577</v>
      </c>
      <c r="AD140" s="2" t="s">
        <v>8454</v>
      </c>
      <c r="AE140" s="2" t="s">
        <v>9053</v>
      </c>
      <c r="AF140" s="2" t="s">
        <v>9054</v>
      </c>
      <c r="AG140" s="2" t="s">
        <v>9055</v>
      </c>
      <c r="AH140" s="2" t="s">
        <v>9056</v>
      </c>
      <c r="AI140" s="2" t="s">
        <v>9055</v>
      </c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</row>
    <row r="141" ht="15.5" spans="1:53">
      <c r="A141" s="2" t="s">
        <v>1909</v>
      </c>
      <c r="B141" s="2" t="s">
        <v>8088</v>
      </c>
      <c r="C141" s="2" t="s">
        <v>8088</v>
      </c>
      <c r="D141" s="2" t="s">
        <v>8088</v>
      </c>
      <c r="E141" s="2" t="s">
        <v>83</v>
      </c>
      <c r="F141" s="2" t="s">
        <v>1910</v>
      </c>
      <c r="G141" s="2"/>
      <c r="H141" s="2"/>
      <c r="I141" s="2"/>
      <c r="J141" s="2"/>
      <c r="K141" s="2" t="s">
        <v>1912</v>
      </c>
      <c r="L141" s="2" t="s">
        <v>145</v>
      </c>
      <c r="M141" s="2"/>
      <c r="N141" s="2"/>
      <c r="O141" s="2"/>
      <c r="P141" s="2" t="s">
        <v>89</v>
      </c>
      <c r="Q141" s="2"/>
      <c r="R141" s="2" t="s">
        <v>391</v>
      </c>
      <c r="S141" s="2" t="s">
        <v>111</v>
      </c>
      <c r="T141" s="2" t="s">
        <v>148</v>
      </c>
      <c r="U141" s="2" t="s">
        <v>1913</v>
      </c>
      <c r="V141" s="2"/>
      <c r="W141" s="2" t="s">
        <v>1728</v>
      </c>
      <c r="X141" s="2" t="s">
        <v>244</v>
      </c>
      <c r="Y141" s="2" t="s">
        <v>1852</v>
      </c>
      <c r="Z141" s="2" t="s">
        <v>1914</v>
      </c>
      <c r="AA141" s="2"/>
      <c r="AB141" s="2" t="s">
        <v>1446</v>
      </c>
      <c r="AC141" s="2" t="s">
        <v>1915</v>
      </c>
      <c r="AD141" s="2" t="s">
        <v>9057</v>
      </c>
      <c r="AE141" s="2" t="s">
        <v>8782</v>
      </c>
      <c r="AF141" s="2" t="s">
        <v>8296</v>
      </c>
      <c r="AG141" s="2" t="s">
        <v>9058</v>
      </c>
      <c r="AH141" s="2" t="s">
        <v>9059</v>
      </c>
      <c r="AI141" s="2" t="s">
        <v>8724</v>
      </c>
      <c r="AJ141" s="2" t="s">
        <v>9060</v>
      </c>
      <c r="AK141" s="2" t="s">
        <v>8116</v>
      </c>
      <c r="AL141" s="2" t="s">
        <v>9061</v>
      </c>
      <c r="AM141" s="2" t="s">
        <v>8163</v>
      </c>
      <c r="AN141" s="2" t="s">
        <v>9062</v>
      </c>
      <c r="AO141" s="2" t="s">
        <v>8133</v>
      </c>
      <c r="AP141" s="2" t="s">
        <v>9063</v>
      </c>
      <c r="AQ141" s="2" t="s">
        <v>8890</v>
      </c>
      <c r="AR141" s="2" t="s">
        <v>8274</v>
      </c>
      <c r="AS141" s="2" t="s">
        <v>8178</v>
      </c>
      <c r="AT141" s="2" t="s">
        <v>8103</v>
      </c>
      <c r="AU141" s="2" t="s">
        <v>8138</v>
      </c>
      <c r="AV141" s="2"/>
      <c r="AW141" s="2"/>
      <c r="AX141" s="2"/>
      <c r="AY141" s="2"/>
      <c r="AZ141" s="2"/>
      <c r="BA141" s="2"/>
    </row>
    <row r="142" ht="15.5" spans="1:53">
      <c r="A142" s="2" t="s">
        <v>1923</v>
      </c>
      <c r="B142" s="2" t="s">
        <v>8088</v>
      </c>
      <c r="C142" s="2" t="s">
        <v>8088</v>
      </c>
      <c r="D142" s="2" t="s">
        <v>8088</v>
      </c>
      <c r="E142" s="2" t="s">
        <v>83</v>
      </c>
      <c r="F142" s="2" t="s">
        <v>1926</v>
      </c>
      <c r="G142" s="2"/>
      <c r="H142" s="2"/>
      <c r="I142" s="2"/>
      <c r="J142" s="2"/>
      <c r="K142" s="2" t="s">
        <v>1928</v>
      </c>
      <c r="L142" s="2"/>
      <c r="M142" s="2" t="s">
        <v>208</v>
      </c>
      <c r="N142" s="2" t="s">
        <v>109</v>
      </c>
      <c r="O142" s="2" t="s">
        <v>1929</v>
      </c>
      <c r="P142" s="2" t="s">
        <v>89</v>
      </c>
      <c r="Q142" s="2" t="s">
        <v>91</v>
      </c>
      <c r="R142" s="2" t="s">
        <v>128</v>
      </c>
      <c r="S142" s="2" t="s">
        <v>267</v>
      </c>
      <c r="T142" s="2" t="s">
        <v>91</v>
      </c>
      <c r="U142" s="2" t="s">
        <v>1930</v>
      </c>
      <c r="V142" s="2"/>
      <c r="W142" s="2" t="s">
        <v>93</v>
      </c>
      <c r="X142" s="2"/>
      <c r="Y142" s="2" t="s">
        <v>1931</v>
      </c>
      <c r="Z142" s="2" t="s">
        <v>1763</v>
      </c>
      <c r="AA142" s="2"/>
      <c r="AB142" s="2" t="s">
        <v>194</v>
      </c>
      <c r="AC142" s="2" t="s">
        <v>1932</v>
      </c>
      <c r="AD142" s="2" t="s">
        <v>9064</v>
      </c>
      <c r="AE142" s="2" t="s">
        <v>9065</v>
      </c>
      <c r="AF142" s="2" t="s">
        <v>9066</v>
      </c>
      <c r="AG142" s="2" t="s">
        <v>9067</v>
      </c>
      <c r="AH142" s="2" t="s">
        <v>9068</v>
      </c>
      <c r="AI142" s="2" t="s">
        <v>8298</v>
      </c>
      <c r="AJ142" s="2" t="s">
        <v>8229</v>
      </c>
      <c r="AK142" s="2" t="s">
        <v>9069</v>
      </c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</row>
    <row r="143" ht="15.5" spans="1:53">
      <c r="A143" s="2" t="s">
        <v>1939</v>
      </c>
      <c r="B143" s="2" t="s">
        <v>8088</v>
      </c>
      <c r="C143" s="2" t="s">
        <v>8088</v>
      </c>
      <c r="D143" s="2" t="s">
        <v>8088</v>
      </c>
      <c r="E143" s="2" t="s">
        <v>83</v>
      </c>
      <c r="F143" s="2" t="s">
        <v>1942</v>
      </c>
      <c r="G143" s="2"/>
      <c r="H143" s="2"/>
      <c r="I143" s="2"/>
      <c r="J143" s="2"/>
      <c r="K143" s="2" t="s">
        <v>308</v>
      </c>
      <c r="L143" s="2"/>
      <c r="M143" s="2" t="s">
        <v>208</v>
      </c>
      <c r="N143" s="2" t="s">
        <v>109</v>
      </c>
      <c r="O143" s="2" t="s">
        <v>446</v>
      </c>
      <c r="P143" s="2"/>
      <c r="Q143" s="2"/>
      <c r="R143" s="2"/>
      <c r="S143" s="2" t="s">
        <v>111</v>
      </c>
      <c r="T143" s="2" t="s">
        <v>91</v>
      </c>
      <c r="U143" s="2" t="s">
        <v>1944</v>
      </c>
      <c r="V143" s="2" t="s">
        <v>91</v>
      </c>
      <c r="W143" s="2" t="s">
        <v>113</v>
      </c>
      <c r="X143" s="2"/>
      <c r="Y143" s="2" t="s">
        <v>1931</v>
      </c>
      <c r="Z143" s="2" t="s">
        <v>146</v>
      </c>
      <c r="AA143" s="2" t="s">
        <v>1400</v>
      </c>
      <c r="AB143" s="2" t="s">
        <v>1945</v>
      </c>
      <c r="AC143" s="2" t="s">
        <v>939</v>
      </c>
      <c r="AD143" s="2" t="s">
        <v>9070</v>
      </c>
      <c r="AE143" s="2" t="s">
        <v>9071</v>
      </c>
      <c r="AF143" s="2" t="s">
        <v>9072</v>
      </c>
      <c r="AG143" s="2" t="s">
        <v>8569</v>
      </c>
      <c r="AH143" s="2" t="s">
        <v>9073</v>
      </c>
      <c r="AI143" s="2" t="s">
        <v>8223</v>
      </c>
      <c r="AJ143" s="2" t="s">
        <v>9074</v>
      </c>
      <c r="AK143" s="2" t="s">
        <v>9075</v>
      </c>
      <c r="AL143" s="2" t="s">
        <v>9076</v>
      </c>
      <c r="AM143" s="2" t="s">
        <v>8246</v>
      </c>
      <c r="AN143" s="2" t="s">
        <v>9077</v>
      </c>
      <c r="AO143" s="2" t="s">
        <v>9078</v>
      </c>
      <c r="AP143" s="2" t="s">
        <v>9079</v>
      </c>
      <c r="AQ143" s="2" t="s">
        <v>9080</v>
      </c>
      <c r="AR143" s="2" t="s">
        <v>9081</v>
      </c>
      <c r="AS143" s="2" t="s">
        <v>8133</v>
      </c>
      <c r="AT143" s="2" t="s">
        <v>8976</v>
      </c>
      <c r="AU143" s="2" t="s">
        <v>8481</v>
      </c>
      <c r="AV143" s="2"/>
      <c r="AW143" s="2"/>
      <c r="AX143" s="2"/>
      <c r="AY143" s="2"/>
      <c r="AZ143" s="2"/>
      <c r="BA143" s="2"/>
    </row>
    <row r="144" ht="15.5" spans="1:53">
      <c r="A144" s="2" t="s">
        <v>1955</v>
      </c>
      <c r="B144" s="2" t="s">
        <v>8088</v>
      </c>
      <c r="C144" s="2" t="s">
        <v>8088</v>
      </c>
      <c r="D144" s="2" t="s">
        <v>8088</v>
      </c>
      <c r="E144" s="2" t="s">
        <v>83</v>
      </c>
      <c r="F144" s="2" t="s">
        <v>1958</v>
      </c>
      <c r="G144" s="2"/>
      <c r="H144" s="2"/>
      <c r="I144" s="2"/>
      <c r="J144" s="2"/>
      <c r="K144" s="2" t="s">
        <v>127</v>
      </c>
      <c r="L144" s="2"/>
      <c r="M144" s="2"/>
      <c r="N144" s="2"/>
      <c r="O144" s="2" t="s">
        <v>1960</v>
      </c>
      <c r="P144" s="2" t="s">
        <v>89</v>
      </c>
      <c r="Q144" s="2"/>
      <c r="R144" s="2" t="s">
        <v>128</v>
      </c>
      <c r="S144" s="2" t="s">
        <v>267</v>
      </c>
      <c r="T144" s="2"/>
      <c r="U144" s="2"/>
      <c r="V144" s="2"/>
      <c r="W144" s="2" t="s">
        <v>129</v>
      </c>
      <c r="X144" s="2"/>
      <c r="Y144" s="2"/>
      <c r="Z144" s="2"/>
      <c r="AA144" s="2" t="s">
        <v>1961</v>
      </c>
      <c r="AB144" s="2"/>
      <c r="AC144" s="2"/>
      <c r="AD144" s="2" t="s">
        <v>9073</v>
      </c>
      <c r="AE144" s="2" t="s">
        <v>8223</v>
      </c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</row>
    <row r="145" ht="15.5" spans="1:53">
      <c r="A145" s="2" t="s">
        <v>1962</v>
      </c>
      <c r="B145" s="2" t="s">
        <v>8088</v>
      </c>
      <c r="C145" s="2" t="s">
        <v>8088</v>
      </c>
      <c r="D145" s="2" t="s">
        <v>8088</v>
      </c>
      <c r="E145" s="2" t="s">
        <v>83</v>
      </c>
      <c r="F145" s="2" t="s">
        <v>1963</v>
      </c>
      <c r="G145" s="2"/>
      <c r="H145" s="2"/>
      <c r="I145" s="2"/>
      <c r="J145" s="2"/>
      <c r="K145" s="2" t="s">
        <v>308</v>
      </c>
      <c r="L145" s="2" t="s">
        <v>145</v>
      </c>
      <c r="M145" s="2"/>
      <c r="N145" s="2"/>
      <c r="O145" s="2"/>
      <c r="P145" s="2" t="s">
        <v>89</v>
      </c>
      <c r="Q145" s="2"/>
      <c r="R145" s="2" t="s">
        <v>128</v>
      </c>
      <c r="S145" s="2"/>
      <c r="T145" s="2" t="s">
        <v>148</v>
      </c>
      <c r="U145" s="2" t="s">
        <v>1965</v>
      </c>
      <c r="V145" s="2"/>
      <c r="W145" s="2" t="s">
        <v>150</v>
      </c>
      <c r="X145" s="2"/>
      <c r="Y145" s="2" t="s">
        <v>446</v>
      </c>
      <c r="Z145" s="2"/>
      <c r="AA145" s="2"/>
      <c r="AB145" s="2" t="s">
        <v>1966</v>
      </c>
      <c r="AC145" s="2" t="s">
        <v>1967</v>
      </c>
      <c r="AD145" s="2" t="s">
        <v>9082</v>
      </c>
      <c r="AE145" s="2" t="s">
        <v>9083</v>
      </c>
      <c r="AF145" s="2" t="s">
        <v>9084</v>
      </c>
      <c r="AG145" s="2" t="s">
        <v>8163</v>
      </c>
      <c r="AH145" s="2" t="s">
        <v>9085</v>
      </c>
      <c r="AI145" s="2" t="s">
        <v>8163</v>
      </c>
      <c r="AJ145" s="2" t="s">
        <v>9086</v>
      </c>
      <c r="AK145" s="2" t="s">
        <v>9087</v>
      </c>
      <c r="AL145" s="2" t="s">
        <v>9088</v>
      </c>
      <c r="AM145" s="2" t="s">
        <v>9089</v>
      </c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</row>
    <row r="146" ht="15.5" spans="1:53">
      <c r="A146" s="2" t="s">
        <v>1976</v>
      </c>
      <c r="B146" s="2" t="s">
        <v>8088</v>
      </c>
      <c r="C146" s="2" t="s">
        <v>8088</v>
      </c>
      <c r="D146" s="2" t="s">
        <v>8088</v>
      </c>
      <c r="E146" s="2" t="s">
        <v>83</v>
      </c>
      <c r="F146" s="2" t="s">
        <v>1979</v>
      </c>
      <c r="G146" s="2"/>
      <c r="H146" s="2"/>
      <c r="I146" s="2"/>
      <c r="J146" s="2"/>
      <c r="K146" s="2" t="s">
        <v>1981</v>
      </c>
      <c r="L146" s="2"/>
      <c r="M146" s="2"/>
      <c r="N146" s="2"/>
      <c r="O146" s="2"/>
      <c r="P146" s="2" t="s">
        <v>251</v>
      </c>
      <c r="Q146" s="2" t="s">
        <v>91</v>
      </c>
      <c r="R146" s="2" t="s">
        <v>128</v>
      </c>
      <c r="S146" s="2" t="s">
        <v>267</v>
      </c>
      <c r="T146" s="2" t="s">
        <v>91</v>
      </c>
      <c r="U146" s="2" t="s">
        <v>1982</v>
      </c>
      <c r="V146" s="2"/>
      <c r="W146" s="2" t="s">
        <v>310</v>
      </c>
      <c r="X146" s="2"/>
      <c r="Y146" s="2" t="s">
        <v>539</v>
      </c>
      <c r="Z146" s="2" t="s">
        <v>115</v>
      </c>
      <c r="AA146" s="2"/>
      <c r="AB146" s="2" t="s">
        <v>602</v>
      </c>
      <c r="AC146" s="2" t="s">
        <v>1012</v>
      </c>
      <c r="AD146" s="2" t="s">
        <v>9090</v>
      </c>
      <c r="AE146" s="2" t="s">
        <v>9091</v>
      </c>
      <c r="AF146" s="2" t="s">
        <v>8101</v>
      </c>
      <c r="AG146" s="2" t="s">
        <v>8293</v>
      </c>
      <c r="AH146" s="2" t="s">
        <v>9092</v>
      </c>
      <c r="AI146" s="2" t="s">
        <v>9093</v>
      </c>
      <c r="AJ146" s="2" t="s">
        <v>9094</v>
      </c>
      <c r="AK146" s="2" t="s">
        <v>9095</v>
      </c>
      <c r="AL146" s="2" t="s">
        <v>9096</v>
      </c>
      <c r="AM146" s="2" t="s">
        <v>8314</v>
      </c>
      <c r="AN146" s="2" t="s">
        <v>8364</v>
      </c>
      <c r="AO146" s="2" t="s">
        <v>8140</v>
      </c>
      <c r="AP146" s="2" t="s">
        <v>9097</v>
      </c>
      <c r="AQ146" s="2" t="s">
        <v>9098</v>
      </c>
      <c r="AR146" s="2"/>
      <c r="AS146" s="2"/>
      <c r="AT146" s="2"/>
      <c r="AU146" s="2"/>
      <c r="AV146" s="2"/>
      <c r="AW146" s="2"/>
      <c r="AX146" s="2"/>
      <c r="AY146" s="2"/>
      <c r="AZ146" s="2"/>
      <c r="BA146" s="2"/>
    </row>
    <row r="147" ht="15.5" spans="1:53">
      <c r="A147" s="2" t="s">
        <v>1991</v>
      </c>
      <c r="B147" s="2" t="s">
        <v>8088</v>
      </c>
      <c r="C147" s="2" t="s">
        <v>8088</v>
      </c>
      <c r="D147" s="2" t="s">
        <v>8088</v>
      </c>
      <c r="E147" s="2" t="s">
        <v>83</v>
      </c>
      <c r="F147" s="2" t="s">
        <v>1994</v>
      </c>
      <c r="G147" s="2"/>
      <c r="H147" s="2"/>
      <c r="I147" s="2"/>
      <c r="J147" s="2"/>
      <c r="K147" s="2" t="s">
        <v>493</v>
      </c>
      <c r="L147" s="2"/>
      <c r="M147" s="2"/>
      <c r="N147" s="2"/>
      <c r="O147" s="2"/>
      <c r="P147" s="2" t="s">
        <v>89</v>
      </c>
      <c r="Q147" s="2"/>
      <c r="R147" s="2" t="s">
        <v>391</v>
      </c>
      <c r="S147" s="2" t="s">
        <v>111</v>
      </c>
      <c r="T147" s="2"/>
      <c r="U147" s="2" t="s">
        <v>1996</v>
      </c>
      <c r="V147" s="2" t="s">
        <v>91</v>
      </c>
      <c r="W147" s="2" t="s">
        <v>1997</v>
      </c>
      <c r="X147" s="2" t="s">
        <v>244</v>
      </c>
      <c r="Y147" s="2" t="s">
        <v>435</v>
      </c>
      <c r="Z147" s="2" t="s">
        <v>1173</v>
      </c>
      <c r="AA147" s="2"/>
      <c r="AB147" s="2" t="s">
        <v>1998</v>
      </c>
      <c r="AC147" s="2" t="s">
        <v>541</v>
      </c>
      <c r="AD147" s="2" t="s">
        <v>8101</v>
      </c>
      <c r="AE147" s="2" t="s">
        <v>8251</v>
      </c>
      <c r="AF147" s="2" t="s">
        <v>9099</v>
      </c>
      <c r="AG147" s="2" t="s">
        <v>8199</v>
      </c>
      <c r="AH147" s="2" t="s">
        <v>9100</v>
      </c>
      <c r="AI147" s="2" t="s">
        <v>8890</v>
      </c>
      <c r="AJ147" s="2" t="s">
        <v>8615</v>
      </c>
      <c r="AK147" s="2" t="s">
        <v>8567</v>
      </c>
      <c r="AL147" s="2" t="s">
        <v>8261</v>
      </c>
      <c r="AM147" s="2" t="s">
        <v>8152</v>
      </c>
      <c r="AN147" s="2" t="s">
        <v>9101</v>
      </c>
      <c r="AO147" s="2" t="s">
        <v>8791</v>
      </c>
      <c r="AP147" s="2" t="s">
        <v>9102</v>
      </c>
      <c r="AQ147" s="2" t="s">
        <v>9103</v>
      </c>
      <c r="AR147" s="2" t="s">
        <v>9104</v>
      </c>
      <c r="AS147" s="2" t="s">
        <v>9105</v>
      </c>
      <c r="AT147" s="2" t="s">
        <v>9106</v>
      </c>
      <c r="AU147" s="2" t="s">
        <v>9107</v>
      </c>
      <c r="AV147" s="2" t="s">
        <v>9108</v>
      </c>
      <c r="AW147" s="2" t="s">
        <v>8247</v>
      </c>
      <c r="AX147" s="2" t="s">
        <v>9109</v>
      </c>
      <c r="AY147" s="2" t="s">
        <v>9110</v>
      </c>
      <c r="AZ147" s="2" t="s">
        <v>9111</v>
      </c>
      <c r="BA147" s="2" t="s">
        <v>8201</v>
      </c>
    </row>
    <row r="148" ht="15.5" spans="1:53">
      <c r="A148" s="2" t="s">
        <v>2011</v>
      </c>
      <c r="B148" s="2" t="s">
        <v>8088</v>
      </c>
      <c r="C148" s="2" t="s">
        <v>8088</v>
      </c>
      <c r="D148" s="2" t="s">
        <v>8088</v>
      </c>
      <c r="E148" s="2" t="s">
        <v>83</v>
      </c>
      <c r="F148" s="2" t="s">
        <v>2014</v>
      </c>
      <c r="G148" s="2"/>
      <c r="H148" s="2"/>
      <c r="I148" s="2"/>
      <c r="J148" s="2"/>
      <c r="K148" s="2" t="s">
        <v>207</v>
      </c>
      <c r="L148" s="2"/>
      <c r="M148" s="2" t="s">
        <v>208</v>
      </c>
      <c r="N148" s="2" t="s">
        <v>109</v>
      </c>
      <c r="O148" s="2"/>
      <c r="P148" s="2"/>
      <c r="Q148" s="2"/>
      <c r="R148" s="2" t="s">
        <v>128</v>
      </c>
      <c r="S148" s="2"/>
      <c r="T148" s="2"/>
      <c r="U148" s="2"/>
      <c r="V148" s="2"/>
      <c r="W148" s="2" t="s">
        <v>310</v>
      </c>
      <c r="X148" s="2"/>
      <c r="Y148" s="2"/>
      <c r="Z148" s="2"/>
      <c r="AA148" s="2"/>
      <c r="AB148" s="2"/>
      <c r="AC148" s="2"/>
      <c r="AD148" s="2" t="s">
        <v>8101</v>
      </c>
      <c r="AE148" s="2" t="s">
        <v>8782</v>
      </c>
      <c r="AF148" s="2" t="s">
        <v>9112</v>
      </c>
      <c r="AG148" s="2" t="s">
        <v>9113</v>
      </c>
      <c r="AH148" s="2" t="s">
        <v>9114</v>
      </c>
      <c r="AI148" s="2" t="s">
        <v>9113</v>
      </c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</row>
    <row r="149" ht="15.5" spans="1:53">
      <c r="A149" s="2" t="s">
        <v>2019</v>
      </c>
      <c r="B149" s="2" t="s">
        <v>8088</v>
      </c>
      <c r="C149" s="2" t="s">
        <v>8088</v>
      </c>
      <c r="D149" s="2" t="s">
        <v>8088</v>
      </c>
      <c r="E149" s="2" t="s">
        <v>83</v>
      </c>
      <c r="F149" s="2" t="s">
        <v>2022</v>
      </c>
      <c r="G149" s="2"/>
      <c r="H149" s="2"/>
      <c r="I149" s="2"/>
      <c r="J149" s="2"/>
      <c r="K149" s="2" t="s">
        <v>707</v>
      </c>
      <c r="L149" s="2" t="s">
        <v>145</v>
      </c>
      <c r="M149" s="2" t="s">
        <v>208</v>
      </c>
      <c r="N149" s="2" t="s">
        <v>109</v>
      </c>
      <c r="O149" s="2"/>
      <c r="P149" s="2" t="s">
        <v>89</v>
      </c>
      <c r="Q149" s="2"/>
      <c r="R149" s="2" t="s">
        <v>391</v>
      </c>
      <c r="S149" s="2" t="s">
        <v>111</v>
      </c>
      <c r="T149" s="2" t="s">
        <v>148</v>
      </c>
      <c r="U149" s="2" t="s">
        <v>2024</v>
      </c>
      <c r="V149" s="2"/>
      <c r="W149" s="2" t="s">
        <v>643</v>
      </c>
      <c r="X149" s="2"/>
      <c r="Y149" s="2" t="s">
        <v>910</v>
      </c>
      <c r="Z149" s="2" t="s">
        <v>2025</v>
      </c>
      <c r="AA149" s="2"/>
      <c r="AB149" s="2" t="s">
        <v>630</v>
      </c>
      <c r="AC149" s="2" t="s">
        <v>1672</v>
      </c>
      <c r="AD149" s="2" t="s">
        <v>9115</v>
      </c>
      <c r="AE149" s="2" t="s">
        <v>9116</v>
      </c>
      <c r="AF149" s="2" t="s">
        <v>9117</v>
      </c>
      <c r="AG149" s="2" t="s">
        <v>9118</v>
      </c>
      <c r="AH149" s="2" t="s">
        <v>9119</v>
      </c>
      <c r="AI149" s="2" t="s">
        <v>8581</v>
      </c>
      <c r="AJ149" s="2" t="s">
        <v>9120</v>
      </c>
      <c r="AK149" s="2" t="s">
        <v>9121</v>
      </c>
      <c r="AL149" s="2" t="s">
        <v>8103</v>
      </c>
      <c r="AM149" s="2" t="s">
        <v>9122</v>
      </c>
      <c r="AN149" s="2" t="s">
        <v>8261</v>
      </c>
      <c r="AO149" s="2" t="s">
        <v>9123</v>
      </c>
      <c r="AP149" s="2" t="s">
        <v>8473</v>
      </c>
      <c r="AQ149" s="2" t="s">
        <v>9121</v>
      </c>
      <c r="AR149" s="2" t="s">
        <v>9124</v>
      </c>
      <c r="AS149" s="2" t="s">
        <v>8293</v>
      </c>
      <c r="AT149" s="2" t="s">
        <v>9125</v>
      </c>
      <c r="AU149" s="2" t="s">
        <v>9126</v>
      </c>
      <c r="AV149" s="2" t="s">
        <v>8723</v>
      </c>
      <c r="AW149" s="2" t="s">
        <v>8493</v>
      </c>
      <c r="AX149" s="2" t="s">
        <v>9127</v>
      </c>
      <c r="AY149" s="2" t="s">
        <v>8280</v>
      </c>
      <c r="AZ149" s="2" t="s">
        <v>9128</v>
      </c>
      <c r="BA149" s="2" t="s">
        <v>8333</v>
      </c>
    </row>
    <row r="150" ht="15.5" spans="1:53">
      <c r="A150" s="2" t="s">
        <v>2036</v>
      </c>
      <c r="B150" s="2" t="s">
        <v>8088</v>
      </c>
      <c r="C150" s="2" t="s">
        <v>8088</v>
      </c>
      <c r="D150" s="2" t="s">
        <v>8088</v>
      </c>
      <c r="E150" s="2" t="s">
        <v>83</v>
      </c>
      <c r="F150" s="2" t="s">
        <v>2037</v>
      </c>
      <c r="G150" s="2"/>
      <c r="H150" s="2" t="s">
        <v>91</v>
      </c>
      <c r="I150" s="2"/>
      <c r="J150" s="2"/>
      <c r="K150" s="2" t="s">
        <v>2039</v>
      </c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 t="s">
        <v>310</v>
      </c>
      <c r="X150" s="2"/>
      <c r="Y150" s="2" t="s">
        <v>245</v>
      </c>
      <c r="Z150" s="2"/>
      <c r="AA150" s="2"/>
      <c r="AB150" s="2" t="s">
        <v>2040</v>
      </c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</row>
    <row r="151" ht="15.5" spans="1:53">
      <c r="A151" s="2" t="s">
        <v>2041</v>
      </c>
      <c r="B151" s="2" t="s">
        <v>8088</v>
      </c>
      <c r="C151" s="2" t="s">
        <v>8088</v>
      </c>
      <c r="D151" s="2" t="s">
        <v>8088</v>
      </c>
      <c r="E151" s="2" t="s">
        <v>83</v>
      </c>
      <c r="F151" s="2" t="s">
        <v>2042</v>
      </c>
      <c r="G151" s="2"/>
      <c r="H151" s="2"/>
      <c r="I151" s="2"/>
      <c r="J151" s="2"/>
      <c r="K151" s="2" t="s">
        <v>308</v>
      </c>
      <c r="L151" s="2"/>
      <c r="M151" s="2"/>
      <c r="N151" s="2"/>
      <c r="O151" s="2"/>
      <c r="P151" s="2" t="s">
        <v>89</v>
      </c>
      <c r="Q151" s="2"/>
      <c r="R151" s="2" t="s">
        <v>128</v>
      </c>
      <c r="S151" s="2" t="s">
        <v>111</v>
      </c>
      <c r="T151" s="2" t="s">
        <v>91</v>
      </c>
      <c r="U151" s="2" t="s">
        <v>2044</v>
      </c>
      <c r="V151" s="2"/>
      <c r="W151" s="2" t="s">
        <v>93</v>
      </c>
      <c r="X151" s="2"/>
      <c r="Y151" s="2" t="s">
        <v>146</v>
      </c>
      <c r="Z151" s="2" t="s">
        <v>854</v>
      </c>
      <c r="AA151" s="2"/>
      <c r="AB151" s="2" t="s">
        <v>1132</v>
      </c>
      <c r="AC151" s="2" t="s">
        <v>541</v>
      </c>
      <c r="AD151" s="2" t="s">
        <v>8323</v>
      </c>
      <c r="AE151" s="2" t="s">
        <v>9129</v>
      </c>
      <c r="AF151" s="2" t="s">
        <v>8101</v>
      </c>
      <c r="AG151" s="2" t="s">
        <v>8116</v>
      </c>
      <c r="AH151" s="2" t="s">
        <v>9130</v>
      </c>
      <c r="AI151" s="2" t="s">
        <v>9131</v>
      </c>
      <c r="AJ151" s="2" t="s">
        <v>8400</v>
      </c>
      <c r="AK151" s="2" t="s">
        <v>8247</v>
      </c>
      <c r="AL151" s="2" t="s">
        <v>9132</v>
      </c>
      <c r="AM151" s="2" t="s">
        <v>8768</v>
      </c>
      <c r="AN151" s="2" t="s">
        <v>9133</v>
      </c>
      <c r="AO151" s="2" t="s">
        <v>8293</v>
      </c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</row>
    <row r="152" ht="15.5" spans="1:53">
      <c r="A152" s="2" t="s">
        <v>2049</v>
      </c>
      <c r="B152" s="2" t="s">
        <v>8088</v>
      </c>
      <c r="C152" s="2" t="s">
        <v>8088</v>
      </c>
      <c r="D152" s="2" t="s">
        <v>8088</v>
      </c>
      <c r="E152" s="2" t="s">
        <v>83</v>
      </c>
      <c r="F152" s="2" t="s">
        <v>2052</v>
      </c>
      <c r="G152" s="2"/>
      <c r="H152" s="2"/>
      <c r="I152" s="2"/>
      <c r="J152" s="2"/>
      <c r="K152" s="2" t="s">
        <v>2054</v>
      </c>
      <c r="L152" s="2"/>
      <c r="M152" s="2"/>
      <c r="N152" s="2"/>
      <c r="O152" s="2"/>
      <c r="P152" s="2" t="s">
        <v>251</v>
      </c>
      <c r="Q152" s="2"/>
      <c r="R152" s="2" t="s">
        <v>391</v>
      </c>
      <c r="S152" s="2"/>
      <c r="T152" s="2" t="s">
        <v>91</v>
      </c>
      <c r="U152" s="2"/>
      <c r="V152" s="2"/>
      <c r="W152" s="2" t="s">
        <v>113</v>
      </c>
      <c r="X152" s="2"/>
      <c r="Y152" s="2" t="s">
        <v>146</v>
      </c>
      <c r="Z152" s="2" t="s">
        <v>1285</v>
      </c>
      <c r="AA152" s="2"/>
      <c r="AB152" s="2" t="s">
        <v>2055</v>
      </c>
      <c r="AC152" s="2" t="s">
        <v>97</v>
      </c>
      <c r="AD152" s="2" t="s">
        <v>8101</v>
      </c>
      <c r="AE152" s="2" t="s">
        <v>9134</v>
      </c>
      <c r="AF152" s="2" t="s">
        <v>9135</v>
      </c>
      <c r="AG152" s="2" t="s">
        <v>9136</v>
      </c>
      <c r="AH152" s="2" t="s">
        <v>8788</v>
      </c>
      <c r="AI152" s="2" t="s">
        <v>8314</v>
      </c>
      <c r="AJ152" s="2" t="s">
        <v>9137</v>
      </c>
      <c r="AK152" s="2" t="s">
        <v>9138</v>
      </c>
      <c r="AL152" s="2" t="s">
        <v>8694</v>
      </c>
      <c r="AM152" s="2" t="s">
        <v>9139</v>
      </c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</row>
    <row r="153" ht="15.5" spans="1:53">
      <c r="A153" s="2" t="s">
        <v>2062</v>
      </c>
      <c r="B153" s="2" t="s">
        <v>8088</v>
      </c>
      <c r="C153" s="2" t="s">
        <v>8088</v>
      </c>
      <c r="D153" s="2" t="s">
        <v>8088</v>
      </c>
      <c r="E153" s="2" t="s">
        <v>83</v>
      </c>
      <c r="F153" s="2" t="s">
        <v>2065</v>
      </c>
      <c r="G153" s="2"/>
      <c r="H153" s="2"/>
      <c r="I153" s="2"/>
      <c r="J153" s="2"/>
      <c r="K153" s="2" t="s">
        <v>308</v>
      </c>
      <c r="L153" s="2"/>
      <c r="M153" s="2"/>
      <c r="N153" s="2"/>
      <c r="O153" s="2"/>
      <c r="P153" s="2" t="s">
        <v>89</v>
      </c>
      <c r="Q153" s="2"/>
      <c r="R153" s="2" t="s">
        <v>128</v>
      </c>
      <c r="S153" s="2" t="s">
        <v>111</v>
      </c>
      <c r="T153" s="2"/>
      <c r="U153" s="2" t="s">
        <v>2067</v>
      </c>
      <c r="V153" s="2"/>
      <c r="W153" s="2" t="s">
        <v>129</v>
      </c>
      <c r="X153" s="2"/>
      <c r="Y153" s="2" t="s">
        <v>146</v>
      </c>
      <c r="Z153" s="2" t="s">
        <v>854</v>
      </c>
      <c r="AA153" s="2"/>
      <c r="AB153" s="2" t="s">
        <v>2068</v>
      </c>
      <c r="AC153" s="2" t="s">
        <v>541</v>
      </c>
      <c r="AD153" s="2" t="s">
        <v>8097</v>
      </c>
      <c r="AE153" s="2" t="s">
        <v>9140</v>
      </c>
      <c r="AF153" s="2" t="s">
        <v>8101</v>
      </c>
      <c r="AG153" s="2" t="s">
        <v>8116</v>
      </c>
      <c r="AH153" s="2" t="s">
        <v>9141</v>
      </c>
      <c r="AI153" s="2" t="s">
        <v>9142</v>
      </c>
      <c r="AJ153" s="2" t="s">
        <v>8400</v>
      </c>
      <c r="AK153" s="2" t="s">
        <v>8314</v>
      </c>
      <c r="AL153" s="2" t="s">
        <v>8334</v>
      </c>
      <c r="AM153" s="2" t="s">
        <v>9143</v>
      </c>
      <c r="AN153" s="2" t="s">
        <v>9144</v>
      </c>
      <c r="AO153" s="2" t="s">
        <v>8199</v>
      </c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</row>
    <row r="154" ht="15.5" spans="1:53">
      <c r="A154" s="2" t="s">
        <v>2073</v>
      </c>
      <c r="B154" s="2" t="s">
        <v>8088</v>
      </c>
      <c r="C154" s="2" t="s">
        <v>8088</v>
      </c>
      <c r="D154" s="2" t="s">
        <v>8088</v>
      </c>
      <c r="E154" s="2" t="s">
        <v>83</v>
      </c>
      <c r="F154" s="2" t="s">
        <v>2074</v>
      </c>
      <c r="G154" s="2"/>
      <c r="H154" s="2" t="s">
        <v>2375</v>
      </c>
      <c r="I154" s="2"/>
      <c r="J154" s="2"/>
      <c r="K154" s="2" t="s">
        <v>2076</v>
      </c>
      <c r="L154" s="2" t="s">
        <v>1283</v>
      </c>
      <c r="M154" s="2"/>
      <c r="N154" s="2"/>
      <c r="O154" s="2"/>
      <c r="P154" s="2" t="s">
        <v>89</v>
      </c>
      <c r="Q154" s="2"/>
      <c r="R154" s="2" t="s">
        <v>128</v>
      </c>
      <c r="S154" s="2"/>
      <c r="T154" s="2" t="s">
        <v>91</v>
      </c>
      <c r="U154" s="2"/>
      <c r="V154" s="2"/>
      <c r="W154" s="2" t="s">
        <v>150</v>
      </c>
      <c r="X154" s="2"/>
      <c r="Y154" s="2" t="s">
        <v>269</v>
      </c>
      <c r="Z154" s="2" t="s">
        <v>2077</v>
      </c>
      <c r="AA154" s="2"/>
      <c r="AB154" s="2" t="s">
        <v>269</v>
      </c>
      <c r="AC154" s="2" t="s">
        <v>577</v>
      </c>
      <c r="AD154" s="2" t="s">
        <v>9145</v>
      </c>
      <c r="AE154" s="2" t="s">
        <v>8188</v>
      </c>
      <c r="AF154" s="2" t="s">
        <v>8767</v>
      </c>
      <c r="AG154" s="2" t="s">
        <v>8191</v>
      </c>
      <c r="AH154" s="2" t="s">
        <v>9146</v>
      </c>
      <c r="AI154" s="2" t="s">
        <v>9147</v>
      </c>
      <c r="AJ154" s="2" t="s">
        <v>8172</v>
      </c>
      <c r="AK154" s="2" t="s">
        <v>9148</v>
      </c>
      <c r="AL154" s="2" t="s">
        <v>8101</v>
      </c>
      <c r="AM154" s="2" t="s">
        <v>8416</v>
      </c>
      <c r="AN154" s="2" t="s">
        <v>8261</v>
      </c>
      <c r="AO154" s="2" t="s">
        <v>8096</v>
      </c>
      <c r="AP154" s="2" t="s">
        <v>9149</v>
      </c>
      <c r="AQ154" s="2" t="s">
        <v>9150</v>
      </c>
      <c r="AR154" s="2" t="s">
        <v>9151</v>
      </c>
      <c r="AS154" s="2" t="s">
        <v>8223</v>
      </c>
      <c r="AT154" s="2"/>
      <c r="AU154" s="2"/>
      <c r="AV154" s="2"/>
      <c r="AW154" s="2"/>
      <c r="AX154" s="2"/>
      <c r="AY154" s="2"/>
      <c r="AZ154" s="2"/>
      <c r="BA154" s="2"/>
    </row>
    <row r="155" ht="15.5" spans="1:53">
      <c r="A155" s="2" t="s">
        <v>2083</v>
      </c>
      <c r="B155" s="2" t="s">
        <v>8088</v>
      </c>
      <c r="C155" s="2" t="s">
        <v>8088</v>
      </c>
      <c r="D155" s="2" t="s">
        <v>8088</v>
      </c>
      <c r="E155" s="2" t="s">
        <v>83</v>
      </c>
      <c r="F155" s="2" t="s">
        <v>2086</v>
      </c>
      <c r="G155" s="2"/>
      <c r="H155" s="2"/>
      <c r="I155" s="2"/>
      <c r="J155" s="2"/>
      <c r="K155" s="2" t="s">
        <v>707</v>
      </c>
      <c r="L155" s="2" t="s">
        <v>145</v>
      </c>
      <c r="M155" s="2"/>
      <c r="N155" s="2"/>
      <c r="O155" s="2"/>
      <c r="P155" s="2" t="s">
        <v>89</v>
      </c>
      <c r="Q155" s="2" t="s">
        <v>91</v>
      </c>
      <c r="R155" s="2" t="s">
        <v>128</v>
      </c>
      <c r="S155" s="2"/>
      <c r="T155" s="2"/>
      <c r="U155" s="2" t="s">
        <v>2088</v>
      </c>
      <c r="V155" s="2" t="s">
        <v>91</v>
      </c>
      <c r="W155" s="2" t="s">
        <v>310</v>
      </c>
      <c r="X155" s="2"/>
      <c r="Y155" s="2" t="s">
        <v>269</v>
      </c>
      <c r="Z155" s="2" t="s">
        <v>1763</v>
      </c>
      <c r="AA155" s="2"/>
      <c r="AB155" s="2" t="s">
        <v>269</v>
      </c>
      <c r="AC155" s="2" t="s">
        <v>146</v>
      </c>
      <c r="AD155" s="2" t="s">
        <v>9145</v>
      </c>
      <c r="AE155" s="2" t="s">
        <v>8188</v>
      </c>
      <c r="AF155" s="2" t="s">
        <v>8903</v>
      </c>
      <c r="AG155" s="2" t="s">
        <v>9152</v>
      </c>
      <c r="AH155" s="2" t="s">
        <v>8172</v>
      </c>
      <c r="AI155" s="2" t="s">
        <v>9148</v>
      </c>
      <c r="AJ155" s="2" t="s">
        <v>8101</v>
      </c>
      <c r="AK155" s="2" t="s">
        <v>8416</v>
      </c>
      <c r="AL155" s="2" t="s">
        <v>8097</v>
      </c>
      <c r="AM155" s="2" t="s">
        <v>8796</v>
      </c>
      <c r="AN155" s="2" t="s">
        <v>9153</v>
      </c>
      <c r="AO155" s="2" t="s">
        <v>9154</v>
      </c>
      <c r="AP155" s="2" t="s">
        <v>9155</v>
      </c>
      <c r="AQ155" s="2" t="s">
        <v>8215</v>
      </c>
      <c r="AR155" s="2" t="s">
        <v>9156</v>
      </c>
      <c r="AS155" s="2" t="s">
        <v>8219</v>
      </c>
      <c r="AT155" s="2" t="s">
        <v>9149</v>
      </c>
      <c r="AU155" s="2" t="s">
        <v>9150</v>
      </c>
      <c r="AV155" s="2"/>
      <c r="AW155" s="2"/>
      <c r="AX155" s="2"/>
      <c r="AY155" s="2"/>
      <c r="AZ155" s="2"/>
      <c r="BA155" s="2"/>
    </row>
    <row r="156" ht="15.5" spans="1:53">
      <c r="A156" s="2" t="s">
        <v>2094</v>
      </c>
      <c r="B156" s="2" t="s">
        <v>8088</v>
      </c>
      <c r="C156" s="2" t="s">
        <v>8088</v>
      </c>
      <c r="D156" s="2" t="s">
        <v>8088</v>
      </c>
      <c r="E156" s="2" t="s">
        <v>83</v>
      </c>
      <c r="F156" s="2" t="s">
        <v>2097</v>
      </c>
      <c r="G156" s="2"/>
      <c r="H156" s="2"/>
      <c r="I156" s="2"/>
      <c r="J156" s="2"/>
      <c r="K156" s="2" t="s">
        <v>377</v>
      </c>
      <c r="L156" s="2"/>
      <c r="M156" s="2" t="s">
        <v>208</v>
      </c>
      <c r="N156" s="2" t="s">
        <v>109</v>
      </c>
      <c r="O156" s="2"/>
      <c r="P156" s="2" t="s">
        <v>564</v>
      </c>
      <c r="Q156" s="2"/>
      <c r="R156" s="2" t="s">
        <v>128</v>
      </c>
      <c r="S156" s="2"/>
      <c r="T156" s="2" t="s">
        <v>91</v>
      </c>
      <c r="U156" s="2" t="s">
        <v>2099</v>
      </c>
      <c r="V156" s="2"/>
      <c r="W156" s="2" t="s">
        <v>150</v>
      </c>
      <c r="X156" s="2"/>
      <c r="Y156" s="2" t="s">
        <v>2040</v>
      </c>
      <c r="Z156" s="2" t="s">
        <v>95</v>
      </c>
      <c r="AA156" s="2" t="s">
        <v>2100</v>
      </c>
      <c r="AB156" s="2" t="s">
        <v>2101</v>
      </c>
      <c r="AC156" s="2" t="s">
        <v>711</v>
      </c>
      <c r="AD156" s="2" t="s">
        <v>9157</v>
      </c>
      <c r="AE156" s="2" t="s">
        <v>9158</v>
      </c>
      <c r="AF156" s="2" t="s">
        <v>9159</v>
      </c>
      <c r="AG156" s="2" t="s">
        <v>9160</v>
      </c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</row>
    <row r="157" ht="15.5" spans="1:53">
      <c r="A157" s="2" t="s">
        <v>2105</v>
      </c>
      <c r="B157" s="2" t="s">
        <v>8088</v>
      </c>
      <c r="C157" s="2" t="s">
        <v>8088</v>
      </c>
      <c r="D157" s="2" t="s">
        <v>8088</v>
      </c>
      <c r="E157" s="2" t="s">
        <v>83</v>
      </c>
      <c r="F157" s="2" t="s">
        <v>2108</v>
      </c>
      <c r="G157" s="2"/>
      <c r="H157" s="2"/>
      <c r="I157" s="2"/>
      <c r="J157" s="2"/>
      <c r="K157" s="2" t="s">
        <v>86</v>
      </c>
      <c r="L157" s="2"/>
      <c r="M157" s="2" t="s">
        <v>208</v>
      </c>
      <c r="N157" s="2" t="s">
        <v>109</v>
      </c>
      <c r="O157" s="2"/>
      <c r="P157" s="2"/>
      <c r="Q157" s="2"/>
      <c r="R157" s="2" t="s">
        <v>128</v>
      </c>
      <c r="S157" s="2" t="s">
        <v>111</v>
      </c>
      <c r="T157" s="2"/>
      <c r="U157" s="2" t="s">
        <v>2110</v>
      </c>
      <c r="V157" s="2"/>
      <c r="W157" s="2" t="s">
        <v>113</v>
      </c>
      <c r="X157" s="2"/>
      <c r="Y157" s="2" t="s">
        <v>464</v>
      </c>
      <c r="Z157" s="2" t="s">
        <v>1285</v>
      </c>
      <c r="AA157" s="2" t="s">
        <v>2111</v>
      </c>
      <c r="AB157" s="2" t="s">
        <v>2112</v>
      </c>
      <c r="AC157" s="2" t="s">
        <v>363</v>
      </c>
      <c r="AD157" s="2" t="s">
        <v>9161</v>
      </c>
      <c r="AE157" s="2" t="s">
        <v>9162</v>
      </c>
      <c r="AF157" s="2" t="s">
        <v>9163</v>
      </c>
      <c r="AG157" s="2" t="s">
        <v>9164</v>
      </c>
      <c r="AH157" s="2" t="s">
        <v>9165</v>
      </c>
      <c r="AI157" s="2" t="s">
        <v>8156</v>
      </c>
      <c r="AJ157" s="2" t="s">
        <v>9166</v>
      </c>
      <c r="AK157" s="2" t="s">
        <v>8397</v>
      </c>
      <c r="AL157" s="2" t="s">
        <v>8645</v>
      </c>
      <c r="AM157" s="2" t="s">
        <v>9167</v>
      </c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</row>
    <row r="158" ht="15.5" spans="1:53">
      <c r="A158" s="2" t="s">
        <v>2118</v>
      </c>
      <c r="B158" s="2" t="s">
        <v>8088</v>
      </c>
      <c r="C158" s="2" t="s">
        <v>8088</v>
      </c>
      <c r="D158" s="2" t="s">
        <v>8088</v>
      </c>
      <c r="E158" s="2" t="s">
        <v>83</v>
      </c>
      <c r="F158" s="2" t="s">
        <v>2121</v>
      </c>
      <c r="G158" s="2"/>
      <c r="H158" s="2"/>
      <c r="I158" s="2"/>
      <c r="J158" s="2"/>
      <c r="K158" s="2" t="s">
        <v>308</v>
      </c>
      <c r="L158" s="2"/>
      <c r="M158" s="2"/>
      <c r="N158" s="2"/>
      <c r="O158" s="2"/>
      <c r="P158" s="2"/>
      <c r="Q158" s="2" t="s">
        <v>91</v>
      </c>
      <c r="R158" s="2" t="s">
        <v>297</v>
      </c>
      <c r="S158" s="2" t="s">
        <v>147</v>
      </c>
      <c r="T158" s="2"/>
      <c r="U158" s="2" t="s">
        <v>2123</v>
      </c>
      <c r="V158" s="2"/>
      <c r="W158" s="2" t="s">
        <v>129</v>
      </c>
      <c r="X158" s="2"/>
      <c r="Y158" s="2" t="s">
        <v>464</v>
      </c>
      <c r="Z158" s="2"/>
      <c r="AA158" s="2" t="s">
        <v>1247</v>
      </c>
      <c r="AB158" s="2" t="s">
        <v>299</v>
      </c>
      <c r="AC158" s="2" t="s">
        <v>2124</v>
      </c>
      <c r="AD158" s="2" t="s">
        <v>9168</v>
      </c>
      <c r="AE158" s="2" t="s">
        <v>8247</v>
      </c>
      <c r="AF158" s="2" t="s">
        <v>9169</v>
      </c>
      <c r="AG158" s="2" t="s">
        <v>9170</v>
      </c>
      <c r="AH158" s="2" t="s">
        <v>8101</v>
      </c>
      <c r="AI158" s="2" t="s">
        <v>8233</v>
      </c>
      <c r="AJ158" s="2" t="s">
        <v>9171</v>
      </c>
      <c r="AK158" s="2" t="s">
        <v>9172</v>
      </c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</row>
    <row r="159" ht="15.5" spans="1:53">
      <c r="A159" s="2" t="s">
        <v>2130</v>
      </c>
      <c r="B159" s="2" t="s">
        <v>8088</v>
      </c>
      <c r="C159" s="2" t="s">
        <v>8088</v>
      </c>
      <c r="D159" s="2" t="s">
        <v>8088</v>
      </c>
      <c r="E159" s="2" t="s">
        <v>83</v>
      </c>
      <c r="F159" s="2" t="s">
        <v>2131</v>
      </c>
      <c r="G159" s="2"/>
      <c r="H159" s="2" t="s">
        <v>91</v>
      </c>
      <c r="I159" s="2"/>
      <c r="J159" s="2"/>
      <c r="K159" s="2" t="s">
        <v>2133</v>
      </c>
      <c r="L159" s="2"/>
      <c r="M159" s="2"/>
      <c r="N159" s="2" t="s">
        <v>2134</v>
      </c>
      <c r="O159" s="2"/>
      <c r="P159" s="2"/>
      <c r="Q159" s="2"/>
      <c r="R159" s="2" t="s">
        <v>128</v>
      </c>
      <c r="S159" s="2"/>
      <c r="T159" s="2" t="s">
        <v>91</v>
      </c>
      <c r="U159" s="2" t="s">
        <v>2110</v>
      </c>
      <c r="V159" s="2" t="s">
        <v>91</v>
      </c>
      <c r="W159" s="2" t="s">
        <v>150</v>
      </c>
      <c r="X159" s="2" t="s">
        <v>244</v>
      </c>
      <c r="Y159" s="2"/>
      <c r="Z159" s="2"/>
      <c r="AA159" s="2"/>
      <c r="AB159" s="2" t="s">
        <v>2135</v>
      </c>
      <c r="AC159" s="2" t="s">
        <v>97</v>
      </c>
      <c r="AD159" s="2" t="s">
        <v>9173</v>
      </c>
      <c r="AE159" s="2" t="s">
        <v>9174</v>
      </c>
      <c r="AF159" s="2" t="s">
        <v>9175</v>
      </c>
      <c r="AG159" s="2" t="s">
        <v>9176</v>
      </c>
      <c r="AH159" s="2" t="s">
        <v>9177</v>
      </c>
      <c r="AI159" s="2" t="s">
        <v>9178</v>
      </c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</row>
    <row r="160" ht="15.5" spans="1:53">
      <c r="A160" s="2" t="s">
        <v>2142</v>
      </c>
      <c r="B160" s="2" t="s">
        <v>8088</v>
      </c>
      <c r="C160" s="2" t="s">
        <v>8088</v>
      </c>
      <c r="D160" s="2" t="s">
        <v>8088</v>
      </c>
      <c r="E160" s="2" t="s">
        <v>83</v>
      </c>
      <c r="F160" s="2" t="s">
        <v>2145</v>
      </c>
      <c r="G160" s="2"/>
      <c r="H160" s="2"/>
      <c r="I160" s="2"/>
      <c r="J160" s="2"/>
      <c r="K160" s="2" t="s">
        <v>127</v>
      </c>
      <c r="L160" s="2" t="s">
        <v>145</v>
      </c>
      <c r="M160" s="2"/>
      <c r="N160" s="2"/>
      <c r="O160" s="2"/>
      <c r="P160" s="2"/>
      <c r="Q160" s="2"/>
      <c r="R160" s="2" t="s">
        <v>391</v>
      </c>
      <c r="S160" s="2" t="s">
        <v>111</v>
      </c>
      <c r="T160" s="2"/>
      <c r="U160" s="2"/>
      <c r="V160" s="2" t="s">
        <v>91</v>
      </c>
      <c r="W160" s="2" t="s">
        <v>93</v>
      </c>
      <c r="X160" s="2"/>
      <c r="Y160" s="2"/>
      <c r="Z160" s="2"/>
      <c r="AA160" s="2"/>
      <c r="AB160" s="2"/>
      <c r="AC160" s="2"/>
      <c r="AD160" s="2" t="s">
        <v>9179</v>
      </c>
      <c r="AE160" s="2" t="s">
        <v>9180</v>
      </c>
      <c r="AF160" s="2" t="s">
        <v>8103</v>
      </c>
      <c r="AG160" s="2" t="s">
        <v>8108</v>
      </c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</row>
    <row r="161" ht="15.5" spans="1:53">
      <c r="A161" s="2" t="s">
        <v>2149</v>
      </c>
      <c r="B161" s="2" t="s">
        <v>8088</v>
      </c>
      <c r="C161" s="2" t="s">
        <v>8088</v>
      </c>
      <c r="D161" s="2" t="s">
        <v>8088</v>
      </c>
      <c r="E161" s="2" t="s">
        <v>83</v>
      </c>
      <c r="F161" s="2" t="s">
        <v>2150</v>
      </c>
      <c r="G161" s="2"/>
      <c r="H161" s="2"/>
      <c r="I161" s="2"/>
      <c r="J161" s="2"/>
      <c r="K161" s="2" t="s">
        <v>86</v>
      </c>
      <c r="L161" s="2"/>
      <c r="M161" s="2" t="s">
        <v>208</v>
      </c>
      <c r="N161" s="2" t="s">
        <v>109</v>
      </c>
      <c r="O161" s="2"/>
      <c r="P161" s="2" t="s">
        <v>89</v>
      </c>
      <c r="Q161" s="2"/>
      <c r="R161" s="2" t="s">
        <v>128</v>
      </c>
      <c r="S161" s="2" t="s">
        <v>111</v>
      </c>
      <c r="T161" s="2" t="s">
        <v>91</v>
      </c>
      <c r="U161" s="2" t="s">
        <v>2152</v>
      </c>
      <c r="V161" s="2"/>
      <c r="W161" s="2" t="s">
        <v>93</v>
      </c>
      <c r="X161" s="2"/>
      <c r="Y161" s="2" t="s">
        <v>464</v>
      </c>
      <c r="Z161" s="2" t="s">
        <v>465</v>
      </c>
      <c r="AA161" s="2"/>
      <c r="AB161" s="2" t="s">
        <v>1400</v>
      </c>
      <c r="AC161" s="2" t="s">
        <v>1060</v>
      </c>
      <c r="AD161" s="2" t="s">
        <v>8176</v>
      </c>
      <c r="AE161" s="2" t="s">
        <v>8928</v>
      </c>
      <c r="AF161" s="2" t="s">
        <v>8621</v>
      </c>
      <c r="AG161" s="2" t="s">
        <v>9181</v>
      </c>
      <c r="AH161" s="2" t="s">
        <v>8340</v>
      </c>
      <c r="AI161" s="2" t="s">
        <v>8114</v>
      </c>
      <c r="AJ161" s="2" t="s">
        <v>8097</v>
      </c>
      <c r="AK161" s="2" t="s">
        <v>8933</v>
      </c>
      <c r="AL161" s="2" t="s">
        <v>9182</v>
      </c>
      <c r="AM161" s="2" t="s">
        <v>9183</v>
      </c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</row>
    <row r="162" ht="15.5" spans="1:53">
      <c r="A162" s="2" t="s">
        <v>2156</v>
      </c>
      <c r="B162" s="2" t="s">
        <v>8088</v>
      </c>
      <c r="C162" s="2" t="s">
        <v>8088</v>
      </c>
      <c r="D162" s="2" t="s">
        <v>8088</v>
      </c>
      <c r="E162" s="2" t="s">
        <v>83</v>
      </c>
      <c r="F162" s="2" t="s">
        <v>2159</v>
      </c>
      <c r="G162" s="2"/>
      <c r="H162" s="2"/>
      <c r="I162" s="2"/>
      <c r="J162" s="2"/>
      <c r="K162" s="2" t="s">
        <v>613</v>
      </c>
      <c r="L162" s="2"/>
      <c r="M162" s="2" t="s">
        <v>1683</v>
      </c>
      <c r="N162" s="2" t="s">
        <v>1684</v>
      </c>
      <c r="O162" s="2"/>
      <c r="P162" s="2"/>
      <c r="Q162" s="2"/>
      <c r="R162" s="2"/>
      <c r="S162" s="2"/>
      <c r="T162" s="2"/>
      <c r="U162" s="2" t="s">
        <v>2161</v>
      </c>
      <c r="V162" s="2"/>
      <c r="W162" s="2" t="s">
        <v>113</v>
      </c>
      <c r="X162" s="2"/>
      <c r="Y162" s="2" t="s">
        <v>464</v>
      </c>
      <c r="Z162" s="2" t="s">
        <v>1285</v>
      </c>
      <c r="AA162" s="2" t="s">
        <v>394</v>
      </c>
      <c r="AB162" s="2" t="s">
        <v>1699</v>
      </c>
      <c r="AC162" s="2" t="s">
        <v>2162</v>
      </c>
      <c r="AD162" s="2" t="s">
        <v>9184</v>
      </c>
      <c r="AE162" s="2" t="s">
        <v>9185</v>
      </c>
      <c r="AF162" s="2" t="s">
        <v>9186</v>
      </c>
      <c r="AG162" s="2" t="s">
        <v>9187</v>
      </c>
      <c r="AH162" s="2" t="s">
        <v>9188</v>
      </c>
      <c r="AI162" s="2" t="s">
        <v>9189</v>
      </c>
      <c r="AJ162" s="2" t="s">
        <v>9190</v>
      </c>
      <c r="AK162" s="2" t="s">
        <v>8928</v>
      </c>
      <c r="AL162" s="2" t="s">
        <v>9191</v>
      </c>
      <c r="AM162" s="2" t="s">
        <v>9192</v>
      </c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</row>
    <row r="163" ht="15.5" spans="1:53">
      <c r="A163" s="2" t="s">
        <v>2172</v>
      </c>
      <c r="B163" s="2" t="s">
        <v>8088</v>
      </c>
      <c r="C163" s="2" t="s">
        <v>8088</v>
      </c>
      <c r="D163" s="2" t="s">
        <v>8088</v>
      </c>
      <c r="E163" s="2" t="s">
        <v>83</v>
      </c>
      <c r="F163" s="2" t="s">
        <v>2175</v>
      </c>
      <c r="G163" s="2"/>
      <c r="H163" s="2"/>
      <c r="I163" s="2"/>
      <c r="J163" s="2"/>
      <c r="K163" s="2" t="s">
        <v>358</v>
      </c>
      <c r="L163" s="2"/>
      <c r="M163" s="2"/>
      <c r="N163" s="2"/>
      <c r="O163" s="2"/>
      <c r="P163" s="2" t="s">
        <v>89</v>
      </c>
      <c r="Q163" s="2"/>
      <c r="R163" s="2" t="s">
        <v>391</v>
      </c>
      <c r="S163" s="2"/>
      <c r="T163" s="2" t="s">
        <v>91</v>
      </c>
      <c r="U163" s="2" t="s">
        <v>2177</v>
      </c>
      <c r="V163" s="2"/>
      <c r="W163" s="2" t="s">
        <v>2178</v>
      </c>
      <c r="X163" s="2" t="s">
        <v>244</v>
      </c>
      <c r="Y163" s="2" t="s">
        <v>1011</v>
      </c>
      <c r="Z163" s="2" t="s">
        <v>1285</v>
      </c>
      <c r="AA163" s="2"/>
      <c r="AB163" s="2" t="s">
        <v>1699</v>
      </c>
      <c r="AC163" s="2" t="s">
        <v>2179</v>
      </c>
      <c r="AD163" s="2" t="s">
        <v>8124</v>
      </c>
      <c r="AE163" s="2" t="s">
        <v>9193</v>
      </c>
      <c r="AF163" s="2" t="s">
        <v>8713</v>
      </c>
      <c r="AG163" s="2" t="s">
        <v>9194</v>
      </c>
      <c r="AH163" s="2" t="s">
        <v>8294</v>
      </c>
      <c r="AI163" s="2" t="s">
        <v>9195</v>
      </c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</row>
    <row r="164" ht="15.5" spans="1:53">
      <c r="A164" s="2" t="s">
        <v>2183</v>
      </c>
      <c r="B164" s="2" t="s">
        <v>8088</v>
      </c>
      <c r="C164" s="2" t="s">
        <v>8088</v>
      </c>
      <c r="D164" s="2" t="s">
        <v>8088</v>
      </c>
      <c r="E164" s="2" t="s">
        <v>83</v>
      </c>
      <c r="F164" s="2" t="s">
        <v>2186</v>
      </c>
      <c r="G164" s="2"/>
      <c r="H164" s="2"/>
      <c r="I164" s="2"/>
      <c r="J164" s="2"/>
      <c r="K164" s="2" t="s">
        <v>2188</v>
      </c>
      <c r="L164" s="2" t="s">
        <v>145</v>
      </c>
      <c r="M164" s="2"/>
      <c r="N164" s="2"/>
      <c r="O164" s="2"/>
      <c r="P164" s="2" t="s">
        <v>564</v>
      </c>
      <c r="Q164" s="2" t="s">
        <v>91</v>
      </c>
      <c r="R164" s="2" t="s">
        <v>391</v>
      </c>
      <c r="S164" s="2"/>
      <c r="T164" s="2" t="s">
        <v>148</v>
      </c>
      <c r="U164" s="2"/>
      <c r="V164" s="2" t="s">
        <v>91</v>
      </c>
      <c r="W164" s="2" t="s">
        <v>150</v>
      </c>
      <c r="X164" s="2"/>
      <c r="Y164" s="2" t="s">
        <v>889</v>
      </c>
      <c r="Z164" s="2" t="s">
        <v>2189</v>
      </c>
      <c r="AA164" s="2"/>
      <c r="AB164" s="2" t="s">
        <v>2190</v>
      </c>
      <c r="AC164" s="2" t="s">
        <v>2191</v>
      </c>
      <c r="AD164" s="2" t="s">
        <v>8172</v>
      </c>
      <c r="AE164" s="2" t="s">
        <v>9196</v>
      </c>
      <c r="AF164" s="2" t="s">
        <v>8101</v>
      </c>
      <c r="AG164" s="2" t="s">
        <v>9197</v>
      </c>
      <c r="AH164" s="2" t="s">
        <v>9198</v>
      </c>
      <c r="AI164" s="2" t="s">
        <v>8329</v>
      </c>
      <c r="AJ164" s="2" t="s">
        <v>8176</v>
      </c>
      <c r="AK164" s="2" t="s">
        <v>9199</v>
      </c>
      <c r="AL164" s="2" t="s">
        <v>8097</v>
      </c>
      <c r="AM164" s="2" t="s">
        <v>9200</v>
      </c>
      <c r="AN164" s="2" t="s">
        <v>8679</v>
      </c>
      <c r="AO164" s="2" t="s">
        <v>9201</v>
      </c>
      <c r="AP164" s="2" t="s">
        <v>9202</v>
      </c>
      <c r="AQ164" s="2" t="s">
        <v>8182</v>
      </c>
      <c r="AR164" s="2" t="s">
        <v>8364</v>
      </c>
      <c r="AS164" s="2" t="s">
        <v>8314</v>
      </c>
      <c r="AT164" s="2" t="s">
        <v>9203</v>
      </c>
      <c r="AU164" s="2" t="s">
        <v>8284</v>
      </c>
      <c r="AV164" s="2" t="s">
        <v>8450</v>
      </c>
      <c r="AW164" s="2" t="s">
        <v>8392</v>
      </c>
      <c r="AX164" s="2" t="s">
        <v>9204</v>
      </c>
      <c r="AY164" s="2" t="s">
        <v>8414</v>
      </c>
      <c r="AZ164" s="2" t="s">
        <v>9205</v>
      </c>
      <c r="BA164" s="2" t="s">
        <v>8509</v>
      </c>
    </row>
    <row r="165" ht="15.5" spans="1:53">
      <c r="A165" s="2" t="s">
        <v>2200</v>
      </c>
      <c r="B165" s="2" t="s">
        <v>8088</v>
      </c>
      <c r="C165" s="2" t="s">
        <v>8088</v>
      </c>
      <c r="D165" s="2" t="s">
        <v>8088</v>
      </c>
      <c r="E165" s="2" t="s">
        <v>83</v>
      </c>
      <c r="F165" s="2" t="s">
        <v>2203</v>
      </c>
      <c r="G165" s="2"/>
      <c r="H165" s="2"/>
      <c r="I165" s="2"/>
      <c r="J165" s="2"/>
      <c r="K165" s="2" t="s">
        <v>2205</v>
      </c>
      <c r="L165" s="2"/>
      <c r="M165" s="2"/>
      <c r="N165" s="2"/>
      <c r="O165" s="2"/>
      <c r="P165" s="2"/>
      <c r="Q165" s="2" t="s">
        <v>91</v>
      </c>
      <c r="R165" s="2" t="s">
        <v>297</v>
      </c>
      <c r="S165" s="2"/>
      <c r="T165" s="2"/>
      <c r="U165" s="2" t="s">
        <v>2206</v>
      </c>
      <c r="V165" s="2" t="s">
        <v>91</v>
      </c>
      <c r="W165" s="2" t="s">
        <v>93</v>
      </c>
      <c r="X165" s="2"/>
      <c r="Y165" s="2" t="s">
        <v>114</v>
      </c>
      <c r="Z165" s="2" t="s">
        <v>146</v>
      </c>
      <c r="AA165" s="2"/>
      <c r="AB165" s="2" t="s">
        <v>2207</v>
      </c>
      <c r="AC165" s="2" t="s">
        <v>1712</v>
      </c>
      <c r="AD165" s="2" t="s">
        <v>8261</v>
      </c>
      <c r="AE165" s="2" t="s">
        <v>9080</v>
      </c>
      <c r="AF165" s="2" t="s">
        <v>9206</v>
      </c>
      <c r="AG165" s="2" t="s">
        <v>9207</v>
      </c>
      <c r="AH165" s="2" t="s">
        <v>9208</v>
      </c>
      <c r="AI165" s="2" t="s">
        <v>8138</v>
      </c>
      <c r="AJ165" s="2" t="s">
        <v>8568</v>
      </c>
      <c r="AK165" s="2" t="s">
        <v>9209</v>
      </c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</row>
    <row r="166" ht="15.5" spans="1:53">
      <c r="A166" s="2" t="s">
        <v>2212</v>
      </c>
      <c r="B166" s="2" t="s">
        <v>8088</v>
      </c>
      <c r="C166" s="2" t="s">
        <v>8088</v>
      </c>
      <c r="D166" s="2" t="s">
        <v>8088</v>
      </c>
      <c r="E166" s="2" t="s">
        <v>83</v>
      </c>
      <c r="F166" s="2" t="s">
        <v>2213</v>
      </c>
      <c r="G166" s="2"/>
      <c r="H166" s="2"/>
      <c r="I166" s="2"/>
      <c r="J166" s="2"/>
      <c r="K166" s="2" t="s">
        <v>308</v>
      </c>
      <c r="L166" s="2"/>
      <c r="M166" s="2"/>
      <c r="N166" s="2"/>
      <c r="O166" s="2"/>
      <c r="P166" s="2"/>
      <c r="Q166" s="2"/>
      <c r="R166" s="2" t="s">
        <v>128</v>
      </c>
      <c r="S166" s="2" t="s">
        <v>111</v>
      </c>
      <c r="T166" s="2"/>
      <c r="U166" s="2" t="s">
        <v>2215</v>
      </c>
      <c r="V166" s="2"/>
      <c r="W166" s="2" t="s">
        <v>113</v>
      </c>
      <c r="X166" s="2"/>
      <c r="Y166" s="2" t="s">
        <v>1011</v>
      </c>
      <c r="Z166" s="2"/>
      <c r="AA166" s="2"/>
      <c r="AB166" s="2" t="s">
        <v>2112</v>
      </c>
      <c r="AC166" s="2" t="s">
        <v>1700</v>
      </c>
      <c r="AD166" s="2" t="s">
        <v>8101</v>
      </c>
      <c r="AE166" s="2" t="s">
        <v>9210</v>
      </c>
      <c r="AF166" s="2" t="s">
        <v>8097</v>
      </c>
      <c r="AG166" s="2" t="s">
        <v>8357</v>
      </c>
      <c r="AH166" s="2" t="s">
        <v>8245</v>
      </c>
      <c r="AI166" s="2" t="s">
        <v>9211</v>
      </c>
      <c r="AJ166" s="2" t="s">
        <v>9212</v>
      </c>
      <c r="AK166" s="2" t="s">
        <v>8437</v>
      </c>
      <c r="AL166" s="2" t="s">
        <v>9213</v>
      </c>
      <c r="AM166" s="2" t="s">
        <v>9214</v>
      </c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</row>
    <row r="167" ht="15.5" spans="1:53">
      <c r="A167" s="2" t="s">
        <v>2219</v>
      </c>
      <c r="B167" s="2" t="s">
        <v>8088</v>
      </c>
      <c r="C167" s="2" t="s">
        <v>8088</v>
      </c>
      <c r="D167" s="2" t="s">
        <v>8088</v>
      </c>
      <c r="E167" s="2" t="s">
        <v>83</v>
      </c>
      <c r="F167" s="2" t="s">
        <v>2222</v>
      </c>
      <c r="G167" s="2"/>
      <c r="H167" s="2"/>
      <c r="I167" s="2"/>
      <c r="J167" s="2"/>
      <c r="K167" s="2" t="s">
        <v>127</v>
      </c>
      <c r="L167" s="2"/>
      <c r="M167" s="2"/>
      <c r="N167" s="2"/>
      <c r="O167" s="2"/>
      <c r="P167" s="2" t="s">
        <v>89</v>
      </c>
      <c r="Q167" s="2"/>
      <c r="R167" s="2" t="s">
        <v>391</v>
      </c>
      <c r="S167" s="2" t="s">
        <v>267</v>
      </c>
      <c r="T167" s="2"/>
      <c r="U167" s="2" t="s">
        <v>2224</v>
      </c>
      <c r="V167" s="2"/>
      <c r="W167" s="2" t="s">
        <v>129</v>
      </c>
      <c r="X167" s="2"/>
      <c r="Y167" s="2"/>
      <c r="Z167" s="2"/>
      <c r="AA167" s="2"/>
      <c r="AB167" s="2"/>
      <c r="AC167" s="2"/>
      <c r="AD167" s="2" t="s">
        <v>8097</v>
      </c>
      <c r="AE167" s="2" t="s">
        <v>9215</v>
      </c>
      <c r="AF167" s="2" t="s">
        <v>9216</v>
      </c>
      <c r="AG167" s="2" t="s">
        <v>8138</v>
      </c>
      <c r="AH167" s="2" t="s">
        <v>9217</v>
      </c>
      <c r="AI167" s="2" t="s">
        <v>9218</v>
      </c>
      <c r="AJ167" s="2" t="s">
        <v>8504</v>
      </c>
      <c r="AK167" s="2" t="s">
        <v>9219</v>
      </c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</row>
    <row r="168" ht="15.5" spans="1:53">
      <c r="A168" s="2" t="s">
        <v>2228</v>
      </c>
      <c r="B168" s="2" t="s">
        <v>8088</v>
      </c>
      <c r="C168" s="2" t="s">
        <v>8088</v>
      </c>
      <c r="D168" s="2" t="s">
        <v>8088</v>
      </c>
      <c r="E168" s="2" t="s">
        <v>83</v>
      </c>
      <c r="F168" s="2" t="s">
        <v>2229</v>
      </c>
      <c r="G168" s="2"/>
      <c r="H168" s="2" t="s">
        <v>91</v>
      </c>
      <c r="I168" s="2"/>
      <c r="J168" s="2"/>
      <c r="K168" s="2" t="s">
        <v>2231</v>
      </c>
      <c r="L168" s="2"/>
      <c r="M168" s="2"/>
      <c r="N168" s="2"/>
      <c r="O168" s="2"/>
      <c r="P168" s="2"/>
      <c r="Q168" s="2"/>
      <c r="R168" s="2" t="s">
        <v>297</v>
      </c>
      <c r="S168" s="2"/>
      <c r="T168" s="2"/>
      <c r="U168" s="2" t="s">
        <v>2206</v>
      </c>
      <c r="V168" s="2"/>
      <c r="W168" s="2" t="s">
        <v>93</v>
      </c>
      <c r="X168" s="2"/>
      <c r="Y168" s="2" t="s">
        <v>146</v>
      </c>
      <c r="Z168" s="2" t="s">
        <v>146</v>
      </c>
      <c r="AA168" s="2"/>
      <c r="AB168" s="2" t="s">
        <v>168</v>
      </c>
      <c r="AC168" s="2" t="s">
        <v>146</v>
      </c>
      <c r="AD168" s="2" t="s">
        <v>8615</v>
      </c>
      <c r="AE168" s="2" t="s">
        <v>9080</v>
      </c>
      <c r="AF168" s="2" t="s">
        <v>8261</v>
      </c>
      <c r="AG168" s="2" t="s">
        <v>9080</v>
      </c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</row>
    <row r="169" ht="15.5" spans="1:53">
      <c r="A169" s="2" t="s">
        <v>2232</v>
      </c>
      <c r="B169" s="2" t="s">
        <v>8088</v>
      </c>
      <c r="C169" s="2" t="s">
        <v>8088</v>
      </c>
      <c r="D169" s="2" t="s">
        <v>8088</v>
      </c>
      <c r="E169" s="2" t="s">
        <v>83</v>
      </c>
      <c r="F169" s="2" t="s">
        <v>2235</v>
      </c>
      <c r="G169" s="2"/>
      <c r="H169" s="2"/>
      <c r="I169" s="2"/>
      <c r="J169" s="2"/>
      <c r="K169" s="2" t="s">
        <v>661</v>
      </c>
      <c r="L169" s="2" t="s">
        <v>145</v>
      </c>
      <c r="M169" s="2"/>
      <c r="N169" s="2"/>
      <c r="O169" s="2"/>
      <c r="P169" s="2"/>
      <c r="Q169" s="2"/>
      <c r="R169" s="2" t="s">
        <v>391</v>
      </c>
      <c r="S169" s="2" t="s">
        <v>147</v>
      </c>
      <c r="T169" s="2" t="s">
        <v>148</v>
      </c>
      <c r="U169" s="2" t="s">
        <v>2237</v>
      </c>
      <c r="V169" s="2"/>
      <c r="W169" s="2" t="s">
        <v>150</v>
      </c>
      <c r="X169" s="2"/>
      <c r="Y169" s="2" t="s">
        <v>2238</v>
      </c>
      <c r="Z169" s="2" t="s">
        <v>115</v>
      </c>
      <c r="AA169" s="2"/>
      <c r="AB169" s="2" t="s">
        <v>2239</v>
      </c>
      <c r="AC169" s="2" t="s">
        <v>779</v>
      </c>
      <c r="AD169" s="2" t="s">
        <v>8124</v>
      </c>
      <c r="AE169" s="2" t="s">
        <v>9220</v>
      </c>
      <c r="AF169" s="2" t="s">
        <v>8097</v>
      </c>
      <c r="AG169" s="2" t="s">
        <v>9221</v>
      </c>
      <c r="AH169" s="2" t="s">
        <v>8679</v>
      </c>
      <c r="AI169" s="2" t="s">
        <v>8880</v>
      </c>
      <c r="AJ169" s="2" t="s">
        <v>8685</v>
      </c>
      <c r="AK169" s="2" t="s">
        <v>8149</v>
      </c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</row>
    <row r="170" ht="15.5" spans="1:53">
      <c r="A170" s="2" t="s">
        <v>2242</v>
      </c>
      <c r="B170" s="2" t="s">
        <v>8088</v>
      </c>
      <c r="C170" s="2" t="s">
        <v>8088</v>
      </c>
      <c r="D170" s="2" t="s">
        <v>8088</v>
      </c>
      <c r="E170" s="2" t="s">
        <v>83</v>
      </c>
      <c r="F170" s="2" t="s">
        <v>2245</v>
      </c>
      <c r="G170" s="2"/>
      <c r="H170" s="2"/>
      <c r="I170" s="2"/>
      <c r="J170" s="2"/>
      <c r="K170" s="2" t="s">
        <v>1578</v>
      </c>
      <c r="L170" s="2"/>
      <c r="M170" s="2" t="s">
        <v>87</v>
      </c>
      <c r="N170" s="2" t="s">
        <v>109</v>
      </c>
      <c r="O170" s="2"/>
      <c r="P170" s="2"/>
      <c r="Q170" s="2" t="s">
        <v>91</v>
      </c>
      <c r="R170" s="2"/>
      <c r="S170" s="2"/>
      <c r="T170" s="2" t="s">
        <v>91</v>
      </c>
      <c r="U170" s="2" t="s">
        <v>2247</v>
      </c>
      <c r="V170" s="2"/>
      <c r="W170" s="2" t="s">
        <v>93</v>
      </c>
      <c r="X170" s="2"/>
      <c r="Y170" s="2" t="s">
        <v>2248</v>
      </c>
      <c r="Z170" s="2" t="s">
        <v>2249</v>
      </c>
      <c r="AA170" s="2"/>
      <c r="AB170" s="2" t="s">
        <v>1286</v>
      </c>
      <c r="AC170" s="2" t="s">
        <v>2250</v>
      </c>
      <c r="AD170" s="2" t="s">
        <v>8222</v>
      </c>
      <c r="AE170" s="2" t="s">
        <v>8293</v>
      </c>
      <c r="AF170" s="2" t="s">
        <v>8097</v>
      </c>
      <c r="AG170" s="2" t="s">
        <v>8474</v>
      </c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</row>
    <row r="171" ht="15.5" spans="1:53">
      <c r="A171" s="2" t="s">
        <v>2251</v>
      </c>
      <c r="B171" s="2" t="s">
        <v>8088</v>
      </c>
      <c r="C171" s="2" t="s">
        <v>8088</v>
      </c>
      <c r="D171" s="2" t="s">
        <v>8088</v>
      </c>
      <c r="E171" s="2" t="s">
        <v>83</v>
      </c>
      <c r="F171" s="2" t="s">
        <v>2254</v>
      </c>
      <c r="G171" s="2"/>
      <c r="H171" s="2"/>
      <c r="I171" s="2"/>
      <c r="J171" s="2"/>
      <c r="K171" s="2" t="s">
        <v>2256</v>
      </c>
      <c r="L171" s="2"/>
      <c r="M171" s="2"/>
      <c r="N171" s="2"/>
      <c r="O171" s="2"/>
      <c r="P171" s="2"/>
      <c r="Q171" s="2"/>
      <c r="R171" s="2"/>
      <c r="S171" s="2" t="s">
        <v>147</v>
      </c>
      <c r="T171" s="2"/>
      <c r="U171" s="2" t="s">
        <v>2257</v>
      </c>
      <c r="V171" s="2"/>
      <c r="W171" s="2" t="s">
        <v>113</v>
      </c>
      <c r="X171" s="2"/>
      <c r="Y171" s="2" t="s">
        <v>2258</v>
      </c>
      <c r="Z171" s="2" t="s">
        <v>146</v>
      </c>
      <c r="AA171" s="2"/>
      <c r="AB171" s="2" t="s">
        <v>2259</v>
      </c>
      <c r="AC171" s="2" t="s">
        <v>2260</v>
      </c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</row>
    <row r="172" ht="15.5" spans="1:53">
      <c r="A172" s="2" t="s">
        <v>2261</v>
      </c>
      <c r="B172" s="2" t="s">
        <v>8088</v>
      </c>
      <c r="C172" s="2" t="s">
        <v>8088</v>
      </c>
      <c r="D172" s="2" t="s">
        <v>8088</v>
      </c>
      <c r="E172" s="2" t="s">
        <v>83</v>
      </c>
      <c r="F172" s="2" t="s">
        <v>2264</v>
      </c>
      <c r="G172" s="2"/>
      <c r="H172" s="2"/>
      <c r="I172" s="2"/>
      <c r="J172" s="2"/>
      <c r="K172" s="2" t="s">
        <v>167</v>
      </c>
      <c r="L172" s="2"/>
      <c r="M172" s="2"/>
      <c r="N172" s="2"/>
      <c r="O172" s="2"/>
      <c r="P172" s="2"/>
      <c r="Q172" s="2"/>
      <c r="R172" s="2"/>
      <c r="S172" s="2"/>
      <c r="T172" s="2"/>
      <c r="U172" s="2" t="s">
        <v>2266</v>
      </c>
      <c r="V172" s="2"/>
      <c r="W172" s="2" t="s">
        <v>129</v>
      </c>
      <c r="X172" s="2"/>
      <c r="Y172" s="2" t="s">
        <v>673</v>
      </c>
      <c r="Z172" s="2" t="s">
        <v>1056</v>
      </c>
      <c r="AA172" s="2"/>
      <c r="AB172" s="2" t="s">
        <v>2267</v>
      </c>
      <c r="AC172" s="2" t="s">
        <v>254</v>
      </c>
      <c r="AD172" s="2" t="s">
        <v>9222</v>
      </c>
      <c r="AE172" s="2" t="s">
        <v>9223</v>
      </c>
      <c r="AF172" s="2" t="s">
        <v>9224</v>
      </c>
      <c r="AG172" s="2" t="s">
        <v>9225</v>
      </c>
      <c r="AH172" s="2" t="s">
        <v>8097</v>
      </c>
      <c r="AI172" s="2" t="s">
        <v>9226</v>
      </c>
      <c r="AJ172" s="2" t="s">
        <v>9227</v>
      </c>
      <c r="AK172" s="2" t="s">
        <v>9228</v>
      </c>
      <c r="AL172" s="2" t="s">
        <v>9229</v>
      </c>
      <c r="AM172" s="2" t="s">
        <v>9230</v>
      </c>
      <c r="AN172" s="2" t="s">
        <v>9231</v>
      </c>
      <c r="AO172" s="2" t="s">
        <v>9232</v>
      </c>
      <c r="AP172" s="2" t="s">
        <v>9233</v>
      </c>
      <c r="AQ172" s="2" t="s">
        <v>9234</v>
      </c>
      <c r="AR172" s="2" t="s">
        <v>9235</v>
      </c>
      <c r="AS172" s="2" t="s">
        <v>9236</v>
      </c>
      <c r="AT172" s="2" t="s">
        <v>9237</v>
      </c>
      <c r="AU172" s="2" t="s">
        <v>9238</v>
      </c>
      <c r="AV172" s="2"/>
      <c r="AW172" s="2"/>
      <c r="AX172" s="2"/>
      <c r="AY172" s="2"/>
      <c r="AZ172" s="2"/>
      <c r="BA172" s="2"/>
    </row>
    <row r="173" ht="15.5" spans="1:53">
      <c r="A173" s="2" t="s">
        <v>2283</v>
      </c>
      <c r="B173" s="2" t="s">
        <v>8088</v>
      </c>
      <c r="C173" s="2" t="s">
        <v>8088</v>
      </c>
      <c r="D173" s="2" t="s">
        <v>8088</v>
      </c>
      <c r="E173" s="2" t="s">
        <v>83</v>
      </c>
      <c r="F173" s="2" t="s">
        <v>2286</v>
      </c>
      <c r="G173" s="2"/>
      <c r="H173" s="2"/>
      <c r="I173" s="2"/>
      <c r="J173" s="2"/>
      <c r="K173" s="2" t="s">
        <v>1578</v>
      </c>
      <c r="L173" s="2" t="s">
        <v>145</v>
      </c>
      <c r="M173" s="2" t="s">
        <v>208</v>
      </c>
      <c r="N173" s="2" t="s">
        <v>88</v>
      </c>
      <c r="O173" s="2"/>
      <c r="P173" s="2" t="s">
        <v>89</v>
      </c>
      <c r="Q173" s="2"/>
      <c r="R173" s="2" t="s">
        <v>128</v>
      </c>
      <c r="S173" s="2"/>
      <c r="T173" s="2" t="s">
        <v>148</v>
      </c>
      <c r="U173" s="2" t="s">
        <v>2288</v>
      </c>
      <c r="V173" s="2" t="s">
        <v>91</v>
      </c>
      <c r="W173" s="2" t="s">
        <v>150</v>
      </c>
      <c r="X173" s="2"/>
      <c r="Y173" s="2" t="s">
        <v>776</v>
      </c>
      <c r="Z173" s="2" t="s">
        <v>146</v>
      </c>
      <c r="AA173" s="2"/>
      <c r="AB173" s="2" t="s">
        <v>2289</v>
      </c>
      <c r="AC173" s="2" t="s">
        <v>2290</v>
      </c>
      <c r="AD173" s="2" t="s">
        <v>8882</v>
      </c>
      <c r="AE173" s="2" t="s">
        <v>9239</v>
      </c>
      <c r="AF173" s="2" t="s">
        <v>8243</v>
      </c>
      <c r="AG173" s="2" t="s">
        <v>9240</v>
      </c>
      <c r="AH173" s="2" t="s">
        <v>9241</v>
      </c>
      <c r="AI173" s="2" t="s">
        <v>9211</v>
      </c>
      <c r="AJ173" s="2" t="s">
        <v>9242</v>
      </c>
      <c r="AK173" s="2" t="s">
        <v>8182</v>
      </c>
      <c r="AL173" s="2" t="s">
        <v>9243</v>
      </c>
      <c r="AM173" s="2" t="s">
        <v>8619</v>
      </c>
      <c r="AN173" s="2" t="s">
        <v>9244</v>
      </c>
      <c r="AO173" s="2" t="s">
        <v>8090</v>
      </c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</row>
    <row r="174" ht="15.5" spans="1:53">
      <c r="A174" s="2" t="s">
        <v>2296</v>
      </c>
      <c r="B174" s="2" t="s">
        <v>8088</v>
      </c>
      <c r="C174" s="2" t="s">
        <v>8088</v>
      </c>
      <c r="D174" s="2" t="s">
        <v>8088</v>
      </c>
      <c r="E174" s="2" t="s">
        <v>83</v>
      </c>
      <c r="F174" s="2" t="s">
        <v>2299</v>
      </c>
      <c r="G174" s="2"/>
      <c r="H174" s="2"/>
      <c r="I174" s="2"/>
      <c r="J174" s="2"/>
      <c r="K174" s="2" t="s">
        <v>707</v>
      </c>
      <c r="L174" s="2"/>
      <c r="M174" s="2"/>
      <c r="N174" s="2"/>
      <c r="O174" s="2"/>
      <c r="P174" s="2" t="s">
        <v>89</v>
      </c>
      <c r="Q174" s="2"/>
      <c r="R174" s="2" t="s">
        <v>128</v>
      </c>
      <c r="S174" s="2" t="s">
        <v>111</v>
      </c>
      <c r="T174" s="2" t="s">
        <v>91</v>
      </c>
      <c r="U174" s="2"/>
      <c r="V174" s="2"/>
      <c r="W174" s="2" t="s">
        <v>129</v>
      </c>
      <c r="X174" s="2"/>
      <c r="Y174" s="2" t="s">
        <v>2301</v>
      </c>
      <c r="Z174" s="2" t="s">
        <v>1763</v>
      </c>
      <c r="AA174" s="2"/>
      <c r="AB174" s="2" t="s">
        <v>2302</v>
      </c>
      <c r="AC174" s="2" t="s">
        <v>117</v>
      </c>
      <c r="AD174" s="2" t="s">
        <v>8866</v>
      </c>
      <c r="AE174" s="2" t="s">
        <v>8666</v>
      </c>
      <c r="AF174" s="2" t="s">
        <v>8867</v>
      </c>
      <c r="AG174" s="2" t="s">
        <v>9033</v>
      </c>
      <c r="AH174" s="2" t="s">
        <v>8580</v>
      </c>
      <c r="AI174" s="2" t="s">
        <v>8581</v>
      </c>
      <c r="AJ174" s="2" t="s">
        <v>9245</v>
      </c>
      <c r="AK174" s="2" t="s">
        <v>9246</v>
      </c>
      <c r="AL174" s="2" t="s">
        <v>9247</v>
      </c>
      <c r="AM174" s="2" t="s">
        <v>9248</v>
      </c>
      <c r="AN174" s="2" t="s">
        <v>9249</v>
      </c>
      <c r="AO174" s="2" t="s">
        <v>8306</v>
      </c>
      <c r="AP174" s="2" t="s">
        <v>8103</v>
      </c>
      <c r="AQ174" s="2" t="s">
        <v>9250</v>
      </c>
      <c r="AR174" s="2" t="s">
        <v>8723</v>
      </c>
      <c r="AS174" s="2" t="s">
        <v>8138</v>
      </c>
      <c r="AT174" s="2" t="s">
        <v>8302</v>
      </c>
      <c r="AU174" s="2" t="s">
        <v>9251</v>
      </c>
      <c r="AV174" s="2"/>
      <c r="AW174" s="2"/>
      <c r="AX174" s="2"/>
      <c r="AY174" s="2"/>
      <c r="AZ174" s="2"/>
      <c r="BA174" s="2"/>
    </row>
    <row r="175" ht="15.5" spans="1:53">
      <c r="A175" s="2" t="s">
        <v>2309</v>
      </c>
      <c r="B175" s="2" t="s">
        <v>8088</v>
      </c>
      <c r="C175" s="2" t="s">
        <v>8088</v>
      </c>
      <c r="D175" s="2" t="s">
        <v>8088</v>
      </c>
      <c r="E175" s="2" t="s">
        <v>83</v>
      </c>
      <c r="F175" s="2" t="s">
        <v>2312</v>
      </c>
      <c r="G175" s="2"/>
      <c r="H175" s="2"/>
      <c r="I175" s="2"/>
      <c r="J175" s="2"/>
      <c r="K175" s="2" t="s">
        <v>340</v>
      </c>
      <c r="L175" s="2"/>
      <c r="M175" s="2" t="s">
        <v>208</v>
      </c>
      <c r="N175" s="2" t="s">
        <v>109</v>
      </c>
      <c r="O175" s="2"/>
      <c r="P175" s="2" t="s">
        <v>89</v>
      </c>
      <c r="Q175" s="2"/>
      <c r="R175" s="2" t="s">
        <v>128</v>
      </c>
      <c r="S175" s="2" t="s">
        <v>147</v>
      </c>
      <c r="T175" s="2" t="s">
        <v>91</v>
      </c>
      <c r="U175" s="2"/>
      <c r="V175" s="2"/>
      <c r="W175" s="2" t="s">
        <v>2314</v>
      </c>
      <c r="X175" s="2" t="s">
        <v>244</v>
      </c>
      <c r="Y175" s="2" t="s">
        <v>269</v>
      </c>
      <c r="Z175" s="2" t="s">
        <v>209</v>
      </c>
      <c r="AA175" s="2"/>
      <c r="AB175" s="2" t="s">
        <v>1548</v>
      </c>
      <c r="AC175" s="2" t="s">
        <v>195</v>
      </c>
      <c r="AD175" s="2" t="s">
        <v>9252</v>
      </c>
      <c r="AE175" s="2" t="s">
        <v>8140</v>
      </c>
      <c r="AF175" s="2" t="s">
        <v>8261</v>
      </c>
      <c r="AG175" s="2" t="s">
        <v>9253</v>
      </c>
      <c r="AH175" s="2" t="s">
        <v>8753</v>
      </c>
      <c r="AI175" s="2" t="s">
        <v>8104</v>
      </c>
      <c r="AJ175" s="2" t="s">
        <v>9254</v>
      </c>
      <c r="AK175" s="2" t="s">
        <v>9255</v>
      </c>
      <c r="AL175" s="2" t="s">
        <v>9256</v>
      </c>
      <c r="AM175" s="2" t="s">
        <v>8191</v>
      </c>
      <c r="AN175" s="2" t="s">
        <v>9257</v>
      </c>
      <c r="AO175" s="2" t="s">
        <v>8994</v>
      </c>
      <c r="AP175" s="2" t="s">
        <v>9258</v>
      </c>
      <c r="AQ175" s="2" t="s">
        <v>9259</v>
      </c>
      <c r="AR175" s="2" t="s">
        <v>9260</v>
      </c>
      <c r="AS175" s="2" t="s">
        <v>8108</v>
      </c>
      <c r="AT175" s="2" t="s">
        <v>8400</v>
      </c>
      <c r="AU175" s="2" t="s">
        <v>8247</v>
      </c>
      <c r="AV175" s="2" t="s">
        <v>9261</v>
      </c>
      <c r="AW175" s="2" t="s">
        <v>8255</v>
      </c>
      <c r="AX175" s="2" t="s">
        <v>9262</v>
      </c>
      <c r="AY175" s="2" t="s">
        <v>9263</v>
      </c>
      <c r="AZ175" s="2" t="s">
        <v>9264</v>
      </c>
      <c r="BA175" s="2" t="s">
        <v>8962</v>
      </c>
    </row>
    <row r="176" ht="15.5" spans="1:53">
      <c r="A176" s="2" t="s">
        <v>2327</v>
      </c>
      <c r="B176" s="2" t="s">
        <v>8088</v>
      </c>
      <c r="C176" s="2" t="s">
        <v>8088</v>
      </c>
      <c r="D176" s="2" t="s">
        <v>8088</v>
      </c>
      <c r="E176" s="2" t="s">
        <v>83</v>
      </c>
      <c r="F176" s="2" t="s">
        <v>2330</v>
      </c>
      <c r="G176" s="2"/>
      <c r="H176" s="2"/>
      <c r="I176" s="2"/>
      <c r="J176" s="2"/>
      <c r="K176" s="2" t="s">
        <v>613</v>
      </c>
      <c r="L176" s="2"/>
      <c r="M176" s="2" t="s">
        <v>108</v>
      </c>
      <c r="N176" s="2" t="s">
        <v>109</v>
      </c>
      <c r="O176" s="2"/>
      <c r="P176" s="2" t="s">
        <v>89</v>
      </c>
      <c r="Q176" s="2" t="s">
        <v>91</v>
      </c>
      <c r="R176" s="2" t="s">
        <v>128</v>
      </c>
      <c r="S176" s="2" t="s">
        <v>111</v>
      </c>
      <c r="T176" s="2" t="s">
        <v>91</v>
      </c>
      <c r="U176" s="2" t="s">
        <v>2332</v>
      </c>
      <c r="V176" s="2"/>
      <c r="W176" s="2" t="s">
        <v>93</v>
      </c>
      <c r="X176" s="2" t="s">
        <v>244</v>
      </c>
      <c r="Y176" s="2" t="s">
        <v>525</v>
      </c>
      <c r="Z176" s="2" t="s">
        <v>2333</v>
      </c>
      <c r="AA176" s="2"/>
      <c r="AB176" s="2" t="s">
        <v>2334</v>
      </c>
      <c r="AC176" s="2" t="s">
        <v>2335</v>
      </c>
      <c r="AD176" s="2" t="s">
        <v>8615</v>
      </c>
      <c r="AE176" s="2" t="s">
        <v>8322</v>
      </c>
      <c r="AF176" s="2" t="s">
        <v>9265</v>
      </c>
      <c r="AG176" s="2" t="s">
        <v>9266</v>
      </c>
      <c r="AH176" s="2" t="s">
        <v>8124</v>
      </c>
      <c r="AI176" s="2" t="s">
        <v>9267</v>
      </c>
      <c r="AJ176" s="2" t="s">
        <v>9268</v>
      </c>
      <c r="AK176" s="2" t="s">
        <v>8769</v>
      </c>
      <c r="AL176" s="2" t="s">
        <v>8183</v>
      </c>
      <c r="AM176" s="2" t="s">
        <v>9269</v>
      </c>
      <c r="AN176" s="2" t="s">
        <v>9257</v>
      </c>
      <c r="AO176" s="2" t="s">
        <v>9270</v>
      </c>
      <c r="AP176" s="2" t="s">
        <v>8176</v>
      </c>
      <c r="AQ176" s="2" t="s">
        <v>8314</v>
      </c>
      <c r="AR176" s="2" t="s">
        <v>9271</v>
      </c>
      <c r="AS176" s="2" t="s">
        <v>8534</v>
      </c>
      <c r="AT176" s="2" t="s">
        <v>9272</v>
      </c>
      <c r="AU176" s="2" t="s">
        <v>8836</v>
      </c>
      <c r="AV176" s="2"/>
      <c r="AW176" s="2"/>
      <c r="AX176" s="2"/>
      <c r="AY176" s="2"/>
      <c r="AZ176" s="2"/>
      <c r="BA176" s="2"/>
    </row>
    <row r="177" ht="15.5" spans="1:53">
      <c r="A177" s="2" t="s">
        <v>2344</v>
      </c>
      <c r="B177" s="2" t="s">
        <v>8088</v>
      </c>
      <c r="C177" s="2" t="s">
        <v>8088</v>
      </c>
      <c r="D177" s="2" t="s">
        <v>8088</v>
      </c>
      <c r="E177" s="2" t="s">
        <v>83</v>
      </c>
      <c r="F177" s="2" t="s">
        <v>2345</v>
      </c>
      <c r="G177" s="2"/>
      <c r="H177" s="2" t="s">
        <v>91</v>
      </c>
      <c r="I177" s="2"/>
      <c r="J177" s="2"/>
      <c r="K177" s="2" t="s">
        <v>296</v>
      </c>
      <c r="L177" s="2"/>
      <c r="M177" s="2" t="s">
        <v>208</v>
      </c>
      <c r="N177" s="2" t="s">
        <v>286</v>
      </c>
      <c r="O177" s="2"/>
      <c r="P177" s="2"/>
      <c r="Q177" s="2"/>
      <c r="R177" s="2" t="s">
        <v>128</v>
      </c>
      <c r="S177" s="2"/>
      <c r="T177" s="2" t="s">
        <v>91</v>
      </c>
      <c r="U177" s="2"/>
      <c r="V177" s="2" t="s">
        <v>91</v>
      </c>
      <c r="W177" s="2" t="s">
        <v>2314</v>
      </c>
      <c r="X177" s="2" t="s">
        <v>244</v>
      </c>
      <c r="Y177" s="2" t="s">
        <v>269</v>
      </c>
      <c r="Z177" s="2" t="s">
        <v>1173</v>
      </c>
      <c r="AA177" s="2"/>
      <c r="AB177" s="2" t="s">
        <v>299</v>
      </c>
      <c r="AC177" s="2" t="s">
        <v>1710</v>
      </c>
      <c r="AD177" s="2" t="s">
        <v>9273</v>
      </c>
      <c r="AE177" s="2" t="s">
        <v>9274</v>
      </c>
      <c r="AF177" s="2" t="s">
        <v>9275</v>
      </c>
      <c r="AG177" s="2" t="s">
        <v>9276</v>
      </c>
      <c r="AH177" s="2" t="s">
        <v>9277</v>
      </c>
      <c r="AI177" s="2" t="s">
        <v>9178</v>
      </c>
      <c r="AJ177" s="2" t="s">
        <v>9278</v>
      </c>
      <c r="AK177" s="2" t="s">
        <v>9279</v>
      </c>
      <c r="AL177" s="2" t="s">
        <v>9280</v>
      </c>
      <c r="AM177" s="2" t="s">
        <v>9209</v>
      </c>
      <c r="AN177" s="2" t="s">
        <v>9281</v>
      </c>
      <c r="AO177" s="2" t="s">
        <v>9282</v>
      </c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</row>
    <row r="178" ht="15.5" spans="1:53">
      <c r="A178" s="2" t="s">
        <v>2357</v>
      </c>
      <c r="B178" s="2" t="s">
        <v>8088</v>
      </c>
      <c r="C178" s="2" t="s">
        <v>8088</v>
      </c>
      <c r="D178" s="2" t="s">
        <v>8088</v>
      </c>
      <c r="E178" s="2" t="s">
        <v>83</v>
      </c>
      <c r="F178" s="2" t="s">
        <v>2358</v>
      </c>
      <c r="G178" s="2"/>
      <c r="H178" s="2"/>
      <c r="I178" s="2"/>
      <c r="J178" s="2"/>
      <c r="K178" s="2" t="s">
        <v>462</v>
      </c>
      <c r="L178" s="2" t="s">
        <v>145</v>
      </c>
      <c r="M178" s="2" t="s">
        <v>208</v>
      </c>
      <c r="N178" s="2" t="s">
        <v>286</v>
      </c>
      <c r="O178" s="2"/>
      <c r="P178" s="2"/>
      <c r="Q178" s="2"/>
      <c r="R178" s="2" t="s">
        <v>391</v>
      </c>
      <c r="S178" s="2" t="s">
        <v>147</v>
      </c>
      <c r="T178" s="2" t="s">
        <v>91</v>
      </c>
      <c r="U178" s="2"/>
      <c r="V178" s="2" t="s">
        <v>91</v>
      </c>
      <c r="W178" s="2" t="s">
        <v>2360</v>
      </c>
      <c r="X178" s="2" t="s">
        <v>244</v>
      </c>
      <c r="Y178" s="2" t="s">
        <v>525</v>
      </c>
      <c r="Z178" s="2" t="s">
        <v>2361</v>
      </c>
      <c r="AA178" s="2"/>
      <c r="AB178" s="2" t="s">
        <v>2362</v>
      </c>
      <c r="AC178" s="2" t="s">
        <v>1119</v>
      </c>
      <c r="AD178" s="2" t="s">
        <v>9283</v>
      </c>
      <c r="AE178" s="2" t="s">
        <v>9284</v>
      </c>
      <c r="AF178" s="2" t="s">
        <v>9285</v>
      </c>
      <c r="AG178" s="2" t="s">
        <v>8163</v>
      </c>
      <c r="AH178" s="2" t="s">
        <v>9286</v>
      </c>
      <c r="AI178" s="2" t="s">
        <v>8572</v>
      </c>
      <c r="AJ178" s="2" t="s">
        <v>9287</v>
      </c>
      <c r="AK178" s="2" t="s">
        <v>9288</v>
      </c>
      <c r="AL178" s="2" t="s">
        <v>9289</v>
      </c>
      <c r="AM178" s="2" t="s">
        <v>8199</v>
      </c>
      <c r="AN178" s="2" t="s">
        <v>9290</v>
      </c>
      <c r="AO178" s="2" t="s">
        <v>8253</v>
      </c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</row>
    <row r="179" ht="15.5" spans="1:53">
      <c r="A179" s="2" t="s">
        <v>2370</v>
      </c>
      <c r="B179" s="2" t="s">
        <v>8088</v>
      </c>
      <c r="C179" s="2" t="s">
        <v>8088</v>
      </c>
      <c r="D179" s="2" t="s">
        <v>8088</v>
      </c>
      <c r="E179" s="2" t="s">
        <v>83</v>
      </c>
      <c r="F179" s="2" t="s">
        <v>2373</v>
      </c>
      <c r="G179" s="2"/>
      <c r="H179" s="2"/>
      <c r="I179" s="2"/>
      <c r="J179" s="2"/>
      <c r="K179" s="2" t="s">
        <v>266</v>
      </c>
      <c r="L179" s="2"/>
      <c r="M179" s="2"/>
      <c r="N179" s="2"/>
      <c r="O179" s="2"/>
      <c r="P179" s="2" t="s">
        <v>89</v>
      </c>
      <c r="Q179" s="2" t="s">
        <v>91</v>
      </c>
      <c r="R179" s="2" t="s">
        <v>128</v>
      </c>
      <c r="S179" s="2" t="s">
        <v>111</v>
      </c>
      <c r="T179" s="2" t="s">
        <v>91</v>
      </c>
      <c r="U179" s="2"/>
      <c r="V179" s="2"/>
      <c r="W179" s="2" t="s">
        <v>93</v>
      </c>
      <c r="X179" s="2"/>
      <c r="Y179" s="2" t="s">
        <v>146</v>
      </c>
      <c r="Z179" s="2" t="s">
        <v>146</v>
      </c>
      <c r="AA179" s="2" t="s">
        <v>2375</v>
      </c>
      <c r="AB179" s="2" t="s">
        <v>2376</v>
      </c>
      <c r="AC179" s="2" t="s">
        <v>1118</v>
      </c>
      <c r="AD179" s="2" t="s">
        <v>8101</v>
      </c>
      <c r="AE179" s="2" t="s">
        <v>8116</v>
      </c>
      <c r="AF179" s="2" t="s">
        <v>9291</v>
      </c>
      <c r="AG179" s="2" t="s">
        <v>9211</v>
      </c>
      <c r="AH179" s="2" t="s">
        <v>9292</v>
      </c>
      <c r="AI179" s="2" t="s">
        <v>9293</v>
      </c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</row>
    <row r="180" ht="15.5" spans="1:53">
      <c r="A180" s="2" t="s">
        <v>2380</v>
      </c>
      <c r="B180" s="2" t="s">
        <v>8088</v>
      </c>
      <c r="C180" s="2" t="s">
        <v>8088</v>
      </c>
      <c r="D180" s="2" t="s">
        <v>8088</v>
      </c>
      <c r="E180" s="2" t="s">
        <v>83</v>
      </c>
      <c r="F180" s="2" t="s">
        <v>2383</v>
      </c>
      <c r="G180" s="2"/>
      <c r="H180" s="2"/>
      <c r="I180" s="2"/>
      <c r="J180" s="2"/>
      <c r="K180" s="2" t="s">
        <v>340</v>
      </c>
      <c r="L180" s="2"/>
      <c r="M180" s="2" t="s">
        <v>208</v>
      </c>
      <c r="N180" s="2" t="s">
        <v>109</v>
      </c>
      <c r="O180" s="2" t="s">
        <v>2385</v>
      </c>
      <c r="P180" s="2" t="s">
        <v>89</v>
      </c>
      <c r="Q180" s="2"/>
      <c r="R180" s="2" t="s">
        <v>128</v>
      </c>
      <c r="S180" s="2" t="s">
        <v>267</v>
      </c>
      <c r="T180" s="2" t="s">
        <v>91</v>
      </c>
      <c r="U180" s="2"/>
      <c r="V180" s="2"/>
      <c r="W180" s="2" t="s">
        <v>113</v>
      </c>
      <c r="X180" s="2"/>
      <c r="Y180" s="2" t="s">
        <v>146</v>
      </c>
      <c r="Z180" s="2" t="s">
        <v>2386</v>
      </c>
      <c r="AA180" s="2"/>
      <c r="AB180" s="2" t="s">
        <v>2387</v>
      </c>
      <c r="AC180" s="2" t="s">
        <v>2335</v>
      </c>
      <c r="AD180" s="2" t="s">
        <v>9294</v>
      </c>
      <c r="AE180" s="2" t="s">
        <v>8191</v>
      </c>
      <c r="AF180" s="2" t="s">
        <v>9295</v>
      </c>
      <c r="AG180" s="2" t="s">
        <v>9296</v>
      </c>
      <c r="AH180" s="2" t="s">
        <v>8621</v>
      </c>
      <c r="AI180" s="2" t="s">
        <v>9297</v>
      </c>
      <c r="AJ180" s="2" t="s">
        <v>9298</v>
      </c>
      <c r="AK180" s="2" t="s">
        <v>9299</v>
      </c>
      <c r="AL180" s="2" t="s">
        <v>8185</v>
      </c>
      <c r="AM180" s="2" t="s">
        <v>8199</v>
      </c>
      <c r="AN180" s="2" t="s">
        <v>8781</v>
      </c>
      <c r="AO180" s="2" t="s">
        <v>8418</v>
      </c>
      <c r="AP180" s="2" t="s">
        <v>9300</v>
      </c>
      <c r="AQ180" s="2" t="s">
        <v>8836</v>
      </c>
      <c r="AR180" s="2" t="s">
        <v>9301</v>
      </c>
      <c r="AS180" s="2" t="s">
        <v>9302</v>
      </c>
      <c r="AT180" s="2" t="s">
        <v>8261</v>
      </c>
      <c r="AU180" s="2" t="s">
        <v>9303</v>
      </c>
      <c r="AV180" s="2" t="s">
        <v>9304</v>
      </c>
      <c r="AW180" s="2" t="s">
        <v>8385</v>
      </c>
      <c r="AX180" s="2" t="s">
        <v>9260</v>
      </c>
      <c r="AY180" s="2" t="s">
        <v>8108</v>
      </c>
      <c r="AZ180" s="2" t="s">
        <v>8694</v>
      </c>
      <c r="BA180" s="2" t="s">
        <v>9305</v>
      </c>
    </row>
    <row r="181" ht="15.5" spans="1:53">
      <c r="A181" s="2" t="s">
        <v>2397</v>
      </c>
      <c r="B181" s="2" t="s">
        <v>8088</v>
      </c>
      <c r="C181" s="2" t="s">
        <v>8088</v>
      </c>
      <c r="D181" s="2" t="s">
        <v>8088</v>
      </c>
      <c r="E181" s="2" t="s">
        <v>83</v>
      </c>
      <c r="F181" s="2" t="s">
        <v>2400</v>
      </c>
      <c r="G181" s="2"/>
      <c r="H181" s="2"/>
      <c r="I181" s="2"/>
      <c r="J181" s="2"/>
      <c r="K181" s="2" t="s">
        <v>266</v>
      </c>
      <c r="L181" s="2"/>
      <c r="M181" s="2"/>
      <c r="N181" s="2"/>
      <c r="O181" s="2"/>
      <c r="P181" s="2" t="s">
        <v>251</v>
      </c>
      <c r="Q181" s="2"/>
      <c r="R181" s="2" t="s">
        <v>391</v>
      </c>
      <c r="S181" s="2" t="s">
        <v>147</v>
      </c>
      <c r="T181" s="2" t="s">
        <v>91</v>
      </c>
      <c r="U181" s="2" t="s">
        <v>2402</v>
      </c>
      <c r="V181" s="2" t="s">
        <v>91</v>
      </c>
      <c r="W181" s="2" t="s">
        <v>129</v>
      </c>
      <c r="X181" s="2"/>
      <c r="Y181" s="2" t="s">
        <v>446</v>
      </c>
      <c r="Z181" s="2"/>
      <c r="AA181" s="2" t="s">
        <v>2403</v>
      </c>
      <c r="AB181" s="2" t="s">
        <v>2404</v>
      </c>
      <c r="AC181" s="2" t="s">
        <v>2260</v>
      </c>
      <c r="AD181" s="2" t="s">
        <v>8101</v>
      </c>
      <c r="AE181" s="2" t="s">
        <v>9306</v>
      </c>
      <c r="AF181" s="2" t="s">
        <v>9307</v>
      </c>
      <c r="AG181" s="2" t="s">
        <v>9308</v>
      </c>
      <c r="AH181" s="2" t="s">
        <v>8580</v>
      </c>
      <c r="AI181" s="2" t="s">
        <v>9034</v>
      </c>
      <c r="AJ181" s="2" t="s">
        <v>9309</v>
      </c>
      <c r="AK181" s="2" t="s">
        <v>9310</v>
      </c>
      <c r="AL181" s="2" t="s">
        <v>8772</v>
      </c>
      <c r="AM181" s="2" t="s">
        <v>9311</v>
      </c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</row>
    <row r="182" ht="15.5" spans="1:53">
      <c r="A182" s="2" t="s">
        <v>2409</v>
      </c>
      <c r="B182" s="2" t="s">
        <v>8088</v>
      </c>
      <c r="C182" s="2" t="s">
        <v>8088</v>
      </c>
      <c r="D182" s="2" t="s">
        <v>8088</v>
      </c>
      <c r="E182" s="2" t="s">
        <v>83</v>
      </c>
      <c r="F182" s="2" t="s">
        <v>2410</v>
      </c>
      <c r="G182" s="2"/>
      <c r="H182" s="2"/>
      <c r="I182" s="2"/>
      <c r="J182" s="2"/>
      <c r="K182" s="2" t="s">
        <v>167</v>
      </c>
      <c r="L182" s="2" t="s">
        <v>145</v>
      </c>
      <c r="M182" s="2"/>
      <c r="N182" s="2"/>
      <c r="O182" s="2"/>
      <c r="P182" s="2" t="s">
        <v>89</v>
      </c>
      <c r="Q182" s="2"/>
      <c r="R182" s="2" t="s">
        <v>128</v>
      </c>
      <c r="S182" s="2" t="s">
        <v>111</v>
      </c>
      <c r="T182" s="2" t="s">
        <v>148</v>
      </c>
      <c r="U182" s="2" t="s">
        <v>2412</v>
      </c>
      <c r="V182" s="2"/>
      <c r="W182" s="2" t="s">
        <v>310</v>
      </c>
      <c r="X182" s="2"/>
      <c r="Y182" s="2" t="s">
        <v>889</v>
      </c>
      <c r="Z182" s="2" t="s">
        <v>890</v>
      </c>
      <c r="AA182" s="2"/>
      <c r="AB182" s="2" t="s">
        <v>1118</v>
      </c>
      <c r="AC182" s="2" t="s">
        <v>2413</v>
      </c>
      <c r="AD182" s="2" t="s">
        <v>9312</v>
      </c>
      <c r="AE182" s="2" t="s">
        <v>8768</v>
      </c>
      <c r="AF182" s="2" t="s">
        <v>9313</v>
      </c>
      <c r="AG182" s="2" t="s">
        <v>8108</v>
      </c>
      <c r="AH182" s="2" t="s">
        <v>9314</v>
      </c>
      <c r="AI182" s="2" t="s">
        <v>9315</v>
      </c>
      <c r="AJ182" s="2" t="s">
        <v>9316</v>
      </c>
      <c r="AK182" s="2" t="s">
        <v>8940</v>
      </c>
      <c r="AL182" s="2" t="s">
        <v>9317</v>
      </c>
      <c r="AM182" s="2" t="s">
        <v>9318</v>
      </c>
      <c r="AN182" s="2" t="s">
        <v>9319</v>
      </c>
      <c r="AO182" s="2" t="s">
        <v>8974</v>
      </c>
      <c r="AP182" s="2" t="s">
        <v>8101</v>
      </c>
      <c r="AQ182" s="2" t="s">
        <v>8163</v>
      </c>
      <c r="AR182" s="2" t="s">
        <v>9320</v>
      </c>
      <c r="AS182" s="2" t="s">
        <v>8149</v>
      </c>
      <c r="AT182" s="2" t="s">
        <v>9321</v>
      </c>
      <c r="AU182" s="2" t="s">
        <v>9322</v>
      </c>
      <c r="AV182" s="2" t="s">
        <v>9323</v>
      </c>
      <c r="AW182" s="2" t="s">
        <v>8768</v>
      </c>
      <c r="AX182" s="2"/>
      <c r="AY182" s="2"/>
      <c r="AZ182" s="2"/>
      <c r="BA182" s="2"/>
    </row>
    <row r="183" ht="15.5" spans="1:53">
      <c r="A183" s="2" t="s">
        <v>2424</v>
      </c>
      <c r="B183" s="2" t="s">
        <v>8088</v>
      </c>
      <c r="C183" s="2" t="s">
        <v>8088</v>
      </c>
      <c r="D183" s="2" t="s">
        <v>8088</v>
      </c>
      <c r="E183" s="2" t="s">
        <v>83</v>
      </c>
      <c r="F183" s="2" t="s">
        <v>2425</v>
      </c>
      <c r="G183" s="2"/>
      <c r="H183" s="2"/>
      <c r="I183" s="2"/>
      <c r="J183" s="2"/>
      <c r="K183" s="2" t="s">
        <v>2427</v>
      </c>
      <c r="L183" s="2"/>
      <c r="M183" s="2" t="s">
        <v>208</v>
      </c>
      <c r="N183" s="2" t="s">
        <v>88</v>
      </c>
      <c r="O183" s="2"/>
      <c r="P183" s="2" t="s">
        <v>251</v>
      </c>
      <c r="Q183" s="2"/>
      <c r="R183" s="2" t="s">
        <v>391</v>
      </c>
      <c r="S183" s="2"/>
      <c r="T183" s="2"/>
      <c r="U183" s="2"/>
      <c r="V183" s="2"/>
      <c r="W183" s="2" t="s">
        <v>93</v>
      </c>
      <c r="X183" s="2"/>
      <c r="Y183" s="2" t="s">
        <v>252</v>
      </c>
      <c r="Z183" s="2" t="s">
        <v>95</v>
      </c>
      <c r="AA183" s="2"/>
      <c r="AB183" s="2" t="s">
        <v>540</v>
      </c>
      <c r="AC183" s="2" t="s">
        <v>2428</v>
      </c>
      <c r="AD183" s="2" t="s">
        <v>9324</v>
      </c>
      <c r="AE183" s="2" t="s">
        <v>9325</v>
      </c>
      <c r="AF183" s="2" t="s">
        <v>9326</v>
      </c>
      <c r="AG183" s="2" t="s">
        <v>9327</v>
      </c>
      <c r="AH183" s="2" t="s">
        <v>9328</v>
      </c>
      <c r="AI183" s="2" t="s">
        <v>8481</v>
      </c>
      <c r="AJ183" s="2" t="s">
        <v>9329</v>
      </c>
      <c r="AK183" s="2" t="s">
        <v>9330</v>
      </c>
      <c r="AL183" s="2" t="s">
        <v>9331</v>
      </c>
      <c r="AM183" s="2" t="s">
        <v>8909</v>
      </c>
      <c r="AN183" s="2" t="s">
        <v>9332</v>
      </c>
      <c r="AO183" s="2" t="s">
        <v>8182</v>
      </c>
      <c r="AP183" s="2" t="s">
        <v>8245</v>
      </c>
      <c r="AQ183" s="2" t="s">
        <v>8246</v>
      </c>
      <c r="AR183" s="2" t="s">
        <v>9333</v>
      </c>
      <c r="AS183" s="2" t="s">
        <v>8509</v>
      </c>
      <c r="AT183" s="2"/>
      <c r="AU183" s="2"/>
      <c r="AV183" s="2"/>
      <c r="AW183" s="2"/>
      <c r="AX183" s="2"/>
      <c r="AY183" s="2"/>
      <c r="AZ183" s="2"/>
      <c r="BA183" s="2"/>
    </row>
    <row r="184" ht="15.5" spans="1:53">
      <c r="A184" s="2" t="s">
        <v>2438</v>
      </c>
      <c r="B184" s="2" t="s">
        <v>8088</v>
      </c>
      <c r="C184" s="2" t="s">
        <v>8088</v>
      </c>
      <c r="D184" s="2" t="s">
        <v>8088</v>
      </c>
      <c r="E184" s="2" t="s">
        <v>83</v>
      </c>
      <c r="F184" s="2" t="s">
        <v>2439</v>
      </c>
      <c r="G184" s="2"/>
      <c r="H184" s="2"/>
      <c r="I184" s="2"/>
      <c r="J184" s="2"/>
      <c r="K184" s="2" t="s">
        <v>167</v>
      </c>
      <c r="L184" s="2"/>
      <c r="M184" s="2"/>
      <c r="N184" s="2" t="s">
        <v>2441</v>
      </c>
      <c r="O184" s="2"/>
      <c r="P184" s="2" t="s">
        <v>89</v>
      </c>
      <c r="Q184" s="2"/>
      <c r="R184" s="2"/>
      <c r="S184" s="2" t="s">
        <v>267</v>
      </c>
      <c r="T184" s="2"/>
      <c r="U184" s="2"/>
      <c r="V184" s="2"/>
      <c r="W184" s="2" t="s">
        <v>113</v>
      </c>
      <c r="X184" s="2"/>
      <c r="Y184" s="2" t="s">
        <v>252</v>
      </c>
      <c r="Z184" s="2" t="s">
        <v>890</v>
      </c>
      <c r="AA184" s="2"/>
      <c r="AB184" s="2" t="s">
        <v>1400</v>
      </c>
      <c r="AC184" s="2" t="s">
        <v>272</v>
      </c>
      <c r="AD184" s="2" t="s">
        <v>9334</v>
      </c>
      <c r="AE184" s="2" t="s">
        <v>9335</v>
      </c>
      <c r="AF184" s="2" t="s">
        <v>9332</v>
      </c>
      <c r="AG184" s="2" t="s">
        <v>9336</v>
      </c>
      <c r="AH184" s="2" t="s">
        <v>8580</v>
      </c>
      <c r="AI184" s="2" t="s">
        <v>8392</v>
      </c>
      <c r="AJ184" s="2" t="s">
        <v>9130</v>
      </c>
      <c r="AK184" s="2" t="s">
        <v>9131</v>
      </c>
      <c r="AL184" s="2" t="s">
        <v>8364</v>
      </c>
      <c r="AM184" s="2" t="s">
        <v>8345</v>
      </c>
      <c r="AN184" s="2" t="s">
        <v>9337</v>
      </c>
      <c r="AO184" s="2" t="s">
        <v>8199</v>
      </c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</row>
    <row r="185" ht="15.5" spans="1:53">
      <c r="A185" s="2" t="s">
        <v>2445</v>
      </c>
      <c r="B185" s="2" t="s">
        <v>8088</v>
      </c>
      <c r="C185" s="2" t="s">
        <v>8088</v>
      </c>
      <c r="D185" s="2" t="s">
        <v>8088</v>
      </c>
      <c r="E185" s="2" t="s">
        <v>83</v>
      </c>
      <c r="F185" s="2" t="s">
        <v>2448</v>
      </c>
      <c r="G185" s="2"/>
      <c r="H185" s="2"/>
      <c r="I185" s="2"/>
      <c r="J185" s="2"/>
      <c r="K185" s="2" t="s">
        <v>266</v>
      </c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 t="s">
        <v>129</v>
      </c>
      <c r="X185" s="2"/>
      <c r="Y185" s="2" t="s">
        <v>269</v>
      </c>
      <c r="Z185" s="2" t="s">
        <v>2189</v>
      </c>
      <c r="AA185" s="2"/>
      <c r="AB185" s="2" t="s">
        <v>269</v>
      </c>
      <c r="AC185" s="2" t="s">
        <v>299</v>
      </c>
      <c r="AD185" s="2" t="s">
        <v>8101</v>
      </c>
      <c r="AE185" s="2" t="s">
        <v>8251</v>
      </c>
      <c r="AF185" s="2" t="s">
        <v>9338</v>
      </c>
      <c r="AG185" s="2" t="s">
        <v>8173</v>
      </c>
      <c r="AH185" s="2" t="s">
        <v>8097</v>
      </c>
      <c r="AI185" s="2" t="s">
        <v>8493</v>
      </c>
      <c r="AJ185" s="2" t="s">
        <v>9339</v>
      </c>
      <c r="AK185" s="2" t="s">
        <v>9340</v>
      </c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</row>
    <row r="186" ht="15.5" spans="1:53">
      <c r="A186" s="2" t="s">
        <v>2453</v>
      </c>
      <c r="B186" s="2" t="s">
        <v>8088</v>
      </c>
      <c r="C186" s="2" t="s">
        <v>8088</v>
      </c>
      <c r="D186" s="2" t="s">
        <v>8088</v>
      </c>
      <c r="E186" s="2" t="s">
        <v>83</v>
      </c>
      <c r="F186" s="2" t="s">
        <v>2454</v>
      </c>
      <c r="G186" s="2"/>
      <c r="H186" s="2" t="s">
        <v>91</v>
      </c>
      <c r="I186" s="2"/>
      <c r="J186" s="2"/>
      <c r="K186" s="2" t="s">
        <v>2456</v>
      </c>
      <c r="L186" s="2"/>
      <c r="M186" s="2" t="s">
        <v>108</v>
      </c>
      <c r="N186" s="2" t="s">
        <v>286</v>
      </c>
      <c r="O186" s="2"/>
      <c r="P186" s="2"/>
      <c r="Q186" s="2" t="s">
        <v>91</v>
      </c>
      <c r="R186" s="2" t="s">
        <v>128</v>
      </c>
      <c r="S186" s="2" t="s">
        <v>111</v>
      </c>
      <c r="T186" s="2"/>
      <c r="U186" s="2"/>
      <c r="V186" s="2"/>
      <c r="W186" s="2" t="s">
        <v>113</v>
      </c>
      <c r="X186" s="2"/>
      <c r="Y186" s="2" t="s">
        <v>146</v>
      </c>
      <c r="Z186" s="2" t="s">
        <v>146</v>
      </c>
      <c r="AA186" s="2"/>
      <c r="AB186" s="2" t="s">
        <v>2457</v>
      </c>
      <c r="AC186" s="2" t="s">
        <v>97</v>
      </c>
      <c r="AD186" s="2" t="s">
        <v>8097</v>
      </c>
      <c r="AE186" s="2" t="s">
        <v>8145</v>
      </c>
      <c r="AF186" s="2" t="s">
        <v>9341</v>
      </c>
      <c r="AG186" s="2" t="s">
        <v>8188</v>
      </c>
      <c r="AH186" s="2" t="s">
        <v>9342</v>
      </c>
      <c r="AI186" s="2" t="s">
        <v>8133</v>
      </c>
      <c r="AJ186" s="2" t="s">
        <v>9343</v>
      </c>
      <c r="AK186" s="2" t="s">
        <v>8831</v>
      </c>
      <c r="AL186" s="2" t="s">
        <v>9344</v>
      </c>
      <c r="AM186" s="2" t="s">
        <v>8246</v>
      </c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</row>
    <row r="187" ht="15.5" spans="1:53">
      <c r="A187" s="2" t="s">
        <v>2462</v>
      </c>
      <c r="B187" s="2" t="s">
        <v>8088</v>
      </c>
      <c r="C187" s="2" t="s">
        <v>8088</v>
      </c>
      <c r="D187" s="2" t="s">
        <v>8088</v>
      </c>
      <c r="E187" s="2" t="s">
        <v>83</v>
      </c>
      <c r="F187" s="2" t="s">
        <v>2463</v>
      </c>
      <c r="G187" s="2"/>
      <c r="H187" s="2" t="s">
        <v>91</v>
      </c>
      <c r="I187" s="2"/>
      <c r="J187" s="2"/>
      <c r="K187" s="2" t="s">
        <v>2465</v>
      </c>
      <c r="L187" s="2"/>
      <c r="M187" s="2" t="s">
        <v>87</v>
      </c>
      <c r="N187" s="2" t="s">
        <v>109</v>
      </c>
      <c r="O187" s="2"/>
      <c r="P187" s="2" t="s">
        <v>89</v>
      </c>
      <c r="Q187" s="2"/>
      <c r="R187" s="2" t="s">
        <v>128</v>
      </c>
      <c r="S187" s="2" t="s">
        <v>111</v>
      </c>
      <c r="T187" s="2" t="s">
        <v>91</v>
      </c>
      <c r="U187" s="2" t="s">
        <v>2466</v>
      </c>
      <c r="V187" s="2" t="s">
        <v>91</v>
      </c>
      <c r="W187" s="2" t="s">
        <v>113</v>
      </c>
      <c r="X187" s="2"/>
      <c r="Y187" s="2" t="s">
        <v>252</v>
      </c>
      <c r="Z187" s="2" t="s">
        <v>890</v>
      </c>
      <c r="AA187" s="2"/>
      <c r="AB187" s="2" t="s">
        <v>2467</v>
      </c>
      <c r="AC187" s="2" t="s">
        <v>300</v>
      </c>
      <c r="AD187" s="2" t="s">
        <v>8261</v>
      </c>
      <c r="AE187" s="2" t="s">
        <v>8152</v>
      </c>
      <c r="AF187" s="2" t="s">
        <v>8101</v>
      </c>
      <c r="AG187" s="2" t="s">
        <v>8748</v>
      </c>
      <c r="AH187" s="2" t="s">
        <v>8172</v>
      </c>
      <c r="AI187" s="2" t="s">
        <v>8782</v>
      </c>
      <c r="AJ187" s="2" t="s">
        <v>9345</v>
      </c>
      <c r="AK187" s="2" t="s">
        <v>8225</v>
      </c>
      <c r="AL187" s="2" t="s">
        <v>9120</v>
      </c>
      <c r="AM187" s="2" t="s">
        <v>8385</v>
      </c>
      <c r="AN187" s="2" t="s">
        <v>8471</v>
      </c>
      <c r="AO187" s="2" t="s">
        <v>8489</v>
      </c>
      <c r="AP187" s="2" t="s">
        <v>9346</v>
      </c>
      <c r="AQ187" s="2" t="s">
        <v>8489</v>
      </c>
      <c r="AR187" s="2" t="s">
        <v>8415</v>
      </c>
      <c r="AS187" s="2" t="s">
        <v>8116</v>
      </c>
      <c r="AT187" s="2" t="s">
        <v>8426</v>
      </c>
      <c r="AU187" s="2" t="s">
        <v>8247</v>
      </c>
      <c r="AV187" s="2" t="s">
        <v>8428</v>
      </c>
      <c r="AW187" s="2" t="s">
        <v>8283</v>
      </c>
      <c r="AX187" s="2"/>
      <c r="AY187" s="2"/>
      <c r="AZ187" s="2"/>
      <c r="BA187" s="2"/>
    </row>
    <row r="188" ht="15.5" spans="1:53">
      <c r="A188" s="2" t="s">
        <v>2470</v>
      </c>
      <c r="B188" s="2" t="s">
        <v>8088</v>
      </c>
      <c r="C188" s="2" t="s">
        <v>8088</v>
      </c>
      <c r="D188" s="2" t="s">
        <v>8088</v>
      </c>
      <c r="E188" s="2" t="s">
        <v>83</v>
      </c>
      <c r="F188" s="2" t="s">
        <v>2473</v>
      </c>
      <c r="G188" s="2"/>
      <c r="H188" s="2"/>
      <c r="I188" s="2"/>
      <c r="J188" s="2"/>
      <c r="K188" s="2" t="s">
        <v>1928</v>
      </c>
      <c r="L188" s="2" t="s">
        <v>145</v>
      </c>
      <c r="M188" s="2"/>
      <c r="N188" s="2"/>
      <c r="O188" s="2"/>
      <c r="P188" s="2" t="s">
        <v>89</v>
      </c>
      <c r="Q188" s="2"/>
      <c r="R188" s="2" t="s">
        <v>128</v>
      </c>
      <c r="S188" s="2" t="s">
        <v>111</v>
      </c>
      <c r="T188" s="2" t="s">
        <v>91</v>
      </c>
      <c r="U188" s="2" t="s">
        <v>2475</v>
      </c>
      <c r="V188" s="2"/>
      <c r="W188" s="2" t="s">
        <v>2476</v>
      </c>
      <c r="X188" s="2"/>
      <c r="Y188" s="2" t="s">
        <v>269</v>
      </c>
      <c r="Z188" s="2" t="s">
        <v>1869</v>
      </c>
      <c r="AA188" s="2"/>
      <c r="AB188" s="2" t="s">
        <v>1904</v>
      </c>
      <c r="AC188" s="2" t="s">
        <v>1672</v>
      </c>
      <c r="AD188" s="2" t="s">
        <v>9010</v>
      </c>
      <c r="AE188" s="2" t="s">
        <v>9347</v>
      </c>
      <c r="AF188" s="2" t="s">
        <v>9009</v>
      </c>
      <c r="AG188" s="2" t="s">
        <v>9348</v>
      </c>
      <c r="AH188" s="2" t="s">
        <v>9349</v>
      </c>
      <c r="AI188" s="2" t="s">
        <v>9080</v>
      </c>
      <c r="AJ188" s="2" t="s">
        <v>9350</v>
      </c>
      <c r="AK188" s="2" t="s">
        <v>8782</v>
      </c>
      <c r="AL188" s="2" t="s">
        <v>9351</v>
      </c>
      <c r="AM188" s="2" t="s">
        <v>9352</v>
      </c>
      <c r="AN188" s="2" t="s">
        <v>8220</v>
      </c>
      <c r="AO188" s="2" t="s">
        <v>9353</v>
      </c>
      <c r="AP188" s="2" t="s">
        <v>9354</v>
      </c>
      <c r="AQ188" s="2" t="s">
        <v>8782</v>
      </c>
      <c r="AR188" s="2" t="s">
        <v>9355</v>
      </c>
      <c r="AS188" s="2" t="s">
        <v>8481</v>
      </c>
      <c r="AT188" s="2" t="s">
        <v>9356</v>
      </c>
      <c r="AU188" s="2" t="s">
        <v>8427</v>
      </c>
      <c r="AV188" s="2" t="s">
        <v>9357</v>
      </c>
      <c r="AW188" s="2" t="s">
        <v>8178</v>
      </c>
      <c r="AX188" s="2" t="s">
        <v>9358</v>
      </c>
      <c r="AY188" s="2" t="s">
        <v>8178</v>
      </c>
      <c r="AZ188" s="2" t="s">
        <v>9359</v>
      </c>
      <c r="BA188" s="2" t="s">
        <v>9121</v>
      </c>
    </row>
    <row r="189" ht="15.5" spans="1:53">
      <c r="A189" s="2" t="s">
        <v>2488</v>
      </c>
      <c r="B189" s="2" t="s">
        <v>8088</v>
      </c>
      <c r="C189" s="2" t="s">
        <v>8088</v>
      </c>
      <c r="D189" s="2" t="s">
        <v>8088</v>
      </c>
      <c r="E189" s="2" t="s">
        <v>83</v>
      </c>
      <c r="F189" s="2" t="s">
        <v>2489</v>
      </c>
      <c r="G189" s="2"/>
      <c r="H189" s="2" t="s">
        <v>2375</v>
      </c>
      <c r="I189" s="2"/>
      <c r="J189" s="2"/>
      <c r="K189" s="2" t="s">
        <v>2491</v>
      </c>
      <c r="L189" s="2" t="s">
        <v>145</v>
      </c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 t="s">
        <v>2492</v>
      </c>
      <c r="X189" s="2"/>
      <c r="Y189" s="2" t="s">
        <v>269</v>
      </c>
      <c r="Z189" s="2" t="s">
        <v>2493</v>
      </c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</row>
    <row r="190" ht="15.5" spans="1:53">
      <c r="A190" s="2" t="s">
        <v>2494</v>
      </c>
      <c r="B190" s="2" t="s">
        <v>8088</v>
      </c>
      <c r="C190" s="2" t="s">
        <v>8088</v>
      </c>
      <c r="D190" s="2" t="s">
        <v>8088</v>
      </c>
      <c r="E190" s="2" t="s">
        <v>83</v>
      </c>
      <c r="F190" s="2" t="s">
        <v>2497</v>
      </c>
      <c r="G190" s="2"/>
      <c r="H190" s="2"/>
      <c r="I190" s="2"/>
      <c r="J190" s="2"/>
      <c r="K190" s="2" t="s">
        <v>308</v>
      </c>
      <c r="L190" s="2"/>
      <c r="M190" s="2"/>
      <c r="N190" s="2"/>
      <c r="O190" s="2"/>
      <c r="P190" s="2" t="s">
        <v>89</v>
      </c>
      <c r="Q190" s="2" t="s">
        <v>91</v>
      </c>
      <c r="R190" s="2" t="s">
        <v>128</v>
      </c>
      <c r="S190" s="2" t="s">
        <v>111</v>
      </c>
      <c r="T190" s="2"/>
      <c r="U190" s="2" t="s">
        <v>2499</v>
      </c>
      <c r="V190" s="2"/>
      <c r="W190" s="2" t="s">
        <v>93</v>
      </c>
      <c r="X190" s="2"/>
      <c r="Y190" s="2" t="s">
        <v>252</v>
      </c>
      <c r="Z190" s="2" t="s">
        <v>115</v>
      </c>
      <c r="AA190" s="2"/>
      <c r="AB190" s="2" t="s">
        <v>602</v>
      </c>
      <c r="AC190" s="2" t="s">
        <v>1960</v>
      </c>
      <c r="AD190" s="2" t="s">
        <v>8172</v>
      </c>
      <c r="AE190" s="2" t="s">
        <v>9360</v>
      </c>
      <c r="AF190" s="2" t="s">
        <v>8101</v>
      </c>
      <c r="AG190" s="2" t="s">
        <v>8293</v>
      </c>
      <c r="AH190" s="2" t="s">
        <v>9361</v>
      </c>
      <c r="AI190" s="2" t="s">
        <v>9362</v>
      </c>
      <c r="AJ190" s="2" t="s">
        <v>8393</v>
      </c>
      <c r="AK190" s="2" t="s">
        <v>8116</v>
      </c>
      <c r="AL190" s="2" t="s">
        <v>8396</v>
      </c>
      <c r="AM190" s="2" t="s">
        <v>9363</v>
      </c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</row>
    <row r="191" ht="15.5" spans="1:53">
      <c r="A191" s="2" t="s">
        <v>2503</v>
      </c>
      <c r="B191" s="2" t="s">
        <v>8088</v>
      </c>
      <c r="C191" s="2" t="s">
        <v>8088</v>
      </c>
      <c r="D191" s="2" t="s">
        <v>8088</v>
      </c>
      <c r="E191" s="2" t="s">
        <v>83</v>
      </c>
      <c r="F191" s="2" t="s">
        <v>2506</v>
      </c>
      <c r="G191" s="2"/>
      <c r="H191" s="2"/>
      <c r="I191" s="2"/>
      <c r="J191" s="2"/>
      <c r="K191" s="2" t="s">
        <v>377</v>
      </c>
      <c r="L191" s="2"/>
      <c r="M191" s="2" t="s">
        <v>208</v>
      </c>
      <c r="N191" s="2" t="s">
        <v>109</v>
      </c>
      <c r="O191" s="2"/>
      <c r="P191" s="2" t="s">
        <v>89</v>
      </c>
      <c r="Q191" s="2"/>
      <c r="R191" s="2" t="s">
        <v>128</v>
      </c>
      <c r="S191" s="2" t="s">
        <v>147</v>
      </c>
      <c r="T191" s="2"/>
      <c r="U191" s="2" t="s">
        <v>2508</v>
      </c>
      <c r="V191" s="2"/>
      <c r="W191" s="2" t="s">
        <v>113</v>
      </c>
      <c r="X191" s="2"/>
      <c r="Y191" s="2" t="s">
        <v>245</v>
      </c>
      <c r="Z191" s="2" t="s">
        <v>2509</v>
      </c>
      <c r="AA191" s="2" t="s">
        <v>710</v>
      </c>
      <c r="AB191" s="2" t="s">
        <v>245</v>
      </c>
      <c r="AC191" s="2" t="s">
        <v>446</v>
      </c>
      <c r="AD191" s="2" t="s">
        <v>9364</v>
      </c>
      <c r="AE191" s="2" t="s">
        <v>8191</v>
      </c>
      <c r="AF191" s="2" t="s">
        <v>9365</v>
      </c>
      <c r="AG191" s="2" t="s">
        <v>9366</v>
      </c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</row>
    <row r="192" ht="15.5" spans="1:53">
      <c r="A192" s="2" t="s">
        <v>2513</v>
      </c>
      <c r="B192" s="2" t="s">
        <v>8088</v>
      </c>
      <c r="C192" s="2" t="s">
        <v>8088</v>
      </c>
      <c r="D192" s="2" t="s">
        <v>8088</v>
      </c>
      <c r="E192" s="2" t="s">
        <v>83</v>
      </c>
      <c r="F192" s="2" t="s">
        <v>2516</v>
      </c>
      <c r="G192" s="2"/>
      <c r="H192" s="2"/>
      <c r="I192" s="2"/>
      <c r="J192" s="2"/>
      <c r="K192" s="2" t="s">
        <v>127</v>
      </c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 t="s">
        <v>129</v>
      </c>
      <c r="X192" s="2"/>
      <c r="Y192" s="2"/>
      <c r="Z192" s="2"/>
      <c r="AA192" s="2"/>
      <c r="AB192" s="2"/>
      <c r="AC192" s="2"/>
      <c r="AD192" s="2" t="s">
        <v>9367</v>
      </c>
      <c r="AE192" s="2" t="s">
        <v>9368</v>
      </c>
      <c r="AF192" s="2" t="s">
        <v>9369</v>
      </c>
      <c r="AG192" s="2" t="s">
        <v>9370</v>
      </c>
      <c r="AH192" s="2" t="s">
        <v>9371</v>
      </c>
      <c r="AI192" s="2" t="s">
        <v>9211</v>
      </c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</row>
    <row r="193" ht="15.5" spans="1:53">
      <c r="A193" s="2" t="s">
        <v>2523</v>
      </c>
      <c r="B193" s="2" t="s">
        <v>8088</v>
      </c>
      <c r="C193" s="2" t="s">
        <v>8088</v>
      </c>
      <c r="D193" s="2" t="s">
        <v>8088</v>
      </c>
      <c r="E193" s="2" t="s">
        <v>83</v>
      </c>
      <c r="F193" s="2" t="s">
        <v>2526</v>
      </c>
      <c r="G193" s="2"/>
      <c r="H193" s="2"/>
      <c r="I193" s="2"/>
      <c r="J193" s="2"/>
      <c r="K193" s="2" t="s">
        <v>86</v>
      </c>
      <c r="L193" s="2" t="s">
        <v>145</v>
      </c>
      <c r="M193" s="2" t="s">
        <v>208</v>
      </c>
      <c r="N193" s="2" t="s">
        <v>88</v>
      </c>
      <c r="O193" s="2"/>
      <c r="P193" s="2" t="s">
        <v>89</v>
      </c>
      <c r="Q193" s="2"/>
      <c r="R193" s="2" t="s">
        <v>391</v>
      </c>
      <c r="S193" s="2" t="s">
        <v>111</v>
      </c>
      <c r="T193" s="2" t="s">
        <v>148</v>
      </c>
      <c r="U193" s="2" t="s">
        <v>2528</v>
      </c>
      <c r="V193" s="2" t="s">
        <v>91</v>
      </c>
      <c r="W193" s="2" t="s">
        <v>150</v>
      </c>
      <c r="X193" s="2"/>
      <c r="Y193" s="2" t="s">
        <v>889</v>
      </c>
      <c r="Z193" s="2" t="s">
        <v>1299</v>
      </c>
      <c r="AA193" s="2" t="s">
        <v>1022</v>
      </c>
      <c r="AB193" s="2" t="s">
        <v>2529</v>
      </c>
      <c r="AC193" s="2" t="s">
        <v>153</v>
      </c>
      <c r="AD193" s="2" t="s">
        <v>9372</v>
      </c>
      <c r="AE193" s="2" t="s">
        <v>9373</v>
      </c>
      <c r="AF193" s="2" t="s">
        <v>9374</v>
      </c>
      <c r="AG193" s="2" t="s">
        <v>9373</v>
      </c>
      <c r="AH193" s="2" t="s">
        <v>9375</v>
      </c>
      <c r="AI193" s="2" t="s">
        <v>8392</v>
      </c>
      <c r="AJ193" s="2" t="s">
        <v>9376</v>
      </c>
      <c r="AK193" s="2" t="s">
        <v>9377</v>
      </c>
      <c r="AL193" s="2" t="s">
        <v>9378</v>
      </c>
      <c r="AM193" s="2" t="s">
        <v>9379</v>
      </c>
      <c r="AN193" s="2" t="s">
        <v>9380</v>
      </c>
      <c r="AO193" s="2" t="s">
        <v>9381</v>
      </c>
      <c r="AP193" s="2" t="s">
        <v>9382</v>
      </c>
      <c r="AQ193" s="2" t="s">
        <v>9383</v>
      </c>
      <c r="AR193" s="2" t="s">
        <v>9384</v>
      </c>
      <c r="AS193" s="2" t="s">
        <v>9385</v>
      </c>
      <c r="AT193" s="2" t="s">
        <v>9386</v>
      </c>
      <c r="AU193" s="2" t="s">
        <v>9387</v>
      </c>
      <c r="AV193" s="2"/>
      <c r="AW193" s="2"/>
      <c r="AX193" s="2"/>
      <c r="AY193" s="2"/>
      <c r="AZ193" s="2"/>
      <c r="BA193" s="2"/>
    </row>
    <row r="194" ht="15.5" spans="1:53">
      <c r="A194" s="2" t="s">
        <v>2544</v>
      </c>
      <c r="B194" s="2" t="s">
        <v>8088</v>
      </c>
      <c r="C194" s="2" t="s">
        <v>8088</v>
      </c>
      <c r="D194" s="2" t="s">
        <v>8088</v>
      </c>
      <c r="E194" s="2" t="s">
        <v>83</v>
      </c>
      <c r="F194" s="2" t="s">
        <v>2545</v>
      </c>
      <c r="G194" s="2"/>
      <c r="H194" s="2" t="s">
        <v>2649</v>
      </c>
      <c r="I194" s="2"/>
      <c r="J194" s="2"/>
      <c r="K194" s="2" t="s">
        <v>266</v>
      </c>
      <c r="L194" s="2"/>
      <c r="M194" s="2"/>
      <c r="N194" s="2"/>
      <c r="O194" s="2"/>
      <c r="P194" s="2"/>
      <c r="Q194" s="2"/>
      <c r="R194" s="2"/>
      <c r="S194" s="2" t="s">
        <v>147</v>
      </c>
      <c r="T194" s="2"/>
      <c r="U194" s="2"/>
      <c r="V194" s="2"/>
      <c r="W194" s="2" t="s">
        <v>310</v>
      </c>
      <c r="X194" s="2"/>
      <c r="Y194" s="2"/>
      <c r="Z194" s="2"/>
      <c r="AA194" s="2"/>
      <c r="AB194" s="2" t="s">
        <v>146</v>
      </c>
      <c r="AC194" s="2" t="s">
        <v>146</v>
      </c>
      <c r="AD194" s="2" t="s">
        <v>9388</v>
      </c>
      <c r="AE194" s="2" t="s">
        <v>9389</v>
      </c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</row>
    <row r="195" ht="15.5" spans="1:53">
      <c r="A195" s="2" t="s">
        <v>2549</v>
      </c>
      <c r="B195" s="2" t="s">
        <v>8088</v>
      </c>
      <c r="C195" s="2" t="s">
        <v>8088</v>
      </c>
      <c r="D195" s="2" t="s">
        <v>8088</v>
      </c>
      <c r="E195" s="2" t="s">
        <v>83</v>
      </c>
      <c r="F195" s="2" t="s">
        <v>2552</v>
      </c>
      <c r="G195" s="2"/>
      <c r="H195" s="2" t="s">
        <v>91</v>
      </c>
      <c r="I195" s="2"/>
      <c r="J195" s="2"/>
      <c r="K195" s="2" t="s">
        <v>2554</v>
      </c>
      <c r="L195" s="2"/>
      <c r="M195" s="2"/>
      <c r="N195" s="2"/>
      <c r="O195" s="2"/>
      <c r="P195" s="2" t="s">
        <v>89</v>
      </c>
      <c r="Q195" s="2"/>
      <c r="R195" s="2" t="s">
        <v>128</v>
      </c>
      <c r="S195" s="2"/>
      <c r="T195" s="2"/>
      <c r="U195" s="2" t="s">
        <v>2555</v>
      </c>
      <c r="V195" s="2"/>
      <c r="W195" s="2" t="s">
        <v>310</v>
      </c>
      <c r="X195" s="2"/>
      <c r="Y195" s="2" t="s">
        <v>2556</v>
      </c>
      <c r="Z195" s="2" t="s">
        <v>2557</v>
      </c>
      <c r="AA195" s="2"/>
      <c r="AB195" s="2" t="s">
        <v>743</v>
      </c>
      <c r="AC195" s="2" t="s">
        <v>300</v>
      </c>
      <c r="AD195" s="2" t="s">
        <v>9390</v>
      </c>
      <c r="AE195" s="2" t="s">
        <v>9391</v>
      </c>
      <c r="AF195" s="2" t="s">
        <v>9222</v>
      </c>
      <c r="AG195" s="2" t="s">
        <v>8102</v>
      </c>
      <c r="AH195" s="2" t="s">
        <v>9392</v>
      </c>
      <c r="AI195" s="2" t="s">
        <v>9393</v>
      </c>
      <c r="AJ195" s="2" t="s">
        <v>9394</v>
      </c>
      <c r="AK195" s="2" t="s">
        <v>8437</v>
      </c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</row>
    <row r="196" ht="15.5" spans="1:53">
      <c r="A196" s="2" t="s">
        <v>2563</v>
      </c>
      <c r="B196" s="2" t="s">
        <v>8088</v>
      </c>
      <c r="C196" s="2" t="s">
        <v>8088</v>
      </c>
      <c r="D196" s="2" t="s">
        <v>8088</v>
      </c>
      <c r="E196" s="2" t="s">
        <v>83</v>
      </c>
      <c r="F196" s="2" t="s">
        <v>2566</v>
      </c>
      <c r="G196" s="2"/>
      <c r="H196" s="2" t="s">
        <v>91</v>
      </c>
      <c r="I196" s="2"/>
      <c r="J196" s="2"/>
      <c r="K196" s="2" t="s">
        <v>2568</v>
      </c>
      <c r="L196" s="2"/>
      <c r="M196" s="2" t="s">
        <v>108</v>
      </c>
      <c r="N196" s="2" t="s">
        <v>88</v>
      </c>
      <c r="O196" s="2"/>
      <c r="P196" s="2"/>
      <c r="Q196" s="2"/>
      <c r="R196" s="2" t="s">
        <v>297</v>
      </c>
      <c r="S196" s="2" t="s">
        <v>111</v>
      </c>
      <c r="T196" s="2"/>
      <c r="U196" s="2" t="s">
        <v>2569</v>
      </c>
      <c r="V196" s="2"/>
      <c r="W196" s="2" t="s">
        <v>310</v>
      </c>
      <c r="X196" s="2"/>
      <c r="Y196" s="2" t="s">
        <v>2556</v>
      </c>
      <c r="Z196" s="2" t="s">
        <v>987</v>
      </c>
      <c r="AA196" s="2"/>
      <c r="AB196" s="2" t="s">
        <v>2570</v>
      </c>
      <c r="AC196" s="2" t="s">
        <v>437</v>
      </c>
      <c r="AD196" s="2" t="s">
        <v>9395</v>
      </c>
      <c r="AE196" s="2" t="s">
        <v>9396</v>
      </c>
      <c r="AF196" s="2" t="s">
        <v>9397</v>
      </c>
      <c r="AG196" s="2" t="s">
        <v>9398</v>
      </c>
      <c r="AH196" s="2" t="s">
        <v>8097</v>
      </c>
      <c r="AI196" s="2" t="s">
        <v>9399</v>
      </c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</row>
    <row r="197" ht="15.5" spans="1:53">
      <c r="A197" s="2" t="s">
        <v>2575</v>
      </c>
      <c r="B197" s="2" t="s">
        <v>8088</v>
      </c>
      <c r="C197" s="2" t="s">
        <v>8088</v>
      </c>
      <c r="D197" s="2" t="s">
        <v>8088</v>
      </c>
      <c r="E197" s="2" t="s">
        <v>83</v>
      </c>
      <c r="F197" s="2" t="s">
        <v>2576</v>
      </c>
      <c r="G197" s="2"/>
      <c r="H197" s="2" t="s">
        <v>91</v>
      </c>
      <c r="I197" s="2"/>
      <c r="J197" s="2"/>
      <c r="K197" s="2" t="s">
        <v>2554</v>
      </c>
      <c r="L197" s="2"/>
      <c r="M197" s="2"/>
      <c r="N197" s="2"/>
      <c r="O197" s="2"/>
      <c r="P197" s="2" t="s">
        <v>564</v>
      </c>
      <c r="Q197" s="2"/>
      <c r="R197" s="2" t="s">
        <v>391</v>
      </c>
      <c r="S197" s="2"/>
      <c r="T197" s="2" t="s">
        <v>91</v>
      </c>
      <c r="U197" s="2" t="s">
        <v>2577</v>
      </c>
      <c r="V197" s="2" t="s">
        <v>91</v>
      </c>
      <c r="W197" s="2" t="s">
        <v>310</v>
      </c>
      <c r="X197" s="2"/>
      <c r="Y197" s="2" t="s">
        <v>2556</v>
      </c>
      <c r="Z197" s="2" t="s">
        <v>146</v>
      </c>
      <c r="AA197" s="2"/>
      <c r="AB197" s="2" t="s">
        <v>797</v>
      </c>
      <c r="AC197" s="2" t="s">
        <v>395</v>
      </c>
      <c r="AD197" s="2" t="s">
        <v>8476</v>
      </c>
      <c r="AE197" s="2" t="s">
        <v>9091</v>
      </c>
      <c r="AF197" s="2" t="s">
        <v>9222</v>
      </c>
      <c r="AG197" s="2" t="s">
        <v>8414</v>
      </c>
      <c r="AH197" s="2" t="s">
        <v>9400</v>
      </c>
      <c r="AI197" s="2" t="s">
        <v>9401</v>
      </c>
      <c r="AJ197" s="2" t="s">
        <v>9402</v>
      </c>
      <c r="AK197" s="2" t="s">
        <v>8116</v>
      </c>
      <c r="AL197" s="2" t="s">
        <v>8723</v>
      </c>
      <c r="AM197" s="2" t="s">
        <v>8493</v>
      </c>
      <c r="AN197" s="2" t="s">
        <v>9403</v>
      </c>
      <c r="AO197" s="2" t="s">
        <v>8246</v>
      </c>
      <c r="AP197" s="2" t="s">
        <v>9404</v>
      </c>
      <c r="AQ197" s="2" t="s">
        <v>9033</v>
      </c>
      <c r="AR197" s="2" t="s">
        <v>9405</v>
      </c>
      <c r="AS197" s="2" t="s">
        <v>8280</v>
      </c>
      <c r="AT197" s="2"/>
      <c r="AU197" s="2"/>
      <c r="AV197" s="2"/>
      <c r="AW197" s="2"/>
      <c r="AX197" s="2"/>
      <c r="AY197" s="2"/>
      <c r="AZ197" s="2"/>
      <c r="BA197" s="2"/>
    </row>
    <row r="198" ht="15.5" spans="1:53">
      <c r="A198" s="2" t="s">
        <v>2584</v>
      </c>
      <c r="B198" s="2" t="s">
        <v>8088</v>
      </c>
      <c r="C198" s="2" t="s">
        <v>8088</v>
      </c>
      <c r="D198" s="2" t="s">
        <v>8088</v>
      </c>
      <c r="E198" s="2" t="s">
        <v>83</v>
      </c>
      <c r="F198" s="2" t="s">
        <v>2585</v>
      </c>
      <c r="G198" s="2"/>
      <c r="H198" s="2" t="s">
        <v>91</v>
      </c>
      <c r="I198" s="2"/>
      <c r="J198" s="2"/>
      <c r="K198" s="2" t="s">
        <v>2586</v>
      </c>
      <c r="L198" s="2"/>
      <c r="M198" s="2"/>
      <c r="N198" s="2"/>
      <c r="O198" s="2"/>
      <c r="P198" s="2"/>
      <c r="Q198" s="2"/>
      <c r="R198" s="2" t="s">
        <v>128</v>
      </c>
      <c r="S198" s="2"/>
      <c r="T198" s="2"/>
      <c r="U198" s="2" t="s">
        <v>2587</v>
      </c>
      <c r="V198" s="2"/>
      <c r="W198" s="2" t="s">
        <v>310</v>
      </c>
      <c r="X198" s="2"/>
      <c r="Y198" s="2" t="s">
        <v>2556</v>
      </c>
      <c r="Z198" s="2"/>
      <c r="AA198" s="2"/>
      <c r="AB198" s="2" t="s">
        <v>743</v>
      </c>
      <c r="AC198" s="2" t="s">
        <v>478</v>
      </c>
      <c r="AD198" s="2" t="s">
        <v>9406</v>
      </c>
      <c r="AE198" s="2" t="s">
        <v>9407</v>
      </c>
      <c r="AF198" s="2" t="s">
        <v>9408</v>
      </c>
      <c r="AG198" s="2" t="s">
        <v>9409</v>
      </c>
      <c r="AH198" s="2" t="s">
        <v>9410</v>
      </c>
      <c r="AI198" s="2" t="s">
        <v>9411</v>
      </c>
      <c r="AJ198" s="2" t="s">
        <v>9412</v>
      </c>
      <c r="AK198" s="2" t="s">
        <v>9413</v>
      </c>
      <c r="AL198" s="2" t="s">
        <v>9414</v>
      </c>
      <c r="AM198" s="2" t="s">
        <v>9415</v>
      </c>
      <c r="AN198" s="2" t="s">
        <v>9416</v>
      </c>
      <c r="AO198" s="2" t="s">
        <v>9417</v>
      </c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</row>
    <row r="199" ht="15.5" spans="1:53">
      <c r="A199" s="2" t="s">
        <v>2600</v>
      </c>
      <c r="B199" s="2" t="s">
        <v>8088</v>
      </c>
      <c r="C199" s="2" t="s">
        <v>8088</v>
      </c>
      <c r="D199" s="2" t="s">
        <v>8088</v>
      </c>
      <c r="E199" s="2" t="s">
        <v>83</v>
      </c>
      <c r="F199" s="2" t="s">
        <v>2601</v>
      </c>
      <c r="G199" s="2"/>
      <c r="H199" s="2" t="s">
        <v>91</v>
      </c>
      <c r="I199" s="2"/>
      <c r="J199" s="2"/>
      <c r="K199" s="2" t="s">
        <v>2586</v>
      </c>
      <c r="L199" s="2"/>
      <c r="M199" s="2"/>
      <c r="N199" s="2"/>
      <c r="O199" s="2"/>
      <c r="P199" s="2" t="s">
        <v>89</v>
      </c>
      <c r="Q199" s="2"/>
      <c r="R199" s="2" t="s">
        <v>128</v>
      </c>
      <c r="S199" s="2" t="s">
        <v>147</v>
      </c>
      <c r="T199" s="2" t="s">
        <v>91</v>
      </c>
      <c r="U199" s="2" t="s">
        <v>2602</v>
      </c>
      <c r="V199" s="2"/>
      <c r="W199" s="2" t="s">
        <v>310</v>
      </c>
      <c r="X199" s="2"/>
      <c r="Y199" s="2" t="s">
        <v>2556</v>
      </c>
      <c r="Z199" s="2"/>
      <c r="AA199" s="2"/>
      <c r="AB199" s="2" t="s">
        <v>797</v>
      </c>
      <c r="AC199" s="2" t="s">
        <v>395</v>
      </c>
      <c r="AD199" s="2" t="s">
        <v>9418</v>
      </c>
      <c r="AE199" s="2" t="s">
        <v>9419</v>
      </c>
      <c r="AF199" s="2" t="s">
        <v>9420</v>
      </c>
      <c r="AG199" s="2" t="s">
        <v>9421</v>
      </c>
      <c r="AH199" s="2" t="s">
        <v>8103</v>
      </c>
      <c r="AI199" s="2" t="s">
        <v>8138</v>
      </c>
      <c r="AJ199" s="2" t="s">
        <v>9422</v>
      </c>
      <c r="AK199" s="2" t="s">
        <v>9423</v>
      </c>
      <c r="AL199" s="2" t="s">
        <v>9424</v>
      </c>
      <c r="AM199" s="2" t="s">
        <v>8280</v>
      </c>
      <c r="AN199" s="2" t="s">
        <v>9425</v>
      </c>
      <c r="AO199" s="2" t="s">
        <v>8273</v>
      </c>
      <c r="AP199" s="2" t="s">
        <v>9426</v>
      </c>
      <c r="AQ199" s="2" t="s">
        <v>8973</v>
      </c>
      <c r="AR199" s="2" t="s">
        <v>9427</v>
      </c>
      <c r="AS199" s="2" t="s">
        <v>8644</v>
      </c>
      <c r="AT199" s="2"/>
      <c r="AU199" s="2"/>
      <c r="AV199" s="2"/>
      <c r="AW199" s="2"/>
      <c r="AX199" s="2"/>
      <c r="AY199" s="2"/>
      <c r="AZ199" s="2"/>
      <c r="BA199" s="2"/>
    </row>
    <row r="200" ht="15.5" spans="1:53">
      <c r="A200" s="2" t="s">
        <v>2613</v>
      </c>
      <c r="B200" s="2" t="s">
        <v>8088</v>
      </c>
      <c r="C200" s="2" t="s">
        <v>8088</v>
      </c>
      <c r="D200" s="2" t="s">
        <v>8088</v>
      </c>
      <c r="E200" s="2" t="s">
        <v>83</v>
      </c>
      <c r="F200" s="2" t="s">
        <v>2614</v>
      </c>
      <c r="G200" s="2"/>
      <c r="H200" s="2" t="s">
        <v>91</v>
      </c>
      <c r="I200" s="2"/>
      <c r="J200" s="2"/>
      <c r="K200" s="2" t="s">
        <v>2615</v>
      </c>
      <c r="L200" s="2"/>
      <c r="M200" s="2"/>
      <c r="N200" s="2"/>
      <c r="O200" s="2"/>
      <c r="P200" s="2" t="s">
        <v>89</v>
      </c>
      <c r="Q200" s="2"/>
      <c r="R200" s="2" t="s">
        <v>128</v>
      </c>
      <c r="S200" s="2" t="s">
        <v>147</v>
      </c>
      <c r="T200" s="2" t="s">
        <v>91</v>
      </c>
      <c r="U200" s="2" t="s">
        <v>2616</v>
      </c>
      <c r="V200" s="2"/>
      <c r="W200" s="2" t="s">
        <v>310</v>
      </c>
      <c r="X200" s="2"/>
      <c r="Y200" s="2" t="s">
        <v>2556</v>
      </c>
      <c r="Z200" s="2" t="s">
        <v>890</v>
      </c>
      <c r="AA200" s="2"/>
      <c r="AB200" s="2" t="s">
        <v>1712</v>
      </c>
      <c r="AC200" s="2" t="s">
        <v>2617</v>
      </c>
      <c r="AD200" s="2" t="s">
        <v>9428</v>
      </c>
      <c r="AE200" s="2" t="s">
        <v>8255</v>
      </c>
      <c r="AF200" s="2" t="s">
        <v>9429</v>
      </c>
      <c r="AG200" s="2" t="s">
        <v>9123</v>
      </c>
      <c r="AH200" s="2" t="s">
        <v>9430</v>
      </c>
      <c r="AI200" s="2" t="s">
        <v>8414</v>
      </c>
      <c r="AJ200" s="2" t="s">
        <v>9431</v>
      </c>
      <c r="AK200" s="2" t="s">
        <v>8298</v>
      </c>
      <c r="AL200" s="2" t="s">
        <v>9432</v>
      </c>
      <c r="AM200" s="2" t="s">
        <v>9433</v>
      </c>
      <c r="AN200" s="2" t="s">
        <v>9400</v>
      </c>
      <c r="AO200" s="2" t="s">
        <v>9434</v>
      </c>
      <c r="AP200" s="2" t="s">
        <v>9435</v>
      </c>
      <c r="AQ200" s="2" t="s">
        <v>9436</v>
      </c>
      <c r="AR200" s="2" t="s">
        <v>9437</v>
      </c>
      <c r="AS200" s="2" t="s">
        <v>9438</v>
      </c>
      <c r="AT200" s="2"/>
      <c r="AU200" s="2"/>
      <c r="AV200" s="2"/>
      <c r="AW200" s="2"/>
      <c r="AX200" s="2"/>
      <c r="AY200" s="2"/>
      <c r="AZ200" s="2"/>
      <c r="BA200" s="2"/>
    </row>
    <row r="201" ht="15.5" spans="1:53">
      <c r="A201" s="2" t="s">
        <v>2628</v>
      </c>
      <c r="B201" s="2" t="s">
        <v>8088</v>
      </c>
      <c r="C201" s="2" t="s">
        <v>8088</v>
      </c>
      <c r="D201" s="2" t="s">
        <v>8088</v>
      </c>
      <c r="E201" s="2" t="s">
        <v>83</v>
      </c>
      <c r="F201" s="2" t="s">
        <v>2629</v>
      </c>
      <c r="G201" s="2"/>
      <c r="H201" s="2" t="s">
        <v>2649</v>
      </c>
      <c r="I201" s="2"/>
      <c r="J201" s="2"/>
      <c r="K201" s="2" t="s">
        <v>266</v>
      </c>
      <c r="L201" s="2"/>
      <c r="M201" s="2"/>
      <c r="N201" s="2"/>
      <c r="O201" s="2"/>
      <c r="P201" s="2"/>
      <c r="Q201" s="2"/>
      <c r="R201" s="2"/>
      <c r="S201" s="2" t="s">
        <v>147</v>
      </c>
      <c r="T201" s="2"/>
      <c r="U201" s="2"/>
      <c r="V201" s="2"/>
      <c r="W201" s="2" t="s">
        <v>310</v>
      </c>
      <c r="X201" s="2"/>
      <c r="Y201" s="2"/>
      <c r="Z201" s="2"/>
      <c r="AA201" s="2"/>
      <c r="AB201" s="2" t="s">
        <v>146</v>
      </c>
      <c r="AC201" s="2" t="s">
        <v>146</v>
      </c>
      <c r="AD201" s="2" t="s">
        <v>9439</v>
      </c>
      <c r="AE201" s="2" t="s">
        <v>9440</v>
      </c>
      <c r="AF201" s="2" t="s">
        <v>9441</v>
      </c>
      <c r="AG201" s="2" t="s">
        <v>9440</v>
      </c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</row>
    <row r="202" ht="15.5" spans="1:53">
      <c r="A202" s="2" t="s">
        <v>2633</v>
      </c>
      <c r="B202" s="2" t="s">
        <v>8088</v>
      </c>
      <c r="C202" s="2" t="s">
        <v>8088</v>
      </c>
      <c r="D202" s="2" t="s">
        <v>8088</v>
      </c>
      <c r="E202" s="2" t="s">
        <v>83</v>
      </c>
      <c r="F202" s="2" t="s">
        <v>2634</v>
      </c>
      <c r="G202" s="2"/>
      <c r="H202" s="2" t="s">
        <v>2649</v>
      </c>
      <c r="I202" s="2"/>
      <c r="J202" s="2"/>
      <c r="K202" s="2" t="s">
        <v>266</v>
      </c>
      <c r="L202" s="2"/>
      <c r="M202" s="2"/>
      <c r="N202" s="2"/>
      <c r="O202" s="2"/>
      <c r="P202" s="2"/>
      <c r="Q202" s="2"/>
      <c r="R202" s="2"/>
      <c r="S202" s="2" t="s">
        <v>147</v>
      </c>
      <c r="T202" s="2"/>
      <c r="U202" s="2"/>
      <c r="V202" s="2"/>
      <c r="W202" s="2" t="s">
        <v>310</v>
      </c>
      <c r="X202" s="2"/>
      <c r="Y202" s="2"/>
      <c r="Z202" s="2"/>
      <c r="AA202" s="2"/>
      <c r="AB202" s="2" t="s">
        <v>146</v>
      </c>
      <c r="AC202" s="2" t="s">
        <v>146</v>
      </c>
      <c r="AD202" s="2" t="s">
        <v>9442</v>
      </c>
      <c r="AE202" s="2" t="s">
        <v>9443</v>
      </c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</row>
    <row r="203" ht="15.5" spans="1:53">
      <c r="A203" s="2" t="s">
        <v>2638</v>
      </c>
      <c r="B203" s="2" t="s">
        <v>8088</v>
      </c>
      <c r="C203" s="2" t="s">
        <v>8088</v>
      </c>
      <c r="D203" s="2" t="s">
        <v>8088</v>
      </c>
      <c r="E203" s="2" t="s">
        <v>83</v>
      </c>
      <c r="F203" s="2" t="s">
        <v>2639</v>
      </c>
      <c r="G203" s="2"/>
      <c r="H203" s="2" t="s">
        <v>146</v>
      </c>
      <c r="I203" s="2"/>
      <c r="J203" s="2"/>
      <c r="K203" s="2" t="s">
        <v>1719</v>
      </c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 t="s">
        <v>310</v>
      </c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</row>
    <row r="204" ht="15.5" spans="1:53">
      <c r="A204" s="2" t="s">
        <v>2641</v>
      </c>
      <c r="B204" s="2" t="s">
        <v>8088</v>
      </c>
      <c r="C204" s="2" t="s">
        <v>8088</v>
      </c>
      <c r="D204" s="2" t="s">
        <v>8088</v>
      </c>
      <c r="E204" s="2" t="s">
        <v>83</v>
      </c>
      <c r="F204" s="2" t="s">
        <v>2642</v>
      </c>
      <c r="G204" s="2"/>
      <c r="H204" s="2" t="s">
        <v>146</v>
      </c>
      <c r="I204" s="2"/>
      <c r="J204" s="2"/>
      <c r="K204" s="2" t="s">
        <v>1719</v>
      </c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 t="s">
        <v>310</v>
      </c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</row>
    <row r="205" ht="15.5" spans="1:53">
      <c r="A205" s="2" t="s">
        <v>2644</v>
      </c>
      <c r="B205" s="2" t="s">
        <v>8088</v>
      </c>
      <c r="C205" s="2" t="s">
        <v>8088</v>
      </c>
      <c r="D205" s="2" t="s">
        <v>8088</v>
      </c>
      <c r="E205" s="2" t="s">
        <v>83</v>
      </c>
      <c r="F205" s="2" t="s">
        <v>2645</v>
      </c>
      <c r="G205" s="2"/>
      <c r="H205" s="2" t="s">
        <v>91</v>
      </c>
      <c r="I205" s="2" t="s">
        <v>91</v>
      </c>
      <c r="J205" s="2"/>
      <c r="K205" s="2" t="s">
        <v>2647</v>
      </c>
      <c r="L205" s="2" t="s">
        <v>145</v>
      </c>
      <c r="M205" s="2"/>
      <c r="N205" s="2"/>
      <c r="O205" s="2"/>
      <c r="P205" s="2"/>
      <c r="Q205" s="2"/>
      <c r="R205" s="2"/>
      <c r="S205" s="2"/>
      <c r="T205" s="2"/>
      <c r="U205" s="2" t="s">
        <v>2648</v>
      </c>
      <c r="V205" s="2"/>
      <c r="W205" s="2" t="s">
        <v>310</v>
      </c>
      <c r="X205" s="2"/>
      <c r="Y205" s="2"/>
      <c r="Z205" s="2"/>
      <c r="AA205" s="2"/>
      <c r="AB205" s="2" t="s">
        <v>2649</v>
      </c>
      <c r="AC205" s="2" t="s">
        <v>146</v>
      </c>
      <c r="AD205" s="2" t="s">
        <v>9444</v>
      </c>
      <c r="AE205" s="2" t="s">
        <v>8768</v>
      </c>
      <c r="AF205" s="2" t="s">
        <v>9445</v>
      </c>
      <c r="AG205" s="2" t="s">
        <v>8345</v>
      </c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</row>
    <row r="206" ht="15.5" spans="1:53">
      <c r="A206" s="2" t="s">
        <v>2652</v>
      </c>
      <c r="B206" s="2" t="s">
        <v>8088</v>
      </c>
      <c r="C206" s="2" t="s">
        <v>8088</v>
      </c>
      <c r="D206" s="2" t="s">
        <v>8088</v>
      </c>
      <c r="E206" s="2" t="s">
        <v>83</v>
      </c>
      <c r="F206" s="2" t="s">
        <v>2655</v>
      </c>
      <c r="G206" s="2"/>
      <c r="H206" s="2" t="s">
        <v>91</v>
      </c>
      <c r="I206" s="2"/>
      <c r="J206" s="2"/>
      <c r="K206" s="2" t="s">
        <v>2657</v>
      </c>
      <c r="L206" s="2"/>
      <c r="M206" s="2" t="s">
        <v>208</v>
      </c>
      <c r="N206" s="2" t="s">
        <v>109</v>
      </c>
      <c r="O206" s="2"/>
      <c r="P206" s="2" t="s">
        <v>89</v>
      </c>
      <c r="Q206" s="2"/>
      <c r="R206" s="2" t="s">
        <v>128</v>
      </c>
      <c r="S206" s="2" t="s">
        <v>111</v>
      </c>
      <c r="T206" s="2" t="s">
        <v>91</v>
      </c>
      <c r="U206" s="2" t="s">
        <v>2658</v>
      </c>
      <c r="V206" s="2"/>
      <c r="W206" s="2" t="s">
        <v>310</v>
      </c>
      <c r="X206" s="2"/>
      <c r="Y206" s="2" t="s">
        <v>2556</v>
      </c>
      <c r="Z206" s="2" t="s">
        <v>890</v>
      </c>
      <c r="AA206" s="2"/>
      <c r="AB206" s="2" t="s">
        <v>454</v>
      </c>
      <c r="AC206" s="2" t="s">
        <v>1012</v>
      </c>
      <c r="AD206" s="2" t="s">
        <v>9446</v>
      </c>
      <c r="AE206" s="2" t="s">
        <v>9447</v>
      </c>
      <c r="AF206" s="2" t="s">
        <v>9448</v>
      </c>
      <c r="AG206" s="2" t="s">
        <v>8427</v>
      </c>
      <c r="AH206" s="2" t="s">
        <v>9449</v>
      </c>
      <c r="AI206" s="2" t="s">
        <v>9450</v>
      </c>
      <c r="AJ206" s="2" t="s">
        <v>9451</v>
      </c>
      <c r="AK206" s="2" t="s">
        <v>9452</v>
      </c>
      <c r="AL206" s="2" t="s">
        <v>9453</v>
      </c>
      <c r="AM206" s="2" t="s">
        <v>8567</v>
      </c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</row>
    <row r="207" ht="15.5" spans="1:53">
      <c r="A207" s="2" t="s">
        <v>2667</v>
      </c>
      <c r="B207" s="2" t="s">
        <v>8088</v>
      </c>
      <c r="C207" s="2" t="s">
        <v>8088</v>
      </c>
      <c r="D207" s="2" t="s">
        <v>8088</v>
      </c>
      <c r="E207" s="2" t="s">
        <v>83</v>
      </c>
      <c r="F207" s="2" t="s">
        <v>2668</v>
      </c>
      <c r="G207" s="2"/>
      <c r="H207" s="2" t="s">
        <v>91</v>
      </c>
      <c r="I207" s="2"/>
      <c r="J207" s="2"/>
      <c r="K207" s="2" t="s">
        <v>2670</v>
      </c>
      <c r="L207" s="2"/>
      <c r="M207" s="2"/>
      <c r="N207" s="2"/>
      <c r="O207" s="2"/>
      <c r="P207" s="2"/>
      <c r="Q207" s="2"/>
      <c r="R207" s="2" t="s">
        <v>128</v>
      </c>
      <c r="S207" s="2" t="s">
        <v>147</v>
      </c>
      <c r="T207" s="2"/>
      <c r="U207" s="2" t="s">
        <v>2671</v>
      </c>
      <c r="V207" s="2"/>
      <c r="W207" s="2" t="s">
        <v>310</v>
      </c>
      <c r="X207" s="2"/>
      <c r="Y207" s="2" t="s">
        <v>2556</v>
      </c>
      <c r="Z207" s="2"/>
      <c r="AA207" s="2"/>
      <c r="AB207" s="2" t="s">
        <v>1904</v>
      </c>
      <c r="AC207" s="2" t="s">
        <v>1710</v>
      </c>
      <c r="AD207" s="2" t="s">
        <v>8097</v>
      </c>
      <c r="AE207" s="2" t="s">
        <v>8959</v>
      </c>
      <c r="AF207" s="2" t="s">
        <v>9222</v>
      </c>
      <c r="AG207" s="2" t="s">
        <v>8116</v>
      </c>
      <c r="AH207" s="2" t="s">
        <v>9454</v>
      </c>
      <c r="AI207" s="2" t="s">
        <v>9455</v>
      </c>
      <c r="AJ207" s="2" t="s">
        <v>9456</v>
      </c>
      <c r="AK207" s="2" t="s">
        <v>9457</v>
      </c>
      <c r="AL207" s="2" t="s">
        <v>9458</v>
      </c>
      <c r="AM207" s="2" t="s">
        <v>8138</v>
      </c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</row>
    <row r="208" ht="15.5" spans="1:53">
      <c r="A208" s="2" t="s">
        <v>2677</v>
      </c>
      <c r="B208" s="2" t="s">
        <v>8088</v>
      </c>
      <c r="C208" s="2" t="s">
        <v>8088</v>
      </c>
      <c r="D208" s="2" t="s">
        <v>8088</v>
      </c>
      <c r="E208" s="2" t="s">
        <v>83</v>
      </c>
      <c r="F208" s="2" t="s">
        <v>2678</v>
      </c>
      <c r="G208" s="2"/>
      <c r="H208" s="2" t="s">
        <v>91</v>
      </c>
      <c r="I208" s="2"/>
      <c r="J208" s="2"/>
      <c r="K208" s="2" t="s">
        <v>2615</v>
      </c>
      <c r="L208" s="2"/>
      <c r="M208" s="2"/>
      <c r="N208" s="2"/>
      <c r="O208" s="2"/>
      <c r="P208" s="2" t="s">
        <v>89</v>
      </c>
      <c r="Q208" s="2"/>
      <c r="R208" s="2" t="s">
        <v>128</v>
      </c>
      <c r="S208" s="2" t="s">
        <v>111</v>
      </c>
      <c r="T208" s="2"/>
      <c r="U208" s="2" t="s">
        <v>2680</v>
      </c>
      <c r="V208" s="2"/>
      <c r="W208" s="2" t="s">
        <v>310</v>
      </c>
      <c r="X208" s="2"/>
      <c r="Y208" s="2" t="s">
        <v>2556</v>
      </c>
      <c r="Z208" s="2" t="s">
        <v>507</v>
      </c>
      <c r="AA208" s="2"/>
      <c r="AB208" s="2" t="s">
        <v>743</v>
      </c>
      <c r="AC208" s="2" t="s">
        <v>577</v>
      </c>
      <c r="AD208" s="2" t="s">
        <v>9459</v>
      </c>
      <c r="AE208" s="2" t="s">
        <v>9460</v>
      </c>
      <c r="AF208" s="2" t="s">
        <v>9429</v>
      </c>
      <c r="AG208" s="2" t="s">
        <v>8255</v>
      </c>
      <c r="AH208" s="2" t="s">
        <v>9222</v>
      </c>
      <c r="AI208" s="2" t="s">
        <v>8280</v>
      </c>
      <c r="AJ208" s="2" t="s">
        <v>9402</v>
      </c>
      <c r="AK208" s="2" t="s">
        <v>8280</v>
      </c>
      <c r="AL208" s="2" t="s">
        <v>9432</v>
      </c>
      <c r="AM208" s="2" t="s">
        <v>9433</v>
      </c>
      <c r="AN208" s="2" t="s">
        <v>9461</v>
      </c>
      <c r="AO208" s="2" t="s">
        <v>9462</v>
      </c>
      <c r="AP208" s="2" t="s">
        <v>8640</v>
      </c>
      <c r="AQ208" s="2" t="s">
        <v>9463</v>
      </c>
      <c r="AR208" s="2" t="s">
        <v>9464</v>
      </c>
      <c r="AS208" s="2" t="s">
        <v>9465</v>
      </c>
      <c r="AT208" s="2" t="s">
        <v>9466</v>
      </c>
      <c r="AU208" s="2" t="s">
        <v>9467</v>
      </c>
      <c r="AV208" s="2"/>
      <c r="AW208" s="2"/>
      <c r="AX208" s="2"/>
      <c r="AY208" s="2"/>
      <c r="AZ208" s="2"/>
      <c r="BA208" s="2"/>
    </row>
    <row r="209" ht="15.5" spans="1:53">
      <c r="A209" s="2" t="s">
        <v>2689</v>
      </c>
      <c r="B209" s="2" t="s">
        <v>8088</v>
      </c>
      <c r="C209" s="2" t="s">
        <v>8088</v>
      </c>
      <c r="D209" s="2" t="s">
        <v>8088</v>
      </c>
      <c r="E209" s="2" t="s">
        <v>83</v>
      </c>
      <c r="F209" s="2" t="s">
        <v>2692</v>
      </c>
      <c r="G209" s="2"/>
      <c r="H209" s="2"/>
      <c r="I209" s="2"/>
      <c r="J209" s="2"/>
      <c r="K209" s="2" t="s">
        <v>225</v>
      </c>
      <c r="L209" s="2"/>
      <c r="M209" s="2" t="s">
        <v>208</v>
      </c>
      <c r="N209" s="2" t="s">
        <v>109</v>
      </c>
      <c r="O209" s="2" t="s">
        <v>146</v>
      </c>
      <c r="P209" s="2" t="s">
        <v>89</v>
      </c>
      <c r="Q209" s="2"/>
      <c r="R209" s="2" t="s">
        <v>128</v>
      </c>
      <c r="S209" s="2" t="s">
        <v>111</v>
      </c>
      <c r="T209" s="2" t="s">
        <v>91</v>
      </c>
      <c r="U209" s="2" t="s">
        <v>2694</v>
      </c>
      <c r="V209" s="2"/>
      <c r="W209" s="2" t="s">
        <v>93</v>
      </c>
      <c r="X209" s="2"/>
      <c r="Y209" s="2" t="s">
        <v>953</v>
      </c>
      <c r="Z209" s="2" t="s">
        <v>1056</v>
      </c>
      <c r="AA209" s="2" t="s">
        <v>1945</v>
      </c>
      <c r="AB209" s="2" t="s">
        <v>2695</v>
      </c>
      <c r="AC209" s="2" t="s">
        <v>2162</v>
      </c>
      <c r="AD209" s="2" t="s">
        <v>8866</v>
      </c>
      <c r="AE209" s="2" t="s">
        <v>8298</v>
      </c>
      <c r="AF209" s="2" t="s">
        <v>8867</v>
      </c>
      <c r="AG209" s="2" t="s">
        <v>8251</v>
      </c>
      <c r="AH209" s="2" t="s">
        <v>9206</v>
      </c>
      <c r="AI209" s="2" t="s">
        <v>9468</v>
      </c>
      <c r="AJ209" s="2" t="s">
        <v>8261</v>
      </c>
      <c r="AK209" s="2" t="s">
        <v>8963</v>
      </c>
      <c r="AL209" s="2" t="s">
        <v>9469</v>
      </c>
      <c r="AM209" s="2" t="s">
        <v>8314</v>
      </c>
      <c r="AN209" s="2" t="s">
        <v>9365</v>
      </c>
      <c r="AO209" s="2" t="s">
        <v>9470</v>
      </c>
      <c r="AP209" s="2" t="s">
        <v>8461</v>
      </c>
      <c r="AQ209" s="2" t="s">
        <v>9471</v>
      </c>
      <c r="AR209" s="2" t="s">
        <v>8463</v>
      </c>
      <c r="AS209" s="2" t="s">
        <v>9471</v>
      </c>
      <c r="AT209" s="2" t="s">
        <v>9472</v>
      </c>
      <c r="AU209" s="2" t="s">
        <v>8963</v>
      </c>
      <c r="AV209" s="2"/>
      <c r="AW209" s="2"/>
      <c r="AX209" s="2"/>
      <c r="AY209" s="2"/>
      <c r="AZ209" s="2"/>
      <c r="BA209" s="2"/>
    </row>
    <row r="210" ht="15.5" spans="1:53">
      <c r="A210" s="2" t="s">
        <v>2700</v>
      </c>
      <c r="B210" s="2" t="s">
        <v>8088</v>
      </c>
      <c r="C210" s="2" t="s">
        <v>8088</v>
      </c>
      <c r="D210" s="2" t="s">
        <v>8088</v>
      </c>
      <c r="E210" s="2" t="s">
        <v>83</v>
      </c>
      <c r="F210" s="2" t="s">
        <v>2703</v>
      </c>
      <c r="G210" s="2"/>
      <c r="H210" s="2"/>
      <c r="I210" s="2"/>
      <c r="J210" s="2"/>
      <c r="K210" s="2" t="s">
        <v>707</v>
      </c>
      <c r="L210" s="2"/>
      <c r="M210" s="2" t="s">
        <v>208</v>
      </c>
      <c r="N210" s="2" t="s">
        <v>109</v>
      </c>
      <c r="O210" s="2" t="s">
        <v>146</v>
      </c>
      <c r="P210" s="2" t="s">
        <v>89</v>
      </c>
      <c r="Q210" s="2"/>
      <c r="R210" s="2" t="s">
        <v>128</v>
      </c>
      <c r="S210" s="2" t="s">
        <v>267</v>
      </c>
      <c r="T210" s="2" t="s">
        <v>91</v>
      </c>
      <c r="U210" s="2" t="s">
        <v>2705</v>
      </c>
      <c r="V210" s="2"/>
      <c r="W210" s="2" t="s">
        <v>113</v>
      </c>
      <c r="X210" s="2"/>
      <c r="Y210" s="2" t="s">
        <v>2706</v>
      </c>
      <c r="Z210" s="2" t="s">
        <v>1173</v>
      </c>
      <c r="AA210" s="2"/>
      <c r="AB210" s="2" t="s">
        <v>2707</v>
      </c>
      <c r="AC210" s="2" t="s">
        <v>1012</v>
      </c>
      <c r="AD210" s="2" t="s">
        <v>9473</v>
      </c>
      <c r="AE210" s="2" t="s">
        <v>8247</v>
      </c>
      <c r="AF210" s="2" t="s">
        <v>8323</v>
      </c>
      <c r="AG210" s="2" t="s">
        <v>9474</v>
      </c>
      <c r="AH210" s="2" t="s">
        <v>8256</v>
      </c>
      <c r="AI210" s="2" t="s">
        <v>8748</v>
      </c>
      <c r="AJ210" s="2" t="s">
        <v>8172</v>
      </c>
      <c r="AK210" s="2" t="s">
        <v>8199</v>
      </c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</row>
    <row r="211" ht="15.5" spans="1:53">
      <c r="A211" s="2" t="s">
        <v>2710</v>
      </c>
      <c r="B211" s="2" t="s">
        <v>8088</v>
      </c>
      <c r="C211" s="2" t="s">
        <v>8088</v>
      </c>
      <c r="D211" s="2" t="s">
        <v>8088</v>
      </c>
      <c r="E211" s="2" t="s">
        <v>83</v>
      </c>
      <c r="F211" s="2" t="s">
        <v>2713</v>
      </c>
      <c r="G211" s="2"/>
      <c r="H211" s="2"/>
      <c r="I211" s="2"/>
      <c r="J211" s="2"/>
      <c r="K211" s="2" t="s">
        <v>377</v>
      </c>
      <c r="L211" s="2"/>
      <c r="M211" s="2" t="s">
        <v>208</v>
      </c>
      <c r="N211" s="2" t="s">
        <v>1245</v>
      </c>
      <c r="O211" s="2"/>
      <c r="P211" s="2" t="s">
        <v>89</v>
      </c>
      <c r="Q211" s="2"/>
      <c r="R211" s="2" t="s">
        <v>128</v>
      </c>
      <c r="S211" s="2" t="s">
        <v>111</v>
      </c>
      <c r="T211" s="2"/>
      <c r="U211" s="2" t="s">
        <v>2715</v>
      </c>
      <c r="V211" s="2"/>
      <c r="W211" s="2" t="s">
        <v>129</v>
      </c>
      <c r="X211" s="2"/>
      <c r="Y211" s="2" t="s">
        <v>245</v>
      </c>
      <c r="Z211" s="2" t="s">
        <v>465</v>
      </c>
      <c r="AA211" s="2" t="s">
        <v>1945</v>
      </c>
      <c r="AB211" s="2" t="s">
        <v>2716</v>
      </c>
      <c r="AC211" s="2"/>
      <c r="AD211" s="2" t="s">
        <v>9475</v>
      </c>
      <c r="AE211" s="2" t="s">
        <v>9476</v>
      </c>
      <c r="AF211" s="2" t="s">
        <v>8101</v>
      </c>
      <c r="AG211" s="2" t="s">
        <v>8223</v>
      </c>
      <c r="AH211" s="2" t="s">
        <v>8340</v>
      </c>
      <c r="AI211" s="2" t="s">
        <v>9477</v>
      </c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</row>
    <row r="212" ht="15.5" spans="1:53">
      <c r="A212" s="2" t="s">
        <v>2720</v>
      </c>
      <c r="B212" s="2" t="s">
        <v>8088</v>
      </c>
      <c r="C212" s="2" t="s">
        <v>8088</v>
      </c>
      <c r="D212" s="2" t="s">
        <v>8088</v>
      </c>
      <c r="E212" s="2" t="s">
        <v>83</v>
      </c>
      <c r="F212" s="2" t="s">
        <v>2721</v>
      </c>
      <c r="G212" s="2"/>
      <c r="H212" s="2" t="s">
        <v>91</v>
      </c>
      <c r="I212" s="2"/>
      <c r="J212" s="2"/>
      <c r="K212" s="2" t="s">
        <v>2723</v>
      </c>
      <c r="L212" s="2"/>
      <c r="M212" s="2" t="s">
        <v>208</v>
      </c>
      <c r="N212" s="2" t="s">
        <v>1245</v>
      </c>
      <c r="O212" s="2"/>
      <c r="P212" s="2" t="s">
        <v>89</v>
      </c>
      <c r="Q212" s="2" t="s">
        <v>91</v>
      </c>
      <c r="R212" s="2" t="s">
        <v>128</v>
      </c>
      <c r="S212" s="2" t="s">
        <v>111</v>
      </c>
      <c r="T212" s="2" t="s">
        <v>91</v>
      </c>
      <c r="U212" s="2" t="s">
        <v>2715</v>
      </c>
      <c r="V212" s="2"/>
      <c r="W212" s="2" t="s">
        <v>129</v>
      </c>
      <c r="X212" s="2"/>
      <c r="Y212" s="2" t="s">
        <v>245</v>
      </c>
      <c r="Z212" s="2" t="s">
        <v>465</v>
      </c>
      <c r="AA212" s="2"/>
      <c r="AB212" s="2" t="s">
        <v>1247</v>
      </c>
      <c r="AC212" s="2"/>
      <c r="AD212" s="2" t="s">
        <v>8533</v>
      </c>
      <c r="AE212" s="2" t="s">
        <v>8385</v>
      </c>
      <c r="AF212" s="2" t="s">
        <v>8640</v>
      </c>
      <c r="AG212" s="2" t="s">
        <v>8385</v>
      </c>
      <c r="AH212" s="2" t="s">
        <v>9478</v>
      </c>
      <c r="AI212" s="2" t="s">
        <v>8836</v>
      </c>
      <c r="AJ212" s="2" t="s">
        <v>8097</v>
      </c>
      <c r="AK212" s="2" t="s">
        <v>8493</v>
      </c>
      <c r="AL212" s="2" t="s">
        <v>8101</v>
      </c>
      <c r="AM212" s="2" t="s">
        <v>8223</v>
      </c>
      <c r="AN212" s="2" t="s">
        <v>8229</v>
      </c>
      <c r="AO212" s="2" t="s">
        <v>8427</v>
      </c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</row>
    <row r="213" ht="15.5" spans="1:53">
      <c r="A213" s="2" t="s">
        <v>2725</v>
      </c>
      <c r="B213" s="2" t="s">
        <v>8088</v>
      </c>
      <c r="C213" s="2" t="s">
        <v>8088</v>
      </c>
      <c r="D213" s="2" t="s">
        <v>8088</v>
      </c>
      <c r="E213" s="2" t="s">
        <v>83</v>
      </c>
      <c r="F213" s="2" t="s">
        <v>2728</v>
      </c>
      <c r="G213" s="2"/>
      <c r="H213" s="2"/>
      <c r="I213" s="2"/>
      <c r="J213" s="2"/>
      <c r="K213" s="2" t="s">
        <v>707</v>
      </c>
      <c r="L213" s="2" t="s">
        <v>145</v>
      </c>
      <c r="M213" s="2" t="s">
        <v>208</v>
      </c>
      <c r="N213" s="2" t="s">
        <v>109</v>
      </c>
      <c r="O213" s="2"/>
      <c r="P213" s="2" t="s">
        <v>89</v>
      </c>
      <c r="Q213" s="2"/>
      <c r="R213" s="2" t="s">
        <v>128</v>
      </c>
      <c r="S213" s="2" t="s">
        <v>111</v>
      </c>
      <c r="T213" s="2" t="s">
        <v>148</v>
      </c>
      <c r="U213" s="2" t="s">
        <v>2730</v>
      </c>
      <c r="V213" s="2" t="s">
        <v>91</v>
      </c>
      <c r="W213" s="2" t="s">
        <v>150</v>
      </c>
      <c r="X213" s="2"/>
      <c r="Y213" s="2" t="s">
        <v>953</v>
      </c>
      <c r="Z213" s="2" t="s">
        <v>1763</v>
      </c>
      <c r="AA213" s="2"/>
      <c r="AB213" s="2" t="s">
        <v>2731</v>
      </c>
      <c r="AC213" s="2" t="s">
        <v>2732</v>
      </c>
      <c r="AD213" s="2" t="s">
        <v>8243</v>
      </c>
      <c r="AE213" s="2" t="s">
        <v>9479</v>
      </c>
      <c r="AF213" s="2" t="s">
        <v>8657</v>
      </c>
      <c r="AG213" s="2" t="s">
        <v>8682</v>
      </c>
      <c r="AH213" s="2" t="s">
        <v>8256</v>
      </c>
      <c r="AI213" s="2" t="s">
        <v>9480</v>
      </c>
      <c r="AJ213" s="2" t="s">
        <v>8097</v>
      </c>
      <c r="AK213" s="2" t="s">
        <v>9211</v>
      </c>
      <c r="AL213" s="2" t="s">
        <v>8136</v>
      </c>
      <c r="AM213" s="2" t="s">
        <v>9481</v>
      </c>
      <c r="AN213" s="2" t="s">
        <v>8492</v>
      </c>
      <c r="AO213" s="2" t="s">
        <v>8447</v>
      </c>
      <c r="AP213" s="2" t="s">
        <v>9482</v>
      </c>
      <c r="AQ213" s="2" t="s">
        <v>8339</v>
      </c>
      <c r="AR213" s="2" t="s">
        <v>8555</v>
      </c>
      <c r="AS213" s="2" t="s">
        <v>8556</v>
      </c>
      <c r="AT213" s="2"/>
      <c r="AU213" s="2"/>
      <c r="AV213" s="2"/>
      <c r="AW213" s="2"/>
      <c r="AX213" s="2"/>
      <c r="AY213" s="2"/>
      <c r="AZ213" s="2"/>
      <c r="BA213" s="2"/>
    </row>
    <row r="214" ht="15.5" spans="1:53">
      <c r="A214" s="2" t="s">
        <v>2735</v>
      </c>
      <c r="B214" s="2" t="s">
        <v>8088</v>
      </c>
      <c r="C214" s="2" t="s">
        <v>8088</v>
      </c>
      <c r="D214" s="2" t="s">
        <v>8088</v>
      </c>
      <c r="E214" s="2" t="s">
        <v>83</v>
      </c>
      <c r="F214" s="2" t="s">
        <v>2738</v>
      </c>
      <c r="G214" s="2"/>
      <c r="H214" s="2"/>
      <c r="I214" s="2"/>
      <c r="J214" s="2"/>
      <c r="K214" s="2" t="s">
        <v>876</v>
      </c>
      <c r="L214" s="2"/>
      <c r="M214" s="2"/>
      <c r="N214" s="2"/>
      <c r="O214" s="2"/>
      <c r="P214" s="2" t="s">
        <v>89</v>
      </c>
      <c r="Q214" s="2" t="s">
        <v>91</v>
      </c>
      <c r="R214" s="2" t="s">
        <v>128</v>
      </c>
      <c r="S214" s="2" t="s">
        <v>147</v>
      </c>
      <c r="T214" s="2" t="s">
        <v>91</v>
      </c>
      <c r="U214" s="2"/>
      <c r="V214" s="2"/>
      <c r="W214" s="2" t="s">
        <v>93</v>
      </c>
      <c r="X214" s="2"/>
      <c r="Y214" s="2" t="s">
        <v>446</v>
      </c>
      <c r="Z214" s="2" t="s">
        <v>146</v>
      </c>
      <c r="AA214" s="2"/>
      <c r="AB214" s="2" t="s">
        <v>2740</v>
      </c>
      <c r="AC214" s="2" t="s">
        <v>2741</v>
      </c>
      <c r="AD214" s="2" t="s">
        <v>9483</v>
      </c>
      <c r="AE214" s="2" t="s">
        <v>9484</v>
      </c>
      <c r="AF214" s="2" t="s">
        <v>9485</v>
      </c>
      <c r="AG214" s="2" t="s">
        <v>9480</v>
      </c>
      <c r="AH214" s="2" t="s">
        <v>9486</v>
      </c>
      <c r="AI214" s="2" t="s">
        <v>9487</v>
      </c>
      <c r="AJ214" s="2" t="s">
        <v>8294</v>
      </c>
      <c r="AK214" s="2" t="s">
        <v>9488</v>
      </c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</row>
    <row r="215" ht="15.5" spans="1:53">
      <c r="A215" s="2" t="s">
        <v>2748</v>
      </c>
      <c r="B215" s="2" t="s">
        <v>8088</v>
      </c>
      <c r="C215" s="2" t="s">
        <v>8088</v>
      </c>
      <c r="D215" s="2" t="s">
        <v>8088</v>
      </c>
      <c r="E215" s="2" t="s">
        <v>83</v>
      </c>
      <c r="F215" s="2" t="s">
        <v>2751</v>
      </c>
      <c r="G215" s="2"/>
      <c r="H215" s="2"/>
      <c r="I215" s="2"/>
      <c r="J215" s="2"/>
      <c r="K215" s="2" t="s">
        <v>661</v>
      </c>
      <c r="L215" s="2"/>
      <c r="M215" s="2"/>
      <c r="N215" s="2"/>
      <c r="O215" s="2"/>
      <c r="P215" s="2"/>
      <c r="Q215" s="2"/>
      <c r="R215" s="2" t="s">
        <v>297</v>
      </c>
      <c r="S215" s="2"/>
      <c r="T215" s="2"/>
      <c r="U215" s="2" t="s">
        <v>2753</v>
      </c>
      <c r="V215" s="2"/>
      <c r="W215" s="2" t="s">
        <v>113</v>
      </c>
      <c r="X215" s="2"/>
      <c r="Y215" s="2" t="s">
        <v>464</v>
      </c>
      <c r="Z215" s="2" t="s">
        <v>1914</v>
      </c>
      <c r="AA215" s="2" t="s">
        <v>2754</v>
      </c>
      <c r="AB215" s="2" t="s">
        <v>1073</v>
      </c>
      <c r="AC215" s="2" t="s">
        <v>2755</v>
      </c>
      <c r="AD215" s="2" t="s">
        <v>9489</v>
      </c>
      <c r="AE215" s="2" t="s">
        <v>9330</v>
      </c>
      <c r="AF215" s="2" t="s">
        <v>9490</v>
      </c>
      <c r="AG215" s="2" t="s">
        <v>8293</v>
      </c>
      <c r="AH215" s="2" t="s">
        <v>9491</v>
      </c>
      <c r="AI215" s="2" t="s">
        <v>8782</v>
      </c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</row>
    <row r="216" ht="15.5" spans="1:53">
      <c r="A216" s="2" t="s">
        <v>2759</v>
      </c>
      <c r="B216" s="2" t="s">
        <v>8088</v>
      </c>
      <c r="C216" s="2" t="s">
        <v>8088</v>
      </c>
      <c r="D216" s="2" t="s">
        <v>8088</v>
      </c>
      <c r="E216" s="2" t="s">
        <v>83</v>
      </c>
      <c r="F216" s="2" t="s">
        <v>2762</v>
      </c>
      <c r="G216" s="2"/>
      <c r="H216" s="2"/>
      <c r="I216" s="2"/>
      <c r="J216" s="2"/>
      <c r="K216" s="2" t="s">
        <v>127</v>
      </c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 t="s">
        <v>129</v>
      </c>
      <c r="X216" s="2"/>
      <c r="Y216" s="2"/>
      <c r="Z216" s="2"/>
      <c r="AA216" s="2"/>
      <c r="AB216" s="2"/>
      <c r="AC216" s="2"/>
      <c r="AD216" s="2" t="s">
        <v>9492</v>
      </c>
      <c r="AE216" s="2" t="s">
        <v>8173</v>
      </c>
      <c r="AF216" s="2" t="s">
        <v>9493</v>
      </c>
      <c r="AG216" s="2" t="s">
        <v>9024</v>
      </c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</row>
    <row r="217" ht="15.5" spans="1:53">
      <c r="A217" s="2" t="s">
        <v>2766</v>
      </c>
      <c r="B217" s="2" t="s">
        <v>8088</v>
      </c>
      <c r="C217" s="2" t="s">
        <v>8088</v>
      </c>
      <c r="D217" s="2" t="s">
        <v>8088</v>
      </c>
      <c r="E217" s="2" t="s">
        <v>83</v>
      </c>
      <c r="F217" s="2" t="s">
        <v>2769</v>
      </c>
      <c r="G217" s="2"/>
      <c r="H217" s="2" t="s">
        <v>91</v>
      </c>
      <c r="I217" s="2"/>
      <c r="J217" s="2"/>
      <c r="K217" s="2" t="s">
        <v>613</v>
      </c>
      <c r="L217" s="2"/>
      <c r="M217" s="2" t="s">
        <v>208</v>
      </c>
      <c r="N217" s="2" t="s">
        <v>109</v>
      </c>
      <c r="O217" s="2"/>
      <c r="P217" s="2" t="s">
        <v>251</v>
      </c>
      <c r="Q217" s="2"/>
      <c r="R217" s="2" t="s">
        <v>391</v>
      </c>
      <c r="S217" s="2" t="s">
        <v>147</v>
      </c>
      <c r="T217" s="2" t="s">
        <v>91</v>
      </c>
      <c r="U217" s="2"/>
      <c r="V217" s="2" t="s">
        <v>91</v>
      </c>
      <c r="W217" s="2" t="s">
        <v>150</v>
      </c>
      <c r="X217" s="2"/>
      <c r="Y217" s="2" t="s">
        <v>889</v>
      </c>
      <c r="Z217" s="2" t="s">
        <v>1299</v>
      </c>
      <c r="AA217" s="2"/>
      <c r="AB217" s="2" t="s">
        <v>454</v>
      </c>
      <c r="AC217" s="2" t="s">
        <v>300</v>
      </c>
      <c r="AD217" s="2" t="s">
        <v>8454</v>
      </c>
      <c r="AE217" s="2" t="s">
        <v>9494</v>
      </c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</row>
    <row r="218" ht="15.5" spans="1:53">
      <c r="A218" s="2" t="s">
        <v>2772</v>
      </c>
      <c r="B218" s="2" t="s">
        <v>8088</v>
      </c>
      <c r="C218" s="2" t="s">
        <v>8088</v>
      </c>
      <c r="D218" s="2" t="s">
        <v>8088</v>
      </c>
      <c r="E218" s="2" t="s">
        <v>83</v>
      </c>
      <c r="F218" s="2" t="s">
        <v>2775</v>
      </c>
      <c r="G218" s="2"/>
      <c r="H218" s="2"/>
      <c r="I218" s="2"/>
      <c r="J218" s="2"/>
      <c r="K218" s="2" t="s">
        <v>613</v>
      </c>
      <c r="L218" s="2" t="s">
        <v>145</v>
      </c>
      <c r="M218" s="2" t="s">
        <v>208</v>
      </c>
      <c r="N218" s="2" t="s">
        <v>109</v>
      </c>
      <c r="O218" s="2"/>
      <c r="P218" s="2" t="s">
        <v>251</v>
      </c>
      <c r="Q218" s="2"/>
      <c r="R218" s="2" t="s">
        <v>391</v>
      </c>
      <c r="S218" s="2" t="s">
        <v>147</v>
      </c>
      <c r="T218" s="2" t="s">
        <v>148</v>
      </c>
      <c r="U218" s="2"/>
      <c r="V218" s="2" t="s">
        <v>91</v>
      </c>
      <c r="W218" s="2" t="s">
        <v>150</v>
      </c>
      <c r="X218" s="2"/>
      <c r="Y218" s="2" t="s">
        <v>889</v>
      </c>
      <c r="Z218" s="2" t="s">
        <v>1914</v>
      </c>
      <c r="AA218" s="2"/>
      <c r="AB218" s="2" t="s">
        <v>2755</v>
      </c>
      <c r="AC218" s="2" t="s">
        <v>1675</v>
      </c>
      <c r="AD218" s="2" t="s">
        <v>9495</v>
      </c>
      <c r="AE218" s="2" t="s">
        <v>9250</v>
      </c>
      <c r="AF218" s="2" t="s">
        <v>9014</v>
      </c>
      <c r="AG218" s="2" t="s">
        <v>9496</v>
      </c>
      <c r="AH218" s="2" t="s">
        <v>9497</v>
      </c>
      <c r="AI218" s="2" t="s">
        <v>9498</v>
      </c>
      <c r="AJ218" s="2" t="s">
        <v>8323</v>
      </c>
      <c r="AK218" s="2" t="s">
        <v>9499</v>
      </c>
      <c r="AL218" s="2" t="s">
        <v>9500</v>
      </c>
      <c r="AM218" s="2" t="s">
        <v>8407</v>
      </c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</row>
    <row r="219" ht="15.5" spans="1:53">
      <c r="A219" s="2" t="s">
        <v>2783</v>
      </c>
      <c r="B219" s="2" t="s">
        <v>8088</v>
      </c>
      <c r="C219" s="2" t="s">
        <v>8088</v>
      </c>
      <c r="D219" s="2" t="s">
        <v>8088</v>
      </c>
      <c r="E219" s="2" t="s">
        <v>83</v>
      </c>
      <c r="F219" s="2" t="s">
        <v>2786</v>
      </c>
      <c r="G219" s="2"/>
      <c r="H219" s="2"/>
      <c r="I219" s="2"/>
      <c r="J219" s="2"/>
      <c r="K219" s="2" t="s">
        <v>1511</v>
      </c>
      <c r="L219" s="2"/>
      <c r="M219" s="2"/>
      <c r="N219" s="2"/>
      <c r="O219" s="2"/>
      <c r="P219" s="2" t="s">
        <v>89</v>
      </c>
      <c r="Q219" s="2"/>
      <c r="R219" s="2" t="s">
        <v>128</v>
      </c>
      <c r="S219" s="2"/>
      <c r="T219" s="2" t="s">
        <v>91</v>
      </c>
      <c r="U219" s="2" t="s">
        <v>2788</v>
      </c>
      <c r="V219" s="2"/>
      <c r="W219" s="2" t="s">
        <v>93</v>
      </c>
      <c r="X219" s="2"/>
      <c r="Y219" s="2" t="s">
        <v>464</v>
      </c>
      <c r="Z219" s="2" t="s">
        <v>2789</v>
      </c>
      <c r="AA219" s="2"/>
      <c r="AB219" s="2" t="s">
        <v>2790</v>
      </c>
      <c r="AC219" s="2" t="s">
        <v>2791</v>
      </c>
      <c r="AD219" s="2" t="s">
        <v>9501</v>
      </c>
      <c r="AE219" s="2" t="s">
        <v>9502</v>
      </c>
      <c r="AF219" s="2" t="s">
        <v>9503</v>
      </c>
      <c r="AG219" s="2" t="s">
        <v>9504</v>
      </c>
      <c r="AH219" s="2" t="s">
        <v>8101</v>
      </c>
      <c r="AI219" s="2" t="s">
        <v>8308</v>
      </c>
      <c r="AJ219" s="2" t="s">
        <v>8417</v>
      </c>
      <c r="AK219" s="2" t="s">
        <v>9505</v>
      </c>
      <c r="AL219" s="2" t="s">
        <v>8261</v>
      </c>
      <c r="AM219" s="2" t="s">
        <v>9506</v>
      </c>
      <c r="AN219" s="2" t="s">
        <v>8679</v>
      </c>
      <c r="AO219" s="2" t="s">
        <v>9507</v>
      </c>
      <c r="AP219" s="2" t="s">
        <v>8723</v>
      </c>
      <c r="AQ219" s="2" t="s">
        <v>9508</v>
      </c>
      <c r="AR219" s="2" t="s">
        <v>9509</v>
      </c>
      <c r="AS219" s="2" t="s">
        <v>8308</v>
      </c>
      <c r="AT219" s="2" t="s">
        <v>9510</v>
      </c>
      <c r="AU219" s="2" t="s">
        <v>8247</v>
      </c>
      <c r="AV219" s="2" t="s">
        <v>9511</v>
      </c>
      <c r="AW219" s="2" t="s">
        <v>9512</v>
      </c>
      <c r="AX219" s="2" t="s">
        <v>9513</v>
      </c>
      <c r="AY219" s="2" t="s">
        <v>8748</v>
      </c>
      <c r="AZ219" s="2"/>
      <c r="BA219" s="2"/>
    </row>
    <row r="220" ht="15.5" spans="1:53">
      <c r="A220" s="2" t="s">
        <v>2801</v>
      </c>
      <c r="B220" s="2" t="s">
        <v>8088</v>
      </c>
      <c r="C220" s="2" t="s">
        <v>8088</v>
      </c>
      <c r="D220" s="2" t="s">
        <v>8088</v>
      </c>
      <c r="E220" s="2" t="s">
        <v>83</v>
      </c>
      <c r="F220" s="2" t="s">
        <v>2802</v>
      </c>
      <c r="G220" s="2"/>
      <c r="H220" s="2" t="s">
        <v>91</v>
      </c>
      <c r="I220" s="2"/>
      <c r="J220" s="2"/>
      <c r="K220" s="2" t="s">
        <v>2804</v>
      </c>
      <c r="L220" s="2"/>
      <c r="M220" s="2" t="s">
        <v>108</v>
      </c>
      <c r="N220" s="2" t="s">
        <v>1684</v>
      </c>
      <c r="O220" s="2"/>
      <c r="P220" s="2"/>
      <c r="Q220" s="2"/>
      <c r="R220" s="2" t="s">
        <v>297</v>
      </c>
      <c r="S220" s="2" t="s">
        <v>111</v>
      </c>
      <c r="T220" s="2"/>
      <c r="U220" s="2" t="s">
        <v>2805</v>
      </c>
      <c r="V220" s="2"/>
      <c r="W220" s="2" t="s">
        <v>150</v>
      </c>
      <c r="X220" s="2"/>
      <c r="Y220" s="2" t="s">
        <v>889</v>
      </c>
      <c r="Z220" s="2" t="s">
        <v>146</v>
      </c>
      <c r="AA220" s="2"/>
      <c r="AB220" s="2" t="s">
        <v>1199</v>
      </c>
      <c r="AC220" s="2" t="s">
        <v>577</v>
      </c>
      <c r="AD220" s="2" t="s">
        <v>8164</v>
      </c>
      <c r="AE220" s="2" t="s">
        <v>8275</v>
      </c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</row>
    <row r="221" ht="15.5" spans="1:53">
      <c r="A221" s="2" t="s">
        <v>2806</v>
      </c>
      <c r="B221" s="2" t="s">
        <v>8088</v>
      </c>
      <c r="C221" s="2" t="s">
        <v>8088</v>
      </c>
      <c r="D221" s="2" t="s">
        <v>8088</v>
      </c>
      <c r="E221" s="2" t="s">
        <v>83</v>
      </c>
      <c r="F221" s="2" t="s">
        <v>2809</v>
      </c>
      <c r="G221" s="2"/>
      <c r="H221" s="2"/>
      <c r="I221" s="2"/>
      <c r="J221" s="2"/>
      <c r="K221" s="2" t="s">
        <v>86</v>
      </c>
      <c r="L221" s="2"/>
      <c r="M221" s="2" t="s">
        <v>208</v>
      </c>
      <c r="N221" s="2" t="s">
        <v>109</v>
      </c>
      <c r="O221" s="2"/>
      <c r="P221" s="2"/>
      <c r="Q221" s="2"/>
      <c r="R221" s="2" t="s">
        <v>128</v>
      </c>
      <c r="S221" s="2" t="s">
        <v>111</v>
      </c>
      <c r="T221" s="2"/>
      <c r="U221" s="2" t="s">
        <v>2811</v>
      </c>
      <c r="V221" s="2"/>
      <c r="W221" s="2" t="s">
        <v>113</v>
      </c>
      <c r="X221" s="2"/>
      <c r="Y221" s="2" t="s">
        <v>252</v>
      </c>
      <c r="Z221" s="2" t="s">
        <v>2812</v>
      </c>
      <c r="AA221" s="2"/>
      <c r="AB221" s="2" t="s">
        <v>2813</v>
      </c>
      <c r="AC221" s="2" t="s">
        <v>2814</v>
      </c>
      <c r="AD221" s="2" t="s">
        <v>8097</v>
      </c>
      <c r="AE221" s="2" t="s">
        <v>8284</v>
      </c>
      <c r="AF221" s="2" t="s">
        <v>8245</v>
      </c>
      <c r="AG221" s="2" t="s">
        <v>9514</v>
      </c>
      <c r="AH221" s="2" t="s">
        <v>8680</v>
      </c>
      <c r="AI221" s="2" t="s">
        <v>8472</v>
      </c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</row>
    <row r="222" ht="15.5" spans="1:53">
      <c r="A222" s="2" t="s">
        <v>2816</v>
      </c>
      <c r="B222" s="2" t="s">
        <v>8088</v>
      </c>
      <c r="C222" s="2" t="s">
        <v>8088</v>
      </c>
      <c r="D222" s="2" t="s">
        <v>8088</v>
      </c>
      <c r="E222" s="2" t="s">
        <v>83</v>
      </c>
      <c r="F222" s="2" t="s">
        <v>2819</v>
      </c>
      <c r="G222" s="2"/>
      <c r="H222" s="2"/>
      <c r="I222" s="2"/>
      <c r="J222" s="2"/>
      <c r="K222" s="2" t="s">
        <v>86</v>
      </c>
      <c r="L222" s="2"/>
      <c r="M222" s="2" t="s">
        <v>108</v>
      </c>
      <c r="N222" s="2" t="s">
        <v>109</v>
      </c>
      <c r="O222" s="2"/>
      <c r="P222" s="2"/>
      <c r="Q222" s="2"/>
      <c r="R222" s="2" t="s">
        <v>128</v>
      </c>
      <c r="S222" s="2" t="s">
        <v>111</v>
      </c>
      <c r="T222" s="2"/>
      <c r="U222" s="2" t="s">
        <v>2821</v>
      </c>
      <c r="V222" s="2"/>
      <c r="W222" s="2" t="s">
        <v>129</v>
      </c>
      <c r="X222" s="2"/>
      <c r="Y222" s="2" t="s">
        <v>464</v>
      </c>
      <c r="Z222" s="2" t="s">
        <v>1659</v>
      </c>
      <c r="AA222" s="2"/>
      <c r="AB222" s="2" t="s">
        <v>2822</v>
      </c>
      <c r="AC222" s="2" t="s">
        <v>146</v>
      </c>
      <c r="AD222" s="2" t="s">
        <v>9515</v>
      </c>
      <c r="AE222" s="2" t="s">
        <v>9516</v>
      </c>
      <c r="AF222" s="2" t="s">
        <v>8886</v>
      </c>
      <c r="AG222" s="2" t="s">
        <v>8662</v>
      </c>
      <c r="AH222" s="2" t="s">
        <v>9517</v>
      </c>
      <c r="AI222" s="2" t="s">
        <v>9518</v>
      </c>
      <c r="AJ222" s="2" t="s">
        <v>8097</v>
      </c>
      <c r="AK222" s="2" t="s">
        <v>8104</v>
      </c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</row>
    <row r="223" ht="15.5" spans="1:53">
      <c r="A223" s="2" t="s">
        <v>2827</v>
      </c>
      <c r="B223" s="2" t="s">
        <v>8088</v>
      </c>
      <c r="C223" s="2" t="s">
        <v>8088</v>
      </c>
      <c r="D223" s="2" t="s">
        <v>8088</v>
      </c>
      <c r="E223" s="2" t="s">
        <v>83</v>
      </c>
      <c r="F223" s="2" t="s">
        <v>2830</v>
      </c>
      <c r="G223" s="2"/>
      <c r="H223" s="2" t="s">
        <v>91</v>
      </c>
      <c r="I223" s="2"/>
      <c r="J223" s="2"/>
      <c r="K223" s="2" t="s">
        <v>2832</v>
      </c>
      <c r="L223" s="2"/>
      <c r="M223" s="2"/>
      <c r="N223" s="2"/>
      <c r="O223" s="2"/>
      <c r="P223" s="2"/>
      <c r="Q223" s="2"/>
      <c r="R223" s="2" t="s">
        <v>128</v>
      </c>
      <c r="S223" s="2" t="s">
        <v>111</v>
      </c>
      <c r="T223" s="2" t="s">
        <v>91</v>
      </c>
      <c r="U223" s="2" t="s">
        <v>2833</v>
      </c>
      <c r="V223" s="2"/>
      <c r="W223" s="2" t="s">
        <v>643</v>
      </c>
      <c r="X223" s="2"/>
      <c r="Y223" s="2" t="s">
        <v>464</v>
      </c>
      <c r="Z223" s="2" t="s">
        <v>465</v>
      </c>
      <c r="AA223" s="2"/>
      <c r="AB223" s="2" t="s">
        <v>2467</v>
      </c>
      <c r="AC223" s="2" t="s">
        <v>577</v>
      </c>
      <c r="AD223" s="2" t="s">
        <v>9519</v>
      </c>
      <c r="AE223" s="2" t="s">
        <v>9520</v>
      </c>
      <c r="AF223" s="2" t="s">
        <v>8097</v>
      </c>
      <c r="AG223" s="2" t="s">
        <v>8449</v>
      </c>
      <c r="AH223" s="2" t="s">
        <v>8101</v>
      </c>
      <c r="AI223" s="2" t="s">
        <v>8163</v>
      </c>
      <c r="AJ223" s="2"/>
      <c r="AK223" s="2"/>
      <c r="AL223" s="2" t="s">
        <v>8396</v>
      </c>
      <c r="AM223" s="2" t="s">
        <v>8427</v>
      </c>
      <c r="AN223" s="2" t="s">
        <v>8393</v>
      </c>
      <c r="AO223" s="2" t="s">
        <v>9521</v>
      </c>
      <c r="AP223" s="2" t="s">
        <v>8172</v>
      </c>
      <c r="AQ223" s="2" t="s">
        <v>8246</v>
      </c>
      <c r="AR223" s="2" t="s">
        <v>8231</v>
      </c>
      <c r="AS223" s="2" t="s">
        <v>8232</v>
      </c>
      <c r="AT223" s="2"/>
      <c r="AU223" s="2"/>
      <c r="AV223" s="2"/>
      <c r="AW223" s="2"/>
      <c r="AX223" s="2"/>
      <c r="AY223" s="2"/>
      <c r="AZ223" s="2"/>
      <c r="BA223" s="2"/>
    </row>
    <row r="224" ht="15.5" spans="1:53">
      <c r="A224" s="2" t="s">
        <v>2836</v>
      </c>
      <c r="B224" s="2" t="s">
        <v>8088</v>
      </c>
      <c r="C224" s="2" t="s">
        <v>8088</v>
      </c>
      <c r="D224" s="2" t="s">
        <v>8088</v>
      </c>
      <c r="E224" s="2" t="s">
        <v>83</v>
      </c>
      <c r="F224" s="2" t="s">
        <v>2837</v>
      </c>
      <c r="G224" s="2"/>
      <c r="H224" s="2" t="s">
        <v>91</v>
      </c>
      <c r="I224" s="2"/>
      <c r="J224" s="2"/>
      <c r="K224" s="2" t="s">
        <v>1010</v>
      </c>
      <c r="L224" s="2"/>
      <c r="M224" s="2" t="s">
        <v>208</v>
      </c>
      <c r="N224" s="2" t="s">
        <v>286</v>
      </c>
      <c r="O224" s="2"/>
      <c r="P224" s="2"/>
      <c r="Q224" s="2"/>
      <c r="R224" s="2" t="s">
        <v>128</v>
      </c>
      <c r="S224" s="2" t="s">
        <v>111</v>
      </c>
      <c r="T224" s="2"/>
      <c r="U224" s="2" t="s">
        <v>2811</v>
      </c>
      <c r="V224" s="2" t="s">
        <v>91</v>
      </c>
      <c r="W224" s="2" t="s">
        <v>113</v>
      </c>
      <c r="X224" s="2"/>
      <c r="Y224" s="2" t="s">
        <v>1011</v>
      </c>
      <c r="Z224" s="2" t="s">
        <v>298</v>
      </c>
      <c r="AA224" s="2"/>
      <c r="AB224" s="2" t="s">
        <v>437</v>
      </c>
      <c r="AC224" s="2" t="s">
        <v>2839</v>
      </c>
      <c r="AD224" s="2" t="s">
        <v>9522</v>
      </c>
      <c r="AE224" s="2" t="s">
        <v>8710</v>
      </c>
      <c r="AF224" s="2" t="s">
        <v>8101</v>
      </c>
      <c r="AG224" s="2" t="s">
        <v>9523</v>
      </c>
      <c r="AH224" s="2" t="s">
        <v>8107</v>
      </c>
      <c r="AI224" s="2" t="s">
        <v>9296</v>
      </c>
      <c r="AJ224" s="2" t="s">
        <v>9524</v>
      </c>
      <c r="AK224" s="2" t="s">
        <v>9525</v>
      </c>
      <c r="AL224" s="2" t="s">
        <v>9526</v>
      </c>
      <c r="AM224" s="2" t="s">
        <v>9288</v>
      </c>
      <c r="AN224" s="2" t="s">
        <v>9527</v>
      </c>
      <c r="AO224" s="2" t="s">
        <v>8133</v>
      </c>
      <c r="AP224" s="2" t="s">
        <v>9528</v>
      </c>
      <c r="AQ224" s="2" t="s">
        <v>8437</v>
      </c>
      <c r="AR224" s="2" t="s">
        <v>8325</v>
      </c>
      <c r="AS224" s="2" t="s">
        <v>8246</v>
      </c>
      <c r="AT224" s="2"/>
      <c r="AU224" s="2"/>
      <c r="AV224" s="2"/>
      <c r="AW224" s="2"/>
      <c r="AX224" s="2"/>
      <c r="AY224" s="2"/>
      <c r="AZ224" s="2"/>
      <c r="BA224" s="2"/>
    </row>
    <row r="225" ht="15.5" spans="1:53">
      <c r="A225" s="2" t="s">
        <v>2845</v>
      </c>
      <c r="B225" s="2" t="s">
        <v>8088</v>
      </c>
      <c r="C225" s="2" t="s">
        <v>8088</v>
      </c>
      <c r="D225" s="2" t="s">
        <v>8088</v>
      </c>
      <c r="E225" s="2" t="s">
        <v>83</v>
      </c>
      <c r="F225" s="2" t="s">
        <v>2848</v>
      </c>
      <c r="G225" s="2"/>
      <c r="H225" s="2"/>
      <c r="I225" s="2"/>
      <c r="J225" s="2"/>
      <c r="K225" s="2" t="s">
        <v>308</v>
      </c>
      <c r="L225" s="2" t="s">
        <v>145</v>
      </c>
      <c r="M225" s="2"/>
      <c r="N225" s="2"/>
      <c r="O225" s="2"/>
      <c r="P225" s="2"/>
      <c r="Q225" s="2"/>
      <c r="R225" s="2"/>
      <c r="S225" s="2" t="s">
        <v>147</v>
      </c>
      <c r="T225" s="2"/>
      <c r="U225" s="2" t="s">
        <v>2850</v>
      </c>
      <c r="V225" s="2"/>
      <c r="W225" s="2" t="s">
        <v>1728</v>
      </c>
      <c r="X225" s="2"/>
      <c r="Y225" s="2"/>
      <c r="Z225" s="2"/>
      <c r="AA225" s="2"/>
      <c r="AB225" s="2" t="s">
        <v>836</v>
      </c>
      <c r="AC225" s="2" t="s">
        <v>1174</v>
      </c>
      <c r="AD225" s="2" t="s">
        <v>8323</v>
      </c>
      <c r="AE225" s="2" t="s">
        <v>9529</v>
      </c>
      <c r="AF225" s="2" t="s">
        <v>8105</v>
      </c>
      <c r="AG225" s="2" t="s">
        <v>9530</v>
      </c>
      <c r="AH225" s="2" t="s">
        <v>8657</v>
      </c>
      <c r="AI225" s="2" t="s">
        <v>9531</v>
      </c>
      <c r="AJ225" s="2" t="s">
        <v>9532</v>
      </c>
      <c r="AK225" s="2" t="s">
        <v>9533</v>
      </c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</row>
    <row r="226" ht="15.5" spans="1:53">
      <c r="A226" s="2" t="s">
        <v>2855</v>
      </c>
      <c r="B226" s="2" t="s">
        <v>8088</v>
      </c>
      <c r="C226" s="2" t="s">
        <v>8088</v>
      </c>
      <c r="D226" s="2" t="s">
        <v>8088</v>
      </c>
      <c r="E226" s="2" t="s">
        <v>83</v>
      </c>
      <c r="F226" s="2" t="s">
        <v>2856</v>
      </c>
      <c r="G226" s="2"/>
      <c r="H226" s="2"/>
      <c r="I226" s="2"/>
      <c r="J226" s="2"/>
      <c r="K226" s="2" t="s">
        <v>242</v>
      </c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 t="s">
        <v>310</v>
      </c>
      <c r="X226" s="2"/>
      <c r="Y226" s="2" t="s">
        <v>245</v>
      </c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</row>
    <row r="227" ht="15.5" spans="1:53">
      <c r="A227" s="2" t="s">
        <v>2858</v>
      </c>
      <c r="B227" s="2" t="s">
        <v>8088</v>
      </c>
      <c r="C227" s="2" t="s">
        <v>8088</v>
      </c>
      <c r="D227" s="2" t="s">
        <v>8088</v>
      </c>
      <c r="E227" s="2" t="s">
        <v>83</v>
      </c>
      <c r="F227" s="2" t="s">
        <v>2859</v>
      </c>
      <c r="G227" s="2"/>
      <c r="H227" s="2"/>
      <c r="I227" s="2"/>
      <c r="J227" s="2"/>
      <c r="K227" s="2" t="s">
        <v>2861</v>
      </c>
      <c r="L227" s="2"/>
      <c r="M227" s="2"/>
      <c r="N227" s="2"/>
      <c r="O227" s="2"/>
      <c r="P227" s="2" t="s">
        <v>89</v>
      </c>
      <c r="Q227" s="2" t="s">
        <v>91</v>
      </c>
      <c r="R227" s="2" t="s">
        <v>128</v>
      </c>
      <c r="S227" s="2"/>
      <c r="T227" s="2" t="s">
        <v>91</v>
      </c>
      <c r="U227" s="2"/>
      <c r="V227" s="2"/>
      <c r="W227" s="2" t="s">
        <v>2492</v>
      </c>
      <c r="X227" s="2"/>
      <c r="Y227" s="2" t="s">
        <v>464</v>
      </c>
      <c r="Z227" s="2" t="s">
        <v>2789</v>
      </c>
      <c r="AA227" s="2"/>
      <c r="AB227" s="2" t="s">
        <v>2790</v>
      </c>
      <c r="AC227" s="2" t="s">
        <v>2791</v>
      </c>
      <c r="AD227" s="2" t="s">
        <v>9501</v>
      </c>
      <c r="AE227" s="2" t="s">
        <v>9502</v>
      </c>
      <c r="AF227" s="2" t="s">
        <v>9503</v>
      </c>
      <c r="AG227" s="2" t="s">
        <v>9504</v>
      </c>
      <c r="AH227" s="2" t="s">
        <v>8101</v>
      </c>
      <c r="AI227" s="2" t="s">
        <v>8308</v>
      </c>
      <c r="AJ227" s="2" t="s">
        <v>8417</v>
      </c>
      <c r="AK227" s="2" t="s">
        <v>9505</v>
      </c>
      <c r="AL227" s="2" t="s">
        <v>8261</v>
      </c>
      <c r="AM227" s="2" t="s">
        <v>9506</v>
      </c>
      <c r="AN227" s="2" t="s">
        <v>8679</v>
      </c>
      <c r="AO227" s="2" t="s">
        <v>9507</v>
      </c>
      <c r="AP227" s="2" t="s">
        <v>8723</v>
      </c>
      <c r="AQ227" s="2" t="s">
        <v>9508</v>
      </c>
      <c r="AR227" s="2" t="s">
        <v>9509</v>
      </c>
      <c r="AS227" s="2" t="s">
        <v>8308</v>
      </c>
      <c r="AT227" s="2" t="s">
        <v>9510</v>
      </c>
      <c r="AU227" s="2" t="s">
        <v>8247</v>
      </c>
      <c r="AV227" s="2" t="s">
        <v>9511</v>
      </c>
      <c r="AW227" s="2" t="s">
        <v>9512</v>
      </c>
      <c r="AX227" s="2" t="s">
        <v>9513</v>
      </c>
      <c r="AY227" s="2" t="s">
        <v>8748</v>
      </c>
      <c r="AZ227" s="2"/>
      <c r="BA227" s="2"/>
    </row>
    <row r="228" ht="15.5" spans="1:53">
      <c r="A228" s="2" t="s">
        <v>2862</v>
      </c>
      <c r="B228" s="2" t="s">
        <v>8088</v>
      </c>
      <c r="C228" s="2" t="s">
        <v>8088</v>
      </c>
      <c r="D228" s="2" t="s">
        <v>8088</v>
      </c>
      <c r="E228" s="2" t="s">
        <v>83</v>
      </c>
      <c r="F228" s="2" t="s">
        <v>2863</v>
      </c>
      <c r="G228" s="2"/>
      <c r="H228" s="2"/>
      <c r="I228" s="2"/>
      <c r="J228" s="2"/>
      <c r="K228" s="2" t="s">
        <v>242</v>
      </c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 t="s">
        <v>310</v>
      </c>
      <c r="X228" s="2"/>
      <c r="Y228" s="2" t="s">
        <v>245</v>
      </c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</row>
    <row r="229" ht="15.5" spans="1:53">
      <c r="A229" s="2" t="s">
        <v>2865</v>
      </c>
      <c r="B229" s="2" t="s">
        <v>8088</v>
      </c>
      <c r="C229" s="2" t="s">
        <v>8088</v>
      </c>
      <c r="D229" s="2" t="s">
        <v>8088</v>
      </c>
      <c r="E229" s="2" t="s">
        <v>83</v>
      </c>
      <c r="F229" s="2" t="s">
        <v>2868</v>
      </c>
      <c r="G229" s="2"/>
      <c r="H229" s="2"/>
      <c r="I229" s="2"/>
      <c r="J229" s="2"/>
      <c r="K229" s="2" t="s">
        <v>358</v>
      </c>
      <c r="L229" s="2"/>
      <c r="M229" s="2"/>
      <c r="N229" s="2"/>
      <c r="O229" s="2"/>
      <c r="P229" s="2" t="s">
        <v>89</v>
      </c>
      <c r="Q229" s="2"/>
      <c r="R229" s="2" t="s">
        <v>128</v>
      </c>
      <c r="S229" s="2" t="s">
        <v>111</v>
      </c>
      <c r="T229" s="2" t="s">
        <v>91</v>
      </c>
      <c r="U229" s="2" t="s">
        <v>2870</v>
      </c>
      <c r="V229" s="2" t="s">
        <v>91</v>
      </c>
      <c r="W229" s="2" t="s">
        <v>93</v>
      </c>
      <c r="X229" s="2"/>
      <c r="Y229" s="2" t="s">
        <v>539</v>
      </c>
      <c r="Z229" s="2" t="s">
        <v>663</v>
      </c>
      <c r="AA229" s="2"/>
      <c r="AB229" s="2" t="s">
        <v>540</v>
      </c>
      <c r="AC229" s="2" t="s">
        <v>272</v>
      </c>
      <c r="AD229" s="2" t="s">
        <v>8124</v>
      </c>
      <c r="AE229" s="2" t="s">
        <v>9534</v>
      </c>
      <c r="AF229" s="2" t="s">
        <v>9535</v>
      </c>
      <c r="AG229" s="2" t="s">
        <v>9536</v>
      </c>
      <c r="AH229" s="2" t="s">
        <v>8103</v>
      </c>
      <c r="AI229" s="2" t="s">
        <v>9537</v>
      </c>
      <c r="AJ229" s="2" t="s">
        <v>8621</v>
      </c>
      <c r="AK229" s="2" t="s">
        <v>9538</v>
      </c>
      <c r="AL229" s="2" t="s">
        <v>8476</v>
      </c>
      <c r="AM229" s="2" t="s">
        <v>9539</v>
      </c>
      <c r="AN229" s="2" t="s">
        <v>9540</v>
      </c>
      <c r="AO229" s="2" t="s">
        <v>9541</v>
      </c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</row>
    <row r="230" ht="15.5" spans="1:53">
      <c r="A230" s="2" t="s">
        <v>2878</v>
      </c>
      <c r="B230" s="2" t="s">
        <v>8088</v>
      </c>
      <c r="C230" s="2" t="s">
        <v>8088</v>
      </c>
      <c r="D230" s="2" t="s">
        <v>8088</v>
      </c>
      <c r="E230" s="2" t="s">
        <v>83</v>
      </c>
      <c r="F230" s="2" t="s">
        <v>2881</v>
      </c>
      <c r="G230" s="2"/>
      <c r="H230" s="2"/>
      <c r="I230" s="2"/>
      <c r="J230" s="2"/>
      <c r="K230" s="2" t="s">
        <v>377</v>
      </c>
      <c r="L230" s="2"/>
      <c r="M230" s="2" t="s">
        <v>208</v>
      </c>
      <c r="N230" s="2" t="s">
        <v>109</v>
      </c>
      <c r="O230" s="2"/>
      <c r="P230" s="2" t="s">
        <v>251</v>
      </c>
      <c r="Q230" s="2"/>
      <c r="R230" s="2" t="s">
        <v>391</v>
      </c>
      <c r="S230" s="2"/>
      <c r="T230" s="2"/>
      <c r="U230" s="2" t="s">
        <v>2883</v>
      </c>
      <c r="V230" s="2"/>
      <c r="W230" s="2" t="s">
        <v>113</v>
      </c>
      <c r="X230" s="2"/>
      <c r="Y230" s="2" t="s">
        <v>245</v>
      </c>
      <c r="Z230" s="2" t="s">
        <v>577</v>
      </c>
      <c r="AA230" s="2"/>
      <c r="AB230" s="2" t="s">
        <v>2884</v>
      </c>
      <c r="AC230" s="2"/>
      <c r="AD230" s="2" t="s">
        <v>9542</v>
      </c>
      <c r="AE230" s="2" t="s">
        <v>8748</v>
      </c>
      <c r="AF230" s="2" t="s">
        <v>9543</v>
      </c>
      <c r="AG230" s="2" t="s">
        <v>9544</v>
      </c>
      <c r="AH230" s="2" t="s">
        <v>9545</v>
      </c>
      <c r="AI230" s="2" t="s">
        <v>9546</v>
      </c>
      <c r="AJ230" s="2" t="s">
        <v>9547</v>
      </c>
      <c r="AK230" s="2" t="s">
        <v>9548</v>
      </c>
      <c r="AL230" s="2" t="s">
        <v>9549</v>
      </c>
      <c r="AM230" s="2" t="s">
        <v>9550</v>
      </c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</row>
    <row r="231" ht="15.5" spans="1:53">
      <c r="A231" s="2" t="s">
        <v>2894</v>
      </c>
      <c r="B231" s="2" t="s">
        <v>8088</v>
      </c>
      <c r="C231" s="2" t="s">
        <v>8088</v>
      </c>
      <c r="D231" s="2" t="s">
        <v>8088</v>
      </c>
      <c r="E231" s="2" t="s">
        <v>83</v>
      </c>
      <c r="F231" s="2" t="s">
        <v>2895</v>
      </c>
      <c r="G231" s="2"/>
      <c r="H231" s="2"/>
      <c r="I231" s="2"/>
      <c r="J231" s="2"/>
      <c r="K231" s="2" t="s">
        <v>340</v>
      </c>
      <c r="L231" s="2"/>
      <c r="M231" s="2" t="s">
        <v>87</v>
      </c>
      <c r="N231" s="2" t="s">
        <v>286</v>
      </c>
      <c r="O231" s="2"/>
      <c r="P231" s="2"/>
      <c r="Q231" s="2"/>
      <c r="R231" s="2" t="s">
        <v>128</v>
      </c>
      <c r="S231" s="2" t="s">
        <v>147</v>
      </c>
      <c r="T231" s="2" t="s">
        <v>91</v>
      </c>
      <c r="U231" s="2" t="s">
        <v>2897</v>
      </c>
      <c r="V231" s="2"/>
      <c r="W231" s="2" t="s">
        <v>129</v>
      </c>
      <c r="X231" s="2"/>
      <c r="Y231" s="2" t="s">
        <v>435</v>
      </c>
      <c r="Z231" s="2" t="s">
        <v>2898</v>
      </c>
      <c r="AA231" s="2"/>
      <c r="AB231" s="2" t="s">
        <v>1057</v>
      </c>
      <c r="AC231" s="2" t="s">
        <v>97</v>
      </c>
      <c r="AD231" s="2" t="s">
        <v>8097</v>
      </c>
      <c r="AE231" s="2" t="s">
        <v>8493</v>
      </c>
      <c r="AF231" s="2" t="s">
        <v>9551</v>
      </c>
      <c r="AG231" s="2" t="s">
        <v>8890</v>
      </c>
      <c r="AH231" s="2" t="s">
        <v>9552</v>
      </c>
      <c r="AI231" s="2" t="s">
        <v>8116</v>
      </c>
      <c r="AJ231" s="2" t="s">
        <v>9553</v>
      </c>
      <c r="AK231" s="2" t="s">
        <v>9554</v>
      </c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</row>
    <row r="232" ht="15.5" spans="1:53">
      <c r="A232" s="2" t="s">
        <v>2902</v>
      </c>
      <c r="B232" s="2" t="s">
        <v>8088</v>
      </c>
      <c r="C232" s="2" t="s">
        <v>8088</v>
      </c>
      <c r="D232" s="2" t="s">
        <v>8088</v>
      </c>
      <c r="E232" s="2" t="s">
        <v>83</v>
      </c>
      <c r="F232" s="2" t="s">
        <v>2903</v>
      </c>
      <c r="G232" s="2"/>
      <c r="H232" s="2" t="s">
        <v>91</v>
      </c>
      <c r="I232" s="2"/>
      <c r="J232" s="2"/>
      <c r="K232" s="2" t="s">
        <v>2905</v>
      </c>
      <c r="L232" s="2"/>
      <c r="M232" s="2"/>
      <c r="N232" s="2"/>
      <c r="O232" s="2"/>
      <c r="P232" s="2" t="s">
        <v>89</v>
      </c>
      <c r="Q232" s="2"/>
      <c r="R232" s="2" t="s">
        <v>128</v>
      </c>
      <c r="S232" s="2"/>
      <c r="T232" s="2" t="s">
        <v>91</v>
      </c>
      <c r="U232" s="2" t="s">
        <v>2870</v>
      </c>
      <c r="V232" s="2" t="s">
        <v>91</v>
      </c>
      <c r="W232" s="2" t="s">
        <v>93</v>
      </c>
      <c r="X232" s="2"/>
      <c r="Y232" s="2" t="s">
        <v>539</v>
      </c>
      <c r="Z232" s="2"/>
      <c r="AA232" s="2"/>
      <c r="AB232" s="2" t="s">
        <v>836</v>
      </c>
      <c r="AC232" s="2" t="s">
        <v>2839</v>
      </c>
      <c r="AD232" s="2" t="s">
        <v>9555</v>
      </c>
      <c r="AE232" s="2" t="s">
        <v>9556</v>
      </c>
      <c r="AF232" s="2" t="s">
        <v>9557</v>
      </c>
      <c r="AG232" s="2" t="s">
        <v>9558</v>
      </c>
      <c r="AH232" s="2" t="s">
        <v>9559</v>
      </c>
      <c r="AI232" s="2" t="s">
        <v>9387</v>
      </c>
      <c r="AJ232" s="2" t="s">
        <v>9560</v>
      </c>
      <c r="AK232" s="2" t="s">
        <v>9561</v>
      </c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</row>
    <row r="233" ht="15.5" spans="1:53">
      <c r="A233" s="2" t="s">
        <v>2913</v>
      </c>
      <c r="B233" s="2" t="s">
        <v>8088</v>
      </c>
      <c r="C233" s="2" t="s">
        <v>8088</v>
      </c>
      <c r="D233" s="2" t="s">
        <v>8088</v>
      </c>
      <c r="E233" s="2" t="s">
        <v>83</v>
      </c>
      <c r="F233" s="2" t="s">
        <v>2914</v>
      </c>
      <c r="G233" s="2"/>
      <c r="H233" s="2" t="s">
        <v>91</v>
      </c>
      <c r="I233" s="2"/>
      <c r="J233" s="2"/>
      <c r="K233" s="2" t="s">
        <v>2861</v>
      </c>
      <c r="L233" s="2"/>
      <c r="M233" s="2" t="s">
        <v>208</v>
      </c>
      <c r="N233" s="2" t="s">
        <v>109</v>
      </c>
      <c r="O233" s="2"/>
      <c r="P233" s="2" t="s">
        <v>89</v>
      </c>
      <c r="Q233" s="2"/>
      <c r="R233" s="2" t="s">
        <v>128</v>
      </c>
      <c r="S233" s="2" t="s">
        <v>111</v>
      </c>
      <c r="T233" s="2" t="s">
        <v>91</v>
      </c>
      <c r="U233" s="2"/>
      <c r="V233" s="2"/>
      <c r="W233" s="2" t="s">
        <v>150</v>
      </c>
      <c r="X233" s="2"/>
      <c r="Y233" s="2" t="s">
        <v>252</v>
      </c>
      <c r="Z233" s="2" t="s">
        <v>1763</v>
      </c>
      <c r="AA233" s="2"/>
      <c r="AB233" s="2" t="s">
        <v>1247</v>
      </c>
      <c r="AC233" s="2" t="s">
        <v>478</v>
      </c>
      <c r="AD233" s="2" t="s">
        <v>8261</v>
      </c>
      <c r="AE233" s="2" t="s">
        <v>8572</v>
      </c>
      <c r="AF233" s="2" t="s">
        <v>8101</v>
      </c>
      <c r="AG233" s="2" t="s">
        <v>8962</v>
      </c>
      <c r="AH233" s="2" t="s">
        <v>8172</v>
      </c>
      <c r="AI233" s="2" t="s">
        <v>8188</v>
      </c>
      <c r="AJ233" s="2" t="s">
        <v>8097</v>
      </c>
      <c r="AK233" s="2" t="s">
        <v>9562</v>
      </c>
      <c r="AL233" s="2" t="s">
        <v>8393</v>
      </c>
      <c r="AM233" s="2" t="s">
        <v>8163</v>
      </c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</row>
    <row r="234" ht="15.5" spans="1:53">
      <c r="A234" s="2" t="s">
        <v>2916</v>
      </c>
      <c r="B234" s="2" t="s">
        <v>8088</v>
      </c>
      <c r="C234" s="2" t="s">
        <v>8088</v>
      </c>
      <c r="D234" s="2" t="s">
        <v>8088</v>
      </c>
      <c r="E234" s="2" t="s">
        <v>83</v>
      </c>
      <c r="F234" s="2" t="s">
        <v>2919</v>
      </c>
      <c r="G234" s="2"/>
      <c r="H234" s="2"/>
      <c r="I234" s="2"/>
      <c r="J234" s="2"/>
      <c r="K234" s="2" t="s">
        <v>2921</v>
      </c>
      <c r="L234" s="2" t="s">
        <v>145</v>
      </c>
      <c r="M234" s="2"/>
      <c r="N234" s="2"/>
      <c r="O234" s="2" t="s">
        <v>2922</v>
      </c>
      <c r="P234" s="2" t="s">
        <v>89</v>
      </c>
      <c r="Q234" s="2"/>
      <c r="R234" s="2" t="s">
        <v>128</v>
      </c>
      <c r="S234" s="2" t="s">
        <v>147</v>
      </c>
      <c r="T234" s="2" t="s">
        <v>148</v>
      </c>
      <c r="U234" s="2" t="s">
        <v>2923</v>
      </c>
      <c r="V234" s="2"/>
      <c r="W234" s="2" t="s">
        <v>2924</v>
      </c>
      <c r="X234" s="2" t="s">
        <v>244</v>
      </c>
      <c r="Y234" s="2" t="s">
        <v>114</v>
      </c>
      <c r="Z234" s="2" t="s">
        <v>890</v>
      </c>
      <c r="AA234" s="2"/>
      <c r="AB234" s="2" t="s">
        <v>1273</v>
      </c>
      <c r="AC234" s="2" t="s">
        <v>1672</v>
      </c>
      <c r="AD234" s="2" t="s">
        <v>9563</v>
      </c>
      <c r="AE234" s="2" t="s">
        <v>9564</v>
      </c>
      <c r="AF234" s="2" t="s">
        <v>9565</v>
      </c>
      <c r="AG234" s="2" t="s">
        <v>8810</v>
      </c>
      <c r="AH234" s="2" t="s">
        <v>9566</v>
      </c>
      <c r="AI234" s="2" t="s">
        <v>9567</v>
      </c>
      <c r="AJ234" s="2" t="s">
        <v>9535</v>
      </c>
      <c r="AK234" s="2" t="s">
        <v>8333</v>
      </c>
      <c r="AL234" s="2" t="s">
        <v>8615</v>
      </c>
      <c r="AM234" s="2" t="s">
        <v>8197</v>
      </c>
      <c r="AN234" s="2" t="s">
        <v>8229</v>
      </c>
      <c r="AO234" s="2" t="s">
        <v>9568</v>
      </c>
      <c r="AP234" s="2" t="s">
        <v>9569</v>
      </c>
      <c r="AQ234" s="2" t="s">
        <v>8845</v>
      </c>
      <c r="AR234" s="2" t="s">
        <v>9570</v>
      </c>
      <c r="AS234" s="2" t="s">
        <v>9571</v>
      </c>
      <c r="AT234" s="2"/>
      <c r="AU234" s="2"/>
      <c r="AV234" s="2"/>
      <c r="AW234" s="2"/>
      <c r="AX234" s="2"/>
      <c r="AY234" s="2"/>
      <c r="AZ234" s="2"/>
      <c r="BA234" s="2"/>
    </row>
    <row r="235" ht="15.5" spans="1:53">
      <c r="A235" s="2" t="s">
        <v>2932</v>
      </c>
      <c r="B235" s="2" t="s">
        <v>8088</v>
      </c>
      <c r="C235" s="2" t="s">
        <v>8088</v>
      </c>
      <c r="D235" s="2" t="s">
        <v>8088</v>
      </c>
      <c r="E235" s="2" t="s">
        <v>83</v>
      </c>
      <c r="F235" s="2" t="s">
        <v>2933</v>
      </c>
      <c r="G235" s="2"/>
      <c r="H235" s="2"/>
      <c r="I235" s="2"/>
      <c r="J235" s="2"/>
      <c r="K235" s="2" t="s">
        <v>2935</v>
      </c>
      <c r="L235" s="2"/>
      <c r="M235" s="2"/>
      <c r="N235" s="2"/>
      <c r="O235" s="2"/>
      <c r="P235" s="2"/>
      <c r="Q235" s="2"/>
      <c r="R235" s="2" t="s">
        <v>128</v>
      </c>
      <c r="S235" s="2"/>
      <c r="T235" s="2"/>
      <c r="U235" s="2" t="s">
        <v>2936</v>
      </c>
      <c r="V235" s="2"/>
      <c r="W235" s="2" t="s">
        <v>129</v>
      </c>
      <c r="X235" s="2"/>
      <c r="Y235" s="2" t="s">
        <v>435</v>
      </c>
      <c r="Z235" s="2"/>
      <c r="AA235" s="2"/>
      <c r="AB235" s="2" t="s">
        <v>1445</v>
      </c>
      <c r="AC235" s="2" t="s">
        <v>146</v>
      </c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</row>
    <row r="236" ht="15.5" spans="1:53">
      <c r="A236" s="2" t="s">
        <v>2937</v>
      </c>
      <c r="B236" s="2" t="s">
        <v>8088</v>
      </c>
      <c r="C236" s="2" t="s">
        <v>8088</v>
      </c>
      <c r="D236" s="2" t="s">
        <v>8088</v>
      </c>
      <c r="E236" s="2" t="s">
        <v>83</v>
      </c>
      <c r="F236" s="2" t="s">
        <v>2940</v>
      </c>
      <c r="G236" s="2"/>
      <c r="H236" s="2"/>
      <c r="I236" s="2"/>
      <c r="J236" s="2"/>
      <c r="K236" s="2" t="s">
        <v>358</v>
      </c>
      <c r="L236" s="2"/>
      <c r="M236" s="2"/>
      <c r="N236" s="2"/>
      <c r="O236" s="2"/>
      <c r="P236" s="2" t="s">
        <v>89</v>
      </c>
      <c r="Q236" s="2"/>
      <c r="R236" s="2" t="s">
        <v>128</v>
      </c>
      <c r="S236" s="2" t="s">
        <v>111</v>
      </c>
      <c r="T236" s="2" t="s">
        <v>91</v>
      </c>
      <c r="U236" s="2" t="s">
        <v>2942</v>
      </c>
      <c r="V236" s="2"/>
      <c r="W236" s="2" t="s">
        <v>93</v>
      </c>
      <c r="X236" s="2"/>
      <c r="Y236" s="2" t="s">
        <v>464</v>
      </c>
      <c r="Z236" s="2" t="s">
        <v>890</v>
      </c>
      <c r="AA236" s="2"/>
      <c r="AB236" s="2" t="s">
        <v>1199</v>
      </c>
      <c r="AC236" s="2" t="s">
        <v>117</v>
      </c>
      <c r="AD236" s="2" t="s">
        <v>8172</v>
      </c>
      <c r="AE236" s="2" t="s">
        <v>9113</v>
      </c>
      <c r="AF236" s="2" t="s">
        <v>9572</v>
      </c>
      <c r="AG236" s="2" t="s">
        <v>9573</v>
      </c>
      <c r="AH236" s="2" t="s">
        <v>9574</v>
      </c>
      <c r="AI236" s="2" t="s">
        <v>9575</v>
      </c>
      <c r="AJ236" s="2" t="s">
        <v>9576</v>
      </c>
      <c r="AK236" s="2" t="s">
        <v>9274</v>
      </c>
      <c r="AL236" s="2" t="s">
        <v>9577</v>
      </c>
      <c r="AM236" s="2" t="s">
        <v>8191</v>
      </c>
      <c r="AN236" s="2" t="s">
        <v>9578</v>
      </c>
      <c r="AO236" s="2" t="s">
        <v>9579</v>
      </c>
      <c r="AP236" s="2" t="s">
        <v>8097</v>
      </c>
      <c r="AQ236" s="2" t="s">
        <v>8225</v>
      </c>
      <c r="AR236" s="2" t="s">
        <v>8101</v>
      </c>
      <c r="AS236" s="2" t="s">
        <v>9580</v>
      </c>
      <c r="AT236" s="2"/>
      <c r="AU236" s="2"/>
      <c r="AV236" s="2"/>
      <c r="AW236" s="2"/>
      <c r="AX236" s="2"/>
      <c r="AY236" s="2"/>
      <c r="AZ236" s="2"/>
      <c r="BA236" s="2"/>
    </row>
    <row r="237" ht="15.5" spans="1:53">
      <c r="A237" s="2" t="s">
        <v>2951</v>
      </c>
      <c r="B237" s="2" t="s">
        <v>8088</v>
      </c>
      <c r="C237" s="2" t="s">
        <v>8088</v>
      </c>
      <c r="D237" s="2" t="s">
        <v>8088</v>
      </c>
      <c r="E237" s="2" t="s">
        <v>83</v>
      </c>
      <c r="F237" s="2" t="s">
        <v>2954</v>
      </c>
      <c r="G237" s="2"/>
      <c r="H237" s="2"/>
      <c r="I237" s="2"/>
      <c r="J237" s="2"/>
      <c r="K237" s="2" t="s">
        <v>86</v>
      </c>
      <c r="L237" s="2"/>
      <c r="M237" s="2" t="s">
        <v>108</v>
      </c>
      <c r="N237" s="2" t="s">
        <v>109</v>
      </c>
      <c r="O237" s="2"/>
      <c r="P237" s="2"/>
      <c r="Q237" s="2" t="s">
        <v>91</v>
      </c>
      <c r="R237" s="2" t="s">
        <v>110</v>
      </c>
      <c r="S237" s="2" t="s">
        <v>111</v>
      </c>
      <c r="T237" s="2"/>
      <c r="U237" s="2" t="s">
        <v>2956</v>
      </c>
      <c r="V237" s="2"/>
      <c r="W237" s="2" t="s">
        <v>113</v>
      </c>
      <c r="X237" s="2"/>
      <c r="Y237" s="2" t="s">
        <v>252</v>
      </c>
      <c r="Z237" s="2" t="s">
        <v>1285</v>
      </c>
      <c r="AA237" s="2"/>
      <c r="AB237" s="2" t="s">
        <v>2957</v>
      </c>
      <c r="AC237" s="2" t="s">
        <v>2958</v>
      </c>
      <c r="AD237" s="2" t="s">
        <v>8097</v>
      </c>
      <c r="AE237" s="2" t="s">
        <v>8178</v>
      </c>
      <c r="AF237" s="2" t="s">
        <v>8198</v>
      </c>
      <c r="AG237" s="2" t="s">
        <v>9581</v>
      </c>
      <c r="AH237" s="2" t="s">
        <v>8200</v>
      </c>
      <c r="AI237" s="2" t="s">
        <v>8847</v>
      </c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</row>
    <row r="238" ht="15.5" spans="1:53">
      <c r="A238" s="2" t="s">
        <v>2960</v>
      </c>
      <c r="B238" s="2" t="s">
        <v>8088</v>
      </c>
      <c r="C238" s="2" t="s">
        <v>8088</v>
      </c>
      <c r="D238" s="2" t="s">
        <v>8088</v>
      </c>
      <c r="E238" s="2" t="s">
        <v>83</v>
      </c>
      <c r="F238" s="2" t="s">
        <v>2963</v>
      </c>
      <c r="G238" s="2"/>
      <c r="H238" s="2"/>
      <c r="I238" s="2"/>
      <c r="J238" s="2"/>
      <c r="K238" s="2" t="s">
        <v>127</v>
      </c>
      <c r="L238" s="2"/>
      <c r="M238" s="2"/>
      <c r="N238" s="2"/>
      <c r="O238" s="2"/>
      <c r="P238" s="2"/>
      <c r="Q238" s="2"/>
      <c r="R238" s="2"/>
      <c r="S238" s="2"/>
      <c r="T238" s="2"/>
      <c r="U238" s="2" t="s">
        <v>2965</v>
      </c>
      <c r="V238" s="2"/>
      <c r="W238" s="2" t="s">
        <v>129</v>
      </c>
      <c r="X238" s="2"/>
      <c r="Y238" s="2"/>
      <c r="Z238" s="2"/>
      <c r="AA238" s="2"/>
      <c r="AB238" s="2" t="s">
        <v>2966</v>
      </c>
      <c r="AC238" s="2"/>
      <c r="AD238" s="2" t="s">
        <v>9582</v>
      </c>
      <c r="AE238" s="2" t="s">
        <v>9583</v>
      </c>
      <c r="AF238" s="2" t="s">
        <v>8615</v>
      </c>
      <c r="AG238" s="2" t="s">
        <v>8133</v>
      </c>
      <c r="AH238" s="2" t="s">
        <v>9584</v>
      </c>
      <c r="AI238" s="2" t="s">
        <v>9585</v>
      </c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</row>
    <row r="239" ht="15.5" spans="1:53">
      <c r="A239" s="2" t="s">
        <v>2971</v>
      </c>
      <c r="B239" s="2" t="s">
        <v>8088</v>
      </c>
      <c r="C239" s="2" t="s">
        <v>8088</v>
      </c>
      <c r="D239" s="2" t="s">
        <v>8088</v>
      </c>
      <c r="E239" s="2" t="s">
        <v>83</v>
      </c>
      <c r="F239" s="2" t="s">
        <v>2974</v>
      </c>
      <c r="G239" s="2"/>
      <c r="H239" s="2"/>
      <c r="I239" s="2"/>
      <c r="J239" s="2"/>
      <c r="K239" s="2" t="s">
        <v>86</v>
      </c>
      <c r="L239" s="2" t="s">
        <v>145</v>
      </c>
      <c r="M239" s="2" t="s">
        <v>208</v>
      </c>
      <c r="N239" s="2" t="s">
        <v>286</v>
      </c>
      <c r="O239" s="2"/>
      <c r="P239" s="2"/>
      <c r="Q239" s="2"/>
      <c r="R239" s="2" t="s">
        <v>391</v>
      </c>
      <c r="S239" s="2" t="s">
        <v>147</v>
      </c>
      <c r="T239" s="2" t="s">
        <v>148</v>
      </c>
      <c r="U239" s="2" t="s">
        <v>2976</v>
      </c>
      <c r="V239" s="2" t="s">
        <v>91</v>
      </c>
      <c r="W239" s="2" t="s">
        <v>150</v>
      </c>
      <c r="X239" s="2"/>
      <c r="Y239" s="2" t="s">
        <v>464</v>
      </c>
      <c r="Z239" s="2" t="s">
        <v>577</v>
      </c>
      <c r="AA239" s="2"/>
      <c r="AB239" s="2" t="s">
        <v>2977</v>
      </c>
      <c r="AC239" s="2" t="s">
        <v>2978</v>
      </c>
      <c r="AD239" s="2" t="s">
        <v>8097</v>
      </c>
      <c r="AE239" s="2" t="s">
        <v>9586</v>
      </c>
      <c r="AF239" s="2" t="s">
        <v>8118</v>
      </c>
      <c r="AG239" s="2" t="s">
        <v>9587</v>
      </c>
      <c r="AH239" s="2" t="s">
        <v>9588</v>
      </c>
      <c r="AI239" s="2" t="s">
        <v>9589</v>
      </c>
      <c r="AJ239" s="2" t="s">
        <v>9590</v>
      </c>
      <c r="AK239" s="2" t="s">
        <v>8163</v>
      </c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</row>
    <row r="240" ht="15.5" spans="1:53">
      <c r="A240" s="2" t="s">
        <v>2984</v>
      </c>
      <c r="B240" s="2" t="s">
        <v>8088</v>
      </c>
      <c r="C240" s="2" t="s">
        <v>8088</v>
      </c>
      <c r="D240" s="2" t="s">
        <v>8088</v>
      </c>
      <c r="E240" s="2" t="s">
        <v>83</v>
      </c>
      <c r="F240" s="2" t="s">
        <v>2987</v>
      </c>
      <c r="G240" s="2"/>
      <c r="H240" s="2"/>
      <c r="I240" s="2"/>
      <c r="J240" s="2"/>
      <c r="K240" s="2" t="s">
        <v>167</v>
      </c>
      <c r="L240" s="2"/>
      <c r="M240" s="2" t="s">
        <v>208</v>
      </c>
      <c r="N240" s="2" t="s">
        <v>109</v>
      </c>
      <c r="O240" s="2" t="s">
        <v>1096</v>
      </c>
      <c r="P240" s="2" t="s">
        <v>89</v>
      </c>
      <c r="Q240" s="2" t="s">
        <v>91</v>
      </c>
      <c r="R240" s="2" t="s">
        <v>128</v>
      </c>
      <c r="S240" s="2" t="s">
        <v>267</v>
      </c>
      <c r="T240" s="2" t="s">
        <v>91</v>
      </c>
      <c r="U240" s="2" t="s">
        <v>2989</v>
      </c>
      <c r="V240" s="2"/>
      <c r="W240" s="2" t="s">
        <v>93</v>
      </c>
      <c r="X240" s="2"/>
      <c r="Y240" s="2" t="s">
        <v>2990</v>
      </c>
      <c r="Z240" s="2" t="s">
        <v>987</v>
      </c>
      <c r="AA240" s="2" t="s">
        <v>148</v>
      </c>
      <c r="AB240" s="2" t="s">
        <v>2991</v>
      </c>
      <c r="AC240" s="2" t="s">
        <v>195</v>
      </c>
      <c r="AD240" s="2" t="s">
        <v>8476</v>
      </c>
      <c r="AE240" s="2" t="s">
        <v>8204</v>
      </c>
      <c r="AF240" s="2" t="s">
        <v>8124</v>
      </c>
      <c r="AG240" s="2" t="s">
        <v>9591</v>
      </c>
      <c r="AH240" s="2" t="s">
        <v>8097</v>
      </c>
      <c r="AI240" s="2" t="s">
        <v>8447</v>
      </c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</row>
    <row r="241" ht="15.5" spans="1:53">
      <c r="A241" s="2" t="s">
        <v>2993</v>
      </c>
      <c r="B241" s="2" t="s">
        <v>8088</v>
      </c>
      <c r="C241" s="2" t="s">
        <v>8088</v>
      </c>
      <c r="D241" s="2" t="s">
        <v>8088</v>
      </c>
      <c r="E241" s="2" t="s">
        <v>83</v>
      </c>
      <c r="F241" s="2" t="s">
        <v>2996</v>
      </c>
      <c r="G241" s="2"/>
      <c r="H241" s="2"/>
      <c r="I241" s="2"/>
      <c r="J241" s="2"/>
      <c r="K241" s="2" t="s">
        <v>308</v>
      </c>
      <c r="L241" s="2"/>
      <c r="M241" s="2" t="s">
        <v>208</v>
      </c>
      <c r="N241" s="2" t="s">
        <v>1245</v>
      </c>
      <c r="O241" s="2" t="s">
        <v>2998</v>
      </c>
      <c r="P241" s="2" t="s">
        <v>251</v>
      </c>
      <c r="Q241" s="2"/>
      <c r="R241" s="2" t="s">
        <v>391</v>
      </c>
      <c r="S241" s="2" t="s">
        <v>147</v>
      </c>
      <c r="T241" s="2" t="s">
        <v>91</v>
      </c>
      <c r="U241" s="2" t="s">
        <v>2999</v>
      </c>
      <c r="V241" s="2"/>
      <c r="W241" s="2" t="s">
        <v>113</v>
      </c>
      <c r="X241" s="2"/>
      <c r="Y241" s="2" t="s">
        <v>168</v>
      </c>
      <c r="Z241" s="2"/>
      <c r="AA241" s="2" t="s">
        <v>2403</v>
      </c>
      <c r="AB241" s="2" t="s">
        <v>3000</v>
      </c>
      <c r="AC241" s="2" t="s">
        <v>3001</v>
      </c>
      <c r="AD241" s="2" t="s">
        <v>9592</v>
      </c>
      <c r="AE241" s="2" t="s">
        <v>9593</v>
      </c>
      <c r="AF241" s="2" t="s">
        <v>8101</v>
      </c>
      <c r="AG241" s="2" t="s">
        <v>8293</v>
      </c>
      <c r="AH241" s="2" t="s">
        <v>9594</v>
      </c>
      <c r="AI241" s="2" t="s">
        <v>8201</v>
      </c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</row>
    <row r="242" ht="15.5" spans="1:53">
      <c r="A242" s="2" t="s">
        <v>3005</v>
      </c>
      <c r="B242" s="2" t="s">
        <v>8088</v>
      </c>
      <c r="C242" s="2" t="s">
        <v>8088</v>
      </c>
      <c r="D242" s="2" t="s">
        <v>8088</v>
      </c>
      <c r="E242" s="2" t="s">
        <v>83</v>
      </c>
      <c r="F242" s="2" t="s">
        <v>3008</v>
      </c>
      <c r="G242" s="2"/>
      <c r="H242" s="2"/>
      <c r="I242" s="2"/>
      <c r="J242" s="2"/>
      <c r="K242" s="2" t="s">
        <v>86</v>
      </c>
      <c r="L242" s="2"/>
      <c r="M242" s="2" t="s">
        <v>208</v>
      </c>
      <c r="N242" s="2" t="s">
        <v>109</v>
      </c>
      <c r="O242" s="2"/>
      <c r="P242" s="2" t="s">
        <v>89</v>
      </c>
      <c r="Q242" s="2"/>
      <c r="R242" s="2" t="s">
        <v>128</v>
      </c>
      <c r="S242" s="2" t="s">
        <v>111</v>
      </c>
      <c r="T242" s="2" t="s">
        <v>91</v>
      </c>
      <c r="U242" s="2" t="s">
        <v>3010</v>
      </c>
      <c r="V242" s="2"/>
      <c r="W242" s="2" t="s">
        <v>129</v>
      </c>
      <c r="X242" s="2"/>
      <c r="Y242" s="2" t="s">
        <v>114</v>
      </c>
      <c r="Z242" s="2" t="s">
        <v>987</v>
      </c>
      <c r="AA242" s="2"/>
      <c r="AB242" s="2" t="s">
        <v>891</v>
      </c>
      <c r="AC242" s="2" t="s">
        <v>195</v>
      </c>
      <c r="AD242" s="2" t="s">
        <v>8243</v>
      </c>
      <c r="AE242" s="2" t="s">
        <v>9595</v>
      </c>
      <c r="AF242" s="2" t="s">
        <v>9596</v>
      </c>
      <c r="AG242" s="2" t="s">
        <v>9597</v>
      </c>
      <c r="AH242" s="2" t="s">
        <v>8101</v>
      </c>
      <c r="AI242" s="2" t="s">
        <v>8880</v>
      </c>
      <c r="AJ242" s="2" t="s">
        <v>9242</v>
      </c>
      <c r="AK242" s="2" t="s">
        <v>9598</v>
      </c>
      <c r="AL242" s="2" t="s">
        <v>8645</v>
      </c>
      <c r="AM242" s="2" t="s">
        <v>9599</v>
      </c>
      <c r="AN242" s="2" t="s">
        <v>8806</v>
      </c>
      <c r="AO242" s="2" t="s">
        <v>9600</v>
      </c>
      <c r="AP242" s="2" t="s">
        <v>9601</v>
      </c>
      <c r="AQ242" s="2" t="s">
        <v>8361</v>
      </c>
      <c r="AR242" s="2" t="s">
        <v>8568</v>
      </c>
      <c r="AS242" s="2" t="s">
        <v>9602</v>
      </c>
      <c r="AT242" s="2"/>
      <c r="AU242" s="2"/>
      <c r="AV242" s="2"/>
      <c r="AW242" s="2"/>
      <c r="AX242" s="2"/>
      <c r="AY242" s="2"/>
      <c r="AZ242" s="2"/>
      <c r="BA242" s="2"/>
    </row>
    <row r="243" ht="15.5" spans="1:53">
      <c r="A243" s="2" t="s">
        <v>3018</v>
      </c>
      <c r="B243" s="2" t="s">
        <v>8088</v>
      </c>
      <c r="C243" s="2" t="s">
        <v>8088</v>
      </c>
      <c r="D243" s="2" t="s">
        <v>8088</v>
      </c>
      <c r="E243" s="2" t="s">
        <v>83</v>
      </c>
      <c r="F243" s="2" t="s">
        <v>3021</v>
      </c>
      <c r="G243" s="2"/>
      <c r="H243" s="2" t="s">
        <v>91</v>
      </c>
      <c r="I243" s="2"/>
      <c r="J243" s="2"/>
      <c r="K243" s="2" t="s">
        <v>3023</v>
      </c>
      <c r="L243" s="2"/>
      <c r="M243" s="2" t="s">
        <v>208</v>
      </c>
      <c r="N243" s="2"/>
      <c r="O243" s="2"/>
      <c r="P243" s="2" t="s">
        <v>251</v>
      </c>
      <c r="Q243" s="2"/>
      <c r="R243" s="2" t="s">
        <v>128</v>
      </c>
      <c r="S243" s="2"/>
      <c r="T243" s="2" t="s">
        <v>91</v>
      </c>
      <c r="U243" s="2"/>
      <c r="V243" s="2" t="s">
        <v>91</v>
      </c>
      <c r="W243" s="2" t="s">
        <v>643</v>
      </c>
      <c r="X243" s="2" t="s">
        <v>244</v>
      </c>
      <c r="Y243" s="2"/>
      <c r="Z243" s="2"/>
      <c r="AA243" s="2"/>
      <c r="AB243" s="2" t="s">
        <v>797</v>
      </c>
      <c r="AC243" s="2" t="s">
        <v>478</v>
      </c>
      <c r="AD243" s="2" t="s">
        <v>8097</v>
      </c>
      <c r="AE243" s="2" t="s">
        <v>8449</v>
      </c>
      <c r="AF243" s="2" t="s">
        <v>9603</v>
      </c>
      <c r="AG243" s="2" t="s">
        <v>8329</v>
      </c>
      <c r="AH243" s="2" t="s">
        <v>8245</v>
      </c>
      <c r="AI243" s="2" t="s">
        <v>8329</v>
      </c>
      <c r="AJ243" s="2" t="s">
        <v>8101</v>
      </c>
      <c r="AK243" s="2" t="s">
        <v>8416</v>
      </c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</row>
    <row r="244" ht="15.5" spans="1:53">
      <c r="A244" s="2" t="s">
        <v>3025</v>
      </c>
      <c r="B244" s="2" t="s">
        <v>8088</v>
      </c>
      <c r="C244" s="2" t="s">
        <v>8088</v>
      </c>
      <c r="D244" s="2" t="s">
        <v>8088</v>
      </c>
      <c r="E244" s="2" t="s">
        <v>83</v>
      </c>
      <c r="F244" s="2" t="s">
        <v>3026</v>
      </c>
      <c r="G244" s="2"/>
      <c r="H244" s="2"/>
      <c r="I244" s="2"/>
      <c r="J244" s="2"/>
      <c r="K244" s="2" t="s">
        <v>3028</v>
      </c>
      <c r="L244" s="2" t="s">
        <v>145</v>
      </c>
      <c r="M244" s="2" t="s">
        <v>208</v>
      </c>
      <c r="N244" s="2" t="s">
        <v>109</v>
      </c>
      <c r="O244" s="2"/>
      <c r="P244" s="2" t="s">
        <v>89</v>
      </c>
      <c r="Q244" s="2"/>
      <c r="R244" s="2" t="s">
        <v>128</v>
      </c>
      <c r="S244" s="2" t="s">
        <v>147</v>
      </c>
      <c r="T244" s="2" t="s">
        <v>91</v>
      </c>
      <c r="U244" s="2"/>
      <c r="V244" s="2"/>
      <c r="W244" s="2" t="s">
        <v>150</v>
      </c>
      <c r="X244" s="2"/>
      <c r="Y244" s="2" t="s">
        <v>446</v>
      </c>
      <c r="Z244" s="2"/>
      <c r="AA244" s="2"/>
      <c r="AB244" s="2" t="s">
        <v>3029</v>
      </c>
      <c r="AC244" s="2" t="s">
        <v>836</v>
      </c>
      <c r="AD244" s="2" t="s">
        <v>9604</v>
      </c>
      <c r="AE244" s="2" t="s">
        <v>9605</v>
      </c>
      <c r="AF244" s="2" t="s">
        <v>8101</v>
      </c>
      <c r="AG244" s="2" t="s">
        <v>8909</v>
      </c>
      <c r="AH244" s="2" t="s">
        <v>8243</v>
      </c>
      <c r="AI244" s="2" t="s">
        <v>9606</v>
      </c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</row>
    <row r="245" ht="15.5" spans="1:53">
      <c r="A245" s="2" t="s">
        <v>3033</v>
      </c>
      <c r="B245" s="2" t="s">
        <v>8088</v>
      </c>
      <c r="C245" s="2" t="s">
        <v>8088</v>
      </c>
      <c r="D245" s="2" t="s">
        <v>8088</v>
      </c>
      <c r="E245" s="2" t="s">
        <v>83</v>
      </c>
      <c r="F245" s="2" t="s">
        <v>3036</v>
      </c>
      <c r="G245" s="2"/>
      <c r="H245" s="2"/>
      <c r="I245" s="2"/>
      <c r="J245" s="2"/>
      <c r="K245" s="2" t="s">
        <v>462</v>
      </c>
      <c r="L245" s="2"/>
      <c r="M245" s="2" t="s">
        <v>208</v>
      </c>
      <c r="N245" s="2" t="s">
        <v>109</v>
      </c>
      <c r="O245" s="2" t="s">
        <v>3038</v>
      </c>
      <c r="P245" s="2" t="s">
        <v>89</v>
      </c>
      <c r="Q245" s="2"/>
      <c r="R245" s="2" t="s">
        <v>128</v>
      </c>
      <c r="S245" s="2" t="s">
        <v>111</v>
      </c>
      <c r="T245" s="2" t="s">
        <v>91</v>
      </c>
      <c r="U245" s="2" t="s">
        <v>3039</v>
      </c>
      <c r="V245" s="2"/>
      <c r="W245" s="2" t="s">
        <v>93</v>
      </c>
      <c r="X245" s="2"/>
      <c r="Y245" s="2" t="s">
        <v>539</v>
      </c>
      <c r="Z245" s="2" t="s">
        <v>465</v>
      </c>
      <c r="AA245" s="2" t="s">
        <v>1094</v>
      </c>
      <c r="AB245" s="2" t="s">
        <v>3040</v>
      </c>
      <c r="AC245" s="2" t="s">
        <v>3041</v>
      </c>
      <c r="AD245" s="2" t="s">
        <v>8124</v>
      </c>
      <c r="AE245" s="2" t="s">
        <v>9607</v>
      </c>
      <c r="AF245" s="2" t="s">
        <v>8645</v>
      </c>
      <c r="AG245" s="2" t="s">
        <v>8736</v>
      </c>
      <c r="AH245" s="2" t="s">
        <v>9608</v>
      </c>
      <c r="AI245" s="2" t="s">
        <v>8736</v>
      </c>
      <c r="AJ245" s="2" t="s">
        <v>9609</v>
      </c>
      <c r="AK245" s="2" t="s">
        <v>9610</v>
      </c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</row>
    <row r="246" ht="15.5" spans="1:53">
      <c r="A246" s="2" t="s">
        <v>3046</v>
      </c>
      <c r="B246" s="2" t="s">
        <v>8088</v>
      </c>
      <c r="C246" s="2" t="s">
        <v>8088</v>
      </c>
      <c r="D246" s="2" t="s">
        <v>8088</v>
      </c>
      <c r="E246" s="2" t="s">
        <v>83</v>
      </c>
      <c r="F246" s="2" t="s">
        <v>3049</v>
      </c>
      <c r="G246" s="2"/>
      <c r="H246" s="2"/>
      <c r="I246" s="2"/>
      <c r="J246" s="2"/>
      <c r="K246" s="2" t="s">
        <v>613</v>
      </c>
      <c r="L246" s="2"/>
      <c r="M246" s="2" t="s">
        <v>108</v>
      </c>
      <c r="N246" s="2" t="s">
        <v>1245</v>
      </c>
      <c r="O246" s="2"/>
      <c r="P246" s="2" t="s">
        <v>89</v>
      </c>
      <c r="Q246" s="2"/>
      <c r="R246" s="2" t="s">
        <v>90</v>
      </c>
      <c r="S246" s="2" t="s">
        <v>111</v>
      </c>
      <c r="T246" s="2"/>
      <c r="U246" s="2" t="s">
        <v>3051</v>
      </c>
      <c r="V246" s="2"/>
      <c r="W246" s="2" t="s">
        <v>113</v>
      </c>
      <c r="X246" s="2"/>
      <c r="Y246" s="2" t="s">
        <v>252</v>
      </c>
      <c r="Z246" s="2" t="s">
        <v>890</v>
      </c>
      <c r="AA246" s="2"/>
      <c r="AB246" s="2" t="s">
        <v>2334</v>
      </c>
      <c r="AC246" s="2" t="s">
        <v>117</v>
      </c>
      <c r="AD246" s="2" t="s">
        <v>9611</v>
      </c>
      <c r="AE246" s="2" t="s">
        <v>9612</v>
      </c>
      <c r="AF246" s="2" t="s">
        <v>8533</v>
      </c>
      <c r="AG246" s="2" t="s">
        <v>8173</v>
      </c>
      <c r="AH246" s="2" t="s">
        <v>8103</v>
      </c>
      <c r="AI246" s="2" t="s">
        <v>8247</v>
      </c>
      <c r="AJ246" s="2" t="s">
        <v>8172</v>
      </c>
      <c r="AK246" s="2" t="s">
        <v>8301</v>
      </c>
      <c r="AL246" s="2" t="s">
        <v>9613</v>
      </c>
      <c r="AM246" s="2" t="s">
        <v>9363</v>
      </c>
      <c r="AN246" s="2" t="s">
        <v>8101</v>
      </c>
      <c r="AO246" s="2" t="s">
        <v>8163</v>
      </c>
      <c r="AP246" s="2" t="s">
        <v>8323</v>
      </c>
      <c r="AQ246" s="2" t="s">
        <v>9614</v>
      </c>
      <c r="AR246" s="2"/>
      <c r="AS246" s="2"/>
      <c r="AT246" s="2"/>
      <c r="AU246" s="2"/>
      <c r="AV246" s="2"/>
      <c r="AW246" s="2"/>
      <c r="AX246" s="2"/>
      <c r="AY246" s="2"/>
      <c r="AZ246" s="2"/>
      <c r="BA246" s="2"/>
    </row>
    <row r="247" ht="15.5" spans="1:53">
      <c r="A247" s="2" t="s">
        <v>3056</v>
      </c>
      <c r="B247" s="2" t="s">
        <v>8088</v>
      </c>
      <c r="C247" s="2" t="s">
        <v>8088</v>
      </c>
      <c r="D247" s="2" t="s">
        <v>8088</v>
      </c>
      <c r="E247" s="2" t="s">
        <v>83</v>
      </c>
      <c r="F247" s="2" t="s">
        <v>3059</v>
      </c>
      <c r="G247" s="2"/>
      <c r="H247" s="2"/>
      <c r="I247" s="2"/>
      <c r="J247" s="2"/>
      <c r="K247" s="2" t="s">
        <v>3061</v>
      </c>
      <c r="L247" s="2"/>
      <c r="M247" s="2" t="s">
        <v>208</v>
      </c>
      <c r="N247" s="2" t="s">
        <v>109</v>
      </c>
      <c r="O247" s="2"/>
      <c r="P247" s="2"/>
      <c r="Q247" s="2"/>
      <c r="R247" s="2" t="s">
        <v>128</v>
      </c>
      <c r="S247" s="2" t="s">
        <v>111</v>
      </c>
      <c r="T247" s="2" t="s">
        <v>91</v>
      </c>
      <c r="U247" s="2"/>
      <c r="V247" s="2" t="s">
        <v>91</v>
      </c>
      <c r="W247" s="2" t="s">
        <v>129</v>
      </c>
      <c r="X247" s="2"/>
      <c r="Y247" s="2"/>
      <c r="Z247" s="2"/>
      <c r="AA247" s="2"/>
      <c r="AB247" s="2" t="s">
        <v>2404</v>
      </c>
      <c r="AC247" s="2" t="s">
        <v>2335</v>
      </c>
      <c r="AD247" s="2" t="s">
        <v>8097</v>
      </c>
      <c r="AE247" s="2" t="s">
        <v>9615</v>
      </c>
      <c r="AF247" s="2" t="s">
        <v>9616</v>
      </c>
      <c r="AG247" s="2" t="s">
        <v>9617</v>
      </c>
      <c r="AH247" s="2" t="s">
        <v>9618</v>
      </c>
      <c r="AI247" s="2" t="s">
        <v>8106</v>
      </c>
      <c r="AJ247" s="2" t="s">
        <v>8657</v>
      </c>
      <c r="AK247" s="2" t="s">
        <v>9619</v>
      </c>
      <c r="AL247" s="2" t="s">
        <v>9620</v>
      </c>
      <c r="AM247" s="2" t="s">
        <v>8339</v>
      </c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</row>
    <row r="248" ht="15.5" spans="1:53">
      <c r="A248" s="2" t="s">
        <v>3068</v>
      </c>
      <c r="B248" s="2" t="s">
        <v>8088</v>
      </c>
      <c r="C248" s="2" t="s">
        <v>8088</v>
      </c>
      <c r="D248" s="2" t="s">
        <v>8088</v>
      </c>
      <c r="E248" s="2" t="s">
        <v>83</v>
      </c>
      <c r="F248" s="2" t="s">
        <v>3071</v>
      </c>
      <c r="G248" s="2"/>
      <c r="H248" s="2" t="s">
        <v>91</v>
      </c>
      <c r="I248" s="2"/>
      <c r="J248" s="2"/>
      <c r="K248" s="2" t="s">
        <v>3073</v>
      </c>
      <c r="L248" s="2"/>
      <c r="M248" s="2"/>
      <c r="N248" s="2"/>
      <c r="O248" s="2"/>
      <c r="P248" s="2"/>
      <c r="Q248" s="2"/>
      <c r="R248" s="2" t="s">
        <v>128</v>
      </c>
      <c r="S248" s="2" t="s">
        <v>147</v>
      </c>
      <c r="T248" s="2"/>
      <c r="U248" s="2" t="s">
        <v>3039</v>
      </c>
      <c r="V248" s="2"/>
      <c r="W248" s="2" t="s">
        <v>643</v>
      </c>
      <c r="X248" s="2" t="s">
        <v>244</v>
      </c>
      <c r="Y248" s="2" t="s">
        <v>114</v>
      </c>
      <c r="Z248" s="2" t="s">
        <v>1056</v>
      </c>
      <c r="AA248" s="2"/>
      <c r="AB248" s="2" t="s">
        <v>797</v>
      </c>
      <c r="AC248" s="2" t="s">
        <v>577</v>
      </c>
      <c r="AD248" s="2" t="s">
        <v>8604</v>
      </c>
      <c r="AE248" s="2" t="s">
        <v>8736</v>
      </c>
      <c r="AF248" s="2" t="s">
        <v>8638</v>
      </c>
      <c r="AG248" s="2" t="s">
        <v>8962</v>
      </c>
      <c r="AH248" s="2" t="s">
        <v>9621</v>
      </c>
      <c r="AI248" s="2" t="s">
        <v>8768</v>
      </c>
      <c r="AJ248" s="2" t="s">
        <v>8097</v>
      </c>
      <c r="AK248" s="2" t="s">
        <v>8098</v>
      </c>
      <c r="AL248" s="2" t="s">
        <v>8103</v>
      </c>
      <c r="AM248" s="2" t="s">
        <v>8247</v>
      </c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</row>
    <row r="249" ht="15.5" spans="1:53">
      <c r="A249" s="2" t="s">
        <v>3075</v>
      </c>
      <c r="B249" s="2" t="s">
        <v>8088</v>
      </c>
      <c r="C249" s="2" t="s">
        <v>8088</v>
      </c>
      <c r="D249" s="2" t="s">
        <v>8088</v>
      </c>
      <c r="E249" s="2" t="s">
        <v>83</v>
      </c>
      <c r="F249" s="2" t="s">
        <v>3078</v>
      </c>
      <c r="G249" s="2"/>
      <c r="H249" s="2"/>
      <c r="I249" s="2"/>
      <c r="J249" s="2"/>
      <c r="K249" s="2" t="s">
        <v>86</v>
      </c>
      <c r="L249" s="2" t="s">
        <v>145</v>
      </c>
      <c r="M249" s="2" t="s">
        <v>208</v>
      </c>
      <c r="N249" s="2" t="s">
        <v>109</v>
      </c>
      <c r="O249" s="2"/>
      <c r="P249" s="2" t="s">
        <v>89</v>
      </c>
      <c r="Q249" s="2"/>
      <c r="R249" s="2" t="s">
        <v>128</v>
      </c>
      <c r="S249" s="2" t="s">
        <v>111</v>
      </c>
      <c r="T249" s="2" t="s">
        <v>148</v>
      </c>
      <c r="U249" s="2" t="s">
        <v>3080</v>
      </c>
      <c r="V249" s="2"/>
      <c r="W249" s="2" t="s">
        <v>1728</v>
      </c>
      <c r="X249" s="2"/>
      <c r="Y249" s="2" t="s">
        <v>114</v>
      </c>
      <c r="Z249" s="2" t="s">
        <v>1056</v>
      </c>
      <c r="AA249" s="2"/>
      <c r="AB249" s="2" t="s">
        <v>3081</v>
      </c>
      <c r="AC249" s="2" t="s">
        <v>3082</v>
      </c>
      <c r="AD249" s="2" t="s">
        <v>8243</v>
      </c>
      <c r="AE249" s="2" t="s">
        <v>9622</v>
      </c>
      <c r="AF249" s="2" t="s">
        <v>9623</v>
      </c>
      <c r="AG249" s="2" t="s">
        <v>9624</v>
      </c>
      <c r="AH249" s="2" t="s">
        <v>9625</v>
      </c>
      <c r="AI249" s="2" t="s">
        <v>8163</v>
      </c>
      <c r="AJ249" s="2" t="s">
        <v>8645</v>
      </c>
      <c r="AK249" s="2" t="s">
        <v>9626</v>
      </c>
      <c r="AL249" s="2" t="s">
        <v>9608</v>
      </c>
      <c r="AM249" s="2" t="s">
        <v>9626</v>
      </c>
      <c r="AN249" s="2" t="s">
        <v>8103</v>
      </c>
      <c r="AO249" s="2" t="s">
        <v>8836</v>
      </c>
      <c r="AP249" s="2" t="s">
        <v>8580</v>
      </c>
      <c r="AQ249" s="2" t="s">
        <v>9627</v>
      </c>
      <c r="AR249" s="2" t="s">
        <v>8679</v>
      </c>
      <c r="AS249" s="2" t="s">
        <v>9034</v>
      </c>
      <c r="AT249" s="2" t="s">
        <v>9628</v>
      </c>
      <c r="AU249" s="2" t="s">
        <v>9629</v>
      </c>
      <c r="AV249" s="2"/>
      <c r="AW249" s="2"/>
      <c r="AX249" s="2"/>
      <c r="AY249" s="2"/>
      <c r="AZ249" s="2"/>
      <c r="BA249" s="2"/>
    </row>
    <row r="250" ht="15.5" spans="1:53">
      <c r="A250" s="2" t="s">
        <v>3089</v>
      </c>
      <c r="B250" s="2" t="s">
        <v>8088</v>
      </c>
      <c r="C250" s="2" t="s">
        <v>8088</v>
      </c>
      <c r="D250" s="2" t="s">
        <v>8088</v>
      </c>
      <c r="E250" s="2" t="s">
        <v>83</v>
      </c>
      <c r="F250" s="2" t="s">
        <v>3092</v>
      </c>
      <c r="G250" s="2"/>
      <c r="H250" s="2"/>
      <c r="I250" s="2"/>
      <c r="J250" s="2"/>
      <c r="K250" s="2" t="s">
        <v>266</v>
      </c>
      <c r="L250" s="2"/>
      <c r="M250" s="2"/>
      <c r="N250" s="2"/>
      <c r="O250" s="2"/>
      <c r="P250" s="2"/>
      <c r="Q250" s="2"/>
      <c r="R250" s="2"/>
      <c r="S250" s="2" t="s">
        <v>147</v>
      </c>
      <c r="T250" s="2"/>
      <c r="U250" s="2" t="s">
        <v>3094</v>
      </c>
      <c r="V250" s="2"/>
      <c r="W250" s="2" t="s">
        <v>93</v>
      </c>
      <c r="X250" s="2"/>
      <c r="Y250" s="2" t="s">
        <v>146</v>
      </c>
      <c r="Z250" s="2" t="s">
        <v>146</v>
      </c>
      <c r="AA250" s="2" t="s">
        <v>810</v>
      </c>
      <c r="AB250" s="2" t="s">
        <v>2467</v>
      </c>
      <c r="AC250" s="2" t="s">
        <v>1960</v>
      </c>
      <c r="AD250" s="2" t="s">
        <v>8691</v>
      </c>
      <c r="AE250" s="2" t="s">
        <v>9630</v>
      </c>
      <c r="AF250" s="2" t="s">
        <v>8323</v>
      </c>
      <c r="AG250" s="2" t="s">
        <v>9631</v>
      </c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</row>
    <row r="251" ht="15.5" spans="1:53">
      <c r="A251" s="2" t="s">
        <v>3097</v>
      </c>
      <c r="B251" s="2" t="s">
        <v>8088</v>
      </c>
      <c r="C251" s="2" t="s">
        <v>8088</v>
      </c>
      <c r="D251" s="2" t="s">
        <v>8088</v>
      </c>
      <c r="E251" s="2" t="s">
        <v>83</v>
      </c>
      <c r="F251" s="2" t="s">
        <v>3100</v>
      </c>
      <c r="G251" s="2"/>
      <c r="H251" s="2"/>
      <c r="I251" s="2"/>
      <c r="J251" s="2"/>
      <c r="K251" s="2" t="s">
        <v>127</v>
      </c>
      <c r="L251" s="2"/>
      <c r="M251" s="2"/>
      <c r="N251" s="2"/>
      <c r="O251" s="2"/>
      <c r="P251" s="2"/>
      <c r="Q251" s="2"/>
      <c r="R251" s="2" t="s">
        <v>391</v>
      </c>
      <c r="S251" s="2"/>
      <c r="T251" s="2"/>
      <c r="U251" s="2"/>
      <c r="V251" s="2"/>
      <c r="W251" s="2" t="s">
        <v>113</v>
      </c>
      <c r="X251" s="2"/>
      <c r="Y251" s="2"/>
      <c r="Z251" s="2"/>
      <c r="AA251" s="2"/>
      <c r="AB251" s="2"/>
      <c r="AC251" s="2"/>
      <c r="AD251" s="2" t="s">
        <v>9632</v>
      </c>
      <c r="AE251" s="2" t="s">
        <v>9633</v>
      </c>
      <c r="AF251" s="2" t="s">
        <v>9634</v>
      </c>
      <c r="AG251" s="2" t="s">
        <v>9635</v>
      </c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</row>
    <row r="252" ht="15.5" spans="1:53">
      <c r="A252" s="2" t="s">
        <v>3106</v>
      </c>
      <c r="B252" s="2" t="s">
        <v>8088</v>
      </c>
      <c r="C252" s="2" t="s">
        <v>8088</v>
      </c>
      <c r="D252" s="2" t="s">
        <v>8088</v>
      </c>
      <c r="E252" s="2" t="s">
        <v>83</v>
      </c>
      <c r="F252" s="2" t="s">
        <v>3109</v>
      </c>
      <c r="G252" s="2"/>
      <c r="H252" s="2"/>
      <c r="I252" s="2"/>
      <c r="J252" s="2"/>
      <c r="K252" s="2" t="s">
        <v>127</v>
      </c>
      <c r="L252" s="2"/>
      <c r="M252" s="2" t="s">
        <v>208</v>
      </c>
      <c r="N252" s="2" t="s">
        <v>109</v>
      </c>
      <c r="O252" s="2"/>
      <c r="P252" s="2"/>
      <c r="Q252" s="2"/>
      <c r="R252" s="2" t="s">
        <v>128</v>
      </c>
      <c r="S252" s="2" t="s">
        <v>111</v>
      </c>
      <c r="T252" s="2" t="s">
        <v>91</v>
      </c>
      <c r="U252" s="2"/>
      <c r="V252" s="2"/>
      <c r="W252" s="2" t="s">
        <v>129</v>
      </c>
      <c r="X252" s="2"/>
      <c r="Y252" s="2"/>
      <c r="Z252" s="2"/>
      <c r="AA252" s="2"/>
      <c r="AB252" s="2"/>
      <c r="AC252" s="2"/>
      <c r="AD252" s="2" t="s">
        <v>9636</v>
      </c>
      <c r="AE252" s="2" t="s">
        <v>9637</v>
      </c>
      <c r="AF252" s="2" t="s">
        <v>8097</v>
      </c>
      <c r="AG252" s="2" t="s">
        <v>9250</v>
      </c>
      <c r="AH252" s="2" t="s">
        <v>9638</v>
      </c>
      <c r="AI252" s="2" t="s">
        <v>9639</v>
      </c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</row>
    <row r="253" ht="15.5" spans="1:53">
      <c r="A253" s="2" t="s">
        <v>3115</v>
      </c>
      <c r="B253" s="2" t="s">
        <v>8088</v>
      </c>
      <c r="C253" s="2" t="s">
        <v>8088</v>
      </c>
      <c r="D253" s="2" t="s">
        <v>8088</v>
      </c>
      <c r="E253" s="2" t="s">
        <v>83</v>
      </c>
      <c r="F253" s="2" t="s">
        <v>3116</v>
      </c>
      <c r="G253" s="2"/>
      <c r="H253" s="2" t="s">
        <v>91</v>
      </c>
      <c r="I253" s="2"/>
      <c r="J253" s="2"/>
      <c r="K253" s="2" t="s">
        <v>296</v>
      </c>
      <c r="L253" s="2"/>
      <c r="M253" s="2" t="s">
        <v>208</v>
      </c>
      <c r="N253" s="2" t="s">
        <v>109</v>
      </c>
      <c r="O253" s="2"/>
      <c r="P253" s="2"/>
      <c r="Q253" s="2"/>
      <c r="R253" s="2" t="s">
        <v>128</v>
      </c>
      <c r="S253" s="2" t="s">
        <v>111</v>
      </c>
      <c r="T253" s="2" t="s">
        <v>91</v>
      </c>
      <c r="U253" s="2" t="s">
        <v>3118</v>
      </c>
      <c r="V253" s="2"/>
      <c r="W253" s="2" t="s">
        <v>129</v>
      </c>
      <c r="X253" s="2"/>
      <c r="Y253" s="2" t="s">
        <v>252</v>
      </c>
      <c r="Z253" s="2" t="s">
        <v>298</v>
      </c>
      <c r="AA253" s="2" t="s">
        <v>710</v>
      </c>
      <c r="AB253" s="2" t="s">
        <v>1199</v>
      </c>
      <c r="AC253" s="2" t="s">
        <v>478</v>
      </c>
      <c r="AD253" s="2" t="s">
        <v>9640</v>
      </c>
      <c r="AE253" s="2" t="s">
        <v>9641</v>
      </c>
      <c r="AF253" s="2" t="s">
        <v>9642</v>
      </c>
      <c r="AG253" s="2" t="s">
        <v>9643</v>
      </c>
      <c r="AH253" s="2" t="s">
        <v>9644</v>
      </c>
      <c r="AI253" s="2" t="s">
        <v>8199</v>
      </c>
      <c r="AJ253" s="2" t="s">
        <v>8097</v>
      </c>
      <c r="AK253" s="2" t="s">
        <v>8751</v>
      </c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</row>
    <row r="254" ht="15.5" spans="1:53">
      <c r="A254" s="2" t="s">
        <v>3123</v>
      </c>
      <c r="B254" s="2" t="s">
        <v>8088</v>
      </c>
      <c r="C254" s="2" t="s">
        <v>8088</v>
      </c>
      <c r="D254" s="2" t="s">
        <v>8088</v>
      </c>
      <c r="E254" s="2" t="s">
        <v>83</v>
      </c>
      <c r="F254" s="2" t="s">
        <v>3126</v>
      </c>
      <c r="G254" s="2"/>
      <c r="H254" s="2"/>
      <c r="I254" s="2"/>
      <c r="J254" s="2"/>
      <c r="K254" s="2" t="s">
        <v>613</v>
      </c>
      <c r="L254" s="2" t="s">
        <v>145</v>
      </c>
      <c r="M254" s="2" t="s">
        <v>1683</v>
      </c>
      <c r="N254" s="2" t="s">
        <v>1684</v>
      </c>
      <c r="O254" s="2"/>
      <c r="P254" s="2" t="s">
        <v>89</v>
      </c>
      <c r="Q254" s="2"/>
      <c r="R254" s="2" t="s">
        <v>297</v>
      </c>
      <c r="S254" s="2" t="s">
        <v>147</v>
      </c>
      <c r="T254" s="2" t="s">
        <v>91</v>
      </c>
      <c r="U254" s="2" t="s">
        <v>3128</v>
      </c>
      <c r="V254" s="2" t="s">
        <v>91</v>
      </c>
      <c r="W254" s="2" t="s">
        <v>1728</v>
      </c>
      <c r="X254" s="2"/>
      <c r="Y254" s="2" t="s">
        <v>252</v>
      </c>
      <c r="Z254" s="2" t="s">
        <v>577</v>
      </c>
      <c r="AA254" s="2"/>
      <c r="AB254" s="2" t="s">
        <v>2362</v>
      </c>
      <c r="AC254" s="2" t="s">
        <v>837</v>
      </c>
      <c r="AD254" s="2" t="s">
        <v>8101</v>
      </c>
      <c r="AE254" s="2" t="s">
        <v>8905</v>
      </c>
      <c r="AF254" s="2" t="s">
        <v>8172</v>
      </c>
      <c r="AG254" s="2" t="s">
        <v>9645</v>
      </c>
      <c r="AH254" s="2" t="s">
        <v>9646</v>
      </c>
      <c r="AI254" s="2" t="s">
        <v>8199</v>
      </c>
      <c r="AJ254" s="2" t="s">
        <v>8975</v>
      </c>
      <c r="AK254" s="2" t="s">
        <v>9629</v>
      </c>
      <c r="AL254" s="2" t="s">
        <v>8207</v>
      </c>
      <c r="AM254" s="2" t="s">
        <v>9647</v>
      </c>
      <c r="AN254" s="2" t="s">
        <v>8360</v>
      </c>
      <c r="AO254" s="2" t="s">
        <v>8217</v>
      </c>
      <c r="AP254" s="2" t="s">
        <v>9648</v>
      </c>
      <c r="AQ254" s="2" t="s">
        <v>9174</v>
      </c>
      <c r="AR254" s="2" t="s">
        <v>9649</v>
      </c>
      <c r="AS254" s="2" t="s">
        <v>9383</v>
      </c>
      <c r="AT254" s="2" t="s">
        <v>9650</v>
      </c>
      <c r="AU254" s="2" t="s">
        <v>8149</v>
      </c>
      <c r="AV254" s="2" t="s">
        <v>9651</v>
      </c>
      <c r="AW254" s="2" t="s">
        <v>8149</v>
      </c>
      <c r="AX254" s="2"/>
      <c r="AY254" s="2"/>
      <c r="AZ254" s="2"/>
      <c r="BA254" s="2"/>
    </row>
    <row r="255" ht="15.5" spans="1:53">
      <c r="A255" s="2" t="s">
        <v>3136</v>
      </c>
      <c r="B255" s="2" t="s">
        <v>8088</v>
      </c>
      <c r="C255" s="2" t="s">
        <v>8088</v>
      </c>
      <c r="D255" s="2" t="s">
        <v>8088</v>
      </c>
      <c r="E255" s="2" t="s">
        <v>83</v>
      </c>
      <c r="F255" s="2" t="s">
        <v>3137</v>
      </c>
      <c r="G255" s="2"/>
      <c r="H255" s="2"/>
      <c r="I255" s="2"/>
      <c r="J255" s="2"/>
      <c r="K255" s="2" t="s">
        <v>3139</v>
      </c>
      <c r="L255" s="2" t="s">
        <v>145</v>
      </c>
      <c r="M255" s="2"/>
      <c r="N255" s="2"/>
      <c r="O255" s="2"/>
      <c r="P255" s="2"/>
      <c r="Q255" s="2"/>
      <c r="R255" s="2"/>
      <c r="S255" s="2"/>
      <c r="T255" s="2" t="s">
        <v>91</v>
      </c>
      <c r="U255" s="2" t="s">
        <v>3140</v>
      </c>
      <c r="V255" s="2"/>
      <c r="W255" s="2" t="s">
        <v>310</v>
      </c>
      <c r="X255" s="2"/>
      <c r="Y255" s="2" t="s">
        <v>269</v>
      </c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</row>
    <row r="256" ht="15.5" spans="1:53">
      <c r="A256" s="2" t="s">
        <v>3141</v>
      </c>
      <c r="B256" s="2" t="s">
        <v>8088</v>
      </c>
      <c r="C256" s="2" t="s">
        <v>8088</v>
      </c>
      <c r="D256" s="2" t="s">
        <v>8088</v>
      </c>
      <c r="E256" s="2" t="s">
        <v>83</v>
      </c>
      <c r="F256" s="2" t="s">
        <v>3144</v>
      </c>
      <c r="G256" s="2"/>
      <c r="H256" s="2"/>
      <c r="I256" s="2"/>
      <c r="J256" s="2"/>
      <c r="K256" s="2" t="s">
        <v>1578</v>
      </c>
      <c r="L256" s="2"/>
      <c r="M256" s="2" t="s">
        <v>208</v>
      </c>
      <c r="N256" s="2" t="s">
        <v>109</v>
      </c>
      <c r="O256" s="2" t="s">
        <v>3146</v>
      </c>
      <c r="P256" s="2" t="s">
        <v>89</v>
      </c>
      <c r="Q256" s="2"/>
      <c r="R256" s="2" t="s">
        <v>128</v>
      </c>
      <c r="S256" s="2"/>
      <c r="T256" s="2" t="s">
        <v>91</v>
      </c>
      <c r="U256" s="2" t="s">
        <v>3147</v>
      </c>
      <c r="V256" s="2"/>
      <c r="W256" s="2" t="s">
        <v>93</v>
      </c>
      <c r="X256" s="2"/>
      <c r="Y256" s="2" t="s">
        <v>192</v>
      </c>
      <c r="Z256" s="2" t="s">
        <v>3148</v>
      </c>
      <c r="AA256" s="2" t="s">
        <v>3149</v>
      </c>
      <c r="AB256" s="2" t="s">
        <v>710</v>
      </c>
      <c r="AC256" s="2" t="s">
        <v>3150</v>
      </c>
      <c r="AD256" s="2" t="s">
        <v>9652</v>
      </c>
      <c r="AE256" s="2" t="s">
        <v>8392</v>
      </c>
      <c r="AF256" s="2" t="s">
        <v>9653</v>
      </c>
      <c r="AG256" s="2" t="s">
        <v>8251</v>
      </c>
      <c r="AH256" s="2" t="s">
        <v>9654</v>
      </c>
      <c r="AI256" s="2" t="s">
        <v>8280</v>
      </c>
      <c r="AJ256" s="2" t="s">
        <v>9655</v>
      </c>
      <c r="AK256" s="2" t="s">
        <v>9656</v>
      </c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</row>
    <row r="257" ht="15.5" spans="1:53">
      <c r="A257" s="2" t="s">
        <v>3155</v>
      </c>
      <c r="B257" s="2" t="s">
        <v>8088</v>
      </c>
      <c r="C257" s="2" t="s">
        <v>8088</v>
      </c>
      <c r="D257" s="2" t="s">
        <v>8088</v>
      </c>
      <c r="E257" s="2" t="s">
        <v>83</v>
      </c>
      <c r="F257" s="2" t="s">
        <v>3158</v>
      </c>
      <c r="G257" s="2"/>
      <c r="H257" s="2"/>
      <c r="I257" s="2"/>
      <c r="J257" s="2"/>
      <c r="K257" s="2" t="s">
        <v>167</v>
      </c>
      <c r="L257" s="2"/>
      <c r="M257" s="2"/>
      <c r="N257" s="2"/>
      <c r="O257" s="2"/>
      <c r="P257" s="2" t="s">
        <v>89</v>
      </c>
      <c r="Q257" s="2"/>
      <c r="R257" s="2" t="s">
        <v>128</v>
      </c>
      <c r="S257" s="2" t="s">
        <v>267</v>
      </c>
      <c r="T257" s="2" t="s">
        <v>91</v>
      </c>
      <c r="U257" s="2" t="s">
        <v>3160</v>
      </c>
      <c r="V257" s="2"/>
      <c r="W257" s="2" t="s">
        <v>113</v>
      </c>
      <c r="X257" s="2"/>
      <c r="Y257" s="2" t="s">
        <v>3161</v>
      </c>
      <c r="Z257" s="2" t="s">
        <v>629</v>
      </c>
      <c r="AA257" s="2"/>
      <c r="AB257" s="2" t="s">
        <v>346</v>
      </c>
      <c r="AC257" s="2" t="s">
        <v>3162</v>
      </c>
      <c r="AD257" s="2" t="s">
        <v>9657</v>
      </c>
      <c r="AE257" s="2" t="s">
        <v>8188</v>
      </c>
      <c r="AF257" s="2" t="s">
        <v>9658</v>
      </c>
      <c r="AG257" s="2" t="s">
        <v>8247</v>
      </c>
      <c r="AH257" s="2" t="s">
        <v>9659</v>
      </c>
      <c r="AI257" s="2" t="s">
        <v>9660</v>
      </c>
      <c r="AJ257" s="2" t="s">
        <v>9661</v>
      </c>
      <c r="AK257" s="2" t="s">
        <v>9662</v>
      </c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</row>
    <row r="258" ht="15.5" spans="1:53">
      <c r="A258" s="2" t="s">
        <v>3169</v>
      </c>
      <c r="B258" s="2" t="s">
        <v>8088</v>
      </c>
      <c r="C258" s="2" t="s">
        <v>8088</v>
      </c>
      <c r="D258" s="2" t="s">
        <v>8088</v>
      </c>
      <c r="E258" s="2" t="s">
        <v>83</v>
      </c>
      <c r="F258" s="2" t="s">
        <v>3172</v>
      </c>
      <c r="G258" s="2"/>
      <c r="H258" s="2"/>
      <c r="I258" s="2"/>
      <c r="J258" s="2"/>
      <c r="K258" s="2" t="s">
        <v>127</v>
      </c>
      <c r="L258" s="2"/>
      <c r="M258" s="2"/>
      <c r="N258" s="2"/>
      <c r="O258" s="2"/>
      <c r="P258" s="2"/>
      <c r="Q258" s="2"/>
      <c r="R258" s="2"/>
      <c r="S258" s="2" t="s">
        <v>147</v>
      </c>
      <c r="T258" s="2"/>
      <c r="U258" s="2"/>
      <c r="V258" s="2"/>
      <c r="W258" s="2" t="s">
        <v>129</v>
      </c>
      <c r="X258" s="2"/>
      <c r="Y258" s="2"/>
      <c r="Z258" s="2"/>
      <c r="AA258" s="2"/>
      <c r="AB258" s="2"/>
      <c r="AC258" s="2"/>
      <c r="AD258" s="2" t="s">
        <v>9663</v>
      </c>
      <c r="AE258" s="2" t="s">
        <v>9664</v>
      </c>
      <c r="AF258" s="2" t="s">
        <v>9665</v>
      </c>
      <c r="AG258" s="2" t="s">
        <v>9666</v>
      </c>
      <c r="AH258" s="2" t="s">
        <v>9667</v>
      </c>
      <c r="AI258" s="2" t="s">
        <v>8191</v>
      </c>
      <c r="AJ258" s="2" t="s">
        <v>9668</v>
      </c>
      <c r="AK258" s="2" t="s">
        <v>8333</v>
      </c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</row>
    <row r="259" ht="15.5" spans="1:53">
      <c r="A259" s="2" t="s">
        <v>3180</v>
      </c>
      <c r="B259" s="2" t="s">
        <v>8088</v>
      </c>
      <c r="C259" s="2" t="s">
        <v>8088</v>
      </c>
      <c r="D259" s="2" t="s">
        <v>8088</v>
      </c>
      <c r="E259" s="2" t="s">
        <v>83</v>
      </c>
      <c r="F259" s="2" t="s">
        <v>3183</v>
      </c>
      <c r="G259" s="2"/>
      <c r="H259" s="2"/>
      <c r="I259" s="2"/>
      <c r="J259" s="2"/>
      <c r="K259" s="2" t="s">
        <v>86</v>
      </c>
      <c r="L259" s="2" t="s">
        <v>145</v>
      </c>
      <c r="M259" s="2" t="s">
        <v>208</v>
      </c>
      <c r="N259" s="2" t="s">
        <v>109</v>
      </c>
      <c r="O259" s="2"/>
      <c r="P259" s="2" t="s">
        <v>89</v>
      </c>
      <c r="Q259" s="2" t="s">
        <v>91</v>
      </c>
      <c r="R259" s="2" t="s">
        <v>128</v>
      </c>
      <c r="S259" s="2"/>
      <c r="T259" s="2" t="s">
        <v>148</v>
      </c>
      <c r="U259" s="2" t="s">
        <v>3185</v>
      </c>
      <c r="V259" s="2" t="s">
        <v>91</v>
      </c>
      <c r="W259" s="2" t="s">
        <v>150</v>
      </c>
      <c r="X259" s="2"/>
      <c r="Y259" s="2" t="s">
        <v>3186</v>
      </c>
      <c r="Z259" s="2" t="s">
        <v>465</v>
      </c>
      <c r="AA259" s="2"/>
      <c r="AB259" s="2" t="s">
        <v>3187</v>
      </c>
      <c r="AC259" s="2" t="s">
        <v>3188</v>
      </c>
      <c r="AD259" s="2" t="s">
        <v>8340</v>
      </c>
      <c r="AE259" s="2" t="s">
        <v>9669</v>
      </c>
      <c r="AF259" s="2" t="s">
        <v>9670</v>
      </c>
      <c r="AG259" s="2" t="s">
        <v>8149</v>
      </c>
      <c r="AH259" s="2" t="s">
        <v>9671</v>
      </c>
      <c r="AI259" s="2" t="s">
        <v>9672</v>
      </c>
      <c r="AJ259" s="2" t="s">
        <v>9673</v>
      </c>
      <c r="AK259" s="2" t="s">
        <v>9348</v>
      </c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</row>
    <row r="260" ht="15.5" spans="1:53">
      <c r="A260" s="2" t="s">
        <v>3194</v>
      </c>
      <c r="B260" s="2" t="s">
        <v>8088</v>
      </c>
      <c r="C260" s="2" t="s">
        <v>8088</v>
      </c>
      <c r="D260" s="2" t="s">
        <v>8088</v>
      </c>
      <c r="E260" s="2" t="s">
        <v>83</v>
      </c>
      <c r="F260" s="2" t="s">
        <v>3197</v>
      </c>
      <c r="G260" s="2"/>
      <c r="H260" s="2"/>
      <c r="I260" s="2"/>
      <c r="J260" s="2"/>
      <c r="K260" s="2" t="s">
        <v>1850</v>
      </c>
      <c r="L260" s="2"/>
      <c r="M260" s="2" t="s">
        <v>208</v>
      </c>
      <c r="N260" s="2" t="s">
        <v>109</v>
      </c>
      <c r="O260" s="2" t="s">
        <v>3199</v>
      </c>
      <c r="P260" s="2" t="s">
        <v>89</v>
      </c>
      <c r="Q260" s="2"/>
      <c r="R260" s="2" t="s">
        <v>128</v>
      </c>
      <c r="S260" s="2" t="s">
        <v>267</v>
      </c>
      <c r="T260" s="2" t="s">
        <v>91</v>
      </c>
      <c r="U260" s="2" t="s">
        <v>3200</v>
      </c>
      <c r="V260" s="2"/>
      <c r="W260" s="2" t="s">
        <v>93</v>
      </c>
      <c r="X260" s="2"/>
      <c r="Y260" s="2" t="s">
        <v>464</v>
      </c>
      <c r="Z260" s="2" t="s">
        <v>95</v>
      </c>
      <c r="AA260" s="2"/>
      <c r="AB260" s="2" t="s">
        <v>3201</v>
      </c>
      <c r="AC260" s="2" t="s">
        <v>1747</v>
      </c>
      <c r="AD260" s="2" t="s">
        <v>8803</v>
      </c>
      <c r="AE260" s="2" t="s">
        <v>9674</v>
      </c>
      <c r="AF260" s="2" t="s">
        <v>8097</v>
      </c>
      <c r="AG260" s="2" t="s">
        <v>9675</v>
      </c>
      <c r="AH260" s="2" t="s">
        <v>9676</v>
      </c>
      <c r="AI260" s="2" t="s">
        <v>8677</v>
      </c>
      <c r="AJ260" s="2" t="s">
        <v>8261</v>
      </c>
      <c r="AK260" s="2" t="s">
        <v>9677</v>
      </c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</row>
    <row r="261" ht="15.5" spans="1:53">
      <c r="A261" s="2" t="s">
        <v>3206</v>
      </c>
      <c r="B261" s="2" t="s">
        <v>8088</v>
      </c>
      <c r="C261" s="2" t="s">
        <v>8088</v>
      </c>
      <c r="D261" s="2" t="s">
        <v>8088</v>
      </c>
      <c r="E261" s="2" t="s">
        <v>83</v>
      </c>
      <c r="F261" s="2" t="s">
        <v>3207</v>
      </c>
      <c r="G261" s="2"/>
      <c r="H261" s="2"/>
      <c r="I261" s="2"/>
      <c r="J261" s="2"/>
      <c r="K261" s="2" t="s">
        <v>86</v>
      </c>
      <c r="L261" s="2"/>
      <c r="M261" s="2" t="s">
        <v>208</v>
      </c>
      <c r="N261" s="2" t="s">
        <v>109</v>
      </c>
      <c r="O261" s="2"/>
      <c r="P261" s="2"/>
      <c r="Q261" s="2"/>
      <c r="R261" s="2" t="s">
        <v>128</v>
      </c>
      <c r="S261" s="2" t="s">
        <v>267</v>
      </c>
      <c r="T261" s="2" t="s">
        <v>91</v>
      </c>
      <c r="U261" s="2" t="s">
        <v>3209</v>
      </c>
      <c r="V261" s="2"/>
      <c r="W261" s="2" t="s">
        <v>113</v>
      </c>
      <c r="X261" s="2"/>
      <c r="Y261" s="2" t="s">
        <v>446</v>
      </c>
      <c r="Z261" s="2" t="s">
        <v>115</v>
      </c>
      <c r="AA261" s="2"/>
      <c r="AB261" s="2" t="s">
        <v>3210</v>
      </c>
      <c r="AC261" s="2" t="s">
        <v>3211</v>
      </c>
      <c r="AD261" s="2" t="s">
        <v>8097</v>
      </c>
      <c r="AE261" s="2" t="s">
        <v>9678</v>
      </c>
      <c r="AF261" s="2" t="s">
        <v>9380</v>
      </c>
      <c r="AG261" s="2" t="s">
        <v>8666</v>
      </c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</row>
    <row r="262" ht="15.5" spans="1:53">
      <c r="A262" s="2" t="s">
        <v>3213</v>
      </c>
      <c r="B262" s="2" t="s">
        <v>8088</v>
      </c>
      <c r="C262" s="2" t="s">
        <v>8088</v>
      </c>
      <c r="D262" s="2" t="s">
        <v>8088</v>
      </c>
      <c r="E262" s="2" t="s">
        <v>83</v>
      </c>
      <c r="F262" s="2" t="s">
        <v>3216</v>
      </c>
      <c r="G262" s="2"/>
      <c r="H262" s="2"/>
      <c r="I262" s="2"/>
      <c r="J262" s="2"/>
      <c r="K262" s="2" t="s">
        <v>3218</v>
      </c>
      <c r="L262" s="2"/>
      <c r="M262" s="2" t="s">
        <v>208</v>
      </c>
      <c r="N262" s="2" t="s">
        <v>109</v>
      </c>
      <c r="O262" s="2"/>
      <c r="P262" s="2"/>
      <c r="Q262" s="2" t="s">
        <v>91</v>
      </c>
      <c r="R262" s="2" t="s">
        <v>128</v>
      </c>
      <c r="S262" s="2" t="s">
        <v>147</v>
      </c>
      <c r="T262" s="2"/>
      <c r="U262" s="2"/>
      <c r="V262" s="2"/>
      <c r="W262" s="2" t="s">
        <v>129</v>
      </c>
      <c r="X262" s="2"/>
      <c r="Y262" s="2" t="s">
        <v>464</v>
      </c>
      <c r="Z262" s="2" t="s">
        <v>3219</v>
      </c>
      <c r="AA262" s="2"/>
      <c r="AB262" s="2" t="s">
        <v>436</v>
      </c>
      <c r="AC262" s="2" t="s">
        <v>657</v>
      </c>
      <c r="AD262" s="2" t="s">
        <v>8097</v>
      </c>
      <c r="AE262" s="2" t="s">
        <v>8178</v>
      </c>
      <c r="AF262" s="2" t="s">
        <v>9679</v>
      </c>
      <c r="AG262" s="2" t="s">
        <v>9680</v>
      </c>
      <c r="AH262" s="2" t="s">
        <v>8227</v>
      </c>
      <c r="AI262" s="2" t="s">
        <v>9123</v>
      </c>
      <c r="AJ262" s="2" t="s">
        <v>8400</v>
      </c>
      <c r="AK262" s="2" t="s">
        <v>8509</v>
      </c>
      <c r="AL262" s="2" t="s">
        <v>9681</v>
      </c>
      <c r="AM262" s="2" t="s">
        <v>9682</v>
      </c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</row>
    <row r="263" ht="15.5" spans="1:53">
      <c r="A263" s="2" t="s">
        <v>3224</v>
      </c>
      <c r="B263" s="2" t="s">
        <v>8088</v>
      </c>
      <c r="C263" s="2" t="s">
        <v>8088</v>
      </c>
      <c r="D263" s="2" t="s">
        <v>8088</v>
      </c>
      <c r="E263" s="2" t="s">
        <v>83</v>
      </c>
      <c r="F263" s="2" t="s">
        <v>3227</v>
      </c>
      <c r="G263" s="2"/>
      <c r="H263" s="2"/>
      <c r="I263" s="2"/>
      <c r="J263" s="2"/>
      <c r="K263" s="2" t="s">
        <v>462</v>
      </c>
      <c r="L263" s="2" t="s">
        <v>145</v>
      </c>
      <c r="M263" s="2" t="s">
        <v>208</v>
      </c>
      <c r="N263" s="2" t="s">
        <v>109</v>
      </c>
      <c r="O263" s="2"/>
      <c r="P263" s="2" t="s">
        <v>89</v>
      </c>
      <c r="Q263" s="2"/>
      <c r="R263" s="2" t="s">
        <v>128</v>
      </c>
      <c r="S263" s="2"/>
      <c r="T263" s="2" t="s">
        <v>148</v>
      </c>
      <c r="U263" s="2" t="s">
        <v>3229</v>
      </c>
      <c r="V263" s="2" t="s">
        <v>91</v>
      </c>
      <c r="W263" s="2" t="s">
        <v>150</v>
      </c>
      <c r="X263" s="2"/>
      <c r="Y263" s="2" t="s">
        <v>889</v>
      </c>
      <c r="Z263" s="2" t="s">
        <v>209</v>
      </c>
      <c r="AA263" s="2"/>
      <c r="AB263" s="2" t="s">
        <v>3230</v>
      </c>
      <c r="AC263" s="2" t="s">
        <v>3231</v>
      </c>
      <c r="AD263" s="2" t="s">
        <v>8340</v>
      </c>
      <c r="AE263" s="2" t="s">
        <v>9683</v>
      </c>
      <c r="AF263" s="2" t="s">
        <v>9684</v>
      </c>
      <c r="AG263" s="2" t="s">
        <v>9685</v>
      </c>
      <c r="AH263" s="2" t="s">
        <v>9686</v>
      </c>
      <c r="AI263" s="2" t="s">
        <v>9687</v>
      </c>
      <c r="AJ263" s="2" t="s">
        <v>9688</v>
      </c>
      <c r="AK263" s="2" t="s">
        <v>8275</v>
      </c>
      <c r="AL263" s="2" t="s">
        <v>9671</v>
      </c>
      <c r="AM263" s="2" t="s">
        <v>9672</v>
      </c>
      <c r="AN263" s="2" t="s">
        <v>8360</v>
      </c>
      <c r="AO263" s="2" t="s">
        <v>9689</v>
      </c>
      <c r="AP263" s="2" t="s">
        <v>9690</v>
      </c>
      <c r="AQ263" s="2" t="s">
        <v>9691</v>
      </c>
      <c r="AR263" s="2"/>
      <c r="AS263" s="2"/>
      <c r="AT263" s="2"/>
      <c r="AU263" s="2"/>
      <c r="AV263" s="2"/>
      <c r="AW263" s="2"/>
      <c r="AX263" s="2"/>
      <c r="AY263" s="2"/>
      <c r="AZ263" s="2"/>
      <c r="BA263" s="2"/>
    </row>
    <row r="264" ht="15.5" spans="1:53">
      <c r="A264" s="2" t="s">
        <v>3241</v>
      </c>
      <c r="B264" s="2" t="s">
        <v>8088</v>
      </c>
      <c r="C264" s="2" t="s">
        <v>8088</v>
      </c>
      <c r="D264" s="2" t="s">
        <v>8088</v>
      </c>
      <c r="E264" s="2" t="s">
        <v>83</v>
      </c>
      <c r="F264" s="2" t="s">
        <v>3244</v>
      </c>
      <c r="G264" s="2"/>
      <c r="H264" s="2"/>
      <c r="I264" s="2"/>
      <c r="J264" s="2"/>
      <c r="K264" s="2" t="s">
        <v>308</v>
      </c>
      <c r="L264" s="2"/>
      <c r="M264" s="2"/>
      <c r="N264" s="2"/>
      <c r="O264" s="2"/>
      <c r="P264" s="2"/>
      <c r="Q264" s="2"/>
      <c r="R264" s="2"/>
      <c r="S264" s="2"/>
      <c r="T264" s="2"/>
      <c r="U264" s="2" t="s">
        <v>3246</v>
      </c>
      <c r="V264" s="2" t="s">
        <v>91</v>
      </c>
      <c r="W264" s="2" t="s">
        <v>93</v>
      </c>
      <c r="X264" s="2"/>
      <c r="Y264" s="2" t="s">
        <v>673</v>
      </c>
      <c r="Z264" s="2"/>
      <c r="AA264" s="2"/>
      <c r="AB264" s="2" t="s">
        <v>3247</v>
      </c>
      <c r="AC264" s="2" t="s">
        <v>1254</v>
      </c>
      <c r="AD264" s="2" t="s">
        <v>9692</v>
      </c>
      <c r="AE264" s="2" t="s">
        <v>9693</v>
      </c>
      <c r="AF264" s="2" t="s">
        <v>9694</v>
      </c>
      <c r="AG264" s="2" t="s">
        <v>8613</v>
      </c>
      <c r="AH264" s="2" t="s">
        <v>9695</v>
      </c>
      <c r="AI264" s="2" t="s">
        <v>9696</v>
      </c>
      <c r="AJ264" s="2" t="s">
        <v>9697</v>
      </c>
      <c r="AK264" s="2" t="s">
        <v>9698</v>
      </c>
      <c r="AL264" s="2" t="s">
        <v>9699</v>
      </c>
      <c r="AM264" s="2" t="s">
        <v>9700</v>
      </c>
      <c r="AN264" s="2" t="s">
        <v>8360</v>
      </c>
      <c r="AO264" s="2" t="s">
        <v>9701</v>
      </c>
      <c r="AP264" s="2" t="s">
        <v>9702</v>
      </c>
      <c r="AQ264" s="2" t="s">
        <v>9703</v>
      </c>
      <c r="AR264" s="2"/>
      <c r="AS264" s="2"/>
      <c r="AT264" s="2"/>
      <c r="AU264" s="2"/>
      <c r="AV264" s="2"/>
      <c r="AW264" s="2"/>
      <c r="AX264" s="2"/>
      <c r="AY264" s="2"/>
      <c r="AZ264" s="2"/>
      <c r="BA264" s="2"/>
    </row>
    <row r="265" ht="15.5" spans="1:53">
      <c r="A265" s="2" t="s">
        <v>3259</v>
      </c>
      <c r="B265" s="2" t="s">
        <v>8088</v>
      </c>
      <c r="C265" s="2" t="s">
        <v>8088</v>
      </c>
      <c r="D265" s="2" t="s">
        <v>8088</v>
      </c>
      <c r="E265" s="2" t="s">
        <v>83</v>
      </c>
      <c r="F265" s="2" t="s">
        <v>3262</v>
      </c>
      <c r="G265" s="2"/>
      <c r="H265" s="2"/>
      <c r="I265" s="2"/>
      <c r="J265" s="2"/>
      <c r="K265" s="2" t="s">
        <v>127</v>
      </c>
      <c r="L265" s="2"/>
      <c r="M265" s="2"/>
      <c r="N265" s="2"/>
      <c r="O265" s="2"/>
      <c r="P265" s="2"/>
      <c r="Q265" s="2"/>
      <c r="R265" s="2"/>
      <c r="S265" s="2" t="s">
        <v>111</v>
      </c>
      <c r="T265" s="2" t="s">
        <v>91</v>
      </c>
      <c r="U265" s="2" t="s">
        <v>3264</v>
      </c>
      <c r="V265" s="2"/>
      <c r="W265" s="2" t="s">
        <v>549</v>
      </c>
      <c r="X265" s="2" t="s">
        <v>244</v>
      </c>
      <c r="Y265" s="2"/>
      <c r="Z265" s="2"/>
      <c r="AA265" s="2"/>
      <c r="AB265" s="2"/>
      <c r="AC265" s="2"/>
      <c r="AD265" s="2" t="s">
        <v>9704</v>
      </c>
      <c r="AE265" s="2" t="s">
        <v>9705</v>
      </c>
      <c r="AF265" s="2" t="s">
        <v>9706</v>
      </c>
      <c r="AG265" s="2" t="s">
        <v>9707</v>
      </c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</row>
    <row r="266" ht="15.5" spans="1:53">
      <c r="A266" s="2" t="s">
        <v>3269</v>
      </c>
      <c r="B266" s="2" t="s">
        <v>8088</v>
      </c>
      <c r="C266" s="2" t="s">
        <v>8088</v>
      </c>
      <c r="D266" s="2" t="s">
        <v>8088</v>
      </c>
      <c r="E266" s="2" t="s">
        <v>83</v>
      </c>
      <c r="F266" s="2" t="s">
        <v>3272</v>
      </c>
      <c r="G266" s="2"/>
      <c r="H266" s="2"/>
      <c r="I266" s="2"/>
      <c r="J266" s="2"/>
      <c r="K266" s="2" t="s">
        <v>308</v>
      </c>
      <c r="L266" s="2"/>
      <c r="M266" s="2"/>
      <c r="N266" s="2"/>
      <c r="O266" s="2"/>
      <c r="P266" s="2"/>
      <c r="Q266" s="2" t="s">
        <v>91</v>
      </c>
      <c r="R266" s="2" t="s">
        <v>128</v>
      </c>
      <c r="S266" s="2" t="s">
        <v>111</v>
      </c>
      <c r="T266" s="2"/>
      <c r="U266" s="2" t="s">
        <v>3274</v>
      </c>
      <c r="V266" s="2"/>
      <c r="W266" s="2" t="s">
        <v>129</v>
      </c>
      <c r="X266" s="2"/>
      <c r="Y266" s="2" t="s">
        <v>1011</v>
      </c>
      <c r="Z266" s="2"/>
      <c r="AA266" s="2"/>
      <c r="AB266" s="2" t="s">
        <v>3275</v>
      </c>
      <c r="AC266" s="2" t="s">
        <v>97</v>
      </c>
      <c r="AD266" s="2" t="s">
        <v>8101</v>
      </c>
      <c r="AE266" s="2" t="s">
        <v>8308</v>
      </c>
      <c r="AF266" s="2" t="s">
        <v>9708</v>
      </c>
      <c r="AG266" s="2" t="s">
        <v>8385</v>
      </c>
      <c r="AH266" s="2" t="s">
        <v>8097</v>
      </c>
      <c r="AI266" s="2" t="s">
        <v>9675</v>
      </c>
      <c r="AJ266" s="2" t="s">
        <v>9709</v>
      </c>
      <c r="AK266" s="2" t="s">
        <v>8791</v>
      </c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</row>
    <row r="267" ht="15.5" spans="1:53">
      <c r="A267" s="2" t="s">
        <v>3278</v>
      </c>
      <c r="B267" s="2" t="s">
        <v>8088</v>
      </c>
      <c r="C267" s="2" t="s">
        <v>8088</v>
      </c>
      <c r="D267" s="2" t="s">
        <v>8088</v>
      </c>
      <c r="E267" s="2" t="s">
        <v>83</v>
      </c>
      <c r="F267" s="2" t="s">
        <v>3281</v>
      </c>
      <c r="G267" s="2"/>
      <c r="H267" s="2"/>
      <c r="I267" s="2"/>
      <c r="J267" s="2"/>
      <c r="K267" s="2" t="s">
        <v>308</v>
      </c>
      <c r="L267" s="2" t="s">
        <v>145</v>
      </c>
      <c r="M267" s="2"/>
      <c r="N267" s="2"/>
      <c r="O267" s="2"/>
      <c r="P267" s="2"/>
      <c r="Q267" s="2"/>
      <c r="R267" s="2"/>
      <c r="S267" s="2" t="s">
        <v>147</v>
      </c>
      <c r="T267" s="2"/>
      <c r="U267" s="2" t="s">
        <v>3283</v>
      </c>
      <c r="V267" s="2"/>
      <c r="W267" s="2" t="s">
        <v>1492</v>
      </c>
      <c r="X267" s="2" t="s">
        <v>244</v>
      </c>
      <c r="Y267" s="2" t="s">
        <v>153</v>
      </c>
      <c r="Z267" s="2"/>
      <c r="AA267" s="2"/>
      <c r="AB267" s="2" t="s">
        <v>1012</v>
      </c>
      <c r="AC267" s="2" t="s">
        <v>1710</v>
      </c>
      <c r="AD267" s="2" t="s">
        <v>8328</v>
      </c>
      <c r="AE267" s="2" t="s">
        <v>9710</v>
      </c>
      <c r="AF267" s="2" t="s">
        <v>9711</v>
      </c>
      <c r="AG267" s="2" t="s">
        <v>9712</v>
      </c>
      <c r="AH267" s="2" t="s">
        <v>9713</v>
      </c>
      <c r="AI267" s="2" t="s">
        <v>9091</v>
      </c>
      <c r="AJ267" s="2"/>
      <c r="AK267" s="2"/>
      <c r="AL267" s="2" t="s">
        <v>8097</v>
      </c>
      <c r="AM267" s="2" t="s">
        <v>9571</v>
      </c>
      <c r="AN267" s="2" t="s">
        <v>8203</v>
      </c>
      <c r="AO267" s="2" t="s">
        <v>9714</v>
      </c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</row>
    <row r="268" ht="15.5" spans="1:53">
      <c r="A268" s="2" t="s">
        <v>3288</v>
      </c>
      <c r="B268" s="2" t="s">
        <v>8088</v>
      </c>
      <c r="C268" s="2" t="s">
        <v>8088</v>
      </c>
      <c r="D268" s="2" t="s">
        <v>8088</v>
      </c>
      <c r="E268" s="2" t="s">
        <v>83</v>
      </c>
      <c r="F268" s="2" t="s">
        <v>3291</v>
      </c>
      <c r="G268" s="2"/>
      <c r="H268" s="2"/>
      <c r="I268" s="2"/>
      <c r="J268" s="2"/>
      <c r="K268" s="2" t="s">
        <v>86</v>
      </c>
      <c r="L268" s="2"/>
      <c r="M268" s="2" t="s">
        <v>208</v>
      </c>
      <c r="N268" s="2" t="s">
        <v>109</v>
      </c>
      <c r="O268" s="2"/>
      <c r="P268" s="2" t="s">
        <v>89</v>
      </c>
      <c r="Q268" s="2" t="s">
        <v>91</v>
      </c>
      <c r="R268" s="2" t="s">
        <v>128</v>
      </c>
      <c r="S268" s="2" t="s">
        <v>267</v>
      </c>
      <c r="T268" s="2" t="s">
        <v>91</v>
      </c>
      <c r="U268" s="2" t="s">
        <v>3293</v>
      </c>
      <c r="V268" s="2"/>
      <c r="W268" s="2" t="s">
        <v>93</v>
      </c>
      <c r="X268" s="2"/>
      <c r="Y268" s="2" t="s">
        <v>539</v>
      </c>
      <c r="Z268" s="2" t="s">
        <v>298</v>
      </c>
      <c r="AA268" s="2"/>
      <c r="AB268" s="2" t="s">
        <v>3294</v>
      </c>
      <c r="AC268" s="2" t="s">
        <v>272</v>
      </c>
      <c r="AD268" s="2" t="s">
        <v>8229</v>
      </c>
      <c r="AE268" s="2" t="s">
        <v>8856</v>
      </c>
      <c r="AF268" s="2" t="s">
        <v>9715</v>
      </c>
      <c r="AG268" s="2" t="s">
        <v>9716</v>
      </c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</row>
    <row r="269" ht="15.5" spans="1:53">
      <c r="A269" s="2" t="s">
        <v>3297</v>
      </c>
      <c r="B269" s="2" t="s">
        <v>8088</v>
      </c>
      <c r="C269" s="2" t="s">
        <v>8088</v>
      </c>
      <c r="D269" s="2" t="s">
        <v>8088</v>
      </c>
      <c r="E269" s="2" t="s">
        <v>83</v>
      </c>
      <c r="F269" s="2" t="s">
        <v>3300</v>
      </c>
      <c r="G269" s="2"/>
      <c r="H269" s="2"/>
      <c r="I269" s="2"/>
      <c r="J269" s="2"/>
      <c r="K269" s="2" t="s">
        <v>127</v>
      </c>
      <c r="L269" s="2"/>
      <c r="M269" s="2"/>
      <c r="N269" s="2"/>
      <c r="O269" s="2"/>
      <c r="P269" s="2"/>
      <c r="Q269" s="2"/>
      <c r="R269" s="2" t="s">
        <v>391</v>
      </c>
      <c r="S269" s="2"/>
      <c r="T269" s="2"/>
      <c r="U269" s="2" t="s">
        <v>3302</v>
      </c>
      <c r="V269" s="2"/>
      <c r="W269" s="2" t="s">
        <v>113</v>
      </c>
      <c r="X269" s="2"/>
      <c r="Y269" s="2"/>
      <c r="Z269" s="2"/>
      <c r="AA269" s="2"/>
      <c r="AB269" s="2"/>
      <c r="AC269" s="2"/>
      <c r="AD269" s="2" t="s">
        <v>8417</v>
      </c>
      <c r="AE269" s="2" t="s">
        <v>8293</v>
      </c>
      <c r="AF269" s="2" t="s">
        <v>9717</v>
      </c>
      <c r="AG269" s="2" t="s">
        <v>8662</v>
      </c>
      <c r="AH269" s="2" t="s">
        <v>9718</v>
      </c>
      <c r="AI269" s="2" t="s">
        <v>9719</v>
      </c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</row>
    <row r="270" ht="15.5" spans="1:53">
      <c r="A270" s="2" t="s">
        <v>3306</v>
      </c>
      <c r="B270" s="2" t="s">
        <v>8088</v>
      </c>
      <c r="C270" s="2" t="s">
        <v>8088</v>
      </c>
      <c r="D270" s="2" t="s">
        <v>8088</v>
      </c>
      <c r="E270" s="2" t="s">
        <v>83</v>
      </c>
      <c r="F270" s="2" t="s">
        <v>3309</v>
      </c>
      <c r="G270" s="2"/>
      <c r="H270" s="2"/>
      <c r="I270" s="2"/>
      <c r="J270" s="2"/>
      <c r="K270" s="2" t="s">
        <v>127</v>
      </c>
      <c r="L270" s="2"/>
      <c r="M270" s="2"/>
      <c r="N270" s="2"/>
      <c r="O270" s="2"/>
      <c r="P270" s="2"/>
      <c r="Q270" s="2"/>
      <c r="R270" s="2" t="s">
        <v>297</v>
      </c>
      <c r="S270" s="2"/>
      <c r="T270" s="2"/>
      <c r="U270" s="2"/>
      <c r="V270" s="2"/>
      <c r="W270" s="2" t="s">
        <v>129</v>
      </c>
      <c r="X270" s="2"/>
      <c r="Y270" s="2"/>
      <c r="Z270" s="2"/>
      <c r="AA270" s="2"/>
      <c r="AB270" s="2"/>
      <c r="AC270" s="2"/>
      <c r="AD270" s="2" t="s">
        <v>8101</v>
      </c>
      <c r="AE270" s="2" t="s">
        <v>8392</v>
      </c>
      <c r="AF270" s="2" t="s">
        <v>8848</v>
      </c>
      <c r="AG270" s="2" t="s">
        <v>8154</v>
      </c>
      <c r="AH270" s="2" t="s">
        <v>9720</v>
      </c>
      <c r="AI270" s="2" t="s">
        <v>9721</v>
      </c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</row>
    <row r="271" ht="15.5" spans="1:53">
      <c r="A271" s="2" t="s">
        <v>3313</v>
      </c>
      <c r="B271" s="2" t="s">
        <v>8088</v>
      </c>
      <c r="C271" s="2" t="s">
        <v>8088</v>
      </c>
      <c r="D271" s="2" t="s">
        <v>8088</v>
      </c>
      <c r="E271" s="2" t="s">
        <v>83</v>
      </c>
      <c r="F271" s="2" t="s">
        <v>3314</v>
      </c>
      <c r="G271" s="2"/>
      <c r="H271" s="2"/>
      <c r="I271" s="2"/>
      <c r="J271" s="2"/>
      <c r="K271" s="2" t="s">
        <v>308</v>
      </c>
      <c r="L271" s="2" t="s">
        <v>145</v>
      </c>
      <c r="M271" s="2" t="s">
        <v>108</v>
      </c>
      <c r="N271" s="2" t="s">
        <v>109</v>
      </c>
      <c r="O271" s="2"/>
      <c r="P271" s="2" t="s">
        <v>89</v>
      </c>
      <c r="Q271" s="2"/>
      <c r="R271" s="2" t="s">
        <v>128</v>
      </c>
      <c r="S271" s="2" t="s">
        <v>147</v>
      </c>
      <c r="T271" s="2" t="s">
        <v>148</v>
      </c>
      <c r="U271" s="2" t="s">
        <v>3316</v>
      </c>
      <c r="V271" s="2" t="s">
        <v>91</v>
      </c>
      <c r="W271" s="2" t="s">
        <v>150</v>
      </c>
      <c r="X271" s="2"/>
      <c r="Y271" s="2" t="s">
        <v>168</v>
      </c>
      <c r="Z271" s="2" t="s">
        <v>146</v>
      </c>
      <c r="AA271" s="2" t="s">
        <v>3317</v>
      </c>
      <c r="AB271" s="2" t="s">
        <v>3318</v>
      </c>
      <c r="AC271" s="2" t="s">
        <v>1119</v>
      </c>
      <c r="AD271" s="2" t="s">
        <v>9722</v>
      </c>
      <c r="AE271" s="2" t="s">
        <v>9723</v>
      </c>
      <c r="AF271" s="2" t="s">
        <v>8107</v>
      </c>
      <c r="AG271" s="2" t="s">
        <v>8710</v>
      </c>
      <c r="AH271" s="2" t="s">
        <v>9724</v>
      </c>
      <c r="AI271" s="2" t="s">
        <v>9725</v>
      </c>
      <c r="AJ271" s="2" t="s">
        <v>9726</v>
      </c>
      <c r="AK271" s="2" t="s">
        <v>8345</v>
      </c>
      <c r="AL271" s="2"/>
      <c r="AM271" s="2"/>
      <c r="AN271" s="2" t="s">
        <v>8101</v>
      </c>
      <c r="AO271" s="2" t="s">
        <v>9727</v>
      </c>
      <c r="AP271" s="2" t="s">
        <v>9728</v>
      </c>
      <c r="AQ271" s="2" t="s">
        <v>9729</v>
      </c>
      <c r="AR271" s="2" t="s">
        <v>9730</v>
      </c>
      <c r="AS271" s="2" t="s">
        <v>9729</v>
      </c>
      <c r="AT271" s="2" t="s">
        <v>9731</v>
      </c>
      <c r="AU271" s="2" t="s">
        <v>9732</v>
      </c>
      <c r="AV271" s="2" t="s">
        <v>9733</v>
      </c>
      <c r="AW271" s="2" t="s">
        <v>9734</v>
      </c>
      <c r="AX271" s="2" t="s">
        <v>9735</v>
      </c>
      <c r="AY271" s="2" t="s">
        <v>8567</v>
      </c>
      <c r="AZ271" s="2"/>
      <c r="BA271" s="2"/>
    </row>
    <row r="272" ht="15.5" spans="1:53">
      <c r="A272" s="2" t="s">
        <v>3333</v>
      </c>
      <c r="B272" s="2" t="s">
        <v>8088</v>
      </c>
      <c r="C272" s="2" t="s">
        <v>8088</v>
      </c>
      <c r="D272" s="2" t="s">
        <v>8088</v>
      </c>
      <c r="E272" s="2" t="s">
        <v>83</v>
      </c>
      <c r="F272" s="2" t="s">
        <v>3336</v>
      </c>
      <c r="G272" s="2"/>
      <c r="H272" s="2"/>
      <c r="I272" s="2"/>
      <c r="J272" s="2"/>
      <c r="K272" s="2" t="s">
        <v>308</v>
      </c>
      <c r="L272" s="2"/>
      <c r="M272" s="2"/>
      <c r="N272" s="2"/>
      <c r="O272" s="2"/>
      <c r="P272" s="2"/>
      <c r="Q272" s="2" t="s">
        <v>91</v>
      </c>
      <c r="R272" s="2"/>
      <c r="S272" s="2"/>
      <c r="T272" s="2"/>
      <c r="U272" s="2" t="s">
        <v>3338</v>
      </c>
      <c r="V272" s="2"/>
      <c r="W272" s="2" t="s">
        <v>93</v>
      </c>
      <c r="X272" s="2"/>
      <c r="Y272" s="2" t="s">
        <v>464</v>
      </c>
      <c r="Z272" s="2"/>
      <c r="AA272" s="2"/>
      <c r="AB272" s="2" t="s">
        <v>3339</v>
      </c>
      <c r="AC272" s="2" t="s">
        <v>3340</v>
      </c>
      <c r="AD272" s="2" t="s">
        <v>9736</v>
      </c>
      <c r="AE272" s="2" t="s">
        <v>9737</v>
      </c>
      <c r="AF272" s="2" t="s">
        <v>9738</v>
      </c>
      <c r="AG272" s="2" t="s">
        <v>8090</v>
      </c>
      <c r="AH272" s="2" t="s">
        <v>9739</v>
      </c>
      <c r="AI272" s="2" t="s">
        <v>9740</v>
      </c>
      <c r="AJ272" s="2" t="s">
        <v>9741</v>
      </c>
      <c r="AK272" s="2" t="s">
        <v>9742</v>
      </c>
      <c r="AL272" s="2" t="s">
        <v>9743</v>
      </c>
      <c r="AM272" s="2" t="s">
        <v>9744</v>
      </c>
      <c r="AN272" s="2" t="s">
        <v>9745</v>
      </c>
      <c r="AO272" s="2" t="s">
        <v>8273</v>
      </c>
      <c r="AP272" s="2" t="s">
        <v>9746</v>
      </c>
      <c r="AQ272" s="2" t="s">
        <v>8133</v>
      </c>
      <c r="AR272" s="2" t="s">
        <v>9747</v>
      </c>
      <c r="AS272" s="2" t="s">
        <v>9748</v>
      </c>
      <c r="AT272" s="2"/>
      <c r="AU272" s="2"/>
      <c r="AV272" s="2"/>
      <c r="AW272" s="2"/>
      <c r="AX272" s="2"/>
      <c r="AY272" s="2"/>
      <c r="AZ272" s="2"/>
      <c r="BA272" s="2"/>
    </row>
    <row r="273" ht="15.5" spans="1:53">
      <c r="A273" s="2" t="s">
        <v>3353</v>
      </c>
      <c r="B273" s="2" t="s">
        <v>8088</v>
      </c>
      <c r="C273" s="2" t="s">
        <v>8088</v>
      </c>
      <c r="D273" s="2" t="s">
        <v>8088</v>
      </c>
      <c r="E273" s="2" t="s">
        <v>83</v>
      </c>
      <c r="F273" s="2" t="s">
        <v>3356</v>
      </c>
      <c r="G273" s="2"/>
      <c r="H273" s="2"/>
      <c r="I273" s="2"/>
      <c r="J273" s="2"/>
      <c r="K273" s="2" t="s">
        <v>1912</v>
      </c>
      <c r="L273" s="2"/>
      <c r="M273" s="2"/>
      <c r="N273" s="2"/>
      <c r="O273" s="2"/>
      <c r="P273" s="2"/>
      <c r="Q273" s="2"/>
      <c r="R273" s="2" t="s">
        <v>128</v>
      </c>
      <c r="S273" s="2" t="s">
        <v>111</v>
      </c>
      <c r="T273" s="2"/>
      <c r="U273" s="2" t="s">
        <v>3358</v>
      </c>
      <c r="V273" s="2"/>
      <c r="W273" s="2" t="s">
        <v>113</v>
      </c>
      <c r="X273" s="2" t="s">
        <v>244</v>
      </c>
      <c r="Y273" s="2" t="s">
        <v>464</v>
      </c>
      <c r="Z273" s="2"/>
      <c r="AA273" s="2"/>
      <c r="AB273" s="2" t="s">
        <v>2467</v>
      </c>
      <c r="AC273" s="2" t="s">
        <v>939</v>
      </c>
      <c r="AD273" s="2" t="s">
        <v>9749</v>
      </c>
      <c r="AE273" s="2" t="s">
        <v>8681</v>
      </c>
      <c r="AF273" s="2" t="s">
        <v>9750</v>
      </c>
      <c r="AG273" s="2" t="s">
        <v>9751</v>
      </c>
      <c r="AH273" s="2" t="s">
        <v>9752</v>
      </c>
      <c r="AI273" s="2" t="s">
        <v>8613</v>
      </c>
      <c r="AJ273" s="2" t="s">
        <v>8101</v>
      </c>
      <c r="AK273" s="2" t="s">
        <v>8810</v>
      </c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</row>
    <row r="274" ht="15.5" spans="1:53">
      <c r="A274" s="2" t="s">
        <v>3362</v>
      </c>
      <c r="B274" s="2" t="s">
        <v>8088</v>
      </c>
      <c r="C274" s="2" t="s">
        <v>8088</v>
      </c>
      <c r="D274" s="2" t="s">
        <v>8088</v>
      </c>
      <c r="E274" s="2" t="s">
        <v>83</v>
      </c>
      <c r="F274" s="2" t="s">
        <v>3365</v>
      </c>
      <c r="G274" s="2"/>
      <c r="H274" s="2"/>
      <c r="I274" s="2"/>
      <c r="J274" s="2"/>
      <c r="K274" s="2" t="s">
        <v>127</v>
      </c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 t="s">
        <v>129</v>
      </c>
      <c r="X274" s="2"/>
      <c r="Y274" s="2"/>
      <c r="Z274" s="2"/>
      <c r="AA274" s="2"/>
      <c r="AB274" s="2"/>
      <c r="AC274" s="2"/>
      <c r="AD274" s="2" t="s">
        <v>8504</v>
      </c>
      <c r="AE274" s="2" t="s">
        <v>9753</v>
      </c>
      <c r="AF274" s="2" t="s">
        <v>9754</v>
      </c>
      <c r="AG274" s="2" t="s">
        <v>9755</v>
      </c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</row>
    <row r="275" ht="15.5" spans="1:53">
      <c r="A275" s="2" t="s">
        <v>3370</v>
      </c>
      <c r="B275" s="2" t="s">
        <v>8088</v>
      </c>
      <c r="C275" s="2" t="s">
        <v>8088</v>
      </c>
      <c r="D275" s="2" t="s">
        <v>8088</v>
      </c>
      <c r="E275" s="2" t="s">
        <v>83</v>
      </c>
      <c r="F275" s="2" t="s">
        <v>3371</v>
      </c>
      <c r="G275" s="2"/>
      <c r="H275" s="2" t="s">
        <v>91</v>
      </c>
      <c r="I275" s="2"/>
      <c r="J275" s="2"/>
      <c r="K275" s="2" t="s">
        <v>296</v>
      </c>
      <c r="L275" s="2"/>
      <c r="M275" s="2" t="s">
        <v>108</v>
      </c>
      <c r="N275" s="2" t="s">
        <v>286</v>
      </c>
      <c r="O275" s="2"/>
      <c r="P275" s="2"/>
      <c r="Q275" s="2"/>
      <c r="R275" s="2" t="s">
        <v>297</v>
      </c>
      <c r="S275" s="2" t="s">
        <v>147</v>
      </c>
      <c r="T275" s="2" t="s">
        <v>91</v>
      </c>
      <c r="U275" s="2"/>
      <c r="V275" s="2" t="s">
        <v>91</v>
      </c>
      <c r="W275" s="2" t="s">
        <v>93</v>
      </c>
      <c r="X275" s="2"/>
      <c r="Y275" s="2" t="s">
        <v>464</v>
      </c>
      <c r="Z275" s="2" t="s">
        <v>2617</v>
      </c>
      <c r="AA275" s="2"/>
      <c r="AB275" s="2" t="s">
        <v>508</v>
      </c>
      <c r="AC275" s="2" t="s">
        <v>577</v>
      </c>
      <c r="AD275" s="2" t="s">
        <v>9706</v>
      </c>
      <c r="AE275" s="2" t="s">
        <v>8329</v>
      </c>
      <c r="AF275" s="2" t="s">
        <v>9756</v>
      </c>
      <c r="AG275" s="2" t="s">
        <v>8392</v>
      </c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</row>
    <row r="276" ht="15.5" spans="1:53">
      <c r="A276" s="2" t="s">
        <v>3374</v>
      </c>
      <c r="B276" s="2" t="s">
        <v>8088</v>
      </c>
      <c r="C276" s="2" t="s">
        <v>8088</v>
      </c>
      <c r="D276" s="2" t="s">
        <v>8088</v>
      </c>
      <c r="E276" s="2" t="s">
        <v>83</v>
      </c>
      <c r="F276" s="2" t="s">
        <v>3377</v>
      </c>
      <c r="G276" s="2"/>
      <c r="H276" s="2"/>
      <c r="I276" s="2"/>
      <c r="J276" s="2"/>
      <c r="K276" s="2" t="s">
        <v>308</v>
      </c>
      <c r="L276" s="2" t="s">
        <v>145</v>
      </c>
      <c r="M276" s="2"/>
      <c r="N276" s="2"/>
      <c r="O276" s="2"/>
      <c r="P276" s="2"/>
      <c r="Q276" s="2"/>
      <c r="R276" s="2"/>
      <c r="S276" s="2" t="s">
        <v>147</v>
      </c>
      <c r="T276" s="2" t="s">
        <v>148</v>
      </c>
      <c r="U276" s="2" t="s">
        <v>3379</v>
      </c>
      <c r="V276" s="2" t="s">
        <v>91</v>
      </c>
      <c r="W276" s="2" t="s">
        <v>150</v>
      </c>
      <c r="X276" s="2"/>
      <c r="Y276" s="2"/>
      <c r="Z276" s="2"/>
      <c r="AA276" s="2"/>
      <c r="AB276" s="2" t="s">
        <v>3380</v>
      </c>
      <c r="AC276" s="2" t="s">
        <v>1012</v>
      </c>
      <c r="AD276" s="2" t="s">
        <v>8323</v>
      </c>
      <c r="AE276" s="2" t="s">
        <v>9757</v>
      </c>
      <c r="AF276" s="2" t="s">
        <v>8261</v>
      </c>
      <c r="AG276" s="2" t="s">
        <v>8775</v>
      </c>
      <c r="AH276" s="2" t="s">
        <v>9720</v>
      </c>
      <c r="AI276" s="2" t="s">
        <v>8255</v>
      </c>
      <c r="AJ276" s="2" t="s">
        <v>8203</v>
      </c>
      <c r="AK276" s="2" t="s">
        <v>8816</v>
      </c>
      <c r="AL276" s="2" t="s">
        <v>9758</v>
      </c>
      <c r="AM276" s="2" t="s">
        <v>9759</v>
      </c>
      <c r="AN276" s="2" t="s">
        <v>9760</v>
      </c>
      <c r="AO276" s="2" t="s">
        <v>9761</v>
      </c>
      <c r="AP276" s="2" t="s">
        <v>9762</v>
      </c>
      <c r="AQ276" s="2" t="s">
        <v>9763</v>
      </c>
      <c r="AR276" s="2"/>
      <c r="AS276" s="2"/>
      <c r="AT276" s="2"/>
      <c r="AU276" s="2"/>
      <c r="AV276" s="2"/>
      <c r="AW276" s="2"/>
      <c r="AX276" s="2"/>
      <c r="AY276" s="2"/>
      <c r="AZ276" s="2"/>
      <c r="BA276" s="2"/>
    </row>
    <row r="277" ht="15.5" spans="1:53">
      <c r="A277" s="2" t="s">
        <v>3386</v>
      </c>
      <c r="B277" s="2" t="s">
        <v>8088</v>
      </c>
      <c r="C277" s="2" t="s">
        <v>8088</v>
      </c>
      <c r="D277" s="2" t="s">
        <v>8088</v>
      </c>
      <c r="E277" s="2" t="s">
        <v>83</v>
      </c>
      <c r="F277" s="2" t="s">
        <v>3387</v>
      </c>
      <c r="G277" s="2"/>
      <c r="H277" s="2"/>
      <c r="I277" s="2"/>
      <c r="J277" s="2"/>
      <c r="K277" s="2" t="s">
        <v>1578</v>
      </c>
      <c r="L277" s="2"/>
      <c r="M277" s="2" t="s">
        <v>208</v>
      </c>
      <c r="N277" s="2" t="s">
        <v>109</v>
      </c>
      <c r="O277" s="2"/>
      <c r="P277" s="2" t="s">
        <v>89</v>
      </c>
      <c r="Q277" s="2"/>
      <c r="R277" s="2" t="s">
        <v>128</v>
      </c>
      <c r="S277" s="2"/>
      <c r="T277" s="2" t="s">
        <v>91</v>
      </c>
      <c r="U277" s="2"/>
      <c r="V277" s="2" t="s">
        <v>91</v>
      </c>
      <c r="W277" s="2" t="s">
        <v>93</v>
      </c>
      <c r="X277" s="2"/>
      <c r="Y277" s="2" t="s">
        <v>464</v>
      </c>
      <c r="Z277" s="2" t="s">
        <v>1173</v>
      </c>
      <c r="AA277" s="2" t="s">
        <v>3149</v>
      </c>
      <c r="AB277" s="2" t="s">
        <v>1132</v>
      </c>
      <c r="AC277" s="2" t="s">
        <v>541</v>
      </c>
      <c r="AD277" s="2" t="s">
        <v>9764</v>
      </c>
      <c r="AE277" s="2" t="s">
        <v>8152</v>
      </c>
      <c r="AF277" s="2" t="s">
        <v>9765</v>
      </c>
      <c r="AG277" s="2" t="s">
        <v>8280</v>
      </c>
      <c r="AH277" s="2" t="s">
        <v>9766</v>
      </c>
      <c r="AI277" s="2" t="s">
        <v>9767</v>
      </c>
      <c r="AJ277" s="2" t="s">
        <v>9768</v>
      </c>
      <c r="AK277" s="2" t="s">
        <v>8314</v>
      </c>
      <c r="AL277" s="2" t="s">
        <v>8533</v>
      </c>
      <c r="AM277" s="2" t="s">
        <v>8481</v>
      </c>
      <c r="AN277" s="2" t="s">
        <v>8103</v>
      </c>
      <c r="AO277" s="2" t="s">
        <v>8447</v>
      </c>
      <c r="AP277" s="2" t="s">
        <v>8659</v>
      </c>
      <c r="AQ277" s="2" t="s">
        <v>8748</v>
      </c>
      <c r="AR277" s="2" t="s">
        <v>9769</v>
      </c>
      <c r="AS277" s="2" t="s">
        <v>9770</v>
      </c>
      <c r="AT277" s="2"/>
      <c r="AU277" s="2"/>
      <c r="AV277" s="2"/>
      <c r="AW277" s="2"/>
      <c r="AX277" s="2"/>
      <c r="AY277" s="2"/>
      <c r="AZ277" s="2"/>
      <c r="BA277" s="2"/>
    </row>
    <row r="278" ht="15.5" spans="1:53">
      <c r="A278" s="2" t="s">
        <v>3396</v>
      </c>
      <c r="B278" s="2" t="s">
        <v>8088</v>
      </c>
      <c r="C278" s="2" t="s">
        <v>8088</v>
      </c>
      <c r="D278" s="2" t="s">
        <v>8088</v>
      </c>
      <c r="E278" s="2" t="s">
        <v>83</v>
      </c>
      <c r="F278" s="2" t="s">
        <v>3399</v>
      </c>
      <c r="G278" s="2"/>
      <c r="H278" s="2"/>
      <c r="I278" s="2"/>
      <c r="J278" s="2"/>
      <c r="K278" s="2" t="s">
        <v>613</v>
      </c>
      <c r="L278" s="2"/>
      <c r="M278" s="2" t="s">
        <v>108</v>
      </c>
      <c r="N278" s="2" t="s">
        <v>109</v>
      </c>
      <c r="O278" s="2"/>
      <c r="P278" s="2"/>
      <c r="Q278" s="2"/>
      <c r="R278" s="2" t="s">
        <v>297</v>
      </c>
      <c r="S278" s="2" t="s">
        <v>111</v>
      </c>
      <c r="T278" s="2"/>
      <c r="U278" s="2" t="s">
        <v>3401</v>
      </c>
      <c r="V278" s="2"/>
      <c r="W278" s="2" t="s">
        <v>113</v>
      </c>
      <c r="X278" s="2"/>
      <c r="Y278" s="2" t="s">
        <v>464</v>
      </c>
      <c r="Z278" s="2" t="s">
        <v>298</v>
      </c>
      <c r="AA278" s="2"/>
      <c r="AB278" s="2" t="s">
        <v>710</v>
      </c>
      <c r="AC278" s="2" t="s">
        <v>3402</v>
      </c>
      <c r="AD278" s="2" t="s">
        <v>9771</v>
      </c>
      <c r="AE278" s="2" t="s">
        <v>9571</v>
      </c>
      <c r="AF278" s="2" t="s">
        <v>9772</v>
      </c>
      <c r="AG278" s="2" t="s">
        <v>9773</v>
      </c>
      <c r="AH278" s="2" t="s">
        <v>9774</v>
      </c>
      <c r="AI278" s="2" t="s">
        <v>9775</v>
      </c>
      <c r="AJ278" s="2" t="s">
        <v>9542</v>
      </c>
      <c r="AK278" s="2" t="s">
        <v>8748</v>
      </c>
      <c r="AL278" s="2" t="s">
        <v>9543</v>
      </c>
      <c r="AM278" s="2" t="s">
        <v>8818</v>
      </c>
      <c r="AN278" s="2" t="s">
        <v>9545</v>
      </c>
      <c r="AO278" s="2" t="s">
        <v>8845</v>
      </c>
      <c r="AP278" s="2" t="s">
        <v>8638</v>
      </c>
      <c r="AQ278" s="2" t="s">
        <v>8152</v>
      </c>
      <c r="AR278" s="2" t="s">
        <v>9776</v>
      </c>
      <c r="AS278" s="2" t="s">
        <v>9777</v>
      </c>
      <c r="AT278" s="2"/>
      <c r="AU278" s="2"/>
      <c r="AV278" s="2"/>
      <c r="AW278" s="2"/>
      <c r="AX278" s="2"/>
      <c r="AY278" s="2"/>
      <c r="AZ278" s="2"/>
      <c r="BA278" s="2"/>
    </row>
    <row r="279" ht="15.5" spans="1:53">
      <c r="A279" s="2" t="s">
        <v>3409</v>
      </c>
      <c r="B279" s="2" t="s">
        <v>8088</v>
      </c>
      <c r="C279" s="2" t="s">
        <v>8088</v>
      </c>
      <c r="D279" s="2" t="s">
        <v>8088</v>
      </c>
      <c r="E279" s="2" t="s">
        <v>83</v>
      </c>
      <c r="F279" s="2" t="s">
        <v>3412</v>
      </c>
      <c r="G279" s="2"/>
      <c r="H279" s="2"/>
      <c r="I279" s="2"/>
      <c r="J279" s="2"/>
      <c r="K279" s="2" t="s">
        <v>433</v>
      </c>
      <c r="L279" s="2"/>
      <c r="M279" s="2"/>
      <c r="N279" s="2" t="s">
        <v>286</v>
      </c>
      <c r="O279" s="2"/>
      <c r="P279" s="2" t="s">
        <v>89</v>
      </c>
      <c r="Q279" s="2"/>
      <c r="R279" s="2" t="s">
        <v>128</v>
      </c>
      <c r="S279" s="2" t="s">
        <v>111</v>
      </c>
      <c r="T279" s="2" t="s">
        <v>91</v>
      </c>
      <c r="U279" s="2" t="s">
        <v>3414</v>
      </c>
      <c r="V279" s="2" t="s">
        <v>146</v>
      </c>
      <c r="W279" s="2" t="s">
        <v>129</v>
      </c>
      <c r="X279" s="2"/>
      <c r="Y279" s="2" t="s">
        <v>464</v>
      </c>
      <c r="Z279" s="2"/>
      <c r="AA279" s="2"/>
      <c r="AB279" s="2" t="s">
        <v>3415</v>
      </c>
      <c r="AC279" s="2" t="s">
        <v>3416</v>
      </c>
      <c r="AD279" s="2" t="s">
        <v>9778</v>
      </c>
      <c r="AE279" s="2" t="s">
        <v>8152</v>
      </c>
      <c r="AF279" s="2" t="s">
        <v>9779</v>
      </c>
      <c r="AG279" s="2" t="s">
        <v>9780</v>
      </c>
      <c r="AH279" s="2" t="s">
        <v>9120</v>
      </c>
      <c r="AI279" s="2" t="s">
        <v>8435</v>
      </c>
      <c r="AJ279" s="2" t="s">
        <v>9781</v>
      </c>
      <c r="AK279" s="2" t="s">
        <v>9782</v>
      </c>
      <c r="AL279" s="2" t="s">
        <v>8103</v>
      </c>
      <c r="AM279" s="2" t="s">
        <v>9783</v>
      </c>
      <c r="AN279" s="2" t="s">
        <v>9784</v>
      </c>
      <c r="AO279" s="2" t="s">
        <v>9785</v>
      </c>
      <c r="AP279" s="2" t="s">
        <v>8401</v>
      </c>
      <c r="AQ279" s="2" t="s">
        <v>8280</v>
      </c>
      <c r="AR279" s="2" t="s">
        <v>9786</v>
      </c>
      <c r="AS279" s="2" t="s">
        <v>8435</v>
      </c>
      <c r="AT279" s="2" t="s">
        <v>9787</v>
      </c>
      <c r="AU279" s="2" t="s">
        <v>8455</v>
      </c>
      <c r="AV279" s="2" t="s">
        <v>9788</v>
      </c>
      <c r="AW279" s="2" t="s">
        <v>8503</v>
      </c>
      <c r="AX279" s="2"/>
      <c r="AY279" s="2"/>
      <c r="AZ279" s="2"/>
      <c r="BA279" s="2"/>
    </row>
    <row r="280" ht="15.5" spans="1:53">
      <c r="A280" s="2" t="s">
        <v>3426</v>
      </c>
      <c r="B280" s="2" t="s">
        <v>8088</v>
      </c>
      <c r="C280" s="2" t="s">
        <v>8088</v>
      </c>
      <c r="D280" s="2" t="s">
        <v>8088</v>
      </c>
      <c r="E280" s="2" t="s">
        <v>83</v>
      </c>
      <c r="F280" s="2" t="s">
        <v>3427</v>
      </c>
      <c r="G280" s="2"/>
      <c r="H280" s="2" t="s">
        <v>91</v>
      </c>
      <c r="I280" s="2"/>
      <c r="J280" s="2"/>
      <c r="K280" s="2" t="s">
        <v>2905</v>
      </c>
      <c r="L280" s="2"/>
      <c r="M280" s="2" t="s">
        <v>208</v>
      </c>
      <c r="N280" s="2" t="s">
        <v>109</v>
      </c>
      <c r="O280" s="2"/>
      <c r="P280" s="2" t="s">
        <v>89</v>
      </c>
      <c r="Q280" s="2"/>
      <c r="R280" s="2" t="s">
        <v>128</v>
      </c>
      <c r="S280" s="2" t="s">
        <v>111</v>
      </c>
      <c r="T280" s="2" t="s">
        <v>91</v>
      </c>
      <c r="U280" s="2"/>
      <c r="V280" s="2"/>
      <c r="W280" s="2" t="s">
        <v>643</v>
      </c>
      <c r="X280" s="2"/>
      <c r="Y280" s="2" t="s">
        <v>252</v>
      </c>
      <c r="Z280" s="2"/>
      <c r="AA280" s="2"/>
      <c r="AB280" s="2" t="s">
        <v>743</v>
      </c>
      <c r="AC280" s="2" t="s">
        <v>300</v>
      </c>
      <c r="AD280" s="2" t="s">
        <v>8172</v>
      </c>
      <c r="AE280" s="2" t="s">
        <v>8280</v>
      </c>
      <c r="AF280" s="2" t="s">
        <v>8101</v>
      </c>
      <c r="AG280" s="2" t="s">
        <v>8677</v>
      </c>
      <c r="AH280" s="2" t="s">
        <v>9789</v>
      </c>
      <c r="AI280" s="2" t="s">
        <v>8554</v>
      </c>
      <c r="AJ280" s="2" t="s">
        <v>9790</v>
      </c>
      <c r="AK280" s="2" t="s">
        <v>8223</v>
      </c>
      <c r="AL280" s="2" t="s">
        <v>8229</v>
      </c>
      <c r="AM280" s="2" t="s">
        <v>9791</v>
      </c>
      <c r="AN280" s="2" t="s">
        <v>9792</v>
      </c>
      <c r="AO280" s="2" t="s">
        <v>8481</v>
      </c>
      <c r="AP280" s="2" t="s">
        <v>9793</v>
      </c>
      <c r="AQ280" s="2" t="s">
        <v>8414</v>
      </c>
      <c r="AR280" s="2" t="s">
        <v>9794</v>
      </c>
      <c r="AS280" s="2" t="s">
        <v>9795</v>
      </c>
      <c r="AT280" s="2"/>
      <c r="AU280" s="2"/>
      <c r="AV280" s="2"/>
      <c r="AW280" s="2"/>
      <c r="AX280" s="2"/>
      <c r="AY280" s="2"/>
      <c r="AZ280" s="2"/>
      <c r="BA280" s="2"/>
    </row>
    <row r="281" ht="15.5" spans="1:53">
      <c r="A281" s="2" t="s">
        <v>3434</v>
      </c>
      <c r="B281" s="2" t="s">
        <v>8088</v>
      </c>
      <c r="C281" s="2" t="s">
        <v>8088</v>
      </c>
      <c r="D281" s="2" t="s">
        <v>8088</v>
      </c>
      <c r="E281" s="2" t="s">
        <v>83</v>
      </c>
      <c r="F281" s="2" t="s">
        <v>3437</v>
      </c>
      <c r="G281" s="2"/>
      <c r="H281" s="2"/>
      <c r="I281" s="2"/>
      <c r="J281" s="2"/>
      <c r="K281" s="2" t="s">
        <v>308</v>
      </c>
      <c r="L281" s="2" t="s">
        <v>145</v>
      </c>
      <c r="M281" s="2"/>
      <c r="N281" s="2"/>
      <c r="O281" s="2"/>
      <c r="P281" s="2" t="s">
        <v>89</v>
      </c>
      <c r="Q281" s="2"/>
      <c r="R281" s="2" t="s">
        <v>391</v>
      </c>
      <c r="S281" s="2" t="s">
        <v>267</v>
      </c>
      <c r="T281" s="2" t="s">
        <v>148</v>
      </c>
      <c r="U281" s="2" t="s">
        <v>3439</v>
      </c>
      <c r="V281" s="2"/>
      <c r="W281" s="2" t="s">
        <v>150</v>
      </c>
      <c r="X281" s="2"/>
      <c r="Y281" s="2" t="s">
        <v>889</v>
      </c>
      <c r="Z281" s="2" t="s">
        <v>3440</v>
      </c>
      <c r="AA281" s="2"/>
      <c r="AB281" s="2" t="s">
        <v>3441</v>
      </c>
      <c r="AC281" s="2" t="s">
        <v>779</v>
      </c>
      <c r="AD281" s="2" t="s">
        <v>9796</v>
      </c>
      <c r="AE281" s="2" t="s">
        <v>9797</v>
      </c>
      <c r="AF281" s="2" t="s">
        <v>9798</v>
      </c>
      <c r="AG281" s="2" t="s">
        <v>9799</v>
      </c>
      <c r="AH281" s="2" t="s">
        <v>9800</v>
      </c>
      <c r="AI281" s="2" t="s">
        <v>9801</v>
      </c>
      <c r="AJ281" s="2" t="s">
        <v>9768</v>
      </c>
      <c r="AK281" s="2" t="s">
        <v>9802</v>
      </c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</row>
    <row r="282" ht="15.5" spans="1:53">
      <c r="A282" s="2" t="s">
        <v>3477</v>
      </c>
      <c r="B282" s="2" t="s">
        <v>8088</v>
      </c>
      <c r="C282" s="2" t="s">
        <v>8088</v>
      </c>
      <c r="D282" s="2" t="s">
        <v>8088</v>
      </c>
      <c r="E282" s="2" t="s">
        <v>83</v>
      </c>
      <c r="F282" s="2" t="s">
        <v>3480</v>
      </c>
      <c r="G282" s="2"/>
      <c r="H282" s="2"/>
      <c r="I282" s="2"/>
      <c r="J282" s="2"/>
      <c r="K282" s="2" t="s">
        <v>1816</v>
      </c>
      <c r="L282" s="2"/>
      <c r="M282" s="2" t="s">
        <v>208</v>
      </c>
      <c r="N282" s="2" t="s">
        <v>109</v>
      </c>
      <c r="O282" s="2"/>
      <c r="P282" s="2" t="s">
        <v>89</v>
      </c>
      <c r="Q282" s="2" t="s">
        <v>91</v>
      </c>
      <c r="R282" s="2" t="s">
        <v>128</v>
      </c>
      <c r="S282" s="2" t="s">
        <v>267</v>
      </c>
      <c r="T282" s="2" t="s">
        <v>91</v>
      </c>
      <c r="U282" s="2" t="s">
        <v>3482</v>
      </c>
      <c r="V282" s="2"/>
      <c r="W282" s="2" t="s">
        <v>643</v>
      </c>
      <c r="X282" s="2"/>
      <c r="Y282" s="2" t="s">
        <v>94</v>
      </c>
      <c r="Z282" s="2"/>
      <c r="AA282" s="2"/>
      <c r="AB282" s="2" t="s">
        <v>3483</v>
      </c>
      <c r="AC282" s="2" t="s">
        <v>665</v>
      </c>
      <c r="AD282" s="2" t="s">
        <v>8243</v>
      </c>
      <c r="AE282" s="2" t="s">
        <v>9803</v>
      </c>
      <c r="AF282" s="2" t="s">
        <v>9804</v>
      </c>
      <c r="AG282" s="2" t="s">
        <v>9051</v>
      </c>
      <c r="AH282" s="2" t="s">
        <v>9805</v>
      </c>
      <c r="AI282" s="2" t="s">
        <v>9348</v>
      </c>
      <c r="AJ282" s="2" t="s">
        <v>9806</v>
      </c>
      <c r="AK282" s="2" t="s">
        <v>8223</v>
      </c>
      <c r="AL282" s="2" t="s">
        <v>9807</v>
      </c>
      <c r="AM282" s="2" t="s">
        <v>9808</v>
      </c>
      <c r="AN282" s="2" t="s">
        <v>9809</v>
      </c>
      <c r="AO282" s="2" t="s">
        <v>9091</v>
      </c>
      <c r="AP282" s="2" t="s">
        <v>8621</v>
      </c>
      <c r="AQ282" s="2" t="s">
        <v>9810</v>
      </c>
      <c r="AR282" s="2" t="s">
        <v>8396</v>
      </c>
      <c r="AS282" s="2" t="s">
        <v>8182</v>
      </c>
      <c r="AT282" s="2" t="s">
        <v>8393</v>
      </c>
      <c r="AU282" s="2" t="s">
        <v>9777</v>
      </c>
      <c r="AV282" s="2" t="s">
        <v>8451</v>
      </c>
      <c r="AW282" s="2" t="s">
        <v>8284</v>
      </c>
      <c r="AX282" s="2"/>
      <c r="AY282" s="2"/>
      <c r="AZ282" s="2"/>
      <c r="BA282" s="2"/>
    </row>
    <row r="283" ht="15.5" spans="1:53">
      <c r="A283" s="2" t="s">
        <v>3492</v>
      </c>
      <c r="B283" s="2" t="s">
        <v>8088</v>
      </c>
      <c r="C283" s="2" t="s">
        <v>8088</v>
      </c>
      <c r="D283" s="2" t="s">
        <v>8088</v>
      </c>
      <c r="E283" s="2" t="s">
        <v>83</v>
      </c>
      <c r="F283" s="2" t="s">
        <v>3495</v>
      </c>
      <c r="G283" s="2"/>
      <c r="H283" s="2"/>
      <c r="I283" s="2"/>
      <c r="J283" s="2"/>
      <c r="K283" s="2" t="s">
        <v>3497</v>
      </c>
      <c r="L283" s="2"/>
      <c r="M283" s="2" t="s">
        <v>208</v>
      </c>
      <c r="N283" s="2" t="s">
        <v>109</v>
      </c>
      <c r="O283" s="2"/>
      <c r="P283" s="2" t="s">
        <v>251</v>
      </c>
      <c r="Q283" s="2"/>
      <c r="R283" s="2"/>
      <c r="S283" s="2"/>
      <c r="T283" s="2" t="s">
        <v>91</v>
      </c>
      <c r="U283" s="2" t="s">
        <v>3498</v>
      </c>
      <c r="V283" s="2"/>
      <c r="W283" s="2" t="s">
        <v>150</v>
      </c>
      <c r="X283" s="2"/>
      <c r="Y283" s="2" t="s">
        <v>252</v>
      </c>
      <c r="Z283" s="2" t="s">
        <v>115</v>
      </c>
      <c r="AA283" s="2"/>
      <c r="AB283" s="2" t="s">
        <v>540</v>
      </c>
      <c r="AC283" s="2" t="s">
        <v>508</v>
      </c>
      <c r="AD283" s="2" t="s">
        <v>9811</v>
      </c>
      <c r="AE283" s="2" t="s">
        <v>9812</v>
      </c>
      <c r="AF283" s="2" t="s">
        <v>9813</v>
      </c>
      <c r="AG283" s="2" t="s">
        <v>9814</v>
      </c>
      <c r="AH283" s="2" t="s">
        <v>8101</v>
      </c>
      <c r="AI283" s="2" t="s">
        <v>8293</v>
      </c>
      <c r="AJ283" s="2" t="s">
        <v>8396</v>
      </c>
      <c r="AK283" s="2" t="s">
        <v>8345</v>
      </c>
      <c r="AL283" s="2" t="s">
        <v>8393</v>
      </c>
      <c r="AM283" s="2" t="s">
        <v>9815</v>
      </c>
      <c r="AN283" s="2" t="s">
        <v>9816</v>
      </c>
      <c r="AO283" s="2" t="s">
        <v>8201</v>
      </c>
      <c r="AP283" s="2" t="s">
        <v>9817</v>
      </c>
      <c r="AQ283" s="2" t="s">
        <v>8447</v>
      </c>
      <c r="AR283" s="2" t="s">
        <v>9809</v>
      </c>
      <c r="AS283" s="2" t="s">
        <v>8447</v>
      </c>
      <c r="AT283" s="2" t="s">
        <v>9818</v>
      </c>
      <c r="AU283" s="2" t="s">
        <v>8173</v>
      </c>
      <c r="AV283" s="2" t="s">
        <v>8424</v>
      </c>
      <c r="AW283" s="2" t="s">
        <v>9819</v>
      </c>
      <c r="AX283" s="2"/>
      <c r="AY283" s="2"/>
      <c r="AZ283" s="2"/>
      <c r="BA283" s="2"/>
    </row>
    <row r="284" ht="15.5" spans="1:53">
      <c r="A284" s="2" t="s">
        <v>3506</v>
      </c>
      <c r="B284" s="2" t="s">
        <v>8088</v>
      </c>
      <c r="C284" s="2" t="s">
        <v>8088</v>
      </c>
      <c r="D284" s="2" t="s">
        <v>8088</v>
      </c>
      <c r="E284" s="2" t="s">
        <v>83</v>
      </c>
      <c r="F284" s="2" t="s">
        <v>3509</v>
      </c>
      <c r="G284" s="2"/>
      <c r="H284" s="2"/>
      <c r="I284" s="2"/>
      <c r="J284" s="2"/>
      <c r="K284" s="2" t="s">
        <v>3511</v>
      </c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 t="s">
        <v>91</v>
      </c>
      <c r="W284" s="2"/>
      <c r="X284" s="2"/>
      <c r="Y284" s="2"/>
      <c r="Z284" s="2"/>
      <c r="AA284" s="2"/>
      <c r="AB284" s="2"/>
      <c r="AC284" s="2"/>
      <c r="AD284" s="2" t="s">
        <v>9820</v>
      </c>
      <c r="AE284" s="2" t="s">
        <v>8235</v>
      </c>
      <c r="AF284" s="2" t="s">
        <v>9821</v>
      </c>
      <c r="AG284" s="2" t="s">
        <v>9814</v>
      </c>
      <c r="AH284" s="2" t="s">
        <v>9822</v>
      </c>
      <c r="AI284" s="2" t="s">
        <v>8173</v>
      </c>
      <c r="AJ284" s="2" t="s">
        <v>8585</v>
      </c>
      <c r="AK284" s="2" t="s">
        <v>8924</v>
      </c>
      <c r="AL284" s="2" t="s">
        <v>9823</v>
      </c>
      <c r="AM284" s="2" t="s">
        <v>8588</v>
      </c>
      <c r="AN284" s="2" t="s">
        <v>9824</v>
      </c>
      <c r="AO284" s="2" t="s">
        <v>9034</v>
      </c>
      <c r="AP284" s="2" t="s">
        <v>9825</v>
      </c>
      <c r="AQ284" s="2" t="s">
        <v>8385</v>
      </c>
      <c r="AR284" s="2" t="s">
        <v>9826</v>
      </c>
      <c r="AS284" s="2" t="s">
        <v>8710</v>
      </c>
      <c r="AT284" s="2" t="s">
        <v>9827</v>
      </c>
      <c r="AU284" s="2" t="s">
        <v>8280</v>
      </c>
      <c r="AV284" s="2"/>
      <c r="AW284" s="2"/>
      <c r="AX284" s="2"/>
      <c r="AY284" s="2"/>
      <c r="AZ284" s="2"/>
      <c r="BA284" s="2"/>
    </row>
    <row r="285" ht="15.5" spans="1:53">
      <c r="A285" s="2" t="s">
        <v>3520</v>
      </c>
      <c r="B285" s="2" t="s">
        <v>8088</v>
      </c>
      <c r="C285" s="2" t="s">
        <v>8088</v>
      </c>
      <c r="D285" s="2" t="s">
        <v>8088</v>
      </c>
      <c r="E285" s="2" t="s">
        <v>83</v>
      </c>
      <c r="F285" s="2" t="s">
        <v>3523</v>
      </c>
      <c r="G285" s="2"/>
      <c r="H285" s="2"/>
      <c r="I285" s="2"/>
      <c r="J285" s="2"/>
      <c r="K285" s="2" t="s">
        <v>167</v>
      </c>
      <c r="L285" s="2" t="s">
        <v>145</v>
      </c>
      <c r="M285" s="2" t="s">
        <v>208</v>
      </c>
      <c r="N285" s="2" t="s">
        <v>109</v>
      </c>
      <c r="O285" s="2"/>
      <c r="P285" s="2" t="s">
        <v>89</v>
      </c>
      <c r="Q285" s="2"/>
      <c r="R285" s="2" t="s">
        <v>128</v>
      </c>
      <c r="S285" s="2"/>
      <c r="T285" s="2"/>
      <c r="U285" s="2" t="s">
        <v>3525</v>
      </c>
      <c r="V285" s="2"/>
      <c r="W285" s="2" t="s">
        <v>93</v>
      </c>
      <c r="X285" s="2"/>
      <c r="Y285" s="2" t="s">
        <v>252</v>
      </c>
      <c r="Z285" s="2" t="s">
        <v>854</v>
      </c>
      <c r="AA285" s="2"/>
      <c r="AB285" s="2" t="s">
        <v>3526</v>
      </c>
      <c r="AC285" s="2" t="s">
        <v>778</v>
      </c>
      <c r="AD285" s="2" t="s">
        <v>8097</v>
      </c>
      <c r="AE285" s="2" t="s">
        <v>9828</v>
      </c>
      <c r="AF285" s="2" t="s">
        <v>8101</v>
      </c>
      <c r="AG285" s="2" t="s">
        <v>8775</v>
      </c>
      <c r="AH285" s="2" t="s">
        <v>8803</v>
      </c>
      <c r="AI285" s="2" t="s">
        <v>8246</v>
      </c>
      <c r="AJ285" s="2" t="s">
        <v>9829</v>
      </c>
      <c r="AK285" s="2" t="s">
        <v>9830</v>
      </c>
      <c r="AL285" s="2" t="s">
        <v>8935</v>
      </c>
      <c r="AM285" s="2" t="s">
        <v>8345</v>
      </c>
      <c r="AN285" s="2" t="s">
        <v>9831</v>
      </c>
      <c r="AO285" s="2" t="s">
        <v>9033</v>
      </c>
      <c r="AP285" s="2" t="s">
        <v>9832</v>
      </c>
      <c r="AQ285" s="2" t="s">
        <v>8133</v>
      </c>
      <c r="AR285" s="2" t="s">
        <v>9833</v>
      </c>
      <c r="AS285" s="2" t="s">
        <v>9834</v>
      </c>
      <c r="AT285" s="2" t="s">
        <v>9835</v>
      </c>
      <c r="AU285" s="2" t="s">
        <v>8140</v>
      </c>
      <c r="AV285" s="2" t="s">
        <v>9836</v>
      </c>
      <c r="AW285" s="2" t="s">
        <v>9837</v>
      </c>
      <c r="AX285" s="2" t="s">
        <v>9838</v>
      </c>
      <c r="AY285" s="2" t="s">
        <v>9839</v>
      </c>
      <c r="AZ285" s="2"/>
      <c r="BA285" s="2"/>
    </row>
    <row r="286" ht="15.5" spans="1:53">
      <c r="A286" s="2" t="s">
        <v>3536</v>
      </c>
      <c r="B286" s="2" t="s">
        <v>8088</v>
      </c>
      <c r="C286" s="2" t="s">
        <v>8088</v>
      </c>
      <c r="D286" s="2" t="s">
        <v>8088</v>
      </c>
      <c r="E286" s="2" t="s">
        <v>83</v>
      </c>
      <c r="F286" s="2" t="s">
        <v>3539</v>
      </c>
      <c r="G286" s="2"/>
      <c r="H286" s="2"/>
      <c r="I286" s="2"/>
      <c r="J286" s="2"/>
      <c r="K286" s="2" t="s">
        <v>3541</v>
      </c>
      <c r="L286" s="2"/>
      <c r="M286" s="2"/>
      <c r="N286" s="2"/>
      <c r="O286" s="2"/>
      <c r="P286" s="2"/>
      <c r="Q286" s="2"/>
      <c r="R286" s="2" t="s">
        <v>391</v>
      </c>
      <c r="S286" s="2" t="s">
        <v>147</v>
      </c>
      <c r="T286" s="2"/>
      <c r="U286" s="2"/>
      <c r="V286" s="2"/>
      <c r="W286" s="2" t="s">
        <v>93</v>
      </c>
      <c r="X286" s="2"/>
      <c r="Y286" s="2" t="s">
        <v>435</v>
      </c>
      <c r="Z286" s="2"/>
      <c r="AA286" s="2"/>
      <c r="AB286" s="2"/>
      <c r="AC286" s="2"/>
      <c r="AD286" s="2" t="s">
        <v>9840</v>
      </c>
      <c r="AE286" s="2" t="s">
        <v>9841</v>
      </c>
      <c r="AF286" s="2" t="s">
        <v>9842</v>
      </c>
      <c r="AG286" s="2" t="s">
        <v>8306</v>
      </c>
      <c r="AH286" s="2" t="s">
        <v>9843</v>
      </c>
      <c r="AI286" s="2" t="s">
        <v>8565</v>
      </c>
      <c r="AJ286" s="2" t="s">
        <v>9844</v>
      </c>
      <c r="AK286" s="2" t="s">
        <v>8748</v>
      </c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</row>
    <row r="287" ht="15.5" spans="1:53">
      <c r="A287" s="2" t="s">
        <v>3546</v>
      </c>
      <c r="B287" s="2" t="s">
        <v>8088</v>
      </c>
      <c r="C287" s="2" t="s">
        <v>8088</v>
      </c>
      <c r="D287" s="2" t="s">
        <v>8088</v>
      </c>
      <c r="E287" s="2" t="s">
        <v>83</v>
      </c>
      <c r="F287" s="2" t="s">
        <v>3549</v>
      </c>
      <c r="G287" s="2"/>
      <c r="H287" s="2"/>
      <c r="I287" s="2"/>
      <c r="J287" s="2"/>
      <c r="K287" s="2" t="s">
        <v>86</v>
      </c>
      <c r="L287" s="2"/>
      <c r="M287" s="2" t="s">
        <v>208</v>
      </c>
      <c r="N287" s="2" t="s">
        <v>109</v>
      </c>
      <c r="O287" s="2"/>
      <c r="P287" s="2" t="s">
        <v>89</v>
      </c>
      <c r="Q287" s="2"/>
      <c r="R287" s="2" t="s">
        <v>128</v>
      </c>
      <c r="S287" s="2"/>
      <c r="T287" s="2" t="s">
        <v>91</v>
      </c>
      <c r="U287" s="2" t="s">
        <v>3551</v>
      </c>
      <c r="V287" s="2" t="s">
        <v>91</v>
      </c>
      <c r="W287" s="2" t="s">
        <v>113</v>
      </c>
      <c r="X287" s="2"/>
      <c r="Y287" s="2" t="s">
        <v>252</v>
      </c>
      <c r="Z287" s="2" t="s">
        <v>1285</v>
      </c>
      <c r="AA287" s="2"/>
      <c r="AB287" s="2" t="s">
        <v>2403</v>
      </c>
      <c r="AC287" s="2" t="s">
        <v>2162</v>
      </c>
      <c r="AD287" s="2" t="s">
        <v>8101</v>
      </c>
      <c r="AE287" s="2" t="s">
        <v>9845</v>
      </c>
      <c r="AF287" s="2" t="s">
        <v>9846</v>
      </c>
      <c r="AG287" s="2" t="s">
        <v>8662</v>
      </c>
      <c r="AH287" s="2" t="s">
        <v>9242</v>
      </c>
      <c r="AI287" s="2" t="s">
        <v>9598</v>
      </c>
      <c r="AJ287" s="2" t="s">
        <v>9847</v>
      </c>
      <c r="AK287" s="2" t="s">
        <v>9848</v>
      </c>
      <c r="AL287" s="2" t="s">
        <v>9849</v>
      </c>
      <c r="AM287" s="2" t="s">
        <v>9850</v>
      </c>
      <c r="AN287" s="2" t="s">
        <v>9851</v>
      </c>
      <c r="AO287" s="2" t="s">
        <v>8452</v>
      </c>
      <c r="AP287" s="2" t="s">
        <v>9852</v>
      </c>
      <c r="AQ287" s="2" t="s">
        <v>9034</v>
      </c>
      <c r="AR287" s="2" t="s">
        <v>9853</v>
      </c>
      <c r="AS287" s="2" t="s">
        <v>9034</v>
      </c>
      <c r="AT287" s="2" t="s">
        <v>9854</v>
      </c>
      <c r="AU287" s="2" t="s">
        <v>8361</v>
      </c>
      <c r="AV287" s="2" t="s">
        <v>9855</v>
      </c>
      <c r="AW287" s="2" t="s">
        <v>9856</v>
      </c>
      <c r="AX287" s="2" t="s">
        <v>8533</v>
      </c>
      <c r="AY287" s="2" t="s">
        <v>8329</v>
      </c>
      <c r="AZ287" s="2" t="s">
        <v>9857</v>
      </c>
      <c r="BA287" s="2" t="s">
        <v>8199</v>
      </c>
    </row>
    <row r="288" ht="15.5" spans="1:53">
      <c r="A288" s="2" t="s">
        <v>3565</v>
      </c>
      <c r="B288" s="2" t="s">
        <v>8088</v>
      </c>
      <c r="C288" s="2" t="s">
        <v>8088</v>
      </c>
      <c r="D288" s="2" t="s">
        <v>8088</v>
      </c>
      <c r="E288" s="2" t="s">
        <v>83</v>
      </c>
      <c r="F288" s="2" t="s">
        <v>3568</v>
      </c>
      <c r="G288" s="2"/>
      <c r="H288" s="2"/>
      <c r="I288" s="2"/>
      <c r="J288" s="2"/>
      <c r="K288" s="2" t="s">
        <v>3541</v>
      </c>
      <c r="L288" s="2"/>
      <c r="M288" s="2"/>
      <c r="N288" s="2"/>
      <c r="O288" s="2"/>
      <c r="P288" s="2"/>
      <c r="Q288" s="2"/>
      <c r="R288" s="2"/>
      <c r="S288" s="2" t="s">
        <v>147</v>
      </c>
      <c r="T288" s="2"/>
      <c r="U288" s="2" t="s">
        <v>3570</v>
      </c>
      <c r="V288" s="2"/>
      <c r="W288" s="2" t="s">
        <v>129</v>
      </c>
      <c r="X288" s="2"/>
      <c r="Y288" s="2" t="s">
        <v>435</v>
      </c>
      <c r="Z288" s="2"/>
      <c r="AA288" s="2"/>
      <c r="AB288" s="2"/>
      <c r="AC288" s="2"/>
      <c r="AD288" s="2" t="s">
        <v>9858</v>
      </c>
      <c r="AE288" s="2" t="s">
        <v>9660</v>
      </c>
      <c r="AF288" s="2" t="s">
        <v>9859</v>
      </c>
      <c r="AG288" s="2" t="s">
        <v>9463</v>
      </c>
      <c r="AH288" s="2" t="s">
        <v>9860</v>
      </c>
      <c r="AI288" s="2" t="s">
        <v>8624</v>
      </c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</row>
    <row r="289" ht="15.5" spans="1:53">
      <c r="A289" s="2" t="s">
        <v>3574</v>
      </c>
      <c r="B289" s="2" t="s">
        <v>8088</v>
      </c>
      <c r="C289" s="2" t="s">
        <v>8088</v>
      </c>
      <c r="D289" s="2" t="s">
        <v>8088</v>
      </c>
      <c r="E289" s="2" t="s">
        <v>83</v>
      </c>
      <c r="F289" s="2" t="s">
        <v>3575</v>
      </c>
      <c r="G289" s="2"/>
      <c r="H289" s="2" t="s">
        <v>91</v>
      </c>
      <c r="I289" s="2"/>
      <c r="J289" s="2"/>
      <c r="K289" s="2" t="s">
        <v>1399</v>
      </c>
      <c r="L289" s="2"/>
      <c r="M289" s="2" t="s">
        <v>208</v>
      </c>
      <c r="N289" s="2" t="s">
        <v>109</v>
      </c>
      <c r="O289" s="2"/>
      <c r="P289" s="2" t="s">
        <v>89</v>
      </c>
      <c r="Q289" s="2"/>
      <c r="R289" s="2" t="s">
        <v>128</v>
      </c>
      <c r="S289" s="2" t="s">
        <v>111</v>
      </c>
      <c r="T289" s="2" t="s">
        <v>91</v>
      </c>
      <c r="U289" s="2"/>
      <c r="V289" s="2"/>
      <c r="W289" s="2"/>
      <c r="X289" s="2"/>
      <c r="Y289" s="2"/>
      <c r="Z289" s="2"/>
      <c r="AA289" s="2"/>
      <c r="AB289" s="2" t="s">
        <v>1247</v>
      </c>
      <c r="AC289" s="2"/>
      <c r="AD289" s="2" t="s">
        <v>8172</v>
      </c>
      <c r="AE289" s="2" t="s">
        <v>8149</v>
      </c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</row>
    <row r="290" ht="15.5" spans="1:53">
      <c r="A290" s="2" t="s">
        <v>3577</v>
      </c>
      <c r="B290" s="2" t="s">
        <v>8088</v>
      </c>
      <c r="C290" s="2" t="s">
        <v>8088</v>
      </c>
      <c r="D290" s="2" t="s">
        <v>8088</v>
      </c>
      <c r="E290" s="2" t="s">
        <v>83</v>
      </c>
      <c r="F290" s="2" t="s">
        <v>3580</v>
      </c>
      <c r="G290" s="2"/>
      <c r="H290" s="2"/>
      <c r="I290" s="2"/>
      <c r="J290" s="2"/>
      <c r="K290" s="2" t="s">
        <v>308</v>
      </c>
      <c r="L290" s="2" t="s">
        <v>145</v>
      </c>
      <c r="M290" s="2"/>
      <c r="N290" s="2"/>
      <c r="O290" s="2"/>
      <c r="P290" s="2"/>
      <c r="Q290" s="2"/>
      <c r="R290" s="2" t="s">
        <v>391</v>
      </c>
      <c r="S290" s="2" t="s">
        <v>147</v>
      </c>
      <c r="T290" s="2" t="s">
        <v>148</v>
      </c>
      <c r="U290" s="2" t="s">
        <v>3582</v>
      </c>
      <c r="V290" s="2"/>
      <c r="W290" s="2" t="s">
        <v>150</v>
      </c>
      <c r="X290" s="2"/>
      <c r="Y290" s="2" t="s">
        <v>539</v>
      </c>
      <c r="Z290" s="2" t="s">
        <v>1173</v>
      </c>
      <c r="AA290" s="2"/>
      <c r="AB290" s="2" t="s">
        <v>1118</v>
      </c>
      <c r="AC290" s="2" t="s">
        <v>1012</v>
      </c>
      <c r="AD290" s="2" t="s">
        <v>8101</v>
      </c>
      <c r="AE290" s="2" t="s">
        <v>8392</v>
      </c>
      <c r="AF290" s="2" t="s">
        <v>8323</v>
      </c>
      <c r="AG290" s="2" t="s">
        <v>9861</v>
      </c>
      <c r="AH290" s="2" t="s">
        <v>8245</v>
      </c>
      <c r="AI290" s="2" t="s">
        <v>8452</v>
      </c>
      <c r="AJ290" s="2" t="s">
        <v>9862</v>
      </c>
      <c r="AK290" s="2" t="s">
        <v>8322</v>
      </c>
      <c r="AL290" s="2" t="s">
        <v>9863</v>
      </c>
      <c r="AM290" s="2" t="s">
        <v>8138</v>
      </c>
      <c r="AN290" s="2" t="s">
        <v>9864</v>
      </c>
      <c r="AO290" s="2" t="s">
        <v>9865</v>
      </c>
      <c r="AP290" s="2" t="s">
        <v>9866</v>
      </c>
      <c r="AQ290" s="2" t="s">
        <v>9867</v>
      </c>
      <c r="AR290" s="2" t="s">
        <v>8774</v>
      </c>
      <c r="AS290" s="2" t="s">
        <v>8199</v>
      </c>
      <c r="AT290" s="2"/>
      <c r="AU290" s="2"/>
      <c r="AV290" s="2"/>
      <c r="AW290" s="2"/>
      <c r="AX290" s="2"/>
      <c r="AY290" s="2"/>
      <c r="AZ290" s="2"/>
      <c r="BA290" s="2"/>
    </row>
    <row r="291" ht="15.5" spans="1:53">
      <c r="A291" s="2" t="s">
        <v>3589</v>
      </c>
      <c r="B291" s="2" t="s">
        <v>8088</v>
      </c>
      <c r="C291" s="2" t="s">
        <v>8088</v>
      </c>
      <c r="D291" s="2" t="s">
        <v>8088</v>
      </c>
      <c r="E291" s="2" t="s">
        <v>83</v>
      </c>
      <c r="F291" s="2" t="s">
        <v>3590</v>
      </c>
      <c r="G291" s="2"/>
      <c r="H291" s="2"/>
      <c r="I291" s="2"/>
      <c r="J291" s="2"/>
      <c r="K291" s="2" t="s">
        <v>358</v>
      </c>
      <c r="L291" s="2"/>
      <c r="M291" s="2"/>
      <c r="N291" s="2"/>
      <c r="O291" s="2"/>
      <c r="P291" s="2"/>
      <c r="Q291" s="2"/>
      <c r="R291" s="2" t="s">
        <v>128</v>
      </c>
      <c r="S291" s="2" t="s">
        <v>111</v>
      </c>
      <c r="T291" s="2" t="s">
        <v>91</v>
      </c>
      <c r="U291" s="2" t="s">
        <v>3592</v>
      </c>
      <c r="V291" s="2"/>
      <c r="W291" s="2" t="s">
        <v>93</v>
      </c>
      <c r="X291" s="2"/>
      <c r="Y291" s="2" t="s">
        <v>114</v>
      </c>
      <c r="Z291" s="2" t="s">
        <v>3593</v>
      </c>
      <c r="AA291" s="2"/>
      <c r="AB291" s="2" t="s">
        <v>3594</v>
      </c>
      <c r="AC291" s="2" t="s">
        <v>1012</v>
      </c>
      <c r="AD291" s="2" t="s">
        <v>8097</v>
      </c>
      <c r="AE291" s="2" t="s">
        <v>8138</v>
      </c>
      <c r="AF291" s="2" t="s">
        <v>8101</v>
      </c>
      <c r="AG291" s="2" t="s">
        <v>9868</v>
      </c>
      <c r="AH291" s="2" t="s">
        <v>8261</v>
      </c>
      <c r="AI291" s="2" t="s">
        <v>8152</v>
      </c>
      <c r="AJ291" s="2" t="s">
        <v>9869</v>
      </c>
      <c r="AK291" s="2" t="s">
        <v>8232</v>
      </c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</row>
    <row r="292" ht="15.5" spans="1:53">
      <c r="A292" s="2" t="s">
        <v>3596</v>
      </c>
      <c r="B292" s="2" t="s">
        <v>8088</v>
      </c>
      <c r="C292" s="2" t="s">
        <v>8088</v>
      </c>
      <c r="D292" s="2" t="s">
        <v>8088</v>
      </c>
      <c r="E292" s="2" t="s">
        <v>83</v>
      </c>
      <c r="F292" s="2" t="s">
        <v>3597</v>
      </c>
      <c r="G292" s="2"/>
      <c r="H292" s="2"/>
      <c r="I292" s="2"/>
      <c r="J292" s="2"/>
      <c r="K292" s="2" t="s">
        <v>3599</v>
      </c>
      <c r="L292" s="2"/>
      <c r="M292" s="2" t="s">
        <v>108</v>
      </c>
      <c r="N292" s="2" t="s">
        <v>286</v>
      </c>
      <c r="O292" s="2"/>
      <c r="P292" s="2" t="s">
        <v>89</v>
      </c>
      <c r="Q292" s="2" t="s">
        <v>91</v>
      </c>
      <c r="R292" s="2" t="s">
        <v>128</v>
      </c>
      <c r="S292" s="2"/>
      <c r="T292" s="2" t="s">
        <v>91</v>
      </c>
      <c r="U292" s="2" t="s">
        <v>3600</v>
      </c>
      <c r="V292" s="2"/>
      <c r="W292" s="2" t="s">
        <v>113</v>
      </c>
      <c r="X292" s="2"/>
      <c r="Y292" s="2" t="s">
        <v>1794</v>
      </c>
      <c r="Z292" s="2"/>
      <c r="AA292" s="2"/>
      <c r="AB292" s="2" t="s">
        <v>3601</v>
      </c>
      <c r="AC292" s="2" t="s">
        <v>508</v>
      </c>
      <c r="AD292" s="2" t="s">
        <v>8101</v>
      </c>
      <c r="AE292" s="2" t="s">
        <v>8116</v>
      </c>
      <c r="AF292" s="2" t="s">
        <v>9870</v>
      </c>
      <c r="AG292" s="2" t="s">
        <v>9871</v>
      </c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</row>
    <row r="293" ht="15.5" spans="1:53">
      <c r="A293" s="2" t="s">
        <v>3604</v>
      </c>
      <c r="B293" s="2" t="s">
        <v>8088</v>
      </c>
      <c r="C293" s="2" t="s">
        <v>8088</v>
      </c>
      <c r="D293" s="2" t="s">
        <v>8088</v>
      </c>
      <c r="E293" s="2" t="s">
        <v>83</v>
      </c>
      <c r="F293" s="2" t="s">
        <v>3607</v>
      </c>
      <c r="G293" s="2"/>
      <c r="H293" s="2"/>
      <c r="I293" s="2"/>
      <c r="J293" s="2"/>
      <c r="K293" s="2" t="s">
        <v>127</v>
      </c>
      <c r="L293" s="2"/>
      <c r="M293" s="2"/>
      <c r="N293" s="2"/>
      <c r="O293" s="2"/>
      <c r="P293" s="2" t="s">
        <v>564</v>
      </c>
      <c r="Q293" s="2"/>
      <c r="R293" s="2" t="s">
        <v>128</v>
      </c>
      <c r="S293" s="2"/>
      <c r="T293" s="2"/>
      <c r="U293" s="2" t="s">
        <v>3609</v>
      </c>
      <c r="V293" s="2"/>
      <c r="W293" s="2" t="s">
        <v>129</v>
      </c>
      <c r="X293" s="2"/>
      <c r="Y293" s="2"/>
      <c r="Z293" s="2"/>
      <c r="AA293" s="2"/>
      <c r="AB293" s="2"/>
      <c r="AC293" s="2"/>
      <c r="AD293" s="2" t="s">
        <v>9872</v>
      </c>
      <c r="AE293" s="2" t="s">
        <v>9873</v>
      </c>
      <c r="AF293" s="2" t="s">
        <v>9874</v>
      </c>
      <c r="AG293" s="2" t="s">
        <v>9875</v>
      </c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</row>
    <row r="294" ht="15.5" spans="1:53">
      <c r="A294" s="2" t="s">
        <v>3614</v>
      </c>
      <c r="B294" s="2" t="s">
        <v>8088</v>
      </c>
      <c r="C294" s="2" t="s">
        <v>8088</v>
      </c>
      <c r="D294" s="2" t="s">
        <v>8088</v>
      </c>
      <c r="E294" s="2" t="s">
        <v>83</v>
      </c>
      <c r="F294" s="2" t="s">
        <v>3615</v>
      </c>
      <c r="G294" s="2"/>
      <c r="H294" s="2" t="s">
        <v>91</v>
      </c>
      <c r="I294" s="2"/>
      <c r="J294" s="2"/>
      <c r="K294" s="2" t="s">
        <v>3617</v>
      </c>
      <c r="L294" s="2"/>
      <c r="M294" s="2"/>
      <c r="N294" s="2"/>
      <c r="O294" s="2"/>
      <c r="P294" s="2"/>
      <c r="Q294" s="2"/>
      <c r="R294" s="2"/>
      <c r="S294" s="2"/>
      <c r="T294" s="2" t="s">
        <v>91</v>
      </c>
      <c r="U294" s="2"/>
      <c r="V294" s="2" t="s">
        <v>91</v>
      </c>
      <c r="W294" s="2" t="s">
        <v>643</v>
      </c>
      <c r="X294" s="2"/>
      <c r="Y294" s="2" t="s">
        <v>146</v>
      </c>
      <c r="Z294" s="2"/>
      <c r="AA294" s="2"/>
      <c r="AB294" s="2" t="s">
        <v>1712</v>
      </c>
      <c r="AC294" s="2" t="s">
        <v>577</v>
      </c>
      <c r="AD294" s="2" t="s">
        <v>8097</v>
      </c>
      <c r="AE294" s="2" t="s">
        <v>8449</v>
      </c>
      <c r="AF294" s="2" t="s">
        <v>9876</v>
      </c>
      <c r="AG294" s="2" t="s">
        <v>8201</v>
      </c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</row>
    <row r="295" ht="15.5" spans="1:53">
      <c r="A295" s="2" t="s">
        <v>3619</v>
      </c>
      <c r="B295" s="2" t="s">
        <v>8088</v>
      </c>
      <c r="C295" s="2" t="s">
        <v>8088</v>
      </c>
      <c r="D295" s="2" t="s">
        <v>8088</v>
      </c>
      <c r="E295" s="2" t="s">
        <v>83</v>
      </c>
      <c r="F295" s="2" t="s">
        <v>3622</v>
      </c>
      <c r="G295" s="2"/>
      <c r="H295" s="2"/>
      <c r="I295" s="2" t="s">
        <v>891</v>
      </c>
      <c r="J295" s="2" t="s">
        <v>2649</v>
      </c>
      <c r="K295" s="2" t="s">
        <v>127</v>
      </c>
      <c r="L295" s="2" t="s">
        <v>145</v>
      </c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 t="s">
        <v>150</v>
      </c>
      <c r="X295" s="2"/>
      <c r="Y295" s="2"/>
      <c r="Z295" s="2"/>
      <c r="AA295" s="2"/>
      <c r="AB295" s="2"/>
      <c r="AC295" s="2"/>
      <c r="AD295" s="2" t="s">
        <v>9877</v>
      </c>
      <c r="AE295" s="2" t="s">
        <v>9878</v>
      </c>
      <c r="AF295" s="2" t="s">
        <v>9879</v>
      </c>
      <c r="AG295" s="2" t="s">
        <v>8385</v>
      </c>
      <c r="AH295" s="2" t="s">
        <v>9880</v>
      </c>
      <c r="AI295" s="2" t="s">
        <v>8246</v>
      </c>
      <c r="AJ295" s="2" t="s">
        <v>9881</v>
      </c>
      <c r="AK295" s="2" t="s">
        <v>8140</v>
      </c>
      <c r="AL295" s="2" t="s">
        <v>9882</v>
      </c>
      <c r="AM295" s="2" t="s">
        <v>8385</v>
      </c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</row>
    <row r="296" ht="15.5" spans="1:53">
      <c r="A296" s="2" t="s">
        <v>3630</v>
      </c>
      <c r="B296" s="2" t="s">
        <v>8088</v>
      </c>
      <c r="C296" s="2" t="s">
        <v>8088</v>
      </c>
      <c r="D296" s="2" t="s">
        <v>8088</v>
      </c>
      <c r="E296" s="2" t="s">
        <v>83</v>
      </c>
      <c r="F296" s="2" t="s">
        <v>3633</v>
      </c>
      <c r="G296" s="2"/>
      <c r="H296" s="2"/>
      <c r="I296" s="2"/>
      <c r="J296" s="2"/>
      <c r="K296" s="2" t="s">
        <v>1912</v>
      </c>
      <c r="L296" s="2"/>
      <c r="M296" s="2"/>
      <c r="N296" s="2"/>
      <c r="O296" s="2" t="s">
        <v>1579</v>
      </c>
      <c r="P296" s="2" t="s">
        <v>89</v>
      </c>
      <c r="Q296" s="2"/>
      <c r="R296" s="2" t="s">
        <v>128</v>
      </c>
      <c r="S296" s="2"/>
      <c r="T296" s="2" t="s">
        <v>91</v>
      </c>
      <c r="U296" s="2" t="s">
        <v>3635</v>
      </c>
      <c r="V296" s="2" t="s">
        <v>146</v>
      </c>
      <c r="W296" s="2" t="s">
        <v>93</v>
      </c>
      <c r="X296" s="2" t="s">
        <v>244</v>
      </c>
      <c r="Y296" s="2" t="s">
        <v>539</v>
      </c>
      <c r="Z296" s="2"/>
      <c r="AA296" s="2" t="s">
        <v>2695</v>
      </c>
      <c r="AB296" s="2" t="s">
        <v>3201</v>
      </c>
      <c r="AC296" s="2" t="s">
        <v>3636</v>
      </c>
      <c r="AD296" s="2" t="s">
        <v>9883</v>
      </c>
      <c r="AE296" s="2" t="s">
        <v>8845</v>
      </c>
      <c r="AF296" s="2" t="s">
        <v>9884</v>
      </c>
      <c r="AG296" s="2" t="s">
        <v>8407</v>
      </c>
      <c r="AH296" s="2" t="s">
        <v>9885</v>
      </c>
      <c r="AI296" s="2" t="s">
        <v>8481</v>
      </c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</row>
    <row r="297" ht="15.5" spans="1:53">
      <c r="A297" s="2" t="s">
        <v>3640</v>
      </c>
      <c r="B297" s="2" t="s">
        <v>8088</v>
      </c>
      <c r="C297" s="2" t="s">
        <v>8088</v>
      </c>
      <c r="D297" s="2" t="s">
        <v>8088</v>
      </c>
      <c r="E297" s="2" t="s">
        <v>83</v>
      </c>
      <c r="F297" s="2" t="s">
        <v>3643</v>
      </c>
      <c r="G297" s="2"/>
      <c r="H297" s="2"/>
      <c r="I297" s="2"/>
      <c r="J297" s="2"/>
      <c r="K297" s="2" t="s">
        <v>2921</v>
      </c>
      <c r="L297" s="2"/>
      <c r="M297" s="2"/>
      <c r="N297" s="2"/>
      <c r="O297" s="2" t="s">
        <v>3645</v>
      </c>
      <c r="P297" s="2" t="s">
        <v>89</v>
      </c>
      <c r="Q297" s="2"/>
      <c r="R297" s="2" t="s">
        <v>128</v>
      </c>
      <c r="S297" s="2" t="s">
        <v>267</v>
      </c>
      <c r="T297" s="2" t="s">
        <v>91</v>
      </c>
      <c r="U297" s="2" t="s">
        <v>2475</v>
      </c>
      <c r="V297" s="2" t="s">
        <v>91</v>
      </c>
      <c r="W297" s="2" t="s">
        <v>113</v>
      </c>
      <c r="X297" s="2"/>
      <c r="Y297" s="2" t="s">
        <v>673</v>
      </c>
      <c r="Z297" s="2" t="s">
        <v>1869</v>
      </c>
      <c r="AA297" s="2" t="s">
        <v>3646</v>
      </c>
      <c r="AB297" s="2" t="s">
        <v>3647</v>
      </c>
      <c r="AC297" s="2" t="s">
        <v>672</v>
      </c>
      <c r="AD297" s="2" t="s">
        <v>9010</v>
      </c>
      <c r="AE297" s="2" t="s">
        <v>9886</v>
      </c>
      <c r="AF297" s="2" t="s">
        <v>9009</v>
      </c>
      <c r="AG297" s="2" t="s">
        <v>9887</v>
      </c>
      <c r="AH297" s="2" t="s">
        <v>9349</v>
      </c>
      <c r="AI297" s="2" t="s">
        <v>9080</v>
      </c>
      <c r="AJ297" s="2" t="s">
        <v>9888</v>
      </c>
      <c r="AK297" s="2" t="s">
        <v>8418</v>
      </c>
      <c r="AL297" s="2" t="s">
        <v>9889</v>
      </c>
      <c r="AM297" s="2" t="s">
        <v>9890</v>
      </c>
      <c r="AN297" s="2" t="s">
        <v>9891</v>
      </c>
      <c r="AO297" s="2" t="s">
        <v>9892</v>
      </c>
      <c r="AP297" s="2" t="s">
        <v>9893</v>
      </c>
      <c r="AQ297" s="2" t="s">
        <v>9024</v>
      </c>
      <c r="AR297" s="2" t="s">
        <v>9350</v>
      </c>
      <c r="AS297" s="2" t="s">
        <v>8293</v>
      </c>
      <c r="AT297" s="2"/>
      <c r="AU297" s="2"/>
      <c r="AV297" s="2"/>
      <c r="AW297" s="2"/>
      <c r="AX297" s="2"/>
      <c r="AY297" s="2"/>
      <c r="AZ297" s="2"/>
      <c r="BA297" s="2"/>
    </row>
    <row r="298" ht="15.5" spans="1:53">
      <c r="A298" s="2" t="s">
        <v>3653</v>
      </c>
      <c r="B298" s="2" t="s">
        <v>8088</v>
      </c>
      <c r="C298" s="2" t="s">
        <v>8088</v>
      </c>
      <c r="D298" s="2" t="s">
        <v>8088</v>
      </c>
      <c r="E298" s="2" t="s">
        <v>83</v>
      </c>
      <c r="F298" s="2" t="s">
        <v>3656</v>
      </c>
      <c r="G298" s="2"/>
      <c r="H298" s="2"/>
      <c r="I298" s="2"/>
      <c r="J298" s="2"/>
      <c r="K298" s="2" t="s">
        <v>3658</v>
      </c>
      <c r="L298" s="2"/>
      <c r="M298" s="2"/>
      <c r="N298" s="2"/>
      <c r="O298" s="2"/>
      <c r="P298" s="2"/>
      <c r="Q298" s="2" t="s">
        <v>91</v>
      </c>
      <c r="R298" s="2"/>
      <c r="S298" s="2" t="s">
        <v>111</v>
      </c>
      <c r="T298" s="2"/>
      <c r="U298" s="2" t="s">
        <v>3659</v>
      </c>
      <c r="V298" s="2"/>
      <c r="W298" s="2" t="s">
        <v>129</v>
      </c>
      <c r="X298" s="2"/>
      <c r="Y298" s="2"/>
      <c r="Z298" s="2"/>
      <c r="AA298" s="2"/>
      <c r="AB298" s="2" t="s">
        <v>146</v>
      </c>
      <c r="AC298" s="2" t="s">
        <v>1712</v>
      </c>
      <c r="AD298" s="2" t="s">
        <v>9894</v>
      </c>
      <c r="AE298" s="2" t="s">
        <v>9895</v>
      </c>
      <c r="AF298" s="2" t="s">
        <v>9896</v>
      </c>
      <c r="AG298" s="2" t="s">
        <v>9897</v>
      </c>
      <c r="AH298" s="2" t="s">
        <v>9898</v>
      </c>
      <c r="AI298" s="2" t="s">
        <v>9899</v>
      </c>
      <c r="AJ298" s="2" t="s">
        <v>9900</v>
      </c>
      <c r="AK298" s="2" t="s">
        <v>9340</v>
      </c>
      <c r="AL298" s="2" t="s">
        <v>9901</v>
      </c>
      <c r="AM298" s="2" t="s">
        <v>9902</v>
      </c>
      <c r="AN298" s="2" t="s">
        <v>9903</v>
      </c>
      <c r="AO298" s="2" t="s">
        <v>8836</v>
      </c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</row>
    <row r="299" ht="15.5" spans="1:53">
      <c r="A299" s="2" t="s">
        <v>3667</v>
      </c>
      <c r="B299" s="2" t="s">
        <v>8088</v>
      </c>
      <c r="C299" s="2" t="s">
        <v>8088</v>
      </c>
      <c r="D299" s="2" t="s">
        <v>8088</v>
      </c>
      <c r="E299" s="2" t="s">
        <v>83</v>
      </c>
      <c r="F299" s="2" t="s">
        <v>3668</v>
      </c>
      <c r="G299" s="2"/>
      <c r="H299" s="2"/>
      <c r="I299" s="2"/>
      <c r="J299" s="2"/>
      <c r="K299" s="2" t="s">
        <v>3670</v>
      </c>
      <c r="L299" s="2" t="s">
        <v>145</v>
      </c>
      <c r="M299" s="2"/>
      <c r="N299" s="2"/>
      <c r="O299" s="2"/>
      <c r="P299" s="2"/>
      <c r="Q299" s="2"/>
      <c r="R299" s="2" t="s">
        <v>297</v>
      </c>
      <c r="S299" s="2" t="s">
        <v>147</v>
      </c>
      <c r="T299" s="2" t="s">
        <v>148</v>
      </c>
      <c r="U299" s="2" t="s">
        <v>3671</v>
      </c>
      <c r="V299" s="2"/>
      <c r="W299" s="2" t="s">
        <v>150</v>
      </c>
      <c r="X299" s="2"/>
      <c r="Y299" s="2" t="s">
        <v>776</v>
      </c>
      <c r="Z299" s="2" t="s">
        <v>146</v>
      </c>
      <c r="AA299" s="2"/>
      <c r="AB299" s="2" t="s">
        <v>3672</v>
      </c>
      <c r="AC299" s="2" t="s">
        <v>300</v>
      </c>
      <c r="AD299" s="2" t="s">
        <v>9904</v>
      </c>
      <c r="AE299" s="2" t="s">
        <v>9905</v>
      </c>
      <c r="AF299" s="2" t="s">
        <v>8294</v>
      </c>
      <c r="AG299" s="2" t="s">
        <v>9906</v>
      </c>
      <c r="AH299" s="2" t="s">
        <v>8975</v>
      </c>
      <c r="AI299" s="2" t="s">
        <v>9907</v>
      </c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</row>
    <row r="300" ht="15.5" spans="1:53">
      <c r="A300" s="2" t="s">
        <v>3677</v>
      </c>
      <c r="B300" s="2" t="s">
        <v>8088</v>
      </c>
      <c r="C300" s="2" t="s">
        <v>8088</v>
      </c>
      <c r="D300" s="2" t="s">
        <v>8088</v>
      </c>
      <c r="E300" s="2" t="s">
        <v>83</v>
      </c>
      <c r="F300" s="2" t="s">
        <v>3680</v>
      </c>
      <c r="G300" s="2"/>
      <c r="H300" s="2"/>
      <c r="I300" s="2"/>
      <c r="J300" s="2"/>
      <c r="K300" s="2" t="s">
        <v>3497</v>
      </c>
      <c r="L300" s="2"/>
      <c r="M300" s="2" t="s">
        <v>208</v>
      </c>
      <c r="N300" s="2" t="s">
        <v>109</v>
      </c>
      <c r="O300" s="2"/>
      <c r="P300" s="2" t="s">
        <v>251</v>
      </c>
      <c r="Q300" s="2"/>
      <c r="R300" s="2" t="s">
        <v>128</v>
      </c>
      <c r="S300" s="2"/>
      <c r="T300" s="2" t="s">
        <v>91</v>
      </c>
      <c r="U300" s="2"/>
      <c r="V300" s="2"/>
      <c r="W300" s="2" t="s">
        <v>3682</v>
      </c>
      <c r="X300" s="2" t="s">
        <v>244</v>
      </c>
      <c r="Y300" s="2" t="s">
        <v>539</v>
      </c>
      <c r="Z300" s="2" t="s">
        <v>1886</v>
      </c>
      <c r="AA300" s="2"/>
      <c r="AB300" s="2" t="s">
        <v>3683</v>
      </c>
      <c r="AC300" s="2" t="s">
        <v>1012</v>
      </c>
      <c r="AD300" s="2" t="s">
        <v>9908</v>
      </c>
      <c r="AE300" s="2" t="s">
        <v>9909</v>
      </c>
      <c r="AF300" s="2" t="s">
        <v>9910</v>
      </c>
      <c r="AG300" s="2" t="s">
        <v>9911</v>
      </c>
      <c r="AH300" s="2" t="s">
        <v>9912</v>
      </c>
      <c r="AI300" s="2" t="s">
        <v>8748</v>
      </c>
      <c r="AJ300" s="2" t="s">
        <v>9913</v>
      </c>
      <c r="AK300" s="2" t="s">
        <v>9123</v>
      </c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</row>
    <row r="301" ht="15.5" spans="1:53">
      <c r="A301" s="2" t="s">
        <v>3690</v>
      </c>
      <c r="B301" s="2" t="s">
        <v>8088</v>
      </c>
      <c r="C301" s="2" t="s">
        <v>8088</v>
      </c>
      <c r="D301" s="2" t="s">
        <v>8088</v>
      </c>
      <c r="E301" s="2" t="s">
        <v>83</v>
      </c>
      <c r="F301" s="2" t="s">
        <v>3691</v>
      </c>
      <c r="G301" s="2"/>
      <c r="H301" s="2"/>
      <c r="I301" s="2"/>
      <c r="J301" s="2"/>
      <c r="K301" s="2" t="s">
        <v>1148</v>
      </c>
      <c r="L301" s="2"/>
      <c r="M301" s="2" t="s">
        <v>208</v>
      </c>
      <c r="N301" s="2" t="s">
        <v>2134</v>
      </c>
      <c r="O301" s="2"/>
      <c r="P301" s="2"/>
      <c r="Q301" s="2" t="s">
        <v>91</v>
      </c>
      <c r="R301" s="2"/>
      <c r="S301" s="2"/>
      <c r="T301" s="2" t="s">
        <v>91</v>
      </c>
      <c r="U301" s="2" t="s">
        <v>3693</v>
      </c>
      <c r="V301" s="2"/>
      <c r="W301" s="2" t="s">
        <v>113</v>
      </c>
      <c r="X301" s="2"/>
      <c r="Y301" s="2" t="s">
        <v>114</v>
      </c>
      <c r="Z301" s="2" t="s">
        <v>890</v>
      </c>
      <c r="AA301" s="2"/>
      <c r="AB301" s="2" t="s">
        <v>1445</v>
      </c>
      <c r="AC301" s="2" t="s">
        <v>146</v>
      </c>
      <c r="AD301" s="2" t="s">
        <v>9896</v>
      </c>
      <c r="AE301" s="2" t="s">
        <v>8572</v>
      </c>
      <c r="AF301" s="2" t="s">
        <v>9914</v>
      </c>
      <c r="AG301" s="2" t="s">
        <v>8096</v>
      </c>
      <c r="AH301" s="2" t="s">
        <v>8911</v>
      </c>
      <c r="AI301" s="2" t="s">
        <v>9915</v>
      </c>
      <c r="AJ301" s="2" t="s">
        <v>9916</v>
      </c>
      <c r="AK301" s="2" t="s">
        <v>9917</v>
      </c>
      <c r="AL301" s="2" t="s">
        <v>9918</v>
      </c>
      <c r="AM301" s="2" t="s">
        <v>9919</v>
      </c>
      <c r="AN301" s="2" t="s">
        <v>9920</v>
      </c>
      <c r="AO301" s="2" t="s">
        <v>8322</v>
      </c>
      <c r="AP301" s="2" t="s">
        <v>9921</v>
      </c>
      <c r="AQ301" s="2" t="s">
        <v>9922</v>
      </c>
      <c r="AR301" s="2" t="s">
        <v>9923</v>
      </c>
      <c r="AS301" s="2" t="s">
        <v>9047</v>
      </c>
      <c r="AT301" s="2" t="s">
        <v>9924</v>
      </c>
      <c r="AU301" s="2" t="s">
        <v>9925</v>
      </c>
      <c r="AV301" s="2" t="s">
        <v>9926</v>
      </c>
      <c r="AW301" s="2" t="s">
        <v>8493</v>
      </c>
      <c r="AX301" s="2" t="s">
        <v>9927</v>
      </c>
      <c r="AY301" s="2" t="s">
        <v>8293</v>
      </c>
      <c r="AZ301" s="2" t="s">
        <v>9928</v>
      </c>
      <c r="BA301" s="2" t="s">
        <v>9929</v>
      </c>
    </row>
    <row r="302" ht="15.5" spans="1:53">
      <c r="A302" s="2" t="s">
        <v>3707</v>
      </c>
      <c r="B302" s="2" t="s">
        <v>8088</v>
      </c>
      <c r="C302" s="2" t="s">
        <v>8088</v>
      </c>
      <c r="D302" s="2" t="s">
        <v>8088</v>
      </c>
      <c r="E302" s="2" t="s">
        <v>83</v>
      </c>
      <c r="F302" s="2" t="s">
        <v>3708</v>
      </c>
      <c r="G302" s="2"/>
      <c r="H302" s="2"/>
      <c r="I302" s="2"/>
      <c r="J302" s="2"/>
      <c r="K302" s="2" t="s">
        <v>3710</v>
      </c>
      <c r="L302" s="2"/>
      <c r="M302" s="2"/>
      <c r="N302" s="2"/>
      <c r="O302" s="2"/>
      <c r="P302" s="2" t="s">
        <v>89</v>
      </c>
      <c r="Q302" s="2"/>
      <c r="R302" s="2" t="s">
        <v>128</v>
      </c>
      <c r="S302" s="2" t="s">
        <v>111</v>
      </c>
      <c r="T302" s="2" t="s">
        <v>91</v>
      </c>
      <c r="U302" s="2" t="s">
        <v>3711</v>
      </c>
      <c r="V302" s="2"/>
      <c r="W302" s="2" t="s">
        <v>129</v>
      </c>
      <c r="X302" s="2"/>
      <c r="Y302" s="2" t="s">
        <v>146</v>
      </c>
      <c r="Z302" s="2" t="s">
        <v>146</v>
      </c>
      <c r="AA302" s="2"/>
      <c r="AB302" s="2" t="s">
        <v>3712</v>
      </c>
      <c r="AC302" s="2" t="s">
        <v>1012</v>
      </c>
      <c r="AD302" s="2" t="s">
        <v>9930</v>
      </c>
      <c r="AE302" s="2" t="s">
        <v>9929</v>
      </c>
      <c r="AF302" s="2" t="s">
        <v>9931</v>
      </c>
      <c r="AG302" s="2" t="s">
        <v>9932</v>
      </c>
      <c r="AH302" s="2" t="s">
        <v>9933</v>
      </c>
      <c r="AI302" s="2" t="s">
        <v>8493</v>
      </c>
      <c r="AJ302" s="2" t="s">
        <v>8781</v>
      </c>
      <c r="AK302" s="2" t="s">
        <v>8255</v>
      </c>
      <c r="AL302" s="2" t="s">
        <v>9934</v>
      </c>
      <c r="AM302" s="2" t="s">
        <v>8308</v>
      </c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</row>
    <row r="303" ht="15.5" spans="1:53">
      <c r="A303" s="2" t="s">
        <v>3718</v>
      </c>
      <c r="B303" s="2" t="s">
        <v>8088</v>
      </c>
      <c r="C303" s="2" t="s">
        <v>8088</v>
      </c>
      <c r="D303" s="2" t="s">
        <v>8088</v>
      </c>
      <c r="E303" s="2" t="s">
        <v>83</v>
      </c>
      <c r="F303" s="2" t="s">
        <v>3721</v>
      </c>
      <c r="G303" s="2"/>
      <c r="H303" s="2"/>
      <c r="I303" s="2"/>
      <c r="J303" s="2"/>
      <c r="K303" s="2" t="s">
        <v>127</v>
      </c>
      <c r="L303" s="2"/>
      <c r="M303" s="2"/>
      <c r="N303" s="2"/>
      <c r="O303" s="2"/>
      <c r="P303" s="2"/>
      <c r="Q303" s="2"/>
      <c r="R303" s="2" t="s">
        <v>391</v>
      </c>
      <c r="S303" s="2" t="s">
        <v>147</v>
      </c>
      <c r="T303" s="2" t="s">
        <v>91</v>
      </c>
      <c r="U303" s="2" t="s">
        <v>3723</v>
      </c>
      <c r="V303" s="2"/>
      <c r="W303" s="2" t="s">
        <v>310</v>
      </c>
      <c r="X303" s="2"/>
      <c r="Y303" s="2"/>
      <c r="Z303" s="2"/>
      <c r="AA303" s="2"/>
      <c r="AB303" s="2" t="s">
        <v>146</v>
      </c>
      <c r="AC303" s="2"/>
      <c r="AD303" s="2" t="s">
        <v>9935</v>
      </c>
      <c r="AE303" s="2" t="s">
        <v>8108</v>
      </c>
      <c r="AF303" s="2" t="s">
        <v>9936</v>
      </c>
      <c r="AG303" s="2" t="s">
        <v>9937</v>
      </c>
      <c r="AH303" s="2" t="s">
        <v>9938</v>
      </c>
      <c r="AI303" s="2" t="s">
        <v>8108</v>
      </c>
      <c r="AJ303" s="2" t="s">
        <v>8504</v>
      </c>
      <c r="AK303" s="2" t="s">
        <v>9939</v>
      </c>
      <c r="AL303" s="2" t="s">
        <v>8669</v>
      </c>
      <c r="AM303" s="2" t="s">
        <v>8112</v>
      </c>
      <c r="AN303" s="2" t="s">
        <v>9940</v>
      </c>
      <c r="AO303" s="2" t="s">
        <v>8452</v>
      </c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</row>
    <row r="304" ht="15.5" spans="1:53">
      <c r="A304" s="2" t="s">
        <v>3730</v>
      </c>
      <c r="B304" s="2" t="s">
        <v>8088</v>
      </c>
      <c r="C304" s="2" t="s">
        <v>8088</v>
      </c>
      <c r="D304" s="2" t="s">
        <v>8088</v>
      </c>
      <c r="E304" s="2" t="s">
        <v>83</v>
      </c>
      <c r="F304" s="2" t="s">
        <v>3731</v>
      </c>
      <c r="G304" s="2"/>
      <c r="H304" s="2" t="s">
        <v>91</v>
      </c>
      <c r="I304" s="2"/>
      <c r="J304" s="2"/>
      <c r="K304" s="2" t="s">
        <v>3733</v>
      </c>
      <c r="L304" s="2"/>
      <c r="M304" s="2"/>
      <c r="N304" s="2"/>
      <c r="O304" s="2"/>
      <c r="P304" s="2"/>
      <c r="Q304" s="2"/>
      <c r="R304" s="2"/>
      <c r="S304" s="2"/>
      <c r="T304" s="2" t="s">
        <v>148</v>
      </c>
      <c r="U304" s="2" t="s">
        <v>3734</v>
      </c>
      <c r="V304" s="2"/>
      <c r="W304" s="2" t="s">
        <v>310</v>
      </c>
      <c r="X304" s="2"/>
      <c r="Y304" s="2" t="s">
        <v>146</v>
      </c>
      <c r="Z304" s="2"/>
      <c r="AA304" s="2"/>
      <c r="AB304" s="2" t="s">
        <v>1199</v>
      </c>
      <c r="AC304" s="2" t="s">
        <v>446</v>
      </c>
      <c r="AD304" s="2" t="s">
        <v>9380</v>
      </c>
      <c r="AE304" s="2" t="s">
        <v>8280</v>
      </c>
      <c r="AF304" s="2" t="s">
        <v>9941</v>
      </c>
      <c r="AG304" s="2" t="s">
        <v>8280</v>
      </c>
      <c r="AH304" s="2" t="s">
        <v>9942</v>
      </c>
      <c r="AI304" s="2" t="s">
        <v>8314</v>
      </c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</row>
    <row r="305" ht="15.5" spans="1:53">
      <c r="A305" s="2" t="s">
        <v>3737</v>
      </c>
      <c r="B305" s="2" t="s">
        <v>8088</v>
      </c>
      <c r="C305" s="2" t="s">
        <v>8088</v>
      </c>
      <c r="D305" s="2" t="s">
        <v>8088</v>
      </c>
      <c r="E305" s="2" t="s">
        <v>83</v>
      </c>
      <c r="F305" s="2" t="s">
        <v>3740</v>
      </c>
      <c r="G305" s="2"/>
      <c r="H305" s="2"/>
      <c r="I305" s="2"/>
      <c r="J305" s="2"/>
      <c r="K305" s="2" t="s">
        <v>1444</v>
      </c>
      <c r="L305" s="2" t="s">
        <v>145</v>
      </c>
      <c r="M305" s="2"/>
      <c r="N305" s="2" t="s">
        <v>286</v>
      </c>
      <c r="O305" s="2"/>
      <c r="P305" s="2" t="s">
        <v>251</v>
      </c>
      <c r="Q305" s="2"/>
      <c r="R305" s="2"/>
      <c r="S305" s="2"/>
      <c r="T305" s="2" t="s">
        <v>148</v>
      </c>
      <c r="U305" s="2" t="s">
        <v>3742</v>
      </c>
      <c r="V305" s="2" t="s">
        <v>91</v>
      </c>
      <c r="W305" s="2" t="s">
        <v>310</v>
      </c>
      <c r="X305" s="2"/>
      <c r="Y305" s="2" t="s">
        <v>3743</v>
      </c>
      <c r="Z305" s="2" t="s">
        <v>146</v>
      </c>
      <c r="AA305" s="2" t="s">
        <v>3744</v>
      </c>
      <c r="AB305" s="2" t="s">
        <v>3745</v>
      </c>
      <c r="AC305" s="2" t="s">
        <v>1012</v>
      </c>
      <c r="AD305" s="2" t="s">
        <v>9943</v>
      </c>
      <c r="AE305" s="2" t="s">
        <v>8223</v>
      </c>
      <c r="AF305" s="2" t="s">
        <v>9944</v>
      </c>
      <c r="AG305" s="2" t="s">
        <v>8962</v>
      </c>
      <c r="AH305" s="2" t="s">
        <v>9945</v>
      </c>
      <c r="AI305" s="2" t="s">
        <v>8710</v>
      </c>
      <c r="AJ305" s="2" t="s">
        <v>9946</v>
      </c>
      <c r="AK305" s="2" t="s">
        <v>9579</v>
      </c>
      <c r="AL305" s="2" t="s">
        <v>9947</v>
      </c>
      <c r="AM305" s="2" t="s">
        <v>8572</v>
      </c>
      <c r="AN305" s="2" t="s">
        <v>9948</v>
      </c>
      <c r="AO305" s="2" t="s">
        <v>9949</v>
      </c>
      <c r="AP305" s="2" t="s">
        <v>8198</v>
      </c>
      <c r="AQ305" s="2" t="s">
        <v>8816</v>
      </c>
      <c r="AR305" s="2" t="s">
        <v>8097</v>
      </c>
      <c r="AS305" s="2" t="s">
        <v>9950</v>
      </c>
      <c r="AT305" s="2" t="s">
        <v>9951</v>
      </c>
      <c r="AU305" s="2" t="s">
        <v>8329</v>
      </c>
      <c r="AV305" s="2" t="s">
        <v>8657</v>
      </c>
      <c r="AW305" s="2" t="s">
        <v>8775</v>
      </c>
      <c r="AX305" s="2" t="s">
        <v>9648</v>
      </c>
      <c r="AY305" s="2" t="s">
        <v>9952</v>
      </c>
      <c r="AZ305" s="2" t="s">
        <v>9953</v>
      </c>
      <c r="BA305" s="2" t="s">
        <v>8149</v>
      </c>
    </row>
    <row r="306" ht="15.5" spans="1:53">
      <c r="A306" s="2" t="s">
        <v>3756</v>
      </c>
      <c r="B306" s="2" t="s">
        <v>8088</v>
      </c>
      <c r="C306" s="2" t="s">
        <v>8088</v>
      </c>
      <c r="D306" s="2" t="s">
        <v>8088</v>
      </c>
      <c r="E306" s="2" t="s">
        <v>83</v>
      </c>
      <c r="F306" s="2" t="s">
        <v>3757</v>
      </c>
      <c r="G306" s="2" t="s">
        <v>3709</v>
      </c>
      <c r="H306" s="2"/>
      <c r="I306" s="2"/>
      <c r="J306" s="2"/>
      <c r="K306" s="2" t="s">
        <v>3759</v>
      </c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 t="s">
        <v>310</v>
      </c>
      <c r="X306" s="2"/>
      <c r="Y306" s="2" t="s">
        <v>245</v>
      </c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</row>
    <row r="307" ht="15.5" spans="1:53">
      <c r="A307" s="2" t="s">
        <v>3760</v>
      </c>
      <c r="B307" s="2" t="s">
        <v>8088</v>
      </c>
      <c r="C307" s="2" t="s">
        <v>8088</v>
      </c>
      <c r="D307" s="2" t="s">
        <v>8088</v>
      </c>
      <c r="E307" s="2" t="s">
        <v>83</v>
      </c>
      <c r="F307" s="2" t="s">
        <v>3761</v>
      </c>
      <c r="G307" s="2"/>
      <c r="H307" s="2" t="s">
        <v>91</v>
      </c>
      <c r="I307" s="2"/>
      <c r="J307" s="2"/>
      <c r="K307" s="2" t="s">
        <v>3763</v>
      </c>
      <c r="L307" s="2"/>
      <c r="M307" s="2"/>
      <c r="N307" s="2"/>
      <c r="O307" s="2"/>
      <c r="P307" s="2"/>
      <c r="Q307" s="2"/>
      <c r="R307" s="2"/>
      <c r="S307" s="2"/>
      <c r="T307" s="2"/>
      <c r="U307" s="2" t="s">
        <v>3764</v>
      </c>
      <c r="V307" s="2"/>
      <c r="W307" s="2" t="s">
        <v>310</v>
      </c>
      <c r="X307" s="2"/>
      <c r="Y307" s="2" t="s">
        <v>245</v>
      </c>
      <c r="Z307" s="2"/>
      <c r="AA307" s="2" t="s">
        <v>2695</v>
      </c>
      <c r="AB307" s="2" t="s">
        <v>91</v>
      </c>
      <c r="AC307" s="2" t="s">
        <v>446</v>
      </c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</row>
    <row r="308" ht="15.5" spans="1:53">
      <c r="A308" s="2" t="s">
        <v>3765</v>
      </c>
      <c r="B308" s="2" t="s">
        <v>8088</v>
      </c>
      <c r="C308" s="2" t="s">
        <v>8088</v>
      </c>
      <c r="D308" s="2" t="s">
        <v>8088</v>
      </c>
      <c r="E308" s="2" t="s">
        <v>83</v>
      </c>
      <c r="F308" s="2" t="s">
        <v>3768</v>
      </c>
      <c r="G308" s="2"/>
      <c r="H308" s="2"/>
      <c r="I308" s="2"/>
      <c r="J308" s="2"/>
      <c r="K308" s="2" t="s">
        <v>1867</v>
      </c>
      <c r="L308" s="2"/>
      <c r="M308" s="2"/>
      <c r="N308" s="2"/>
      <c r="O308" s="2" t="s">
        <v>1579</v>
      </c>
      <c r="P308" s="2" t="s">
        <v>89</v>
      </c>
      <c r="Q308" s="2"/>
      <c r="R308" s="2" t="s">
        <v>128</v>
      </c>
      <c r="S308" s="2"/>
      <c r="T308" s="2" t="s">
        <v>91</v>
      </c>
      <c r="U308" s="2" t="s">
        <v>3770</v>
      </c>
      <c r="V308" s="2"/>
      <c r="W308" s="2" t="s">
        <v>93</v>
      </c>
      <c r="X308" s="2"/>
      <c r="Y308" s="2" t="s">
        <v>94</v>
      </c>
      <c r="Z308" s="2" t="s">
        <v>344</v>
      </c>
      <c r="AA308" s="2"/>
      <c r="AB308" s="2" t="s">
        <v>925</v>
      </c>
      <c r="AC308" s="2" t="s">
        <v>2755</v>
      </c>
      <c r="AD308" s="2" t="s">
        <v>8261</v>
      </c>
      <c r="AE308" s="2" t="s">
        <v>9306</v>
      </c>
      <c r="AF308" s="2" t="s">
        <v>8803</v>
      </c>
      <c r="AG308" s="2" t="s">
        <v>8280</v>
      </c>
      <c r="AH308" s="2" t="s">
        <v>8231</v>
      </c>
      <c r="AI308" s="2" t="s">
        <v>8232</v>
      </c>
      <c r="AJ308" s="2" t="s">
        <v>8302</v>
      </c>
      <c r="AK308" s="2" t="s">
        <v>9954</v>
      </c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</row>
    <row r="309" ht="15.5" spans="1:53">
      <c r="A309" s="2" t="s">
        <v>3772</v>
      </c>
      <c r="B309" s="2" t="s">
        <v>8088</v>
      </c>
      <c r="C309" s="2" t="s">
        <v>8088</v>
      </c>
      <c r="D309" s="2" t="s">
        <v>8088</v>
      </c>
      <c r="E309" s="2" t="s">
        <v>83</v>
      </c>
      <c r="F309" s="2" t="s">
        <v>3773</v>
      </c>
      <c r="G309" s="2"/>
      <c r="H309" s="2"/>
      <c r="I309" s="2"/>
      <c r="J309" s="2"/>
      <c r="K309" s="2" t="s">
        <v>86</v>
      </c>
      <c r="L309" s="2"/>
      <c r="M309" s="2" t="s">
        <v>208</v>
      </c>
      <c r="N309" s="2" t="s">
        <v>109</v>
      </c>
      <c r="O309" s="2"/>
      <c r="P309" s="2" t="s">
        <v>89</v>
      </c>
      <c r="Q309" s="2" t="s">
        <v>91</v>
      </c>
      <c r="R309" s="2" t="s">
        <v>128</v>
      </c>
      <c r="S309" s="2"/>
      <c r="T309" s="2" t="s">
        <v>91</v>
      </c>
      <c r="U309" s="2" t="s">
        <v>3775</v>
      </c>
      <c r="V309" s="2"/>
      <c r="W309" s="2" t="s">
        <v>113</v>
      </c>
      <c r="X309" s="2"/>
      <c r="Y309" s="2" t="s">
        <v>94</v>
      </c>
      <c r="Z309" s="2" t="s">
        <v>1534</v>
      </c>
      <c r="AA309" s="2"/>
      <c r="AB309" s="2" t="s">
        <v>2403</v>
      </c>
      <c r="AC309" s="2" t="s">
        <v>499</v>
      </c>
      <c r="AD309" s="2" t="s">
        <v>9955</v>
      </c>
      <c r="AE309" s="2" t="s">
        <v>9956</v>
      </c>
      <c r="AF309" s="2" t="s">
        <v>9957</v>
      </c>
      <c r="AG309" s="2" t="s">
        <v>9958</v>
      </c>
      <c r="AH309" s="2" t="s">
        <v>9959</v>
      </c>
      <c r="AI309" s="2" t="s">
        <v>9960</v>
      </c>
      <c r="AJ309" s="2" t="s">
        <v>8580</v>
      </c>
      <c r="AK309" s="2" t="s">
        <v>9961</v>
      </c>
      <c r="AL309" s="2" t="s">
        <v>9962</v>
      </c>
      <c r="AM309" s="2" t="s">
        <v>8275</v>
      </c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</row>
    <row r="310" ht="15.5" spans="1:53">
      <c r="A310" s="2" t="s">
        <v>3782</v>
      </c>
      <c r="B310" s="2" t="s">
        <v>8088</v>
      </c>
      <c r="C310" s="2" t="s">
        <v>8088</v>
      </c>
      <c r="D310" s="2" t="s">
        <v>8088</v>
      </c>
      <c r="E310" s="2" t="s">
        <v>83</v>
      </c>
      <c r="F310" s="2" t="s">
        <v>3783</v>
      </c>
      <c r="G310" s="2"/>
      <c r="H310" s="2"/>
      <c r="I310" s="2"/>
      <c r="J310" s="2"/>
      <c r="K310" s="2" t="s">
        <v>86</v>
      </c>
      <c r="L310" s="2"/>
      <c r="M310" s="2" t="s">
        <v>208</v>
      </c>
      <c r="N310" s="2" t="s">
        <v>109</v>
      </c>
      <c r="O310" s="2"/>
      <c r="P310" s="2" t="s">
        <v>89</v>
      </c>
      <c r="Q310" s="2"/>
      <c r="R310" s="2" t="s">
        <v>128</v>
      </c>
      <c r="S310" s="2" t="s">
        <v>267</v>
      </c>
      <c r="T310" s="2" t="s">
        <v>91</v>
      </c>
      <c r="U310" s="2" t="s">
        <v>3775</v>
      </c>
      <c r="V310" s="2"/>
      <c r="W310" s="2" t="s">
        <v>129</v>
      </c>
      <c r="X310" s="2"/>
      <c r="Y310" s="2" t="s">
        <v>94</v>
      </c>
      <c r="Z310" s="2" t="s">
        <v>1534</v>
      </c>
      <c r="AA310" s="2"/>
      <c r="AB310" s="2" t="s">
        <v>2403</v>
      </c>
      <c r="AC310" s="2" t="s">
        <v>499</v>
      </c>
      <c r="AD310" s="2" t="s">
        <v>9963</v>
      </c>
      <c r="AE310" s="2" t="s">
        <v>8247</v>
      </c>
      <c r="AF310" s="2" t="s">
        <v>9964</v>
      </c>
      <c r="AG310" s="2" t="s">
        <v>8196</v>
      </c>
      <c r="AH310" s="2" t="s">
        <v>9965</v>
      </c>
      <c r="AI310" s="2" t="s">
        <v>8246</v>
      </c>
      <c r="AJ310" s="2" t="s">
        <v>9966</v>
      </c>
      <c r="AK310" s="2" t="s">
        <v>8293</v>
      </c>
      <c r="AL310" s="2" t="s">
        <v>8580</v>
      </c>
      <c r="AM310" s="2" t="s">
        <v>9961</v>
      </c>
      <c r="AN310" s="2" t="s">
        <v>9962</v>
      </c>
      <c r="AO310" s="2" t="s">
        <v>8275</v>
      </c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</row>
    <row r="311" ht="15.5" spans="1:53">
      <c r="A311" s="2" t="s">
        <v>3789</v>
      </c>
      <c r="B311" s="2" t="s">
        <v>8088</v>
      </c>
      <c r="C311" s="2" t="s">
        <v>8088</v>
      </c>
      <c r="D311" s="2" t="s">
        <v>8088</v>
      </c>
      <c r="E311" s="2" t="s">
        <v>83</v>
      </c>
      <c r="F311" s="2" t="s">
        <v>3792</v>
      </c>
      <c r="G311" s="2"/>
      <c r="H311" s="2"/>
      <c r="I311" s="2"/>
      <c r="J311" s="2"/>
      <c r="K311" s="2" t="s">
        <v>3511</v>
      </c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 t="s">
        <v>310</v>
      </c>
      <c r="X311" s="2"/>
      <c r="Y311" s="2"/>
      <c r="Z311" s="2"/>
      <c r="AA311" s="2"/>
      <c r="AB311" s="2" t="s">
        <v>269</v>
      </c>
      <c r="AC311" s="2"/>
      <c r="AD311" s="2" t="s">
        <v>9967</v>
      </c>
      <c r="AE311" s="2" t="s">
        <v>8791</v>
      </c>
      <c r="AF311" s="2" t="s">
        <v>9968</v>
      </c>
      <c r="AG311" s="2" t="s">
        <v>9969</v>
      </c>
      <c r="AH311" s="2" t="s">
        <v>9970</v>
      </c>
      <c r="AI311" s="2" t="s">
        <v>8602</v>
      </c>
      <c r="AJ311" s="2" t="s">
        <v>9971</v>
      </c>
      <c r="AK311" s="2" t="s">
        <v>9972</v>
      </c>
      <c r="AL311" s="2" t="s">
        <v>9973</v>
      </c>
      <c r="AM311" s="2" t="s">
        <v>9211</v>
      </c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</row>
    <row r="312" ht="15.5" spans="1:53">
      <c r="A312" s="2" t="s">
        <v>3801</v>
      </c>
      <c r="B312" s="2" t="s">
        <v>8088</v>
      </c>
      <c r="C312" s="2" t="s">
        <v>8088</v>
      </c>
      <c r="D312" s="2" t="s">
        <v>8088</v>
      </c>
      <c r="E312" s="2" t="s">
        <v>83</v>
      </c>
      <c r="F312" s="2" t="s">
        <v>3802</v>
      </c>
      <c r="G312" s="2"/>
      <c r="H312" s="2"/>
      <c r="I312" s="2"/>
      <c r="J312" s="2"/>
      <c r="K312" s="2" t="s">
        <v>3511</v>
      </c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 t="s">
        <v>310</v>
      </c>
      <c r="X312" s="2"/>
      <c r="Y312" s="2"/>
      <c r="Z312" s="2"/>
      <c r="AA312" s="2"/>
      <c r="AB312" s="2" t="s">
        <v>269</v>
      </c>
      <c r="AC312" s="2"/>
      <c r="AD312" s="2" t="s">
        <v>9967</v>
      </c>
      <c r="AE312" s="2" t="s">
        <v>8791</v>
      </c>
      <c r="AF312" s="2" t="s">
        <v>9968</v>
      </c>
      <c r="AG312" s="2" t="s">
        <v>9969</v>
      </c>
      <c r="AH312" s="2" t="s">
        <v>9970</v>
      </c>
      <c r="AI312" s="2" t="s">
        <v>8602</v>
      </c>
      <c r="AJ312" s="2" t="s">
        <v>9971</v>
      </c>
      <c r="AK312" s="2" t="s">
        <v>9972</v>
      </c>
      <c r="AL312" s="2" t="s">
        <v>9973</v>
      </c>
      <c r="AM312" s="2" t="s">
        <v>9211</v>
      </c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</row>
    <row r="313" ht="15.5" spans="1:53">
      <c r="A313" s="2" t="s">
        <v>3804</v>
      </c>
      <c r="B313" s="2" t="s">
        <v>8088</v>
      </c>
      <c r="C313" s="2" t="s">
        <v>8088</v>
      </c>
      <c r="D313" s="2" t="s">
        <v>8088</v>
      </c>
      <c r="E313" s="2" t="s">
        <v>83</v>
      </c>
      <c r="F313" s="2" t="s">
        <v>3805</v>
      </c>
      <c r="G313" s="2"/>
      <c r="H313" s="2"/>
      <c r="I313" s="2"/>
      <c r="J313" s="2"/>
      <c r="K313" s="2" t="s">
        <v>86</v>
      </c>
      <c r="L313" s="2" t="s">
        <v>145</v>
      </c>
      <c r="M313" s="2" t="s">
        <v>1683</v>
      </c>
      <c r="N313" s="2" t="s">
        <v>1684</v>
      </c>
      <c r="O313" s="2"/>
      <c r="P313" s="2"/>
      <c r="Q313" s="2"/>
      <c r="R313" s="2" t="s">
        <v>391</v>
      </c>
      <c r="S313" s="2" t="s">
        <v>147</v>
      </c>
      <c r="T313" s="2"/>
      <c r="U313" s="2" t="s">
        <v>3807</v>
      </c>
      <c r="V313" s="2" t="s">
        <v>91</v>
      </c>
      <c r="W313" s="2" t="s">
        <v>1728</v>
      </c>
      <c r="X313" s="2"/>
      <c r="Y313" s="2" t="s">
        <v>94</v>
      </c>
      <c r="Z313" s="2" t="s">
        <v>3808</v>
      </c>
      <c r="AA313" s="2"/>
      <c r="AB313" s="2" t="s">
        <v>3809</v>
      </c>
      <c r="AC313" s="2" t="s">
        <v>97</v>
      </c>
      <c r="AD313" s="2" t="s">
        <v>8323</v>
      </c>
      <c r="AE313" s="2" t="s">
        <v>9974</v>
      </c>
      <c r="AF313" s="2" t="s">
        <v>9975</v>
      </c>
      <c r="AG313" s="2" t="s">
        <v>8199</v>
      </c>
      <c r="AH313" s="2" t="s">
        <v>9976</v>
      </c>
      <c r="AI313" s="2" t="s">
        <v>9387</v>
      </c>
      <c r="AJ313" s="2" t="s">
        <v>9977</v>
      </c>
      <c r="AK313" s="2" t="s">
        <v>8217</v>
      </c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</row>
    <row r="314" ht="15.5" spans="1:53">
      <c r="A314" s="2" t="s">
        <v>3814</v>
      </c>
      <c r="B314" s="2" t="s">
        <v>8088</v>
      </c>
      <c r="C314" s="2" t="s">
        <v>8088</v>
      </c>
      <c r="D314" s="2" t="s">
        <v>8088</v>
      </c>
      <c r="E314" s="2" t="s">
        <v>83</v>
      </c>
      <c r="F314" s="2" t="s">
        <v>3815</v>
      </c>
      <c r="G314" s="2"/>
      <c r="H314" s="2"/>
      <c r="I314" s="2"/>
      <c r="J314" s="2"/>
      <c r="K314" s="2" t="s">
        <v>3817</v>
      </c>
      <c r="L314" s="2" t="s">
        <v>145</v>
      </c>
      <c r="M314" s="2"/>
      <c r="N314" s="2"/>
      <c r="O314" s="2"/>
      <c r="P314" s="2"/>
      <c r="Q314" s="2"/>
      <c r="R314" s="2"/>
      <c r="S314" s="2" t="s">
        <v>147</v>
      </c>
      <c r="T314" s="2"/>
      <c r="U314" s="2"/>
      <c r="V314" s="2"/>
      <c r="W314" s="2" t="s">
        <v>310</v>
      </c>
      <c r="X314" s="2"/>
      <c r="Y314" s="2" t="s">
        <v>269</v>
      </c>
      <c r="Z314" s="2"/>
      <c r="AA314" s="2"/>
      <c r="AB314" s="2" t="s">
        <v>91</v>
      </c>
      <c r="AC314" s="2" t="s">
        <v>146</v>
      </c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</row>
    <row r="315" ht="15.5" spans="1:53">
      <c r="A315" s="2" t="s">
        <v>3818</v>
      </c>
      <c r="B315" s="2" t="s">
        <v>8088</v>
      </c>
      <c r="C315" s="2" t="s">
        <v>8088</v>
      </c>
      <c r="D315" s="2" t="s">
        <v>8088</v>
      </c>
      <c r="E315" s="2" t="s">
        <v>83</v>
      </c>
      <c r="F315" s="2" t="s">
        <v>3819</v>
      </c>
      <c r="G315" s="2"/>
      <c r="H315" s="2"/>
      <c r="I315" s="2"/>
      <c r="J315" s="2"/>
      <c r="K315" s="2" t="s">
        <v>3821</v>
      </c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 t="s">
        <v>9970</v>
      </c>
      <c r="AE315" s="2" t="s">
        <v>8602</v>
      </c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</row>
    <row r="316" ht="15.5" spans="1:53">
      <c r="A316" s="2" t="s">
        <v>3822</v>
      </c>
      <c r="B316" s="2" t="s">
        <v>8088</v>
      </c>
      <c r="C316" s="2" t="s">
        <v>8088</v>
      </c>
      <c r="D316" s="2" t="s">
        <v>8088</v>
      </c>
      <c r="E316" s="2" t="s">
        <v>83</v>
      </c>
      <c r="F316" s="2" t="s">
        <v>3825</v>
      </c>
      <c r="G316" s="2"/>
      <c r="H316" s="2"/>
      <c r="I316" s="2"/>
      <c r="J316" s="2"/>
      <c r="K316" s="2" t="s">
        <v>308</v>
      </c>
      <c r="L316" s="2"/>
      <c r="M316" s="2"/>
      <c r="N316" s="2"/>
      <c r="O316" s="2"/>
      <c r="P316" s="2"/>
      <c r="Q316" s="2"/>
      <c r="R316" s="2"/>
      <c r="S316" s="2"/>
      <c r="T316" s="2"/>
      <c r="U316" s="2" t="s">
        <v>3827</v>
      </c>
      <c r="V316" s="2"/>
      <c r="W316" s="2" t="s">
        <v>93</v>
      </c>
      <c r="X316" s="2"/>
      <c r="Y316" s="2" t="s">
        <v>2706</v>
      </c>
      <c r="Z316" s="2"/>
      <c r="AA316" s="2"/>
      <c r="AB316" s="2" t="s">
        <v>3828</v>
      </c>
      <c r="AC316" s="2" t="s">
        <v>3829</v>
      </c>
      <c r="AD316" s="2" t="s">
        <v>8783</v>
      </c>
      <c r="AE316" s="2" t="s">
        <v>9978</v>
      </c>
      <c r="AF316" s="2" t="s">
        <v>9979</v>
      </c>
      <c r="AG316" s="2" t="s">
        <v>9980</v>
      </c>
      <c r="AH316" s="2" t="s">
        <v>9981</v>
      </c>
      <c r="AI316" s="2" t="s">
        <v>9982</v>
      </c>
      <c r="AJ316" s="2" t="s">
        <v>8287</v>
      </c>
      <c r="AK316" s="2" t="s">
        <v>8188</v>
      </c>
      <c r="AL316" s="2" t="s">
        <v>9983</v>
      </c>
      <c r="AM316" s="2" t="s">
        <v>8782</v>
      </c>
      <c r="AN316" s="2" t="s">
        <v>9984</v>
      </c>
      <c r="AO316" s="2" t="s">
        <v>9985</v>
      </c>
      <c r="AP316" s="2" t="s">
        <v>8678</v>
      </c>
      <c r="AQ316" s="2" t="s">
        <v>8345</v>
      </c>
      <c r="AR316" s="2"/>
      <c r="AS316" s="2"/>
      <c r="AT316" s="2"/>
      <c r="AU316" s="2"/>
      <c r="AV316" s="2"/>
      <c r="AW316" s="2"/>
      <c r="AX316" s="2"/>
      <c r="AY316" s="2"/>
      <c r="AZ316" s="2"/>
      <c r="BA316" s="2"/>
    </row>
    <row r="317" ht="15.5" spans="1:53">
      <c r="A317" s="2" t="s">
        <v>3837</v>
      </c>
      <c r="B317" s="2" t="s">
        <v>8088</v>
      </c>
      <c r="C317" s="2" t="s">
        <v>8088</v>
      </c>
      <c r="D317" s="2" t="s">
        <v>8088</v>
      </c>
      <c r="E317" s="2" t="s">
        <v>83</v>
      </c>
      <c r="F317" s="2" t="s">
        <v>3838</v>
      </c>
      <c r="G317" s="2"/>
      <c r="H317" s="2"/>
      <c r="I317" s="2"/>
      <c r="J317" s="2"/>
      <c r="K317" s="2" t="s">
        <v>86</v>
      </c>
      <c r="L317" s="2"/>
      <c r="M317" s="2" t="s">
        <v>208</v>
      </c>
      <c r="N317" s="2" t="s">
        <v>109</v>
      </c>
      <c r="O317" s="2"/>
      <c r="P317" s="2"/>
      <c r="Q317" s="2"/>
      <c r="R317" s="2" t="s">
        <v>128</v>
      </c>
      <c r="S317" s="2" t="s">
        <v>111</v>
      </c>
      <c r="T317" s="2" t="s">
        <v>91</v>
      </c>
      <c r="U317" s="2" t="s">
        <v>3840</v>
      </c>
      <c r="V317" s="2" t="s">
        <v>91</v>
      </c>
      <c r="W317" s="2" t="s">
        <v>113</v>
      </c>
      <c r="X317" s="2"/>
      <c r="Y317" s="2" t="s">
        <v>539</v>
      </c>
      <c r="Z317" s="2" t="s">
        <v>3841</v>
      </c>
      <c r="AA317" s="2"/>
      <c r="AB317" s="2" t="s">
        <v>2813</v>
      </c>
      <c r="AC317" s="2" t="s">
        <v>1189</v>
      </c>
      <c r="AD317" s="2" t="s">
        <v>8097</v>
      </c>
      <c r="AE317" s="2" t="s">
        <v>9986</v>
      </c>
      <c r="AF317" s="2" t="s">
        <v>9987</v>
      </c>
      <c r="AG317" s="2" t="s">
        <v>8418</v>
      </c>
      <c r="AH317" s="2" t="s">
        <v>9988</v>
      </c>
      <c r="AI317" s="2" t="s">
        <v>9989</v>
      </c>
      <c r="AJ317" s="2" t="s">
        <v>8451</v>
      </c>
      <c r="AK317" s="2" t="s">
        <v>9296</v>
      </c>
      <c r="AL317" s="2" t="s">
        <v>8630</v>
      </c>
      <c r="AM317" s="2" t="s">
        <v>8116</v>
      </c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</row>
    <row r="318" ht="15.5" spans="1:53">
      <c r="A318" s="2" t="s">
        <v>3845</v>
      </c>
      <c r="B318" s="2" t="s">
        <v>8088</v>
      </c>
      <c r="C318" s="2" t="s">
        <v>8088</v>
      </c>
      <c r="D318" s="2" t="s">
        <v>8088</v>
      </c>
      <c r="E318" s="2" t="s">
        <v>83</v>
      </c>
      <c r="F318" s="2" t="s">
        <v>3848</v>
      </c>
      <c r="G318" s="2"/>
      <c r="H318" s="2"/>
      <c r="I318" s="2"/>
      <c r="J318" s="2"/>
      <c r="K318" s="2" t="s">
        <v>127</v>
      </c>
      <c r="L318" s="2"/>
      <c r="M318" s="2"/>
      <c r="N318" s="2"/>
      <c r="O318" s="2"/>
      <c r="P318" s="2" t="s">
        <v>89</v>
      </c>
      <c r="Q318" s="2" t="s">
        <v>91</v>
      </c>
      <c r="R318" s="2" t="s">
        <v>128</v>
      </c>
      <c r="S318" s="2" t="s">
        <v>111</v>
      </c>
      <c r="T318" s="2" t="s">
        <v>91</v>
      </c>
      <c r="U318" s="2" t="s">
        <v>3850</v>
      </c>
      <c r="V318" s="2"/>
      <c r="W318" s="2" t="s">
        <v>129</v>
      </c>
      <c r="X318" s="2"/>
      <c r="Y318" s="2" t="s">
        <v>446</v>
      </c>
      <c r="Z318" s="2"/>
      <c r="AA318" s="2"/>
      <c r="AB318" s="2"/>
      <c r="AC318" s="2"/>
      <c r="AD318" s="2" t="s">
        <v>9990</v>
      </c>
      <c r="AE318" s="2" t="s">
        <v>9991</v>
      </c>
      <c r="AF318" s="2" t="s">
        <v>8888</v>
      </c>
      <c r="AG318" s="2" t="s">
        <v>9992</v>
      </c>
      <c r="AH318" s="2" t="s">
        <v>8172</v>
      </c>
      <c r="AI318" s="2" t="s">
        <v>8847</v>
      </c>
      <c r="AJ318" s="2" t="s">
        <v>8101</v>
      </c>
      <c r="AK318" s="2" t="s">
        <v>8223</v>
      </c>
      <c r="AL318" s="2" t="s">
        <v>8097</v>
      </c>
      <c r="AM318" s="2" t="s">
        <v>8493</v>
      </c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</row>
    <row r="319" ht="15.5" spans="1:53">
      <c r="A319" s="2" t="s">
        <v>3853</v>
      </c>
      <c r="B319" s="2" t="s">
        <v>8088</v>
      </c>
      <c r="C319" s="2" t="s">
        <v>8088</v>
      </c>
      <c r="D319" s="2" t="s">
        <v>8088</v>
      </c>
      <c r="E319" s="2" t="s">
        <v>83</v>
      </c>
      <c r="F319" s="2" t="s">
        <v>3856</v>
      </c>
      <c r="G319" s="2"/>
      <c r="H319" s="2"/>
      <c r="I319" s="2"/>
      <c r="J319" s="2"/>
      <c r="K319" s="2" t="s">
        <v>308</v>
      </c>
      <c r="L319" s="2" t="s">
        <v>145</v>
      </c>
      <c r="M319" s="2"/>
      <c r="N319" s="2"/>
      <c r="O319" s="2"/>
      <c r="P319" s="2"/>
      <c r="Q319" s="2"/>
      <c r="R319" s="2" t="s">
        <v>128</v>
      </c>
      <c r="S319" s="2" t="s">
        <v>147</v>
      </c>
      <c r="T319" s="2" t="s">
        <v>148</v>
      </c>
      <c r="U319" s="2" t="s">
        <v>3858</v>
      </c>
      <c r="V319" s="2"/>
      <c r="W319" s="2" t="s">
        <v>150</v>
      </c>
      <c r="X319" s="2"/>
      <c r="Y319" s="2" t="s">
        <v>1445</v>
      </c>
      <c r="Z319" s="2" t="s">
        <v>3859</v>
      </c>
      <c r="AA319" s="2"/>
      <c r="AB319" s="2" t="s">
        <v>3860</v>
      </c>
      <c r="AC319" s="2" t="s">
        <v>778</v>
      </c>
      <c r="AD319" s="2" t="s">
        <v>8101</v>
      </c>
      <c r="AE319" s="2" t="s">
        <v>9993</v>
      </c>
      <c r="AF319" s="2" t="s">
        <v>8097</v>
      </c>
      <c r="AG319" s="2" t="s">
        <v>9994</v>
      </c>
      <c r="AH319" s="2" t="s">
        <v>8364</v>
      </c>
      <c r="AI319" s="2" t="s">
        <v>9995</v>
      </c>
      <c r="AJ319" s="2" t="s">
        <v>9996</v>
      </c>
      <c r="AK319" s="2" t="s">
        <v>8567</v>
      </c>
      <c r="AL319" s="2" t="s">
        <v>9997</v>
      </c>
      <c r="AM319" s="2" t="s">
        <v>8567</v>
      </c>
      <c r="AN319" s="2" t="s">
        <v>9998</v>
      </c>
      <c r="AO319" s="2" t="s">
        <v>9999</v>
      </c>
      <c r="AP319" s="2" t="s">
        <v>8424</v>
      </c>
      <c r="AQ319" s="2" t="s">
        <v>10000</v>
      </c>
      <c r="AR319" s="2"/>
      <c r="AS319" s="2"/>
      <c r="AT319" s="2"/>
      <c r="AU319" s="2"/>
      <c r="AV319" s="2"/>
      <c r="AW319" s="2"/>
      <c r="AX319" s="2"/>
      <c r="AY319" s="2"/>
      <c r="AZ319" s="2"/>
      <c r="BA319" s="2"/>
    </row>
    <row r="320" ht="15.5" spans="1:53">
      <c r="A320" s="2" t="s">
        <v>3868</v>
      </c>
      <c r="B320" s="2" t="s">
        <v>8088</v>
      </c>
      <c r="C320" s="2" t="s">
        <v>8088</v>
      </c>
      <c r="D320" s="2" t="s">
        <v>8088</v>
      </c>
      <c r="E320" s="2" t="s">
        <v>83</v>
      </c>
      <c r="F320" s="2" t="s">
        <v>3869</v>
      </c>
      <c r="G320" s="2"/>
      <c r="H320" s="2" t="s">
        <v>91</v>
      </c>
      <c r="I320" s="2"/>
      <c r="J320" s="2"/>
      <c r="K320" s="2" t="s">
        <v>412</v>
      </c>
      <c r="L320" s="2" t="s">
        <v>145</v>
      </c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 t="s">
        <v>310</v>
      </c>
      <c r="X320" s="2"/>
      <c r="Y320" s="2" t="s">
        <v>153</v>
      </c>
      <c r="Z320" s="2"/>
      <c r="AA320" s="2"/>
      <c r="AB320" s="2" t="s">
        <v>413</v>
      </c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</row>
    <row r="321" ht="15.5" spans="1:53">
      <c r="A321" s="2" t="s">
        <v>3871</v>
      </c>
      <c r="B321" s="2" t="s">
        <v>8088</v>
      </c>
      <c r="C321" s="2" t="s">
        <v>8088</v>
      </c>
      <c r="D321" s="2" t="s">
        <v>8088</v>
      </c>
      <c r="E321" s="2" t="s">
        <v>83</v>
      </c>
      <c r="F321" s="2" t="s">
        <v>3874</v>
      </c>
      <c r="G321" s="2"/>
      <c r="H321" s="2"/>
      <c r="I321" s="2"/>
      <c r="J321" s="2"/>
      <c r="K321" s="2" t="s">
        <v>308</v>
      </c>
      <c r="L321" s="2"/>
      <c r="M321" s="2"/>
      <c r="N321" s="2"/>
      <c r="O321" s="2" t="s">
        <v>1086</v>
      </c>
      <c r="P321" s="2" t="s">
        <v>89</v>
      </c>
      <c r="Q321" s="2"/>
      <c r="R321" s="2" t="s">
        <v>128</v>
      </c>
      <c r="S321" s="2"/>
      <c r="T321" s="2" t="s">
        <v>91</v>
      </c>
      <c r="U321" s="2" t="s">
        <v>3876</v>
      </c>
      <c r="V321" s="2"/>
      <c r="W321" s="2" t="s">
        <v>93</v>
      </c>
      <c r="X321" s="2"/>
      <c r="Y321" s="2" t="s">
        <v>245</v>
      </c>
      <c r="Z321" s="2" t="s">
        <v>146</v>
      </c>
      <c r="AA321" s="2"/>
      <c r="AB321" s="2" t="s">
        <v>1581</v>
      </c>
      <c r="AC321" s="2" t="s">
        <v>3877</v>
      </c>
      <c r="AD321" s="2" t="s">
        <v>9222</v>
      </c>
      <c r="AE321" s="2" t="s">
        <v>8293</v>
      </c>
      <c r="AF321" s="2" t="s">
        <v>9169</v>
      </c>
      <c r="AG321" s="2" t="s">
        <v>10001</v>
      </c>
      <c r="AH321" s="2" t="s">
        <v>8580</v>
      </c>
      <c r="AI321" s="2" t="s">
        <v>8116</v>
      </c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</row>
    <row r="322" ht="15.5" spans="1:53">
      <c r="A322" s="2" t="s">
        <v>3879</v>
      </c>
      <c r="B322" s="2" t="s">
        <v>8088</v>
      </c>
      <c r="C322" s="2" t="s">
        <v>8088</v>
      </c>
      <c r="D322" s="2" t="s">
        <v>8088</v>
      </c>
      <c r="E322" s="2" t="s">
        <v>83</v>
      </c>
      <c r="F322" s="2" t="s">
        <v>3882</v>
      </c>
      <c r="G322" s="2"/>
      <c r="H322" s="2"/>
      <c r="I322" s="2"/>
      <c r="J322" s="2"/>
      <c r="K322" s="2" t="s">
        <v>266</v>
      </c>
      <c r="L322" s="2"/>
      <c r="M322" s="2"/>
      <c r="N322" s="2"/>
      <c r="O322" s="2"/>
      <c r="P322" s="2"/>
      <c r="Q322" s="2"/>
      <c r="R322" s="2" t="s">
        <v>128</v>
      </c>
      <c r="S322" s="2" t="s">
        <v>111</v>
      </c>
      <c r="T322" s="2"/>
      <c r="U322" s="2" t="s">
        <v>3884</v>
      </c>
      <c r="V322" s="2" t="s">
        <v>91</v>
      </c>
      <c r="W322" s="2" t="s">
        <v>113</v>
      </c>
      <c r="X322" s="2"/>
      <c r="Y322" s="2" t="s">
        <v>146</v>
      </c>
      <c r="Z322" s="2"/>
      <c r="AA322" s="2"/>
      <c r="AB322" s="2" t="s">
        <v>2112</v>
      </c>
      <c r="AC322" s="2" t="s">
        <v>97</v>
      </c>
      <c r="AD322" s="2" t="s">
        <v>8097</v>
      </c>
      <c r="AE322" s="2" t="s">
        <v>10002</v>
      </c>
      <c r="AF322" s="2" t="s">
        <v>10003</v>
      </c>
      <c r="AG322" s="2" t="s">
        <v>8481</v>
      </c>
      <c r="AH322" s="2" t="s">
        <v>10004</v>
      </c>
      <c r="AI322" s="2" t="s">
        <v>10005</v>
      </c>
      <c r="AJ322" s="2" t="s">
        <v>10006</v>
      </c>
      <c r="AK322" s="2" t="s">
        <v>8962</v>
      </c>
      <c r="AL322" s="2" t="s">
        <v>8848</v>
      </c>
      <c r="AM322" s="2" t="s">
        <v>10007</v>
      </c>
      <c r="AN322" s="2" t="s">
        <v>8360</v>
      </c>
      <c r="AO322" s="2" t="s">
        <v>9999</v>
      </c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</row>
    <row r="323" ht="15.5" spans="1:53">
      <c r="A323" s="2" t="s">
        <v>3890</v>
      </c>
      <c r="B323" s="2" t="s">
        <v>8088</v>
      </c>
      <c r="C323" s="2" t="s">
        <v>8088</v>
      </c>
      <c r="D323" s="2" t="s">
        <v>8088</v>
      </c>
      <c r="E323" s="2" t="s">
        <v>83</v>
      </c>
      <c r="F323" s="2" t="s">
        <v>3893</v>
      </c>
      <c r="G323" s="2"/>
      <c r="H323" s="2"/>
      <c r="I323" s="2"/>
      <c r="J323" s="2"/>
      <c r="K323" s="2" t="s">
        <v>207</v>
      </c>
      <c r="L323" s="2"/>
      <c r="M323" s="2" t="s">
        <v>208</v>
      </c>
      <c r="N323" s="2"/>
      <c r="O323" s="2"/>
      <c r="P323" s="2" t="s">
        <v>89</v>
      </c>
      <c r="Q323" s="2"/>
      <c r="R323" s="2" t="s">
        <v>128</v>
      </c>
      <c r="S323" s="2"/>
      <c r="T323" s="2"/>
      <c r="U323" s="2"/>
      <c r="V323" s="2" t="s">
        <v>91</v>
      </c>
      <c r="W323" s="2" t="s">
        <v>129</v>
      </c>
      <c r="X323" s="2"/>
      <c r="Y323" s="2"/>
      <c r="Z323" s="2"/>
      <c r="AA323" s="2"/>
      <c r="AB323" s="2"/>
      <c r="AC323" s="2"/>
      <c r="AD323" s="2" t="s">
        <v>8638</v>
      </c>
      <c r="AE323" s="2" t="s">
        <v>9034</v>
      </c>
      <c r="AF323" s="2" t="s">
        <v>10008</v>
      </c>
      <c r="AG323" s="2" t="s">
        <v>10009</v>
      </c>
      <c r="AH323" s="2" t="s">
        <v>10010</v>
      </c>
      <c r="AI323" s="2" t="s">
        <v>8875</v>
      </c>
      <c r="AJ323" s="2" t="s">
        <v>8731</v>
      </c>
      <c r="AK323" s="2" t="s">
        <v>8875</v>
      </c>
      <c r="AL323" s="2" t="s">
        <v>10011</v>
      </c>
      <c r="AM323" s="2" t="s">
        <v>9296</v>
      </c>
      <c r="AN323" s="2" t="s">
        <v>10012</v>
      </c>
      <c r="AO323" s="2" t="s">
        <v>8376</v>
      </c>
      <c r="AP323" s="2" t="s">
        <v>10013</v>
      </c>
      <c r="AQ323" s="2" t="s">
        <v>8215</v>
      </c>
      <c r="AR323" s="2"/>
      <c r="AS323" s="2"/>
      <c r="AT323" s="2"/>
      <c r="AU323" s="2"/>
      <c r="AV323" s="2"/>
      <c r="AW323" s="2"/>
      <c r="AX323" s="2"/>
      <c r="AY323" s="2"/>
      <c r="AZ323" s="2"/>
      <c r="BA323" s="2"/>
    </row>
    <row r="324" ht="15.5" spans="1:53">
      <c r="A324" s="2" t="s">
        <v>3901</v>
      </c>
      <c r="B324" s="2" t="s">
        <v>8088</v>
      </c>
      <c r="C324" s="2" t="s">
        <v>8088</v>
      </c>
      <c r="D324" s="2" t="s">
        <v>8088</v>
      </c>
      <c r="E324" s="2" t="s">
        <v>83</v>
      </c>
      <c r="F324" s="2" t="s">
        <v>3902</v>
      </c>
      <c r="G324" s="2"/>
      <c r="H324" s="2" t="s">
        <v>91</v>
      </c>
      <c r="I324" s="2"/>
      <c r="J324" s="2"/>
      <c r="K324" s="2" t="s">
        <v>296</v>
      </c>
      <c r="L324" s="2"/>
      <c r="M324" s="2" t="s">
        <v>3904</v>
      </c>
      <c r="N324" s="2" t="s">
        <v>109</v>
      </c>
      <c r="O324" s="2"/>
      <c r="P324" s="2" t="s">
        <v>89</v>
      </c>
      <c r="Q324" s="2"/>
      <c r="R324" s="2" t="s">
        <v>128</v>
      </c>
      <c r="S324" s="2" t="s">
        <v>111</v>
      </c>
      <c r="T324" s="2" t="s">
        <v>91</v>
      </c>
      <c r="U324" s="2"/>
      <c r="V324" s="2"/>
      <c r="W324" s="2" t="s">
        <v>643</v>
      </c>
      <c r="X324" s="2"/>
      <c r="Y324" s="2" t="s">
        <v>252</v>
      </c>
      <c r="Z324" s="2" t="s">
        <v>209</v>
      </c>
      <c r="AA324" s="2"/>
      <c r="AB324" s="2" t="s">
        <v>1400</v>
      </c>
      <c r="AC324" s="2" t="s">
        <v>1012</v>
      </c>
      <c r="AD324" s="2" t="s">
        <v>10014</v>
      </c>
      <c r="AE324" s="2" t="s">
        <v>10015</v>
      </c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</row>
    <row r="325" ht="15.5" spans="1:53">
      <c r="A325" s="2" t="s">
        <v>3906</v>
      </c>
      <c r="B325" s="2" t="s">
        <v>8088</v>
      </c>
      <c r="C325" s="2" t="s">
        <v>8088</v>
      </c>
      <c r="D325" s="2" t="s">
        <v>8088</v>
      </c>
      <c r="E325" s="2" t="s">
        <v>83</v>
      </c>
      <c r="F325" s="2" t="s">
        <v>3909</v>
      </c>
      <c r="G325" s="2"/>
      <c r="H325" s="2"/>
      <c r="I325" s="2"/>
      <c r="J325" s="2"/>
      <c r="K325" s="2" t="s">
        <v>86</v>
      </c>
      <c r="L325" s="2" t="s">
        <v>145</v>
      </c>
      <c r="M325" s="2" t="s">
        <v>208</v>
      </c>
      <c r="N325" s="2" t="s">
        <v>286</v>
      </c>
      <c r="O325" s="2"/>
      <c r="P325" s="2" t="s">
        <v>89</v>
      </c>
      <c r="Q325" s="2"/>
      <c r="R325" s="2" t="s">
        <v>128</v>
      </c>
      <c r="S325" s="2" t="s">
        <v>147</v>
      </c>
      <c r="T325" s="2" t="s">
        <v>148</v>
      </c>
      <c r="U325" s="2" t="s">
        <v>3911</v>
      </c>
      <c r="V325" s="2"/>
      <c r="W325" s="2" t="s">
        <v>150</v>
      </c>
      <c r="X325" s="2"/>
      <c r="Y325" s="2" t="s">
        <v>192</v>
      </c>
      <c r="Z325" s="2" t="s">
        <v>465</v>
      </c>
      <c r="AA325" s="2"/>
      <c r="AB325" s="2" t="s">
        <v>3912</v>
      </c>
      <c r="AC325" s="2" t="s">
        <v>3082</v>
      </c>
      <c r="AD325" s="2" t="s">
        <v>10016</v>
      </c>
      <c r="AE325" s="2" t="s">
        <v>10017</v>
      </c>
      <c r="AF325" s="2" t="s">
        <v>8229</v>
      </c>
      <c r="AG325" s="2" t="s">
        <v>10018</v>
      </c>
      <c r="AH325" s="2" t="s">
        <v>10019</v>
      </c>
      <c r="AI325" s="2" t="s">
        <v>10020</v>
      </c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</row>
    <row r="326" ht="15.5" spans="1:53">
      <c r="A326" s="2" t="s">
        <v>3917</v>
      </c>
      <c r="B326" s="2" t="s">
        <v>8088</v>
      </c>
      <c r="C326" s="2" t="s">
        <v>8088</v>
      </c>
      <c r="D326" s="2" t="s">
        <v>8088</v>
      </c>
      <c r="E326" s="2" t="s">
        <v>83</v>
      </c>
      <c r="F326" s="2" t="s">
        <v>3918</v>
      </c>
      <c r="G326" s="2"/>
      <c r="H326" s="2"/>
      <c r="I326" s="2"/>
      <c r="J326" s="2"/>
      <c r="K326" s="2" t="s">
        <v>1912</v>
      </c>
      <c r="L326" s="2"/>
      <c r="M326" s="2"/>
      <c r="N326" s="2"/>
      <c r="O326" s="2"/>
      <c r="P326" s="2" t="s">
        <v>89</v>
      </c>
      <c r="Q326" s="2"/>
      <c r="R326" s="2" t="s">
        <v>128</v>
      </c>
      <c r="S326" s="2" t="s">
        <v>111</v>
      </c>
      <c r="T326" s="2" t="s">
        <v>91</v>
      </c>
      <c r="U326" s="2" t="s">
        <v>3920</v>
      </c>
      <c r="V326" s="2"/>
      <c r="W326" s="2" t="s">
        <v>3921</v>
      </c>
      <c r="X326" s="2" t="s">
        <v>244</v>
      </c>
      <c r="Y326" s="2" t="s">
        <v>953</v>
      </c>
      <c r="Z326" s="2"/>
      <c r="AA326" s="2"/>
      <c r="AB326" s="2" t="s">
        <v>2403</v>
      </c>
      <c r="AC326" s="2" t="s">
        <v>3922</v>
      </c>
      <c r="AD326" s="2" t="s">
        <v>10021</v>
      </c>
      <c r="AE326" s="2" t="s">
        <v>10022</v>
      </c>
      <c r="AF326" s="2" t="s">
        <v>10023</v>
      </c>
      <c r="AG326" s="2" t="s">
        <v>8188</v>
      </c>
      <c r="AH326" s="2" t="s">
        <v>10024</v>
      </c>
      <c r="AI326" s="2" t="s">
        <v>8280</v>
      </c>
      <c r="AJ326" s="2" t="s">
        <v>10025</v>
      </c>
      <c r="AK326" s="2" t="s">
        <v>8191</v>
      </c>
      <c r="AL326" s="2" t="s">
        <v>10026</v>
      </c>
      <c r="AM326" s="2" t="s">
        <v>10027</v>
      </c>
      <c r="AN326" s="2" t="s">
        <v>8097</v>
      </c>
      <c r="AO326" s="2" t="s">
        <v>8376</v>
      </c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</row>
    <row r="327" ht="15.5" spans="1:53">
      <c r="A327" s="2" t="s">
        <v>3930</v>
      </c>
      <c r="B327" s="2" t="s">
        <v>8088</v>
      </c>
      <c r="C327" s="2" t="s">
        <v>8088</v>
      </c>
      <c r="D327" s="2" t="s">
        <v>8088</v>
      </c>
      <c r="E327" s="2" t="s">
        <v>83</v>
      </c>
      <c r="F327" s="2" t="s">
        <v>3931</v>
      </c>
      <c r="G327" s="2"/>
      <c r="H327" s="2"/>
      <c r="I327" s="2"/>
      <c r="J327" s="2"/>
      <c r="K327" s="2" t="s">
        <v>1912</v>
      </c>
      <c r="L327" s="2"/>
      <c r="M327" s="2"/>
      <c r="N327" s="2"/>
      <c r="O327" s="2"/>
      <c r="P327" s="2" t="s">
        <v>89</v>
      </c>
      <c r="Q327" s="2"/>
      <c r="R327" s="2" t="s">
        <v>128</v>
      </c>
      <c r="S327" s="2" t="s">
        <v>111</v>
      </c>
      <c r="T327" s="2" t="s">
        <v>91</v>
      </c>
      <c r="U327" s="2"/>
      <c r="V327" s="2"/>
      <c r="W327" s="2" t="s">
        <v>3933</v>
      </c>
      <c r="X327" s="2" t="s">
        <v>244</v>
      </c>
      <c r="Y327" s="2" t="s">
        <v>953</v>
      </c>
      <c r="Z327" s="2"/>
      <c r="AA327" s="2"/>
      <c r="AB327" s="2" t="s">
        <v>2403</v>
      </c>
      <c r="AC327" s="2" t="s">
        <v>3922</v>
      </c>
      <c r="AD327" s="2" t="s">
        <v>10021</v>
      </c>
      <c r="AE327" s="2" t="s">
        <v>10022</v>
      </c>
      <c r="AF327" s="2" t="s">
        <v>10023</v>
      </c>
      <c r="AG327" s="2" t="s">
        <v>8188</v>
      </c>
      <c r="AH327" s="2" t="s">
        <v>10024</v>
      </c>
      <c r="AI327" s="2" t="s">
        <v>8416</v>
      </c>
      <c r="AJ327" s="2" t="s">
        <v>10025</v>
      </c>
      <c r="AK327" s="2" t="s">
        <v>8191</v>
      </c>
      <c r="AL327" s="2" t="s">
        <v>10026</v>
      </c>
      <c r="AM327" s="2" t="s">
        <v>10027</v>
      </c>
      <c r="AN327" s="2" t="s">
        <v>8097</v>
      </c>
      <c r="AO327" s="2" t="s">
        <v>8376</v>
      </c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</row>
    <row r="328" ht="15.5" spans="1:53">
      <c r="A328" s="2" t="s">
        <v>3934</v>
      </c>
      <c r="B328" s="2" t="s">
        <v>8088</v>
      </c>
      <c r="C328" s="2" t="s">
        <v>8088</v>
      </c>
      <c r="D328" s="2" t="s">
        <v>8088</v>
      </c>
      <c r="E328" s="2" t="s">
        <v>83</v>
      </c>
      <c r="F328" s="2" t="s">
        <v>3935</v>
      </c>
      <c r="G328" s="2"/>
      <c r="H328" s="2"/>
      <c r="I328" s="2"/>
      <c r="J328" s="2"/>
      <c r="K328" s="2" t="s">
        <v>1912</v>
      </c>
      <c r="L328" s="2"/>
      <c r="M328" s="2"/>
      <c r="N328" s="2"/>
      <c r="O328" s="2"/>
      <c r="P328" s="2" t="s">
        <v>89</v>
      </c>
      <c r="Q328" s="2"/>
      <c r="R328" s="2" t="s">
        <v>128</v>
      </c>
      <c r="S328" s="2" t="s">
        <v>111</v>
      </c>
      <c r="T328" s="2" t="s">
        <v>91</v>
      </c>
      <c r="U328" s="2"/>
      <c r="V328" s="2"/>
      <c r="W328" s="2" t="s">
        <v>3937</v>
      </c>
      <c r="X328" s="2" t="s">
        <v>244</v>
      </c>
      <c r="Y328" s="2" t="s">
        <v>953</v>
      </c>
      <c r="Z328" s="2"/>
      <c r="AA328" s="2"/>
      <c r="AB328" s="2" t="s">
        <v>2403</v>
      </c>
      <c r="AC328" s="2" t="s">
        <v>3922</v>
      </c>
      <c r="AD328" s="2" t="s">
        <v>10021</v>
      </c>
      <c r="AE328" s="2" t="s">
        <v>10022</v>
      </c>
      <c r="AF328" s="2" t="s">
        <v>10023</v>
      </c>
      <c r="AG328" s="2" t="s">
        <v>8188</v>
      </c>
      <c r="AH328" s="2" t="s">
        <v>10024</v>
      </c>
      <c r="AI328" s="2" t="s">
        <v>8572</v>
      </c>
      <c r="AJ328" s="2" t="s">
        <v>10025</v>
      </c>
      <c r="AK328" s="2" t="s">
        <v>8191</v>
      </c>
      <c r="AL328" s="2" t="s">
        <v>10026</v>
      </c>
      <c r="AM328" s="2" t="s">
        <v>10027</v>
      </c>
      <c r="AN328" s="2" t="s">
        <v>8097</v>
      </c>
      <c r="AO328" s="2" t="s">
        <v>8376</v>
      </c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</row>
    <row r="329" ht="15.5" spans="1:53">
      <c r="A329" s="2" t="s">
        <v>3938</v>
      </c>
      <c r="B329" s="2" t="s">
        <v>8088</v>
      </c>
      <c r="C329" s="2" t="s">
        <v>8088</v>
      </c>
      <c r="D329" s="2" t="s">
        <v>8088</v>
      </c>
      <c r="E329" s="2" t="s">
        <v>83</v>
      </c>
      <c r="F329" s="2" t="s">
        <v>3941</v>
      </c>
      <c r="G329" s="2"/>
      <c r="H329" s="2"/>
      <c r="I329" s="2"/>
      <c r="J329" s="2"/>
      <c r="K329" s="2" t="s">
        <v>127</v>
      </c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 t="s">
        <v>150</v>
      </c>
      <c r="X329" s="2"/>
      <c r="Y329" s="2"/>
      <c r="Z329" s="2"/>
      <c r="AA329" s="2"/>
      <c r="AB329" s="2"/>
      <c r="AC329" s="2"/>
      <c r="AD329" s="2" t="s">
        <v>10028</v>
      </c>
      <c r="AE329" s="2" t="s">
        <v>10029</v>
      </c>
      <c r="AF329" s="2" t="s">
        <v>10030</v>
      </c>
      <c r="AG329" s="2" t="s">
        <v>10031</v>
      </c>
      <c r="AH329" s="2" t="s">
        <v>10032</v>
      </c>
      <c r="AI329" s="2" t="s">
        <v>8554</v>
      </c>
      <c r="AJ329" s="2" t="s">
        <v>10033</v>
      </c>
      <c r="AK329" s="2" t="s">
        <v>9274</v>
      </c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</row>
    <row r="330" ht="15.5" spans="1:53">
      <c r="A330" s="2" t="s">
        <v>3949</v>
      </c>
      <c r="B330" s="2" t="s">
        <v>8088</v>
      </c>
      <c r="C330" s="2" t="s">
        <v>8088</v>
      </c>
      <c r="D330" s="2" t="s">
        <v>8088</v>
      </c>
      <c r="E330" s="2" t="s">
        <v>83</v>
      </c>
      <c r="F330" s="2" t="s">
        <v>3952</v>
      </c>
      <c r="G330" s="2"/>
      <c r="H330" s="2"/>
      <c r="I330" s="2"/>
      <c r="J330" s="2"/>
      <c r="K330" s="2" t="s">
        <v>207</v>
      </c>
      <c r="L330" s="2"/>
      <c r="M330" s="2" t="s">
        <v>208</v>
      </c>
      <c r="N330" s="2"/>
      <c r="O330" s="2"/>
      <c r="P330" s="2"/>
      <c r="Q330" s="2" t="s">
        <v>91</v>
      </c>
      <c r="R330" s="2" t="s">
        <v>391</v>
      </c>
      <c r="S330" s="2"/>
      <c r="T330" s="2"/>
      <c r="U330" s="2"/>
      <c r="V330" s="2"/>
      <c r="W330" s="2" t="s">
        <v>643</v>
      </c>
      <c r="X330" s="2"/>
      <c r="Y330" s="2"/>
      <c r="Z330" s="2" t="s">
        <v>209</v>
      </c>
      <c r="AA330" s="2"/>
      <c r="AB330" s="2"/>
      <c r="AC330" s="2"/>
      <c r="AD330" s="2" t="s">
        <v>10034</v>
      </c>
      <c r="AE330" s="2" t="s">
        <v>10035</v>
      </c>
      <c r="AF330" s="2" t="s">
        <v>10036</v>
      </c>
      <c r="AG330" s="2" t="s">
        <v>8392</v>
      </c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</row>
    <row r="331" ht="15.5" spans="1:53">
      <c r="A331" s="2" t="s">
        <v>3957</v>
      </c>
      <c r="B331" s="2" t="s">
        <v>8088</v>
      </c>
      <c r="C331" s="2" t="s">
        <v>8088</v>
      </c>
      <c r="D331" s="2" t="s">
        <v>8088</v>
      </c>
      <c r="E331" s="2" t="s">
        <v>83</v>
      </c>
      <c r="F331" s="2" t="s">
        <v>3960</v>
      </c>
      <c r="G331" s="2"/>
      <c r="H331" s="2"/>
      <c r="I331" s="2"/>
      <c r="J331" s="2"/>
      <c r="K331" s="2" t="s">
        <v>3962</v>
      </c>
      <c r="L331" s="2" t="s">
        <v>145</v>
      </c>
      <c r="M331" s="2"/>
      <c r="N331" s="2"/>
      <c r="O331" s="2" t="s">
        <v>638</v>
      </c>
      <c r="P331" s="2" t="s">
        <v>89</v>
      </c>
      <c r="Q331" s="2"/>
      <c r="R331" s="2" t="s">
        <v>128</v>
      </c>
      <c r="S331" s="2" t="s">
        <v>111</v>
      </c>
      <c r="T331" s="2" t="s">
        <v>148</v>
      </c>
      <c r="U331" s="2" t="s">
        <v>3963</v>
      </c>
      <c r="V331" s="2" t="s">
        <v>91</v>
      </c>
      <c r="W331" s="2" t="s">
        <v>1728</v>
      </c>
      <c r="X331" s="2"/>
      <c r="Y331" s="2" t="s">
        <v>3964</v>
      </c>
      <c r="Z331" s="2"/>
      <c r="AA331" s="2"/>
      <c r="AB331" s="2" t="s">
        <v>630</v>
      </c>
      <c r="AC331" s="2" t="s">
        <v>778</v>
      </c>
      <c r="AD331" s="2" t="s">
        <v>10037</v>
      </c>
      <c r="AE331" s="2" t="s">
        <v>8255</v>
      </c>
      <c r="AF331" s="2" t="s">
        <v>10038</v>
      </c>
      <c r="AG331" s="2" t="s">
        <v>8286</v>
      </c>
      <c r="AH331" s="2" t="s">
        <v>10039</v>
      </c>
      <c r="AI331" s="2" t="s">
        <v>8856</v>
      </c>
      <c r="AJ331" s="2" t="s">
        <v>10040</v>
      </c>
      <c r="AK331" s="2" t="s">
        <v>10041</v>
      </c>
      <c r="AL331" s="2" t="s">
        <v>10042</v>
      </c>
      <c r="AM331" s="2" t="s">
        <v>8905</v>
      </c>
      <c r="AN331" s="2" t="s">
        <v>10043</v>
      </c>
      <c r="AO331" s="2" t="s">
        <v>8791</v>
      </c>
      <c r="AP331" s="2" t="s">
        <v>10044</v>
      </c>
      <c r="AQ331" s="2" t="s">
        <v>9348</v>
      </c>
      <c r="AR331" s="2" t="s">
        <v>10045</v>
      </c>
      <c r="AS331" s="2" t="s">
        <v>8782</v>
      </c>
      <c r="AT331" s="2" t="s">
        <v>10046</v>
      </c>
      <c r="AU331" s="2" t="s">
        <v>8905</v>
      </c>
      <c r="AV331" s="2" t="s">
        <v>10047</v>
      </c>
      <c r="AW331" s="2" t="s">
        <v>8247</v>
      </c>
      <c r="AX331" s="2" t="s">
        <v>10048</v>
      </c>
      <c r="AY331" s="2" t="s">
        <v>10049</v>
      </c>
      <c r="AZ331" s="2" t="s">
        <v>10050</v>
      </c>
      <c r="BA331" s="2" t="s">
        <v>10051</v>
      </c>
    </row>
    <row r="332" ht="15.5" spans="1:53">
      <c r="A332" s="2" t="s">
        <v>3978</v>
      </c>
      <c r="B332" s="2" t="s">
        <v>8088</v>
      </c>
      <c r="C332" s="2" t="s">
        <v>8088</v>
      </c>
      <c r="D332" s="2" t="s">
        <v>8088</v>
      </c>
      <c r="E332" s="2" t="s">
        <v>83</v>
      </c>
      <c r="F332" s="2" t="s">
        <v>3981</v>
      </c>
      <c r="G332" s="2"/>
      <c r="H332" s="2"/>
      <c r="I332" s="2"/>
      <c r="J332" s="2"/>
      <c r="K332" s="2" t="s">
        <v>86</v>
      </c>
      <c r="L332" s="2"/>
      <c r="M332" s="2" t="s">
        <v>208</v>
      </c>
      <c r="N332" s="2" t="s">
        <v>109</v>
      </c>
      <c r="O332" s="2"/>
      <c r="P332" s="2" t="s">
        <v>89</v>
      </c>
      <c r="Q332" s="2"/>
      <c r="R332" s="2" t="s">
        <v>128</v>
      </c>
      <c r="S332" s="2" t="s">
        <v>111</v>
      </c>
      <c r="T332" s="2" t="s">
        <v>91</v>
      </c>
      <c r="U332" s="2" t="s">
        <v>3983</v>
      </c>
      <c r="V332" s="2" t="s">
        <v>91</v>
      </c>
      <c r="W332" s="2" t="s">
        <v>93</v>
      </c>
      <c r="X332" s="2"/>
      <c r="Y332" s="2" t="s">
        <v>464</v>
      </c>
      <c r="Z332" s="2" t="s">
        <v>3984</v>
      </c>
      <c r="AA332" s="2"/>
      <c r="AB332" s="2" t="s">
        <v>1286</v>
      </c>
      <c r="AC332" s="2" t="s">
        <v>541</v>
      </c>
      <c r="AD332" s="2" t="s">
        <v>8243</v>
      </c>
      <c r="AE332" s="2" t="s">
        <v>10052</v>
      </c>
      <c r="AF332" s="2" t="s">
        <v>10053</v>
      </c>
      <c r="AG332" s="2" t="s">
        <v>9562</v>
      </c>
      <c r="AH332" s="2" t="s">
        <v>10054</v>
      </c>
      <c r="AI332" s="2" t="s">
        <v>9678</v>
      </c>
      <c r="AJ332" s="2" t="s">
        <v>8720</v>
      </c>
      <c r="AK332" s="2" t="s">
        <v>10055</v>
      </c>
      <c r="AL332" s="2" t="s">
        <v>8722</v>
      </c>
      <c r="AM332" s="2" t="s">
        <v>10055</v>
      </c>
      <c r="AN332" s="2" t="s">
        <v>8568</v>
      </c>
      <c r="AO332" s="2" t="s">
        <v>8773</v>
      </c>
      <c r="AP332" s="2" t="s">
        <v>10056</v>
      </c>
      <c r="AQ332" s="2" t="s">
        <v>10057</v>
      </c>
      <c r="AR332" s="2"/>
      <c r="AS332" s="2"/>
      <c r="AT332" s="2"/>
      <c r="AU332" s="2"/>
      <c r="AV332" s="2"/>
      <c r="AW332" s="2"/>
      <c r="AX332" s="2"/>
      <c r="AY332" s="2"/>
      <c r="AZ332" s="2"/>
      <c r="BA332" s="2"/>
    </row>
    <row r="333" ht="15.5" spans="1:53">
      <c r="A333" s="2" t="s">
        <v>3990</v>
      </c>
      <c r="B333" s="2" t="s">
        <v>8088</v>
      </c>
      <c r="C333" s="2" t="s">
        <v>8088</v>
      </c>
      <c r="D333" s="2" t="s">
        <v>8088</v>
      </c>
      <c r="E333" s="2" t="s">
        <v>83</v>
      </c>
      <c r="F333" s="2" t="s">
        <v>3993</v>
      </c>
      <c r="G333" s="2"/>
      <c r="H333" s="2"/>
      <c r="I333" s="2"/>
      <c r="J333" s="2"/>
      <c r="K333" s="2" t="s">
        <v>308</v>
      </c>
      <c r="L333" s="2"/>
      <c r="M333" s="2"/>
      <c r="N333" s="2"/>
      <c r="O333" s="2"/>
      <c r="P333" s="2"/>
      <c r="Q333" s="2"/>
      <c r="R333" s="2" t="s">
        <v>128</v>
      </c>
      <c r="S333" s="2" t="s">
        <v>147</v>
      </c>
      <c r="T333" s="2" t="s">
        <v>91</v>
      </c>
      <c r="U333" s="2" t="s">
        <v>3995</v>
      </c>
      <c r="V333" s="2"/>
      <c r="W333" s="2" t="s">
        <v>113</v>
      </c>
      <c r="X333" s="2" t="s">
        <v>244</v>
      </c>
      <c r="Y333" s="2" t="s">
        <v>252</v>
      </c>
      <c r="Z333" s="2" t="s">
        <v>1505</v>
      </c>
      <c r="AA333" s="2"/>
      <c r="AB333" s="2" t="s">
        <v>2334</v>
      </c>
      <c r="AC333" s="2" t="s">
        <v>97</v>
      </c>
      <c r="AD333" s="2" t="s">
        <v>10053</v>
      </c>
      <c r="AE333" s="2" t="s">
        <v>10058</v>
      </c>
      <c r="AF333" s="2" t="s">
        <v>10054</v>
      </c>
      <c r="AG333" s="2" t="s">
        <v>8363</v>
      </c>
      <c r="AH333" s="2" t="s">
        <v>8101</v>
      </c>
      <c r="AI333" s="2" t="s">
        <v>8308</v>
      </c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</row>
    <row r="334" ht="15.5" spans="1:53">
      <c r="A334" s="2" t="s">
        <v>3996</v>
      </c>
      <c r="B334" s="2" t="s">
        <v>8088</v>
      </c>
      <c r="C334" s="2" t="s">
        <v>8088</v>
      </c>
      <c r="D334" s="2" t="s">
        <v>8088</v>
      </c>
      <c r="E334" s="2" t="s">
        <v>83</v>
      </c>
      <c r="F334" s="2" t="s">
        <v>3999</v>
      </c>
      <c r="G334" s="2"/>
      <c r="H334" s="2"/>
      <c r="I334" s="2"/>
      <c r="J334" s="2"/>
      <c r="K334" s="2" t="s">
        <v>127</v>
      </c>
      <c r="L334" s="2"/>
      <c r="M334" s="2"/>
      <c r="N334" s="2"/>
      <c r="O334" s="2"/>
      <c r="P334" s="2"/>
      <c r="Q334" s="2" t="s">
        <v>91</v>
      </c>
      <c r="R334" s="2"/>
      <c r="S334" s="2"/>
      <c r="T334" s="2"/>
      <c r="U334" s="2"/>
      <c r="V334" s="2"/>
      <c r="W334" s="2" t="s">
        <v>643</v>
      </c>
      <c r="X334" s="2"/>
      <c r="Y334" s="2"/>
      <c r="Z334" s="2"/>
      <c r="AA334" s="2"/>
      <c r="AB334" s="2"/>
      <c r="AC334" s="2"/>
      <c r="AD334" s="2" t="s">
        <v>10059</v>
      </c>
      <c r="AE334" s="2" t="s">
        <v>10060</v>
      </c>
      <c r="AF334" s="2" t="s">
        <v>10061</v>
      </c>
      <c r="AG334" s="2" t="s">
        <v>10062</v>
      </c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</row>
    <row r="335" ht="15.5" spans="1:53">
      <c r="A335" s="2" t="s">
        <v>4005</v>
      </c>
      <c r="B335" s="2" t="s">
        <v>8088</v>
      </c>
      <c r="C335" s="2" t="s">
        <v>8088</v>
      </c>
      <c r="D335" s="2" t="s">
        <v>8088</v>
      </c>
      <c r="E335" s="2" t="s">
        <v>83</v>
      </c>
      <c r="F335" s="2" t="s">
        <v>4008</v>
      </c>
      <c r="G335" s="2"/>
      <c r="H335" s="2"/>
      <c r="I335" s="2"/>
      <c r="J335" s="2"/>
      <c r="K335" s="2" t="s">
        <v>308</v>
      </c>
      <c r="L335" s="2" t="s">
        <v>145</v>
      </c>
      <c r="M335" s="2"/>
      <c r="N335" s="2"/>
      <c r="O335" s="2"/>
      <c r="P335" s="2"/>
      <c r="Q335" s="2"/>
      <c r="R335" s="2"/>
      <c r="S335" s="2" t="s">
        <v>147</v>
      </c>
      <c r="T335" s="2"/>
      <c r="U335" s="2" t="s">
        <v>4010</v>
      </c>
      <c r="V335" s="2"/>
      <c r="W335" s="2" t="s">
        <v>150</v>
      </c>
      <c r="X335" s="2"/>
      <c r="Y335" s="2" t="s">
        <v>889</v>
      </c>
      <c r="Z335" s="2"/>
      <c r="AA335" s="2"/>
      <c r="AB335" s="2" t="s">
        <v>954</v>
      </c>
      <c r="AC335" s="2" t="s">
        <v>1672</v>
      </c>
      <c r="AD335" s="2" t="s">
        <v>8097</v>
      </c>
      <c r="AE335" s="2" t="s">
        <v>10063</v>
      </c>
      <c r="AF335" s="2" t="s">
        <v>8848</v>
      </c>
      <c r="AG335" s="2" t="s">
        <v>10064</v>
      </c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</row>
    <row r="336" ht="15.5" spans="1:53">
      <c r="A336" s="2" t="s">
        <v>4011</v>
      </c>
      <c r="B336" s="2" t="s">
        <v>8088</v>
      </c>
      <c r="C336" s="2" t="s">
        <v>8088</v>
      </c>
      <c r="D336" s="2" t="s">
        <v>8088</v>
      </c>
      <c r="E336" s="2" t="s">
        <v>83</v>
      </c>
      <c r="F336" s="2" t="s">
        <v>4014</v>
      </c>
      <c r="G336" s="2"/>
      <c r="H336" s="2"/>
      <c r="I336" s="2"/>
      <c r="J336" s="2"/>
      <c r="K336" s="2" t="s">
        <v>1928</v>
      </c>
      <c r="L336" s="2"/>
      <c r="M336" s="2" t="s">
        <v>208</v>
      </c>
      <c r="N336" s="2" t="s">
        <v>109</v>
      </c>
      <c r="O336" s="2"/>
      <c r="P336" s="2" t="s">
        <v>89</v>
      </c>
      <c r="Q336" s="2"/>
      <c r="R336" s="2" t="s">
        <v>128</v>
      </c>
      <c r="S336" s="2" t="s">
        <v>267</v>
      </c>
      <c r="T336" s="2" t="s">
        <v>91</v>
      </c>
      <c r="U336" s="2" t="s">
        <v>4016</v>
      </c>
      <c r="V336" s="2"/>
      <c r="W336" s="2" t="s">
        <v>93</v>
      </c>
      <c r="X336" s="2"/>
      <c r="Y336" s="2" t="s">
        <v>114</v>
      </c>
      <c r="Z336" s="2" t="s">
        <v>1285</v>
      </c>
      <c r="AA336" s="2"/>
      <c r="AB336" s="2" t="s">
        <v>1400</v>
      </c>
      <c r="AC336" s="2" t="s">
        <v>4017</v>
      </c>
      <c r="AD336" s="2" t="s">
        <v>8803</v>
      </c>
      <c r="AE336" s="2" t="s">
        <v>9674</v>
      </c>
      <c r="AF336" s="2" t="s">
        <v>8323</v>
      </c>
      <c r="AG336" s="2" t="s">
        <v>10065</v>
      </c>
      <c r="AH336" s="2" t="s">
        <v>10066</v>
      </c>
      <c r="AI336" s="2" t="s">
        <v>8572</v>
      </c>
      <c r="AJ336" s="2" t="s">
        <v>8261</v>
      </c>
      <c r="AK336" s="2" t="s">
        <v>8969</v>
      </c>
      <c r="AL336" s="2" t="s">
        <v>10067</v>
      </c>
      <c r="AM336" s="2" t="s">
        <v>9103</v>
      </c>
      <c r="AN336" s="2" t="s">
        <v>10068</v>
      </c>
      <c r="AO336" s="2" t="s">
        <v>10069</v>
      </c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</row>
    <row r="337" ht="15.5" spans="1:53">
      <c r="A337" s="2" t="s">
        <v>4023</v>
      </c>
      <c r="B337" s="2" t="s">
        <v>8088</v>
      </c>
      <c r="C337" s="2" t="s">
        <v>8088</v>
      </c>
      <c r="D337" s="2" t="s">
        <v>8088</v>
      </c>
      <c r="E337" s="2" t="s">
        <v>83</v>
      </c>
      <c r="F337" s="2" t="s">
        <v>4026</v>
      </c>
      <c r="G337" s="2"/>
      <c r="H337" s="2"/>
      <c r="I337" s="2"/>
      <c r="J337" s="2"/>
      <c r="K337" s="2" t="s">
        <v>340</v>
      </c>
      <c r="L337" s="2"/>
      <c r="M337" s="2" t="s">
        <v>208</v>
      </c>
      <c r="N337" s="2" t="s">
        <v>286</v>
      </c>
      <c r="O337" s="2"/>
      <c r="P337" s="2" t="s">
        <v>89</v>
      </c>
      <c r="Q337" s="2"/>
      <c r="R337" s="2" t="s">
        <v>128</v>
      </c>
      <c r="S337" s="2"/>
      <c r="T337" s="2" t="s">
        <v>91</v>
      </c>
      <c r="U337" s="2" t="s">
        <v>4028</v>
      </c>
      <c r="V337" s="2"/>
      <c r="W337" s="2" t="s">
        <v>113</v>
      </c>
      <c r="X337" s="2"/>
      <c r="Y337" s="2" t="s">
        <v>435</v>
      </c>
      <c r="Z337" s="2" t="s">
        <v>1698</v>
      </c>
      <c r="AA337" s="2"/>
      <c r="AB337" s="2" t="s">
        <v>4029</v>
      </c>
      <c r="AC337" s="2" t="s">
        <v>1012</v>
      </c>
      <c r="AD337" s="2" t="s">
        <v>10070</v>
      </c>
      <c r="AE337" s="2" t="s">
        <v>10071</v>
      </c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</row>
    <row r="338" ht="15.5" spans="1:53">
      <c r="A338" s="2" t="s">
        <v>4032</v>
      </c>
      <c r="B338" s="2" t="s">
        <v>8088</v>
      </c>
      <c r="C338" s="2" t="s">
        <v>8088</v>
      </c>
      <c r="D338" s="2" t="s">
        <v>8088</v>
      </c>
      <c r="E338" s="2" t="s">
        <v>83</v>
      </c>
      <c r="F338" s="2" t="s">
        <v>4035</v>
      </c>
      <c r="G338" s="2"/>
      <c r="H338" s="2"/>
      <c r="I338" s="2"/>
      <c r="J338" s="2"/>
      <c r="K338" s="2" t="s">
        <v>266</v>
      </c>
      <c r="L338" s="2"/>
      <c r="M338" s="2"/>
      <c r="N338" s="2"/>
      <c r="O338" s="2"/>
      <c r="P338" s="2"/>
      <c r="Q338" s="2"/>
      <c r="R338" s="2" t="s">
        <v>128</v>
      </c>
      <c r="S338" s="2" t="s">
        <v>147</v>
      </c>
      <c r="T338" s="2" t="s">
        <v>91</v>
      </c>
      <c r="U338" s="2" t="s">
        <v>4037</v>
      </c>
      <c r="V338" s="2"/>
      <c r="W338" s="2" t="s">
        <v>129</v>
      </c>
      <c r="X338" s="2"/>
      <c r="Y338" s="2" t="s">
        <v>446</v>
      </c>
      <c r="Z338" s="2"/>
      <c r="AA338" s="2"/>
      <c r="AB338" s="2" t="s">
        <v>4038</v>
      </c>
      <c r="AC338" s="2" t="s">
        <v>4039</v>
      </c>
      <c r="AD338" s="2" t="s">
        <v>10072</v>
      </c>
      <c r="AE338" s="2" t="s">
        <v>8138</v>
      </c>
      <c r="AF338" s="2" t="s">
        <v>8621</v>
      </c>
      <c r="AG338" s="2" t="s">
        <v>10073</v>
      </c>
      <c r="AH338" s="2" t="s">
        <v>8848</v>
      </c>
      <c r="AI338" s="2" t="s">
        <v>8149</v>
      </c>
      <c r="AJ338" s="2" t="s">
        <v>8328</v>
      </c>
      <c r="AK338" s="2" t="s">
        <v>8149</v>
      </c>
      <c r="AL338" s="2" t="s">
        <v>10074</v>
      </c>
      <c r="AM338" s="2" t="s">
        <v>8149</v>
      </c>
      <c r="AN338" s="2" t="s">
        <v>10075</v>
      </c>
      <c r="AO338" s="2" t="s">
        <v>8223</v>
      </c>
      <c r="AP338" s="2" t="s">
        <v>10076</v>
      </c>
      <c r="AQ338" s="2" t="s">
        <v>10077</v>
      </c>
      <c r="AR338" s="2"/>
      <c r="AS338" s="2"/>
      <c r="AT338" s="2"/>
      <c r="AU338" s="2"/>
      <c r="AV338" s="2"/>
      <c r="AW338" s="2"/>
      <c r="AX338" s="2"/>
      <c r="AY338" s="2"/>
      <c r="AZ338" s="2"/>
      <c r="BA338" s="2"/>
    </row>
    <row r="339" ht="15.5" spans="1:53">
      <c r="A339" s="2" t="s">
        <v>4046</v>
      </c>
      <c r="B339" s="2" t="s">
        <v>8088</v>
      </c>
      <c r="C339" s="2" t="s">
        <v>8088</v>
      </c>
      <c r="D339" s="2" t="s">
        <v>8088</v>
      </c>
      <c r="E339" s="2" t="s">
        <v>83</v>
      </c>
      <c r="F339" s="2" t="s">
        <v>4049</v>
      </c>
      <c r="G339" s="2"/>
      <c r="H339" s="2" t="s">
        <v>91</v>
      </c>
      <c r="I339" s="2"/>
      <c r="J339" s="2"/>
      <c r="K339" s="2" t="s">
        <v>2905</v>
      </c>
      <c r="L339" s="2"/>
      <c r="M339" s="2"/>
      <c r="N339" s="2"/>
      <c r="O339" s="2"/>
      <c r="P339" s="2"/>
      <c r="Q339" s="2"/>
      <c r="R339" s="2"/>
      <c r="S339" s="2" t="s">
        <v>147</v>
      </c>
      <c r="T339" s="2" t="s">
        <v>91</v>
      </c>
      <c r="U339" s="2" t="s">
        <v>4051</v>
      </c>
      <c r="V339" s="2" t="s">
        <v>91</v>
      </c>
      <c r="W339" s="2" t="s">
        <v>150</v>
      </c>
      <c r="X339" s="2"/>
      <c r="Y339" s="2" t="s">
        <v>1794</v>
      </c>
      <c r="Z339" s="2"/>
      <c r="AA339" s="2"/>
      <c r="AB339" s="2"/>
      <c r="AC339" s="2"/>
      <c r="AD339" s="2" t="s">
        <v>10078</v>
      </c>
      <c r="AE339" s="2" t="s">
        <v>8361</v>
      </c>
      <c r="AF339" s="2" t="s">
        <v>10079</v>
      </c>
      <c r="AG339" s="2" t="s">
        <v>8361</v>
      </c>
      <c r="AH339" s="2" t="s">
        <v>8646</v>
      </c>
      <c r="AI339" s="2" t="s">
        <v>9276</v>
      </c>
      <c r="AJ339" s="2" t="s">
        <v>10080</v>
      </c>
      <c r="AK339" s="2" t="s">
        <v>9150</v>
      </c>
      <c r="AL339" s="2" t="s">
        <v>10081</v>
      </c>
      <c r="AM339" s="2" t="s">
        <v>10082</v>
      </c>
      <c r="AN339" s="2" t="s">
        <v>10083</v>
      </c>
      <c r="AO339" s="2" t="s">
        <v>10084</v>
      </c>
      <c r="AP339" s="2" t="s">
        <v>10085</v>
      </c>
      <c r="AQ339" s="2" t="s">
        <v>10086</v>
      </c>
      <c r="AR339" s="2" t="s">
        <v>10087</v>
      </c>
      <c r="AS339" s="2" t="s">
        <v>9387</v>
      </c>
      <c r="AT339" s="2"/>
      <c r="AU339" s="2"/>
      <c r="AV339" s="2"/>
      <c r="AW339" s="2"/>
      <c r="AX339" s="2"/>
      <c r="AY339" s="2"/>
      <c r="AZ339" s="2"/>
      <c r="BA339" s="2"/>
    </row>
    <row r="340" ht="15.5" spans="1:53">
      <c r="A340" s="2" t="s">
        <v>4062</v>
      </c>
      <c r="B340" s="2" t="s">
        <v>8088</v>
      </c>
      <c r="C340" s="2" t="s">
        <v>8088</v>
      </c>
      <c r="D340" s="2" t="s">
        <v>8088</v>
      </c>
      <c r="E340" s="2" t="s">
        <v>83</v>
      </c>
      <c r="F340" s="2" t="s">
        <v>4065</v>
      </c>
      <c r="G340" s="2"/>
      <c r="H340" s="2"/>
      <c r="I340" s="2"/>
      <c r="J340" s="2"/>
      <c r="K340" s="2" t="s">
        <v>4067</v>
      </c>
      <c r="L340" s="2" t="s">
        <v>145</v>
      </c>
      <c r="M340" s="2"/>
      <c r="N340" s="2"/>
      <c r="O340" s="2"/>
      <c r="P340" s="2" t="s">
        <v>564</v>
      </c>
      <c r="Q340" s="2" t="s">
        <v>91</v>
      </c>
      <c r="R340" s="2" t="s">
        <v>391</v>
      </c>
      <c r="S340" s="2" t="s">
        <v>147</v>
      </c>
      <c r="T340" s="2" t="s">
        <v>148</v>
      </c>
      <c r="U340" s="2" t="s">
        <v>4068</v>
      </c>
      <c r="V340" s="2"/>
      <c r="W340" s="2" t="s">
        <v>1728</v>
      </c>
      <c r="X340" s="2"/>
      <c r="Y340" s="2"/>
      <c r="Z340" s="2"/>
      <c r="AA340" s="2"/>
      <c r="AB340" s="2" t="s">
        <v>3526</v>
      </c>
      <c r="AC340" s="2" t="s">
        <v>530</v>
      </c>
      <c r="AD340" s="2" t="s">
        <v>8097</v>
      </c>
      <c r="AE340" s="2" t="s">
        <v>10088</v>
      </c>
      <c r="AF340" s="2" t="s">
        <v>8516</v>
      </c>
      <c r="AG340" s="2" t="s">
        <v>8140</v>
      </c>
      <c r="AH340" s="2" t="s">
        <v>8105</v>
      </c>
      <c r="AI340" s="2" t="s">
        <v>10089</v>
      </c>
      <c r="AJ340" s="2" t="s">
        <v>8848</v>
      </c>
      <c r="AK340" s="2" t="s">
        <v>10090</v>
      </c>
      <c r="AL340" s="2" t="s">
        <v>10091</v>
      </c>
      <c r="AM340" s="2" t="s">
        <v>8191</v>
      </c>
      <c r="AN340" s="2" t="s">
        <v>10092</v>
      </c>
      <c r="AO340" s="2" t="s">
        <v>8191</v>
      </c>
      <c r="AP340" s="2" t="s">
        <v>10093</v>
      </c>
      <c r="AQ340" s="2" t="s">
        <v>8493</v>
      </c>
      <c r="AR340" s="2" t="s">
        <v>10094</v>
      </c>
      <c r="AS340" s="2" t="s">
        <v>8385</v>
      </c>
      <c r="AT340" s="2"/>
      <c r="AU340" s="2"/>
      <c r="AV340" s="2"/>
      <c r="AW340" s="2"/>
      <c r="AX340" s="2"/>
      <c r="AY340" s="2"/>
      <c r="AZ340" s="2"/>
      <c r="BA340" s="2"/>
    </row>
    <row r="341" ht="15.5" spans="1:53">
      <c r="A341" s="2" t="s">
        <v>4075</v>
      </c>
      <c r="B341" s="2" t="s">
        <v>8088</v>
      </c>
      <c r="C341" s="2" t="s">
        <v>8088</v>
      </c>
      <c r="D341" s="2" t="s">
        <v>8088</v>
      </c>
      <c r="E341" s="2" t="s">
        <v>83</v>
      </c>
      <c r="F341" s="2" t="s">
        <v>4076</v>
      </c>
      <c r="G341" s="2"/>
      <c r="H341" s="2" t="s">
        <v>91</v>
      </c>
      <c r="I341" s="2"/>
      <c r="J341" s="2"/>
      <c r="K341" s="2" t="s">
        <v>2935</v>
      </c>
      <c r="L341" s="2"/>
      <c r="M341" s="2"/>
      <c r="N341" s="2"/>
      <c r="O341" s="2"/>
      <c r="P341" s="2"/>
      <c r="Q341" s="2"/>
      <c r="R341" s="2"/>
      <c r="S341" s="2"/>
      <c r="T341" s="2" t="s">
        <v>91</v>
      </c>
      <c r="U341" s="2"/>
      <c r="V341" s="2"/>
      <c r="W341" s="2" t="s">
        <v>643</v>
      </c>
      <c r="X341" s="2"/>
      <c r="Y341" s="2" t="s">
        <v>269</v>
      </c>
      <c r="Z341" s="2"/>
      <c r="AA341" s="2"/>
      <c r="AB341" s="2" t="s">
        <v>269</v>
      </c>
      <c r="AC341" s="2" t="s">
        <v>146</v>
      </c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</row>
    <row r="342" ht="15.5" spans="1:53">
      <c r="A342" s="2" t="s">
        <v>4078</v>
      </c>
      <c r="B342" s="2" t="s">
        <v>8088</v>
      </c>
      <c r="C342" s="2" t="s">
        <v>8088</v>
      </c>
      <c r="D342" s="2" t="s">
        <v>8088</v>
      </c>
      <c r="E342" s="2" t="s">
        <v>83</v>
      </c>
      <c r="F342" s="2" t="s">
        <v>4081</v>
      </c>
      <c r="G342" s="2"/>
      <c r="H342" s="2"/>
      <c r="I342" s="2"/>
      <c r="J342" s="2"/>
      <c r="K342" s="2" t="s">
        <v>377</v>
      </c>
      <c r="L342" s="2"/>
      <c r="M342" s="2" t="s">
        <v>208</v>
      </c>
      <c r="N342" s="2" t="s">
        <v>109</v>
      </c>
      <c r="O342" s="2"/>
      <c r="P342" s="2" t="s">
        <v>564</v>
      </c>
      <c r="Q342" s="2"/>
      <c r="R342" s="2" t="s">
        <v>128</v>
      </c>
      <c r="S342" s="2" t="s">
        <v>147</v>
      </c>
      <c r="T342" s="2"/>
      <c r="U342" s="2" t="s">
        <v>4083</v>
      </c>
      <c r="V342" s="2"/>
      <c r="W342" s="2" t="s">
        <v>93</v>
      </c>
      <c r="X342" s="2"/>
      <c r="Y342" s="2"/>
      <c r="Z342" s="2" t="s">
        <v>2509</v>
      </c>
      <c r="AA342" s="2"/>
      <c r="AB342" s="2" t="s">
        <v>2101</v>
      </c>
      <c r="AC342" s="2" t="s">
        <v>146</v>
      </c>
      <c r="AD342" s="2" t="s">
        <v>10095</v>
      </c>
      <c r="AE342" s="2" t="s">
        <v>10096</v>
      </c>
      <c r="AF342" s="2" t="s">
        <v>10097</v>
      </c>
      <c r="AG342" s="2" t="s">
        <v>8413</v>
      </c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</row>
    <row r="343" ht="15.5" spans="1:53">
      <c r="A343" s="2" t="s">
        <v>4087</v>
      </c>
      <c r="B343" s="2" t="s">
        <v>8088</v>
      </c>
      <c r="C343" s="2" t="s">
        <v>8088</v>
      </c>
      <c r="D343" s="2" t="s">
        <v>8088</v>
      </c>
      <c r="E343" s="2" t="s">
        <v>83</v>
      </c>
      <c r="F343" s="2" t="s">
        <v>4090</v>
      </c>
      <c r="G343" s="2"/>
      <c r="H343" s="2"/>
      <c r="I343" s="2"/>
      <c r="J343" s="2"/>
      <c r="K343" s="2" t="s">
        <v>4092</v>
      </c>
      <c r="L343" s="2"/>
      <c r="M343" s="2" t="s">
        <v>3904</v>
      </c>
      <c r="N343" s="2" t="s">
        <v>109</v>
      </c>
      <c r="O343" s="2"/>
      <c r="P343" s="2" t="s">
        <v>89</v>
      </c>
      <c r="Q343" s="2"/>
      <c r="R343" s="2" t="s">
        <v>128</v>
      </c>
      <c r="S343" s="2" t="s">
        <v>147</v>
      </c>
      <c r="T343" s="2"/>
      <c r="U343" s="2" t="s">
        <v>2332</v>
      </c>
      <c r="V343" s="2" t="s">
        <v>91</v>
      </c>
      <c r="W343" s="2" t="s">
        <v>113</v>
      </c>
      <c r="X343" s="2"/>
      <c r="Y343" s="2" t="s">
        <v>114</v>
      </c>
      <c r="Z343" s="2" t="s">
        <v>987</v>
      </c>
      <c r="AA343" s="2"/>
      <c r="AB343" s="2" t="s">
        <v>1057</v>
      </c>
      <c r="AC343" s="2" t="s">
        <v>577</v>
      </c>
      <c r="AD343" s="2" t="s">
        <v>10098</v>
      </c>
      <c r="AE343" s="2" t="s">
        <v>9362</v>
      </c>
      <c r="AF343" s="2" t="s">
        <v>8340</v>
      </c>
      <c r="AG343" s="2" t="s">
        <v>10099</v>
      </c>
      <c r="AH343" s="2" t="s">
        <v>8501</v>
      </c>
      <c r="AI343" s="2" t="s">
        <v>8169</v>
      </c>
      <c r="AJ343" s="2" t="s">
        <v>8502</v>
      </c>
      <c r="AK343" s="2" t="s">
        <v>10100</v>
      </c>
      <c r="AL343" s="2" t="s">
        <v>10101</v>
      </c>
      <c r="AM343" s="2" t="s">
        <v>10102</v>
      </c>
      <c r="AN343" s="2" t="s">
        <v>10103</v>
      </c>
      <c r="AO343" s="2" t="s">
        <v>10104</v>
      </c>
      <c r="AP343" s="2" t="s">
        <v>10105</v>
      </c>
      <c r="AQ343" s="2" t="s">
        <v>10106</v>
      </c>
      <c r="AR343" s="2"/>
      <c r="AS343" s="2"/>
      <c r="AT343" s="2"/>
      <c r="AU343" s="2"/>
      <c r="AV343" s="2"/>
      <c r="AW343" s="2"/>
      <c r="AX343" s="2"/>
      <c r="AY343" s="2"/>
      <c r="AZ343" s="2"/>
      <c r="BA343" s="2"/>
    </row>
    <row r="344" ht="15.5" spans="1:53">
      <c r="A344" s="2" t="s">
        <v>4100</v>
      </c>
      <c r="B344" s="2" t="s">
        <v>8088</v>
      </c>
      <c r="C344" s="2" t="s">
        <v>8088</v>
      </c>
      <c r="D344" s="2" t="s">
        <v>8088</v>
      </c>
      <c r="E344" s="2" t="s">
        <v>83</v>
      </c>
      <c r="F344" s="2" t="s">
        <v>4103</v>
      </c>
      <c r="G344" s="2"/>
      <c r="H344" s="2"/>
      <c r="I344" s="2"/>
      <c r="J344" s="2"/>
      <c r="K344" s="2" t="s">
        <v>127</v>
      </c>
      <c r="L344" s="2"/>
      <c r="M344" s="2"/>
      <c r="N344" s="2"/>
      <c r="O344" s="2"/>
      <c r="P344" s="2"/>
      <c r="Q344" s="2" t="s">
        <v>91</v>
      </c>
      <c r="R344" s="2" t="s">
        <v>128</v>
      </c>
      <c r="S344" s="2" t="s">
        <v>147</v>
      </c>
      <c r="T344" s="2"/>
      <c r="U344" s="2"/>
      <c r="V344" s="2"/>
      <c r="W344" s="2" t="s">
        <v>643</v>
      </c>
      <c r="X344" s="2"/>
      <c r="Y344" s="2" t="s">
        <v>4105</v>
      </c>
      <c r="Z344" s="2"/>
      <c r="AA344" s="2"/>
      <c r="AB344" s="2"/>
      <c r="AC344" s="2"/>
      <c r="AD344" s="2" t="s">
        <v>10107</v>
      </c>
      <c r="AE344" s="2" t="s">
        <v>8329</v>
      </c>
      <c r="AF344" s="2" t="s">
        <v>10108</v>
      </c>
      <c r="AG344" s="2" t="s">
        <v>8301</v>
      </c>
      <c r="AH344" s="2" t="s">
        <v>10103</v>
      </c>
      <c r="AI344" s="2" t="s">
        <v>8104</v>
      </c>
      <c r="AJ344" s="2" t="s">
        <v>10105</v>
      </c>
      <c r="AK344" s="2" t="s">
        <v>10106</v>
      </c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</row>
    <row r="345" ht="15.5" spans="1:53">
      <c r="A345" s="2" t="s">
        <v>4108</v>
      </c>
      <c r="B345" s="2" t="s">
        <v>8088</v>
      </c>
      <c r="C345" s="2" t="s">
        <v>8088</v>
      </c>
      <c r="D345" s="2" t="s">
        <v>8088</v>
      </c>
      <c r="E345" s="2" t="s">
        <v>83</v>
      </c>
      <c r="F345" s="2" t="s">
        <v>4111</v>
      </c>
      <c r="G345" s="2"/>
      <c r="H345" s="2"/>
      <c r="I345" s="2"/>
      <c r="J345" s="2"/>
      <c r="K345" s="2" t="s">
        <v>167</v>
      </c>
      <c r="L345" s="2" t="s">
        <v>145</v>
      </c>
      <c r="M345" s="2"/>
      <c r="N345" s="2"/>
      <c r="O345" s="2"/>
      <c r="P345" s="2" t="s">
        <v>89</v>
      </c>
      <c r="Q345" s="2"/>
      <c r="R345" s="2" t="s">
        <v>128</v>
      </c>
      <c r="S345" s="2" t="s">
        <v>147</v>
      </c>
      <c r="T345" s="2" t="s">
        <v>148</v>
      </c>
      <c r="U345" s="2" t="s">
        <v>4113</v>
      </c>
      <c r="V345" s="2"/>
      <c r="W345" s="2" t="s">
        <v>150</v>
      </c>
      <c r="X345" s="2"/>
      <c r="Y345" s="2" t="s">
        <v>4114</v>
      </c>
      <c r="Z345" s="2" t="s">
        <v>1285</v>
      </c>
      <c r="AA345" s="2"/>
      <c r="AB345" s="2" t="s">
        <v>4115</v>
      </c>
      <c r="AC345" s="2" t="s">
        <v>4116</v>
      </c>
      <c r="AD345" s="2" t="s">
        <v>8640</v>
      </c>
      <c r="AE345" s="2" t="s">
        <v>9763</v>
      </c>
      <c r="AF345" s="2" t="s">
        <v>8101</v>
      </c>
      <c r="AG345" s="2" t="s">
        <v>10109</v>
      </c>
      <c r="AH345" s="2" t="s">
        <v>8657</v>
      </c>
      <c r="AI345" s="2" t="s">
        <v>8572</v>
      </c>
      <c r="AJ345" s="2" t="s">
        <v>10110</v>
      </c>
      <c r="AK345" s="2" t="s">
        <v>10111</v>
      </c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</row>
    <row r="346" ht="15.5" spans="1:53">
      <c r="A346" s="2" t="s">
        <v>4119</v>
      </c>
      <c r="B346" s="2" t="s">
        <v>8088</v>
      </c>
      <c r="C346" s="2" t="s">
        <v>8088</v>
      </c>
      <c r="D346" s="2" t="s">
        <v>8088</v>
      </c>
      <c r="E346" s="2" t="s">
        <v>83</v>
      </c>
      <c r="F346" s="2" t="s">
        <v>4122</v>
      </c>
      <c r="G346" s="2"/>
      <c r="H346" s="2"/>
      <c r="I346" s="2"/>
      <c r="J346" s="2"/>
      <c r="K346" s="2" t="s">
        <v>86</v>
      </c>
      <c r="L346" s="2"/>
      <c r="M346" s="2" t="s">
        <v>208</v>
      </c>
      <c r="N346" s="2" t="s">
        <v>109</v>
      </c>
      <c r="O346" s="2"/>
      <c r="P346" s="2" t="s">
        <v>89</v>
      </c>
      <c r="Q346" s="2"/>
      <c r="R346" s="2" t="s">
        <v>128</v>
      </c>
      <c r="S346" s="2" t="s">
        <v>267</v>
      </c>
      <c r="T346" s="2" t="s">
        <v>91</v>
      </c>
      <c r="U346" s="2" t="s">
        <v>4124</v>
      </c>
      <c r="V346" s="2" t="s">
        <v>146</v>
      </c>
      <c r="W346" s="2" t="s">
        <v>93</v>
      </c>
      <c r="X346" s="2"/>
      <c r="Y346" s="2" t="s">
        <v>192</v>
      </c>
      <c r="Z346" s="2" t="s">
        <v>4125</v>
      </c>
      <c r="AA346" s="2"/>
      <c r="AB346" s="2" t="s">
        <v>1286</v>
      </c>
      <c r="AC346" s="2" t="s">
        <v>1189</v>
      </c>
      <c r="AD346" s="2" t="s">
        <v>8229</v>
      </c>
      <c r="AE346" s="2" t="s">
        <v>9250</v>
      </c>
      <c r="AF346" s="2" t="s">
        <v>10112</v>
      </c>
      <c r="AG346" s="2" t="s">
        <v>8554</v>
      </c>
      <c r="AH346" s="2" t="s">
        <v>10113</v>
      </c>
      <c r="AI346" s="2" t="s">
        <v>10114</v>
      </c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</row>
    <row r="347" ht="15.5" spans="1:53">
      <c r="A347" s="2" t="s">
        <v>4129</v>
      </c>
      <c r="B347" s="2" t="s">
        <v>8088</v>
      </c>
      <c r="C347" s="2" t="s">
        <v>8088</v>
      </c>
      <c r="D347" s="2" t="s">
        <v>8088</v>
      </c>
      <c r="E347" s="2" t="s">
        <v>83</v>
      </c>
      <c r="F347" s="2" t="s">
        <v>4132</v>
      </c>
      <c r="G347" s="2"/>
      <c r="H347" s="2"/>
      <c r="I347" s="2"/>
      <c r="J347" s="2"/>
      <c r="K347" s="2" t="s">
        <v>462</v>
      </c>
      <c r="L347" s="2"/>
      <c r="M347" s="2" t="s">
        <v>208</v>
      </c>
      <c r="N347" s="2" t="s">
        <v>109</v>
      </c>
      <c r="O347" s="2"/>
      <c r="P347" s="2" t="s">
        <v>89</v>
      </c>
      <c r="Q347" s="2"/>
      <c r="R347" s="2" t="s">
        <v>128</v>
      </c>
      <c r="S347" s="2" t="s">
        <v>111</v>
      </c>
      <c r="T347" s="2" t="s">
        <v>91</v>
      </c>
      <c r="U347" s="2" t="s">
        <v>4134</v>
      </c>
      <c r="V347" s="2"/>
      <c r="W347" s="2" t="s">
        <v>113</v>
      </c>
      <c r="X347" s="2"/>
      <c r="Y347" s="2" t="s">
        <v>2248</v>
      </c>
      <c r="Z347" s="2" t="s">
        <v>344</v>
      </c>
      <c r="AA347" s="2"/>
      <c r="AB347" s="2" t="s">
        <v>1199</v>
      </c>
      <c r="AC347" s="2" t="s">
        <v>2958</v>
      </c>
      <c r="AD347" s="2" t="s">
        <v>8097</v>
      </c>
      <c r="AE347" s="2" t="s">
        <v>8681</v>
      </c>
      <c r="AF347" s="2" t="s">
        <v>9365</v>
      </c>
      <c r="AG347" s="2" t="s">
        <v>10115</v>
      </c>
      <c r="AH347" s="2" t="s">
        <v>8461</v>
      </c>
      <c r="AI347" s="2" t="s">
        <v>10116</v>
      </c>
      <c r="AJ347" s="2" t="s">
        <v>8580</v>
      </c>
      <c r="AK347" s="2" t="s">
        <v>8255</v>
      </c>
      <c r="AL347" s="2" t="s">
        <v>10112</v>
      </c>
      <c r="AM347" s="2" t="s">
        <v>8554</v>
      </c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</row>
    <row r="348" ht="15.5" spans="1:53">
      <c r="A348" s="2" t="s">
        <v>4136</v>
      </c>
      <c r="B348" s="2" t="s">
        <v>8088</v>
      </c>
      <c r="C348" s="2" t="s">
        <v>8088</v>
      </c>
      <c r="D348" s="2" t="s">
        <v>8088</v>
      </c>
      <c r="E348" s="2" t="s">
        <v>83</v>
      </c>
      <c r="F348" s="2" t="s">
        <v>4139</v>
      </c>
      <c r="G348" s="2"/>
      <c r="H348" s="2"/>
      <c r="I348" s="2"/>
      <c r="J348" s="2"/>
      <c r="K348" s="2" t="s">
        <v>4141</v>
      </c>
      <c r="L348" s="2"/>
      <c r="M348" s="2" t="s">
        <v>108</v>
      </c>
      <c r="N348" s="2" t="s">
        <v>1245</v>
      </c>
      <c r="O348" s="2"/>
      <c r="P348" s="2"/>
      <c r="Q348" s="2"/>
      <c r="R348" s="2" t="s">
        <v>297</v>
      </c>
      <c r="S348" s="2" t="s">
        <v>111</v>
      </c>
      <c r="T348" s="2"/>
      <c r="U348" s="2" t="s">
        <v>4142</v>
      </c>
      <c r="V348" s="2"/>
      <c r="W348" s="2" t="s">
        <v>129</v>
      </c>
      <c r="X348" s="2"/>
      <c r="Y348" s="2" t="s">
        <v>192</v>
      </c>
      <c r="Z348" s="2" t="s">
        <v>465</v>
      </c>
      <c r="AA348" s="2"/>
      <c r="AB348" s="2" t="s">
        <v>2822</v>
      </c>
      <c r="AC348" s="2" t="s">
        <v>4143</v>
      </c>
      <c r="AD348" s="2" t="s">
        <v>10117</v>
      </c>
      <c r="AE348" s="2" t="s">
        <v>8765</v>
      </c>
      <c r="AF348" s="2" t="s">
        <v>8975</v>
      </c>
      <c r="AG348" s="2" t="s">
        <v>10118</v>
      </c>
      <c r="AH348" s="2" t="s">
        <v>8444</v>
      </c>
      <c r="AI348" s="2" t="s">
        <v>10119</v>
      </c>
      <c r="AJ348" s="2" t="s">
        <v>10120</v>
      </c>
      <c r="AK348" s="2" t="s">
        <v>10121</v>
      </c>
      <c r="AL348" s="2" t="s">
        <v>8097</v>
      </c>
      <c r="AM348" s="2" t="s">
        <v>9318</v>
      </c>
      <c r="AN348" s="2" t="s">
        <v>10122</v>
      </c>
      <c r="AO348" s="2" t="s">
        <v>10123</v>
      </c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</row>
    <row r="349" ht="15.5" spans="1:53">
      <c r="A349" s="2" t="s">
        <v>4150</v>
      </c>
      <c r="B349" s="2" t="s">
        <v>8088</v>
      </c>
      <c r="C349" s="2" t="s">
        <v>8088</v>
      </c>
      <c r="D349" s="2" t="s">
        <v>8088</v>
      </c>
      <c r="E349" s="2" t="s">
        <v>83</v>
      </c>
      <c r="F349" s="2" t="s">
        <v>4151</v>
      </c>
      <c r="G349" s="2"/>
      <c r="H349" s="2" t="s">
        <v>91</v>
      </c>
      <c r="I349" s="2"/>
      <c r="J349" s="2"/>
      <c r="K349" s="2" t="s">
        <v>296</v>
      </c>
      <c r="L349" s="2"/>
      <c r="M349" s="2" t="s">
        <v>208</v>
      </c>
      <c r="N349" s="2" t="s">
        <v>109</v>
      </c>
      <c r="O349" s="2"/>
      <c r="P349" s="2" t="s">
        <v>89</v>
      </c>
      <c r="Q349" s="2"/>
      <c r="R349" s="2" t="s">
        <v>128</v>
      </c>
      <c r="S349" s="2" t="s">
        <v>267</v>
      </c>
      <c r="T349" s="2" t="s">
        <v>91</v>
      </c>
      <c r="U349" s="2"/>
      <c r="V349" s="2" t="s">
        <v>91</v>
      </c>
      <c r="W349" s="2" t="s">
        <v>150</v>
      </c>
      <c r="X349" s="2"/>
      <c r="Y349" s="2" t="s">
        <v>192</v>
      </c>
      <c r="Z349" s="2" t="s">
        <v>4125</v>
      </c>
      <c r="AA349" s="2"/>
      <c r="AB349" s="2" t="s">
        <v>4153</v>
      </c>
      <c r="AC349" s="2" t="s">
        <v>854</v>
      </c>
      <c r="AD349" s="2" t="s">
        <v>10124</v>
      </c>
      <c r="AE349" s="2" t="s">
        <v>8361</v>
      </c>
      <c r="AF349" s="2" t="s">
        <v>10125</v>
      </c>
      <c r="AG349" s="2" t="s">
        <v>10126</v>
      </c>
      <c r="AH349" s="2" t="s">
        <v>10127</v>
      </c>
      <c r="AI349" s="2" t="s">
        <v>9282</v>
      </c>
      <c r="AJ349" s="2" t="s">
        <v>10128</v>
      </c>
      <c r="AK349" s="2" t="s">
        <v>10129</v>
      </c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</row>
    <row r="350" ht="15.5" spans="1:53">
      <c r="A350" s="2" t="s">
        <v>4160</v>
      </c>
      <c r="B350" s="2" t="s">
        <v>8088</v>
      </c>
      <c r="C350" s="2" t="s">
        <v>8088</v>
      </c>
      <c r="D350" s="2" t="s">
        <v>8088</v>
      </c>
      <c r="E350" s="2" t="s">
        <v>83</v>
      </c>
      <c r="F350" s="2" t="s">
        <v>4163</v>
      </c>
      <c r="G350" s="2"/>
      <c r="H350" s="2" t="s">
        <v>91</v>
      </c>
      <c r="I350" s="2"/>
      <c r="J350" s="2"/>
      <c r="K350" s="2" t="s">
        <v>296</v>
      </c>
      <c r="L350" s="2"/>
      <c r="M350" s="2" t="s">
        <v>108</v>
      </c>
      <c r="N350" s="2" t="s">
        <v>1245</v>
      </c>
      <c r="O350" s="2"/>
      <c r="P350" s="2" t="s">
        <v>89</v>
      </c>
      <c r="Q350" s="2"/>
      <c r="R350" s="2" t="s">
        <v>128</v>
      </c>
      <c r="S350" s="2" t="s">
        <v>111</v>
      </c>
      <c r="T350" s="2" t="s">
        <v>91</v>
      </c>
      <c r="U350" s="2"/>
      <c r="V350" s="2"/>
      <c r="W350" s="2" t="s">
        <v>643</v>
      </c>
      <c r="X350" s="2"/>
      <c r="Y350" s="2" t="s">
        <v>252</v>
      </c>
      <c r="Z350" s="2" t="s">
        <v>465</v>
      </c>
      <c r="AA350" s="2"/>
      <c r="AB350" s="2" t="s">
        <v>271</v>
      </c>
      <c r="AC350" s="2" t="s">
        <v>97</v>
      </c>
      <c r="AD350" s="2" t="s">
        <v>8172</v>
      </c>
      <c r="AE350" s="2" t="s">
        <v>9348</v>
      </c>
      <c r="AF350" s="2" t="s">
        <v>10130</v>
      </c>
      <c r="AG350" s="2" t="s">
        <v>8191</v>
      </c>
      <c r="AH350" s="2" t="s">
        <v>8097</v>
      </c>
      <c r="AI350" s="2" t="s">
        <v>8765</v>
      </c>
      <c r="AJ350" s="2" t="s">
        <v>10122</v>
      </c>
      <c r="AK350" s="2" t="s">
        <v>10131</v>
      </c>
      <c r="AL350" s="2" t="s">
        <v>8580</v>
      </c>
      <c r="AM350" s="2" t="s">
        <v>8682</v>
      </c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</row>
    <row r="351" ht="15.5" spans="1:53">
      <c r="A351" s="2" t="s">
        <v>4166</v>
      </c>
      <c r="B351" s="2" t="s">
        <v>8088</v>
      </c>
      <c r="C351" s="2" t="s">
        <v>8088</v>
      </c>
      <c r="D351" s="2" t="s">
        <v>8088</v>
      </c>
      <c r="E351" s="2" t="s">
        <v>83</v>
      </c>
      <c r="F351" s="2" t="s">
        <v>4169</v>
      </c>
      <c r="G351" s="2"/>
      <c r="H351" s="2"/>
      <c r="I351" s="2"/>
      <c r="J351" s="2"/>
      <c r="K351" s="2" t="s">
        <v>127</v>
      </c>
      <c r="L351" s="2" t="s">
        <v>145</v>
      </c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 t="s">
        <v>310</v>
      </c>
      <c r="X351" s="2"/>
      <c r="Y351" s="2"/>
      <c r="Z351" s="2"/>
      <c r="AA351" s="2"/>
      <c r="AB351" s="2"/>
      <c r="AC351" s="2"/>
      <c r="AD351" s="2" t="s">
        <v>10132</v>
      </c>
      <c r="AE351" s="2" t="s">
        <v>10133</v>
      </c>
      <c r="AF351" s="2" t="s">
        <v>10134</v>
      </c>
      <c r="AG351" s="2" t="s">
        <v>10135</v>
      </c>
      <c r="AH351" s="2" t="s">
        <v>10136</v>
      </c>
      <c r="AI351" s="2" t="s">
        <v>10137</v>
      </c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</row>
    <row r="352" ht="15.5" spans="1:53">
      <c r="A352" s="2" t="s">
        <v>4176</v>
      </c>
      <c r="B352" s="2" t="s">
        <v>8088</v>
      </c>
      <c r="C352" s="2" t="s">
        <v>8088</v>
      </c>
      <c r="D352" s="2" t="s">
        <v>8088</v>
      </c>
      <c r="E352" s="2" t="s">
        <v>83</v>
      </c>
      <c r="F352" s="2" t="s">
        <v>4179</v>
      </c>
      <c r="G352" s="2"/>
      <c r="H352" s="2"/>
      <c r="I352" s="2"/>
      <c r="J352" s="2"/>
      <c r="K352" s="2" t="s">
        <v>462</v>
      </c>
      <c r="L352" s="2"/>
      <c r="M352" s="2" t="s">
        <v>108</v>
      </c>
      <c r="N352" s="2" t="s">
        <v>109</v>
      </c>
      <c r="O352" s="2"/>
      <c r="P352" s="2" t="s">
        <v>564</v>
      </c>
      <c r="Q352" s="2"/>
      <c r="R352" s="2" t="s">
        <v>297</v>
      </c>
      <c r="S352" s="2"/>
      <c r="T352" s="2" t="s">
        <v>91</v>
      </c>
      <c r="U352" s="2" t="s">
        <v>4181</v>
      </c>
      <c r="V352" s="2"/>
      <c r="W352" s="2" t="s">
        <v>93</v>
      </c>
      <c r="X352" s="2"/>
      <c r="Y352" s="2" t="s">
        <v>252</v>
      </c>
      <c r="Z352" s="2" t="s">
        <v>1299</v>
      </c>
      <c r="AA352" s="2"/>
      <c r="AB352" s="2" t="s">
        <v>1082</v>
      </c>
      <c r="AC352" s="2" t="s">
        <v>1582</v>
      </c>
      <c r="AD352" s="2" t="s">
        <v>9169</v>
      </c>
      <c r="AE352" s="2" t="s">
        <v>10138</v>
      </c>
      <c r="AF352" s="2" t="s">
        <v>10139</v>
      </c>
      <c r="AG352" s="2" t="s">
        <v>10140</v>
      </c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</row>
    <row r="353" ht="15.5" spans="1:53">
      <c r="A353" s="2" t="s">
        <v>4185</v>
      </c>
      <c r="B353" s="2" t="s">
        <v>8088</v>
      </c>
      <c r="C353" s="2" t="s">
        <v>8088</v>
      </c>
      <c r="D353" s="2" t="s">
        <v>8088</v>
      </c>
      <c r="E353" s="2" t="s">
        <v>83</v>
      </c>
      <c r="F353" s="2" t="s">
        <v>4188</v>
      </c>
      <c r="G353" s="2"/>
      <c r="H353" s="2"/>
      <c r="I353" s="2"/>
      <c r="J353" s="2"/>
      <c r="K353" s="2" t="s">
        <v>86</v>
      </c>
      <c r="L353" s="2"/>
      <c r="M353" s="2" t="s">
        <v>108</v>
      </c>
      <c r="N353" s="2" t="s">
        <v>109</v>
      </c>
      <c r="O353" s="2"/>
      <c r="P353" s="2"/>
      <c r="Q353" s="2"/>
      <c r="R353" s="2" t="s">
        <v>297</v>
      </c>
      <c r="S353" s="2" t="s">
        <v>147</v>
      </c>
      <c r="T353" s="2" t="s">
        <v>91</v>
      </c>
      <c r="U353" s="2" t="s">
        <v>4190</v>
      </c>
      <c r="V353" s="2"/>
      <c r="W353" s="2" t="s">
        <v>113</v>
      </c>
      <c r="X353" s="2"/>
      <c r="Y353" s="2" t="s">
        <v>94</v>
      </c>
      <c r="Z353" s="2" t="s">
        <v>115</v>
      </c>
      <c r="AA353" s="2"/>
      <c r="AB353" s="2" t="s">
        <v>1378</v>
      </c>
      <c r="AC353" s="2" t="s">
        <v>541</v>
      </c>
      <c r="AD353" s="2" t="s">
        <v>8097</v>
      </c>
      <c r="AE353" s="2" t="s">
        <v>8197</v>
      </c>
      <c r="AF353" s="2" t="s">
        <v>9346</v>
      </c>
      <c r="AG353" s="2" t="s">
        <v>8199</v>
      </c>
      <c r="AH353" s="2" t="s">
        <v>10141</v>
      </c>
      <c r="AI353" s="2" t="s">
        <v>9340</v>
      </c>
      <c r="AJ353" s="2" t="s">
        <v>10142</v>
      </c>
      <c r="AK353" s="2" t="s">
        <v>10143</v>
      </c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</row>
    <row r="354" ht="15.5" spans="1:53">
      <c r="A354" s="2" t="s">
        <v>4194</v>
      </c>
      <c r="B354" s="2" t="s">
        <v>8088</v>
      </c>
      <c r="C354" s="2" t="s">
        <v>8088</v>
      </c>
      <c r="D354" s="2" t="s">
        <v>8088</v>
      </c>
      <c r="E354" s="2" t="s">
        <v>83</v>
      </c>
      <c r="F354" s="2" t="s">
        <v>4197</v>
      </c>
      <c r="G354" s="2"/>
      <c r="H354" s="2"/>
      <c r="I354" s="2"/>
      <c r="J354" s="2"/>
      <c r="K354" s="2" t="s">
        <v>207</v>
      </c>
      <c r="L354" s="2"/>
      <c r="M354" s="2" t="s">
        <v>208</v>
      </c>
      <c r="N354" s="2"/>
      <c r="O354" s="2"/>
      <c r="P354" s="2"/>
      <c r="Q354" s="2"/>
      <c r="R354" s="2" t="s">
        <v>128</v>
      </c>
      <c r="S354" s="2"/>
      <c r="T354" s="2"/>
      <c r="U354" s="2"/>
      <c r="V354" s="2"/>
      <c r="W354" s="2" t="s">
        <v>129</v>
      </c>
      <c r="X354" s="2"/>
      <c r="Y354" s="2"/>
      <c r="Z354" s="2" t="s">
        <v>1505</v>
      </c>
      <c r="AA354" s="2"/>
      <c r="AB354" s="2"/>
      <c r="AC354" s="2"/>
      <c r="AD354" s="2" t="s">
        <v>10144</v>
      </c>
      <c r="AE354" s="2" t="s">
        <v>10145</v>
      </c>
      <c r="AF354" s="2" t="s">
        <v>8101</v>
      </c>
      <c r="AG354" s="2" t="s">
        <v>8308</v>
      </c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</row>
    <row r="355" ht="15.5" spans="1:53">
      <c r="A355" s="2" t="s">
        <v>4201</v>
      </c>
      <c r="B355" s="2" t="s">
        <v>8088</v>
      </c>
      <c r="C355" s="2" t="s">
        <v>8088</v>
      </c>
      <c r="D355" s="2" t="s">
        <v>8088</v>
      </c>
      <c r="E355" s="2" t="s">
        <v>83</v>
      </c>
      <c r="F355" s="2" t="s">
        <v>4204</v>
      </c>
      <c r="G355" s="2"/>
      <c r="H355" s="2" t="s">
        <v>91</v>
      </c>
      <c r="I355" s="2"/>
      <c r="J355" s="2"/>
      <c r="K355" s="2" t="s">
        <v>2723</v>
      </c>
      <c r="L355" s="2"/>
      <c r="M355" s="2" t="s">
        <v>208</v>
      </c>
      <c r="N355" s="2" t="s">
        <v>109</v>
      </c>
      <c r="O355" s="2" t="s">
        <v>446</v>
      </c>
      <c r="P355" s="2" t="s">
        <v>564</v>
      </c>
      <c r="Q355" s="2" t="s">
        <v>91</v>
      </c>
      <c r="R355" s="2" t="s">
        <v>128</v>
      </c>
      <c r="S355" s="2" t="s">
        <v>111</v>
      </c>
      <c r="T355" s="2"/>
      <c r="U355" s="2"/>
      <c r="V355" s="2"/>
      <c r="W355" s="2" t="s">
        <v>93</v>
      </c>
      <c r="X355" s="2"/>
      <c r="Y355" s="2" t="s">
        <v>245</v>
      </c>
      <c r="Z355" s="2" t="s">
        <v>577</v>
      </c>
      <c r="AA355" s="2"/>
      <c r="AB355" s="2" t="s">
        <v>891</v>
      </c>
      <c r="AC355" s="2" t="s">
        <v>454</v>
      </c>
      <c r="AD355" s="2" t="s">
        <v>8640</v>
      </c>
      <c r="AE355" s="2" t="s">
        <v>9887</v>
      </c>
      <c r="AF355" s="2" t="s">
        <v>8848</v>
      </c>
      <c r="AG355" s="2" t="s">
        <v>8437</v>
      </c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</row>
    <row r="356" ht="15.5" spans="1:53">
      <c r="A356" s="2" t="s">
        <v>4206</v>
      </c>
      <c r="B356" s="2" t="s">
        <v>8088</v>
      </c>
      <c r="C356" s="2" t="s">
        <v>8088</v>
      </c>
      <c r="D356" s="2" t="s">
        <v>8088</v>
      </c>
      <c r="E356" s="2" t="s">
        <v>83</v>
      </c>
      <c r="F356" s="2" t="s">
        <v>4209</v>
      </c>
      <c r="G356" s="2"/>
      <c r="H356" s="2"/>
      <c r="I356" s="2"/>
      <c r="J356" s="2"/>
      <c r="K356" s="2" t="s">
        <v>308</v>
      </c>
      <c r="L356" s="2" t="s">
        <v>145</v>
      </c>
      <c r="M356" s="2"/>
      <c r="N356" s="2"/>
      <c r="O356" s="2"/>
      <c r="P356" s="2"/>
      <c r="Q356" s="2"/>
      <c r="R356" s="2" t="s">
        <v>297</v>
      </c>
      <c r="S356" s="2" t="s">
        <v>111</v>
      </c>
      <c r="T356" s="2" t="s">
        <v>148</v>
      </c>
      <c r="U356" s="2" t="s">
        <v>4211</v>
      </c>
      <c r="V356" s="2" t="s">
        <v>91</v>
      </c>
      <c r="W356" s="2" t="s">
        <v>150</v>
      </c>
      <c r="X356" s="2"/>
      <c r="Y356" s="2" t="s">
        <v>539</v>
      </c>
      <c r="Z356" s="2"/>
      <c r="AA356" s="2"/>
      <c r="AB356" s="2" t="s">
        <v>4212</v>
      </c>
      <c r="AC356" s="2" t="s">
        <v>4213</v>
      </c>
      <c r="AD356" s="2" t="s">
        <v>8097</v>
      </c>
      <c r="AE356" s="2" t="s">
        <v>10146</v>
      </c>
      <c r="AF356" s="2" t="s">
        <v>8101</v>
      </c>
      <c r="AG356" s="2" t="s">
        <v>8392</v>
      </c>
      <c r="AH356" s="2" t="s">
        <v>8118</v>
      </c>
      <c r="AI356" s="2" t="s">
        <v>10147</v>
      </c>
      <c r="AJ356" s="2" t="s">
        <v>10148</v>
      </c>
      <c r="AK356" s="2" t="s">
        <v>8503</v>
      </c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</row>
    <row r="357" ht="15.5" spans="1:53">
      <c r="A357" s="2" t="s">
        <v>4217</v>
      </c>
      <c r="B357" s="2" t="s">
        <v>8088</v>
      </c>
      <c r="C357" s="2" t="s">
        <v>8088</v>
      </c>
      <c r="D357" s="2" t="s">
        <v>8088</v>
      </c>
      <c r="E357" s="2" t="s">
        <v>83</v>
      </c>
      <c r="F357" s="2" t="s">
        <v>4220</v>
      </c>
      <c r="G357" s="2"/>
      <c r="H357" s="2"/>
      <c r="I357" s="2"/>
      <c r="J357" s="2"/>
      <c r="K357" s="2" t="s">
        <v>4222</v>
      </c>
      <c r="L357" s="2"/>
      <c r="M357" s="2" t="s">
        <v>87</v>
      </c>
      <c r="N357" s="2" t="s">
        <v>109</v>
      </c>
      <c r="O357" s="2"/>
      <c r="P357" s="2" t="s">
        <v>89</v>
      </c>
      <c r="Q357" s="2"/>
      <c r="R357" s="2" t="s">
        <v>128</v>
      </c>
      <c r="S357" s="2" t="s">
        <v>111</v>
      </c>
      <c r="T357" s="2" t="s">
        <v>91</v>
      </c>
      <c r="U357" s="2" t="s">
        <v>4223</v>
      </c>
      <c r="V357" s="2"/>
      <c r="W357" s="2" t="s">
        <v>93</v>
      </c>
      <c r="X357" s="2"/>
      <c r="Y357" s="2" t="s">
        <v>146</v>
      </c>
      <c r="Z357" s="2" t="s">
        <v>3219</v>
      </c>
      <c r="AA357" s="2"/>
      <c r="AB357" s="2" t="s">
        <v>436</v>
      </c>
      <c r="AC357" s="2" t="s">
        <v>1012</v>
      </c>
      <c r="AD357" s="2" t="s">
        <v>10149</v>
      </c>
      <c r="AE357" s="2" t="s">
        <v>10150</v>
      </c>
      <c r="AF357" s="2" t="s">
        <v>8172</v>
      </c>
      <c r="AG357" s="2" t="s">
        <v>10151</v>
      </c>
      <c r="AH357" s="2" t="s">
        <v>10152</v>
      </c>
      <c r="AI357" s="2" t="s">
        <v>8255</v>
      </c>
      <c r="AJ357" s="2" t="s">
        <v>10153</v>
      </c>
      <c r="AK357" s="2" t="s">
        <v>10154</v>
      </c>
      <c r="AL357" s="2" t="s">
        <v>10155</v>
      </c>
      <c r="AM357" s="2" t="s">
        <v>10156</v>
      </c>
      <c r="AN357" s="2" t="s">
        <v>8101</v>
      </c>
      <c r="AO357" s="2" t="s">
        <v>8223</v>
      </c>
      <c r="AP357" s="2" t="s">
        <v>9482</v>
      </c>
      <c r="AQ357" s="2" t="s">
        <v>8891</v>
      </c>
      <c r="AR357" s="2" t="s">
        <v>10157</v>
      </c>
      <c r="AS357" s="2" t="s">
        <v>9178</v>
      </c>
      <c r="AT357" s="2" t="s">
        <v>10158</v>
      </c>
      <c r="AU357" s="2" t="s">
        <v>9276</v>
      </c>
      <c r="AV357" s="2"/>
      <c r="AW357" s="2"/>
      <c r="AX357" s="2"/>
      <c r="AY357" s="2"/>
      <c r="AZ357" s="2"/>
      <c r="BA357" s="2"/>
    </row>
    <row r="358" ht="15.5" spans="1:53">
      <c r="A358" s="2" t="s">
        <v>4234</v>
      </c>
      <c r="B358" s="2" t="s">
        <v>8088</v>
      </c>
      <c r="C358" s="2" t="s">
        <v>8088</v>
      </c>
      <c r="D358" s="2" t="s">
        <v>8088</v>
      </c>
      <c r="E358" s="2" t="s">
        <v>83</v>
      </c>
      <c r="F358" s="2" t="s">
        <v>4237</v>
      </c>
      <c r="G358" s="2"/>
      <c r="H358" s="2"/>
      <c r="I358" s="2"/>
      <c r="J358" s="2"/>
      <c r="K358" s="2" t="s">
        <v>86</v>
      </c>
      <c r="L358" s="2"/>
      <c r="M358" s="2" t="s">
        <v>3904</v>
      </c>
      <c r="N358" s="2" t="s">
        <v>109</v>
      </c>
      <c r="O358" s="2"/>
      <c r="P358" s="2"/>
      <c r="Q358" s="2"/>
      <c r="R358" s="2" t="s">
        <v>110</v>
      </c>
      <c r="S358" s="2" t="s">
        <v>111</v>
      </c>
      <c r="T358" s="2"/>
      <c r="U358" s="2" t="s">
        <v>4239</v>
      </c>
      <c r="V358" s="2" t="s">
        <v>91</v>
      </c>
      <c r="W358" s="2" t="s">
        <v>113</v>
      </c>
      <c r="X358" s="2"/>
      <c r="Y358" s="2" t="s">
        <v>114</v>
      </c>
      <c r="Z358" s="2" t="s">
        <v>476</v>
      </c>
      <c r="AA358" s="2"/>
      <c r="AB358" s="2" t="s">
        <v>4240</v>
      </c>
      <c r="AC358" s="2" t="s">
        <v>97</v>
      </c>
      <c r="AD358" s="2" t="s">
        <v>8097</v>
      </c>
      <c r="AE358" s="2" t="s">
        <v>10159</v>
      </c>
      <c r="AF358" s="2" t="s">
        <v>10160</v>
      </c>
      <c r="AG358" s="2" t="s">
        <v>8246</v>
      </c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</row>
    <row r="359" ht="15.5" spans="1:53">
      <c r="A359" s="2" t="s">
        <v>4243</v>
      </c>
      <c r="B359" s="2" t="s">
        <v>8088</v>
      </c>
      <c r="C359" s="2" t="s">
        <v>8088</v>
      </c>
      <c r="D359" s="2" t="s">
        <v>8088</v>
      </c>
      <c r="E359" s="2" t="s">
        <v>83</v>
      </c>
      <c r="F359" s="2" t="s">
        <v>4246</v>
      </c>
      <c r="G359" s="2"/>
      <c r="H359" s="2"/>
      <c r="I359" s="2"/>
      <c r="J359" s="2"/>
      <c r="K359" s="2" t="s">
        <v>86</v>
      </c>
      <c r="L359" s="2"/>
      <c r="M359" s="2" t="s">
        <v>4248</v>
      </c>
      <c r="N359" s="2" t="s">
        <v>109</v>
      </c>
      <c r="O359" s="2"/>
      <c r="P359" s="2" t="s">
        <v>89</v>
      </c>
      <c r="Q359" s="2"/>
      <c r="R359" s="2" t="s">
        <v>128</v>
      </c>
      <c r="S359" s="2" t="s">
        <v>111</v>
      </c>
      <c r="T359" s="2" t="s">
        <v>91</v>
      </c>
      <c r="U359" s="2" t="s">
        <v>4249</v>
      </c>
      <c r="V359" s="2"/>
      <c r="W359" s="2" t="s">
        <v>129</v>
      </c>
      <c r="X359" s="2"/>
      <c r="Y359" s="2" t="s">
        <v>525</v>
      </c>
      <c r="Z359" s="2" t="s">
        <v>3219</v>
      </c>
      <c r="AA359" s="2"/>
      <c r="AB359" s="2" t="s">
        <v>4250</v>
      </c>
      <c r="AC359" s="2" t="s">
        <v>4251</v>
      </c>
      <c r="AD359" s="2" t="s">
        <v>8172</v>
      </c>
      <c r="AE359" s="2" t="s">
        <v>10161</v>
      </c>
      <c r="AF359" s="2" t="s">
        <v>10162</v>
      </c>
      <c r="AG359" s="2" t="s">
        <v>10163</v>
      </c>
      <c r="AH359" s="2" t="s">
        <v>10164</v>
      </c>
      <c r="AI359" s="2" t="s">
        <v>10165</v>
      </c>
      <c r="AJ359" s="2" t="s">
        <v>8097</v>
      </c>
      <c r="AK359" s="2" t="s">
        <v>10166</v>
      </c>
      <c r="AL359" s="2" t="s">
        <v>8176</v>
      </c>
      <c r="AM359" s="2" t="s">
        <v>8133</v>
      </c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</row>
    <row r="360" ht="15.5" spans="1:53">
      <c r="A360" s="2" t="s">
        <v>4257</v>
      </c>
      <c r="B360" s="2" t="s">
        <v>8088</v>
      </c>
      <c r="C360" s="2" t="s">
        <v>8088</v>
      </c>
      <c r="D360" s="2" t="s">
        <v>8088</v>
      </c>
      <c r="E360" s="2" t="s">
        <v>83</v>
      </c>
      <c r="F360" s="2" t="s">
        <v>4260</v>
      </c>
      <c r="G360" s="2"/>
      <c r="H360" s="2"/>
      <c r="I360" s="2"/>
      <c r="J360" s="2"/>
      <c r="K360" s="2" t="s">
        <v>86</v>
      </c>
      <c r="L360" s="2" t="s">
        <v>145</v>
      </c>
      <c r="M360" s="2" t="s">
        <v>108</v>
      </c>
      <c r="N360" s="2" t="s">
        <v>286</v>
      </c>
      <c r="O360" s="2"/>
      <c r="P360" s="2"/>
      <c r="Q360" s="2" t="s">
        <v>91</v>
      </c>
      <c r="R360" s="2" t="s">
        <v>297</v>
      </c>
      <c r="S360" s="2" t="s">
        <v>147</v>
      </c>
      <c r="T360" s="2"/>
      <c r="U360" s="2" t="s">
        <v>4262</v>
      </c>
      <c r="V360" s="2"/>
      <c r="W360" s="2" t="s">
        <v>150</v>
      </c>
      <c r="X360" s="2"/>
      <c r="Y360" s="2" t="s">
        <v>114</v>
      </c>
      <c r="Z360" s="2" t="s">
        <v>3808</v>
      </c>
      <c r="AA360" s="2"/>
      <c r="AB360" s="2" t="s">
        <v>4263</v>
      </c>
      <c r="AC360" s="2" t="s">
        <v>837</v>
      </c>
      <c r="AD360" s="2" t="s">
        <v>8323</v>
      </c>
      <c r="AE360" s="2" t="s">
        <v>10167</v>
      </c>
      <c r="AF360" s="2" t="s">
        <v>8101</v>
      </c>
      <c r="AG360" s="2" t="s">
        <v>9521</v>
      </c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</row>
    <row r="361" ht="15.5" spans="1:53">
      <c r="A361" s="2" t="s">
        <v>4265</v>
      </c>
      <c r="B361" s="2" t="s">
        <v>8088</v>
      </c>
      <c r="C361" s="2" t="s">
        <v>8088</v>
      </c>
      <c r="D361" s="2" t="s">
        <v>8088</v>
      </c>
      <c r="E361" s="2" t="s">
        <v>83</v>
      </c>
      <c r="F361" s="2" t="s">
        <v>4268</v>
      </c>
      <c r="G361" s="2"/>
      <c r="H361" s="2"/>
      <c r="I361" s="2"/>
      <c r="J361" s="2"/>
      <c r="K361" s="2" t="s">
        <v>4270</v>
      </c>
      <c r="L361" s="2"/>
      <c r="M361" s="2"/>
      <c r="N361" s="2"/>
      <c r="O361" s="2"/>
      <c r="P361" s="2" t="s">
        <v>251</v>
      </c>
      <c r="Q361" s="2"/>
      <c r="R361" s="2" t="s">
        <v>391</v>
      </c>
      <c r="S361" s="2"/>
      <c r="T361" s="2"/>
      <c r="U361" s="2"/>
      <c r="V361" s="2"/>
      <c r="W361" s="2" t="s">
        <v>93</v>
      </c>
      <c r="X361" s="2"/>
      <c r="Y361" s="2" t="s">
        <v>269</v>
      </c>
      <c r="Z361" s="2" t="s">
        <v>3219</v>
      </c>
      <c r="AA361" s="2"/>
      <c r="AB361" s="2" t="s">
        <v>3594</v>
      </c>
      <c r="AC361" s="2" t="s">
        <v>541</v>
      </c>
      <c r="AD361" s="2" t="s">
        <v>10168</v>
      </c>
      <c r="AE361" s="2" t="s">
        <v>9627</v>
      </c>
      <c r="AF361" s="2" t="s">
        <v>9779</v>
      </c>
      <c r="AG361" s="2" t="s">
        <v>10169</v>
      </c>
      <c r="AH361" s="2" t="s">
        <v>10170</v>
      </c>
      <c r="AI361" s="2" t="s">
        <v>8810</v>
      </c>
      <c r="AJ361" s="2" t="s">
        <v>8788</v>
      </c>
      <c r="AK361" s="2" t="s">
        <v>10171</v>
      </c>
      <c r="AL361" s="2" t="s">
        <v>8373</v>
      </c>
      <c r="AM361" s="2" t="s">
        <v>10172</v>
      </c>
      <c r="AN361" s="2" t="s">
        <v>8866</v>
      </c>
      <c r="AO361" s="2" t="s">
        <v>9348</v>
      </c>
      <c r="AP361" s="2" t="s">
        <v>8867</v>
      </c>
      <c r="AQ361" s="2" t="s">
        <v>9348</v>
      </c>
      <c r="AR361" s="2" t="s">
        <v>10173</v>
      </c>
      <c r="AS361" s="2" t="s">
        <v>8108</v>
      </c>
      <c r="AT361" s="2"/>
      <c r="AU361" s="2"/>
      <c r="AV361" s="2"/>
      <c r="AW361" s="2"/>
      <c r="AX361" s="2"/>
      <c r="AY361" s="2"/>
      <c r="AZ361" s="2"/>
      <c r="BA361" s="2"/>
    </row>
    <row r="362" ht="15.5" spans="1:53">
      <c r="A362" s="2" t="s">
        <v>4276</v>
      </c>
      <c r="B362" s="2" t="s">
        <v>8088</v>
      </c>
      <c r="C362" s="2" t="s">
        <v>8088</v>
      </c>
      <c r="D362" s="2" t="s">
        <v>8088</v>
      </c>
      <c r="E362" s="2" t="s">
        <v>83</v>
      </c>
      <c r="F362" s="2" t="s">
        <v>4279</v>
      </c>
      <c r="G362" s="2"/>
      <c r="H362" s="2"/>
      <c r="I362" s="2"/>
      <c r="J362" s="2"/>
      <c r="K362" s="2" t="s">
        <v>266</v>
      </c>
      <c r="L362" s="2"/>
      <c r="M362" s="2"/>
      <c r="N362" s="2"/>
      <c r="O362" s="2"/>
      <c r="P362" s="2" t="s">
        <v>89</v>
      </c>
      <c r="Q362" s="2"/>
      <c r="R362" s="2" t="s">
        <v>128</v>
      </c>
      <c r="S362" s="2" t="s">
        <v>111</v>
      </c>
      <c r="T362" s="2" t="s">
        <v>91</v>
      </c>
      <c r="U362" s="2"/>
      <c r="V362" s="2" t="s">
        <v>91</v>
      </c>
      <c r="W362" s="2" t="s">
        <v>113</v>
      </c>
      <c r="X362" s="2"/>
      <c r="Y362" s="2" t="s">
        <v>245</v>
      </c>
      <c r="Z362" s="2" t="s">
        <v>146</v>
      </c>
      <c r="AA362" s="2"/>
      <c r="AB362" s="2" t="s">
        <v>1082</v>
      </c>
      <c r="AC362" s="2" t="s">
        <v>1700</v>
      </c>
      <c r="AD362" s="2" t="s">
        <v>8243</v>
      </c>
      <c r="AE362" s="2" t="s">
        <v>10174</v>
      </c>
      <c r="AF362" s="2" t="s">
        <v>10175</v>
      </c>
      <c r="AG362" s="2" t="s">
        <v>10176</v>
      </c>
      <c r="AH362" s="2" t="s">
        <v>8097</v>
      </c>
      <c r="AI362" s="2" t="s">
        <v>8567</v>
      </c>
      <c r="AJ362" s="2" t="s">
        <v>8101</v>
      </c>
      <c r="AK362" s="2" t="s">
        <v>8293</v>
      </c>
      <c r="AL362" s="2" t="s">
        <v>10177</v>
      </c>
      <c r="AM362" s="2" t="s">
        <v>8427</v>
      </c>
      <c r="AN362" s="2" t="s">
        <v>10178</v>
      </c>
      <c r="AO362" s="2" t="s">
        <v>9791</v>
      </c>
      <c r="AP362" s="2" t="s">
        <v>10179</v>
      </c>
      <c r="AQ362" s="2" t="s">
        <v>8188</v>
      </c>
      <c r="AR362" s="2" t="s">
        <v>10180</v>
      </c>
      <c r="AS362" s="2" t="s">
        <v>8782</v>
      </c>
      <c r="AT362" s="2" t="s">
        <v>10181</v>
      </c>
      <c r="AU362" s="2" t="s">
        <v>8298</v>
      </c>
      <c r="AV362" s="2" t="s">
        <v>10182</v>
      </c>
      <c r="AW362" s="2" t="s">
        <v>8836</v>
      </c>
      <c r="AX362" s="2"/>
      <c r="AY362" s="2"/>
      <c r="AZ362" s="2"/>
      <c r="BA362" s="2"/>
    </row>
    <row r="363" ht="15.5" spans="1:53">
      <c r="A363" s="2" t="s">
        <v>4290</v>
      </c>
      <c r="B363" s="2" t="s">
        <v>8088</v>
      </c>
      <c r="C363" s="2" t="s">
        <v>8088</v>
      </c>
      <c r="D363" s="2" t="s">
        <v>8088</v>
      </c>
      <c r="E363" s="2" t="s">
        <v>83</v>
      </c>
      <c r="F363" s="2" t="s">
        <v>4293</v>
      </c>
      <c r="G363" s="2"/>
      <c r="H363" s="2"/>
      <c r="I363" s="2"/>
      <c r="J363" s="2"/>
      <c r="K363" s="2" t="s">
        <v>127</v>
      </c>
      <c r="L363" s="2"/>
      <c r="M363" s="2"/>
      <c r="N363" s="2"/>
      <c r="O363" s="2"/>
      <c r="P363" s="2"/>
      <c r="Q363" s="2"/>
      <c r="R363" s="2" t="s">
        <v>128</v>
      </c>
      <c r="S363" s="2" t="s">
        <v>111</v>
      </c>
      <c r="T363" s="2"/>
      <c r="U363" s="2"/>
      <c r="V363" s="2"/>
      <c r="W363" s="2" t="s">
        <v>129</v>
      </c>
      <c r="X363" s="2"/>
      <c r="Y363" s="2"/>
      <c r="Z363" s="2"/>
      <c r="AA363" s="2"/>
      <c r="AB363" s="2"/>
      <c r="AC363" s="2"/>
      <c r="AD363" s="2" t="s">
        <v>9217</v>
      </c>
      <c r="AE363" s="2" t="s">
        <v>9991</v>
      </c>
      <c r="AF363" s="2" t="s">
        <v>8097</v>
      </c>
      <c r="AG363" s="2" t="s">
        <v>9093</v>
      </c>
      <c r="AH363" s="2" t="s">
        <v>8245</v>
      </c>
      <c r="AI363" s="2" t="s">
        <v>8452</v>
      </c>
      <c r="AJ363" s="2" t="s">
        <v>9752</v>
      </c>
      <c r="AK363" s="2" t="s">
        <v>8662</v>
      </c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</row>
    <row r="364" ht="15.5" spans="1:53">
      <c r="A364" s="2" t="s">
        <v>4295</v>
      </c>
      <c r="B364" s="2" t="s">
        <v>8088</v>
      </c>
      <c r="C364" s="2" t="s">
        <v>8088</v>
      </c>
      <c r="D364" s="2" t="s">
        <v>8088</v>
      </c>
      <c r="E364" s="2" t="s">
        <v>83</v>
      </c>
      <c r="F364" s="2" t="s">
        <v>4298</v>
      </c>
      <c r="G364" s="2"/>
      <c r="H364" s="2" t="s">
        <v>91</v>
      </c>
      <c r="I364" s="2"/>
      <c r="J364" s="2"/>
      <c r="K364" s="2" t="s">
        <v>4300</v>
      </c>
      <c r="L364" s="2"/>
      <c r="M364" s="2"/>
      <c r="N364" s="2"/>
      <c r="O364" s="2" t="s">
        <v>1710</v>
      </c>
      <c r="P364" s="2" t="s">
        <v>89</v>
      </c>
      <c r="Q364" s="2"/>
      <c r="R364" s="2" t="s">
        <v>128</v>
      </c>
      <c r="S364" s="2" t="s">
        <v>147</v>
      </c>
      <c r="T364" s="2" t="s">
        <v>91</v>
      </c>
      <c r="U364" s="2"/>
      <c r="V364" s="2"/>
      <c r="W364" s="2" t="s">
        <v>150</v>
      </c>
      <c r="X364" s="2"/>
      <c r="Y364" s="2" t="s">
        <v>1011</v>
      </c>
      <c r="Z364" s="2" t="s">
        <v>146</v>
      </c>
      <c r="AA364" s="2"/>
      <c r="AB364" s="2" t="s">
        <v>743</v>
      </c>
      <c r="AC364" s="2" t="s">
        <v>97</v>
      </c>
      <c r="AD364" s="2" t="s">
        <v>10183</v>
      </c>
      <c r="AE364" s="2" t="s">
        <v>8247</v>
      </c>
      <c r="AF364" s="2" t="s">
        <v>8400</v>
      </c>
      <c r="AG364" s="2" t="s">
        <v>10184</v>
      </c>
      <c r="AH364" s="2" t="s">
        <v>10185</v>
      </c>
      <c r="AI364" s="2" t="s">
        <v>9047</v>
      </c>
      <c r="AJ364" s="2" t="s">
        <v>10186</v>
      </c>
      <c r="AK364" s="2" t="s">
        <v>10187</v>
      </c>
      <c r="AL364" s="2" t="s">
        <v>10188</v>
      </c>
      <c r="AM364" s="2" t="s">
        <v>10187</v>
      </c>
      <c r="AN364" s="2" t="s">
        <v>8101</v>
      </c>
      <c r="AO364" s="2" t="s">
        <v>8116</v>
      </c>
      <c r="AP364" s="2" t="s">
        <v>10189</v>
      </c>
      <c r="AQ364" s="2" t="s">
        <v>8748</v>
      </c>
      <c r="AR364" s="2" t="s">
        <v>10190</v>
      </c>
      <c r="AS364" s="2" t="s">
        <v>8427</v>
      </c>
      <c r="AT364" s="2" t="s">
        <v>8229</v>
      </c>
      <c r="AU364" s="2" t="s">
        <v>10191</v>
      </c>
      <c r="AV364" s="2" t="s">
        <v>10192</v>
      </c>
      <c r="AW364" s="2" t="s">
        <v>8748</v>
      </c>
      <c r="AX364" s="2" t="s">
        <v>8097</v>
      </c>
      <c r="AY364" s="2" t="s">
        <v>8493</v>
      </c>
      <c r="AZ364" s="2" t="s">
        <v>10193</v>
      </c>
      <c r="BA364" s="2" t="s">
        <v>8182</v>
      </c>
    </row>
    <row r="365" ht="15.5" spans="1:53">
      <c r="A365" s="2" t="s">
        <v>4310</v>
      </c>
      <c r="B365" s="2" t="s">
        <v>8088</v>
      </c>
      <c r="C365" s="2" t="s">
        <v>8088</v>
      </c>
      <c r="D365" s="2" t="s">
        <v>8088</v>
      </c>
      <c r="E365" s="2" t="s">
        <v>83</v>
      </c>
      <c r="F365" s="2" t="s">
        <v>4311</v>
      </c>
      <c r="G365" s="2"/>
      <c r="H365" s="2"/>
      <c r="I365" s="2"/>
      <c r="J365" s="2"/>
      <c r="K365" s="2" t="s">
        <v>1334</v>
      </c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 t="s">
        <v>310</v>
      </c>
      <c r="X365" s="2"/>
      <c r="Y365" s="2" t="s">
        <v>245</v>
      </c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</row>
    <row r="366" ht="15.5" spans="1:53">
      <c r="A366" s="2" t="s">
        <v>4313</v>
      </c>
      <c r="B366" s="2" t="s">
        <v>8088</v>
      </c>
      <c r="C366" s="2" t="s">
        <v>8088</v>
      </c>
      <c r="D366" s="2" t="s">
        <v>8088</v>
      </c>
      <c r="E366" s="2" t="s">
        <v>83</v>
      </c>
      <c r="F366" s="2" t="s">
        <v>4314</v>
      </c>
      <c r="G366" s="2"/>
      <c r="H366" s="2"/>
      <c r="I366" s="2"/>
      <c r="J366" s="2"/>
      <c r="K366" s="2" t="s">
        <v>4316</v>
      </c>
      <c r="L366" s="2" t="s">
        <v>145</v>
      </c>
      <c r="M366" s="2"/>
      <c r="N366" s="2"/>
      <c r="O366" s="2" t="s">
        <v>4317</v>
      </c>
      <c r="P366" s="2" t="s">
        <v>89</v>
      </c>
      <c r="Q366" s="2"/>
      <c r="R366" s="2" t="s">
        <v>128</v>
      </c>
      <c r="S366" s="2" t="s">
        <v>147</v>
      </c>
      <c r="T366" s="2" t="s">
        <v>91</v>
      </c>
      <c r="U366" s="2"/>
      <c r="V366" s="2"/>
      <c r="W366" s="2" t="s">
        <v>150</v>
      </c>
      <c r="X366" s="2"/>
      <c r="Y366" s="2" t="s">
        <v>3743</v>
      </c>
      <c r="Z366" s="2" t="s">
        <v>146</v>
      </c>
      <c r="AA366" s="2"/>
      <c r="AB366" s="2" t="s">
        <v>836</v>
      </c>
      <c r="AC366" s="2" t="s">
        <v>837</v>
      </c>
      <c r="AD366" s="2" t="s">
        <v>10183</v>
      </c>
      <c r="AE366" s="2" t="s">
        <v>8283</v>
      </c>
      <c r="AF366" s="2" t="s">
        <v>8400</v>
      </c>
      <c r="AG366" s="2" t="s">
        <v>10184</v>
      </c>
      <c r="AH366" s="2" t="s">
        <v>10185</v>
      </c>
      <c r="AI366" s="2" t="s">
        <v>10194</v>
      </c>
      <c r="AJ366" s="2" t="s">
        <v>10186</v>
      </c>
      <c r="AK366" s="2" t="s">
        <v>10195</v>
      </c>
      <c r="AL366" s="2" t="s">
        <v>10188</v>
      </c>
      <c r="AM366" s="2" t="s">
        <v>10196</v>
      </c>
      <c r="AN366" s="2" t="s">
        <v>8101</v>
      </c>
      <c r="AO366" s="2" t="s">
        <v>8116</v>
      </c>
      <c r="AP366" s="2" t="s">
        <v>10189</v>
      </c>
      <c r="AQ366" s="2" t="s">
        <v>8748</v>
      </c>
      <c r="AR366" s="2" t="s">
        <v>10190</v>
      </c>
      <c r="AS366" s="2" t="s">
        <v>8427</v>
      </c>
      <c r="AT366" s="2" t="s">
        <v>8229</v>
      </c>
      <c r="AU366" s="2" t="s">
        <v>10191</v>
      </c>
      <c r="AV366" s="2" t="s">
        <v>10192</v>
      </c>
      <c r="AW366" s="2" t="s">
        <v>8748</v>
      </c>
      <c r="AX366" s="2" t="s">
        <v>8323</v>
      </c>
      <c r="AY366" s="2" t="s">
        <v>10197</v>
      </c>
      <c r="AZ366" s="2" t="s">
        <v>10193</v>
      </c>
      <c r="BA366" s="2" t="s">
        <v>8182</v>
      </c>
    </row>
    <row r="367" ht="15.5" spans="1:53">
      <c r="A367" s="2" t="s">
        <v>4319</v>
      </c>
      <c r="B367" s="2" t="s">
        <v>8088</v>
      </c>
      <c r="C367" s="2" t="s">
        <v>8088</v>
      </c>
      <c r="D367" s="2" t="s">
        <v>8088</v>
      </c>
      <c r="E367" s="2" t="s">
        <v>83</v>
      </c>
      <c r="F367" s="2" t="s">
        <v>4320</v>
      </c>
      <c r="G367" s="2"/>
      <c r="H367" s="2"/>
      <c r="I367" s="2"/>
      <c r="J367" s="2"/>
      <c r="K367" s="2" t="s">
        <v>1334</v>
      </c>
      <c r="L367" s="2" t="s">
        <v>145</v>
      </c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 t="s">
        <v>310</v>
      </c>
      <c r="X367" s="2"/>
      <c r="Y367" s="2" t="s">
        <v>245</v>
      </c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</row>
    <row r="368" ht="15.5" spans="1:53">
      <c r="A368" s="2" t="s">
        <v>4322</v>
      </c>
      <c r="B368" s="2" t="s">
        <v>8088</v>
      </c>
      <c r="C368" s="2" t="s">
        <v>8088</v>
      </c>
      <c r="D368" s="2" t="s">
        <v>8088</v>
      </c>
      <c r="E368" s="2" t="s">
        <v>83</v>
      </c>
      <c r="F368" s="2" t="s">
        <v>4325</v>
      </c>
      <c r="G368" s="2"/>
      <c r="H368" s="2"/>
      <c r="I368" s="2"/>
      <c r="J368" s="2"/>
      <c r="K368" s="2" t="s">
        <v>86</v>
      </c>
      <c r="L368" s="2"/>
      <c r="M368" s="2" t="s">
        <v>208</v>
      </c>
      <c r="N368" s="2" t="s">
        <v>88</v>
      </c>
      <c r="O368" s="2"/>
      <c r="P368" s="2" t="s">
        <v>251</v>
      </c>
      <c r="Q368" s="2"/>
      <c r="R368" s="2" t="s">
        <v>391</v>
      </c>
      <c r="S368" s="2" t="s">
        <v>111</v>
      </c>
      <c r="T368" s="2"/>
      <c r="U368" s="2" t="s">
        <v>4327</v>
      </c>
      <c r="V368" s="2"/>
      <c r="W368" s="2" t="s">
        <v>93</v>
      </c>
      <c r="X368" s="2"/>
      <c r="Y368" s="2" t="s">
        <v>464</v>
      </c>
      <c r="Z368" s="2" t="s">
        <v>4328</v>
      </c>
      <c r="AA368" s="2"/>
      <c r="AB368" s="2" t="s">
        <v>4153</v>
      </c>
      <c r="AC368" s="2" t="s">
        <v>743</v>
      </c>
      <c r="AD368" s="2" t="s">
        <v>8838</v>
      </c>
      <c r="AE368" s="2" t="s">
        <v>10055</v>
      </c>
      <c r="AF368" s="2" t="s">
        <v>10198</v>
      </c>
      <c r="AG368" s="2" t="s">
        <v>8392</v>
      </c>
      <c r="AH368" s="2" t="s">
        <v>8294</v>
      </c>
      <c r="AI368" s="2" t="s">
        <v>10199</v>
      </c>
      <c r="AJ368" s="2" t="s">
        <v>8640</v>
      </c>
      <c r="AK368" s="2" t="s">
        <v>10200</v>
      </c>
      <c r="AL368" s="2" t="s">
        <v>10201</v>
      </c>
      <c r="AM368" s="2" t="s">
        <v>10202</v>
      </c>
      <c r="AN368" s="2" t="s">
        <v>10203</v>
      </c>
      <c r="AO368" s="2" t="s">
        <v>8670</v>
      </c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</row>
    <row r="369" ht="15.5" spans="1:53">
      <c r="A369" s="2" t="s">
        <v>4333</v>
      </c>
      <c r="B369" s="2" t="s">
        <v>8088</v>
      </c>
      <c r="C369" s="2" t="s">
        <v>8088</v>
      </c>
      <c r="D369" s="2" t="s">
        <v>8088</v>
      </c>
      <c r="E369" s="2" t="s">
        <v>83</v>
      </c>
      <c r="F369" s="2" t="s">
        <v>4336</v>
      </c>
      <c r="G369" s="2"/>
      <c r="H369" s="2"/>
      <c r="I369" s="2"/>
      <c r="J369" s="2"/>
      <c r="K369" s="2" t="s">
        <v>86</v>
      </c>
      <c r="L369" s="2"/>
      <c r="M369" s="2" t="s">
        <v>208</v>
      </c>
      <c r="N369" s="2" t="s">
        <v>109</v>
      </c>
      <c r="O369" s="2"/>
      <c r="P369" s="2" t="s">
        <v>89</v>
      </c>
      <c r="Q369" s="2" t="s">
        <v>91</v>
      </c>
      <c r="R369" s="2" t="s">
        <v>128</v>
      </c>
      <c r="S369" s="2" t="s">
        <v>111</v>
      </c>
      <c r="T369" s="2" t="s">
        <v>91</v>
      </c>
      <c r="U369" s="2" t="s">
        <v>4338</v>
      </c>
      <c r="V369" s="2"/>
      <c r="W369" s="2" t="s">
        <v>93</v>
      </c>
      <c r="X369" s="2"/>
      <c r="Y369" s="2" t="s">
        <v>464</v>
      </c>
      <c r="Z369" s="2" t="s">
        <v>4339</v>
      </c>
      <c r="AA369" s="2"/>
      <c r="AB369" s="2" t="s">
        <v>2649</v>
      </c>
      <c r="AC369" s="2" t="s">
        <v>3912</v>
      </c>
      <c r="AD369" s="2" t="s">
        <v>10204</v>
      </c>
      <c r="AE369" s="2" t="s">
        <v>10205</v>
      </c>
      <c r="AF369" s="2" t="s">
        <v>10206</v>
      </c>
      <c r="AG369" s="2" t="s">
        <v>8506</v>
      </c>
      <c r="AH369" s="2" t="s">
        <v>8097</v>
      </c>
      <c r="AI369" s="2" t="s">
        <v>9783</v>
      </c>
      <c r="AJ369" s="2" t="s">
        <v>9338</v>
      </c>
      <c r="AK369" s="2" t="s">
        <v>10207</v>
      </c>
      <c r="AL369" s="2" t="s">
        <v>8783</v>
      </c>
      <c r="AM369" s="2" t="s">
        <v>10208</v>
      </c>
      <c r="AN369" s="2" t="s">
        <v>10209</v>
      </c>
      <c r="AO369" s="2" t="s">
        <v>10210</v>
      </c>
      <c r="AP369" s="2" t="s">
        <v>10211</v>
      </c>
      <c r="AQ369" s="2" t="s">
        <v>10212</v>
      </c>
      <c r="AR369" s="2" t="s">
        <v>10213</v>
      </c>
      <c r="AS369" s="2" t="s">
        <v>10214</v>
      </c>
      <c r="AT369" s="2" t="s">
        <v>10215</v>
      </c>
      <c r="AU369" s="2" t="s">
        <v>10216</v>
      </c>
      <c r="AV369" s="2" t="s">
        <v>10217</v>
      </c>
      <c r="AW369" s="2" t="s">
        <v>8102</v>
      </c>
      <c r="AX369" s="2"/>
      <c r="AY369" s="2"/>
      <c r="AZ369" s="2"/>
      <c r="BA369" s="2"/>
    </row>
    <row r="370" ht="15.5" spans="1:53">
      <c r="A370" s="2" t="s">
        <v>4353</v>
      </c>
      <c r="B370" s="2" t="s">
        <v>8088</v>
      </c>
      <c r="C370" s="2" t="s">
        <v>8088</v>
      </c>
      <c r="D370" s="2" t="s">
        <v>8088</v>
      </c>
      <c r="E370" s="2" t="s">
        <v>83</v>
      </c>
      <c r="F370" s="2" t="s">
        <v>4356</v>
      </c>
      <c r="G370" s="2"/>
      <c r="H370" s="2"/>
      <c r="I370" s="2"/>
      <c r="J370" s="2"/>
      <c r="K370" s="2" t="s">
        <v>1148</v>
      </c>
      <c r="L370" s="2"/>
      <c r="M370" s="2" t="s">
        <v>1683</v>
      </c>
      <c r="N370" s="2" t="s">
        <v>1684</v>
      </c>
      <c r="O370" s="2"/>
      <c r="P370" s="2"/>
      <c r="Q370" s="2"/>
      <c r="R370" s="2" t="s">
        <v>391</v>
      </c>
      <c r="S370" s="2" t="s">
        <v>111</v>
      </c>
      <c r="T370" s="2"/>
      <c r="U370" s="2" t="s">
        <v>4358</v>
      </c>
      <c r="V370" s="2"/>
      <c r="W370" s="2" t="s">
        <v>113</v>
      </c>
      <c r="X370" s="2"/>
      <c r="Y370" s="2" t="s">
        <v>94</v>
      </c>
      <c r="Z370" s="2" t="s">
        <v>858</v>
      </c>
      <c r="AA370" s="2"/>
      <c r="AB370" s="2" t="s">
        <v>2302</v>
      </c>
      <c r="AC370" s="2" t="s">
        <v>939</v>
      </c>
      <c r="AD370" s="2" t="s">
        <v>8685</v>
      </c>
      <c r="AE370" s="2" t="s">
        <v>10218</v>
      </c>
      <c r="AF370" s="2" t="s">
        <v>8097</v>
      </c>
      <c r="AG370" s="2" t="s">
        <v>8447</v>
      </c>
      <c r="AH370" s="2" t="s">
        <v>8302</v>
      </c>
      <c r="AI370" s="2" t="s">
        <v>10219</v>
      </c>
      <c r="AJ370" s="2" t="s">
        <v>8231</v>
      </c>
      <c r="AK370" s="2" t="s">
        <v>8232</v>
      </c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</row>
    <row r="371" ht="15.5" spans="1:53">
      <c r="A371" s="2" t="s">
        <v>4360</v>
      </c>
      <c r="B371" s="2" t="s">
        <v>8088</v>
      </c>
      <c r="C371" s="2" t="s">
        <v>8088</v>
      </c>
      <c r="D371" s="2" t="s">
        <v>8088</v>
      </c>
      <c r="E371" s="2" t="s">
        <v>83</v>
      </c>
      <c r="F371" s="2" t="s">
        <v>4363</v>
      </c>
      <c r="G371" s="2"/>
      <c r="H371" s="2"/>
      <c r="I371" s="2"/>
      <c r="J371" s="2"/>
      <c r="K371" s="2" t="s">
        <v>2054</v>
      </c>
      <c r="L371" s="2"/>
      <c r="M371" s="2"/>
      <c r="N371" s="2"/>
      <c r="O371" s="2"/>
      <c r="P371" s="2"/>
      <c r="Q371" s="2"/>
      <c r="R371" s="2"/>
      <c r="S371" s="2"/>
      <c r="T371" s="2" t="s">
        <v>91</v>
      </c>
      <c r="U371" s="2" t="s">
        <v>4365</v>
      </c>
      <c r="V371" s="2"/>
      <c r="W371" s="2" t="s">
        <v>113</v>
      </c>
      <c r="X371" s="2"/>
      <c r="Y371" s="2" t="s">
        <v>1011</v>
      </c>
      <c r="Z371" s="2" t="s">
        <v>95</v>
      </c>
      <c r="AA371" s="2"/>
      <c r="AB371" s="2" t="s">
        <v>4038</v>
      </c>
      <c r="AC371" s="2" t="s">
        <v>97</v>
      </c>
      <c r="AD371" s="2" t="s">
        <v>10220</v>
      </c>
      <c r="AE371" s="2" t="s">
        <v>10221</v>
      </c>
      <c r="AF371" s="2" t="s">
        <v>10222</v>
      </c>
      <c r="AG371" s="2" t="s">
        <v>10223</v>
      </c>
      <c r="AH371" s="2" t="s">
        <v>10224</v>
      </c>
      <c r="AI371" s="2" t="s">
        <v>10210</v>
      </c>
      <c r="AJ371" s="2" t="s">
        <v>10225</v>
      </c>
      <c r="AK371" s="2" t="s">
        <v>10226</v>
      </c>
      <c r="AL371" s="2" t="s">
        <v>10227</v>
      </c>
      <c r="AM371" s="2" t="s">
        <v>8677</v>
      </c>
      <c r="AN371" s="2" t="s">
        <v>8297</v>
      </c>
      <c r="AO371" s="2" t="s">
        <v>8152</v>
      </c>
      <c r="AP371" s="2" t="s">
        <v>8476</v>
      </c>
      <c r="AQ371" s="2" t="s">
        <v>9363</v>
      </c>
      <c r="AR371" s="2" t="s">
        <v>8783</v>
      </c>
      <c r="AS371" s="2" t="s">
        <v>8376</v>
      </c>
      <c r="AT371" s="2" t="s">
        <v>10228</v>
      </c>
      <c r="AU371" s="2" t="s">
        <v>8447</v>
      </c>
      <c r="AV371" s="2"/>
      <c r="AW371" s="2"/>
      <c r="AX371" s="2"/>
      <c r="AY371" s="2"/>
      <c r="AZ371" s="2"/>
      <c r="BA371" s="2"/>
    </row>
    <row r="372" ht="15.5" spans="1:53">
      <c r="A372" s="2" t="s">
        <v>4375</v>
      </c>
      <c r="B372" s="2" t="s">
        <v>8088</v>
      </c>
      <c r="C372" s="2" t="s">
        <v>8088</v>
      </c>
      <c r="D372" s="2" t="s">
        <v>8088</v>
      </c>
      <c r="E372" s="2" t="s">
        <v>83</v>
      </c>
      <c r="F372" s="2" t="s">
        <v>4378</v>
      </c>
      <c r="G372" s="2"/>
      <c r="H372" s="2"/>
      <c r="I372" s="2"/>
      <c r="J372" s="2"/>
      <c r="K372" s="2" t="s">
        <v>308</v>
      </c>
      <c r="L372" s="2"/>
      <c r="M372" s="2" t="s">
        <v>108</v>
      </c>
      <c r="N372" s="2" t="s">
        <v>286</v>
      </c>
      <c r="O372" s="2"/>
      <c r="P372" s="2"/>
      <c r="Q372" s="2"/>
      <c r="R372" s="2"/>
      <c r="S372" s="2" t="s">
        <v>147</v>
      </c>
      <c r="T372" s="2"/>
      <c r="U372" s="2"/>
      <c r="V372" s="2" t="s">
        <v>91</v>
      </c>
      <c r="W372" s="2" t="s">
        <v>129</v>
      </c>
      <c r="X372" s="2"/>
      <c r="Y372" s="2" t="s">
        <v>539</v>
      </c>
      <c r="Z372" s="2" t="s">
        <v>465</v>
      </c>
      <c r="AA372" s="2"/>
      <c r="AB372" s="2" t="s">
        <v>4380</v>
      </c>
      <c r="AC372" s="2" t="s">
        <v>97</v>
      </c>
      <c r="AD372" s="2" t="s">
        <v>10229</v>
      </c>
      <c r="AE372" s="2" t="s">
        <v>10230</v>
      </c>
      <c r="AF372" s="2" t="s">
        <v>8097</v>
      </c>
      <c r="AG372" s="2" t="s">
        <v>8765</v>
      </c>
      <c r="AH372" s="2" t="s">
        <v>8101</v>
      </c>
      <c r="AI372" s="2" t="s">
        <v>8163</v>
      </c>
      <c r="AJ372" s="2" t="s">
        <v>10231</v>
      </c>
      <c r="AK372" s="2" t="s">
        <v>8247</v>
      </c>
      <c r="AL372" s="2" t="s">
        <v>8424</v>
      </c>
      <c r="AM372" s="2" t="s">
        <v>9999</v>
      </c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</row>
    <row r="373" ht="15.5" spans="1:53">
      <c r="A373" s="2" t="s">
        <v>4384</v>
      </c>
      <c r="B373" s="2" t="s">
        <v>8088</v>
      </c>
      <c r="C373" s="2" t="s">
        <v>8088</v>
      </c>
      <c r="D373" s="2" t="s">
        <v>8088</v>
      </c>
      <c r="E373" s="2" t="s">
        <v>83</v>
      </c>
      <c r="F373" s="2" t="s">
        <v>4387</v>
      </c>
      <c r="G373" s="2"/>
      <c r="H373" s="2"/>
      <c r="I373" s="2"/>
      <c r="J373" s="2"/>
      <c r="K373" s="2" t="s">
        <v>4389</v>
      </c>
      <c r="L373" s="2"/>
      <c r="M373" s="2"/>
      <c r="N373" s="2"/>
      <c r="O373" s="2"/>
      <c r="P373" s="2"/>
      <c r="Q373" s="2"/>
      <c r="R373" s="2"/>
      <c r="S373" s="2" t="s">
        <v>111</v>
      </c>
      <c r="T373" s="2"/>
      <c r="U373" s="2" t="s">
        <v>4390</v>
      </c>
      <c r="V373" s="2" t="s">
        <v>146</v>
      </c>
      <c r="W373" s="2" t="s">
        <v>129</v>
      </c>
      <c r="X373" s="2"/>
      <c r="Y373" s="2"/>
      <c r="Z373" s="2"/>
      <c r="AA373" s="2"/>
      <c r="AB373" s="2" t="s">
        <v>1711</v>
      </c>
      <c r="AC373" s="2"/>
      <c r="AD373" s="2" t="s">
        <v>10232</v>
      </c>
      <c r="AE373" s="2" t="s">
        <v>8280</v>
      </c>
      <c r="AF373" s="2" t="s">
        <v>10233</v>
      </c>
      <c r="AG373" s="2" t="s">
        <v>10234</v>
      </c>
      <c r="AH373" s="2" t="s">
        <v>9708</v>
      </c>
      <c r="AI373" s="2" t="s">
        <v>9034</v>
      </c>
      <c r="AJ373" s="2" t="s">
        <v>10235</v>
      </c>
      <c r="AK373" s="2" t="s">
        <v>8435</v>
      </c>
      <c r="AL373" s="2" t="s">
        <v>10236</v>
      </c>
      <c r="AM373" s="2" t="s">
        <v>9250</v>
      </c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</row>
    <row r="374" ht="15.5" spans="1:53">
      <c r="A374" s="2" t="s">
        <v>4396</v>
      </c>
      <c r="B374" s="2" t="s">
        <v>8088</v>
      </c>
      <c r="C374" s="2" t="s">
        <v>8088</v>
      </c>
      <c r="D374" s="2" t="s">
        <v>8088</v>
      </c>
      <c r="E374" s="2" t="s">
        <v>83</v>
      </c>
      <c r="F374" s="2" t="s">
        <v>4399</v>
      </c>
      <c r="G374" s="2"/>
      <c r="H374" s="2" t="s">
        <v>91</v>
      </c>
      <c r="I374" s="2"/>
      <c r="J374" s="2"/>
      <c r="K374" s="2" t="s">
        <v>2905</v>
      </c>
      <c r="L374" s="2"/>
      <c r="M374" s="2"/>
      <c r="N374" s="2"/>
      <c r="O374" s="2"/>
      <c r="P374" s="2" t="s">
        <v>564</v>
      </c>
      <c r="Q374" s="2"/>
      <c r="R374" s="2" t="s">
        <v>128</v>
      </c>
      <c r="S374" s="2"/>
      <c r="T374" s="2" t="s">
        <v>91</v>
      </c>
      <c r="U374" s="2" t="s">
        <v>2870</v>
      </c>
      <c r="V374" s="2"/>
      <c r="W374" s="2" t="s">
        <v>150</v>
      </c>
      <c r="X374" s="2"/>
      <c r="Y374" s="2" t="s">
        <v>525</v>
      </c>
      <c r="Z374" s="2"/>
      <c r="AA374" s="2"/>
      <c r="AB374" s="2" t="s">
        <v>454</v>
      </c>
      <c r="AC374" s="2" t="s">
        <v>97</v>
      </c>
      <c r="AD374" s="2" t="s">
        <v>10237</v>
      </c>
      <c r="AE374" s="2" t="s">
        <v>8171</v>
      </c>
      <c r="AF374" s="2" t="s">
        <v>9478</v>
      </c>
      <c r="AG374" s="2" t="s">
        <v>8447</v>
      </c>
      <c r="AH374" s="2" t="s">
        <v>10238</v>
      </c>
      <c r="AI374" s="2" t="s">
        <v>10055</v>
      </c>
      <c r="AJ374" s="2" t="s">
        <v>8097</v>
      </c>
      <c r="AK374" s="2" t="s">
        <v>8275</v>
      </c>
      <c r="AL374" s="2" t="s">
        <v>8101</v>
      </c>
      <c r="AM374" s="2" t="s">
        <v>8775</v>
      </c>
      <c r="AN374" s="2" t="s">
        <v>8580</v>
      </c>
      <c r="AO374" s="2" t="s">
        <v>8255</v>
      </c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</row>
    <row r="375" ht="15.5" spans="1:53">
      <c r="A375" s="2" t="s">
        <v>4403</v>
      </c>
      <c r="B375" s="2" t="s">
        <v>8088</v>
      </c>
      <c r="C375" s="2" t="s">
        <v>8088</v>
      </c>
      <c r="D375" s="2" t="s">
        <v>8088</v>
      </c>
      <c r="E375" s="2" t="s">
        <v>83</v>
      </c>
      <c r="F375" s="2" t="s">
        <v>4406</v>
      </c>
      <c r="G375" s="2"/>
      <c r="H375" s="2"/>
      <c r="I375" s="2"/>
      <c r="J375" s="2"/>
      <c r="K375" s="2" t="s">
        <v>127</v>
      </c>
      <c r="L375" s="2" t="s">
        <v>145</v>
      </c>
      <c r="M375" s="2"/>
      <c r="N375" s="2"/>
      <c r="O375" s="2"/>
      <c r="P375" s="2"/>
      <c r="Q375" s="2"/>
      <c r="R375" s="2" t="s">
        <v>391</v>
      </c>
      <c r="S375" s="2"/>
      <c r="T375" s="2"/>
      <c r="U375" s="2" t="s">
        <v>4408</v>
      </c>
      <c r="V375" s="2"/>
      <c r="W375" s="2" t="s">
        <v>150</v>
      </c>
      <c r="X375" s="2"/>
      <c r="Y375" s="2"/>
      <c r="Z375" s="2"/>
      <c r="AA375" s="2"/>
      <c r="AB375" s="2"/>
      <c r="AC375" s="2"/>
      <c r="AD375" s="2" t="s">
        <v>9758</v>
      </c>
      <c r="AE375" s="2" t="s">
        <v>10239</v>
      </c>
      <c r="AF375" s="2" t="s">
        <v>10240</v>
      </c>
      <c r="AG375" s="2" t="s">
        <v>10241</v>
      </c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</row>
    <row r="376" ht="15.5" spans="1:53">
      <c r="A376" s="2" t="s">
        <v>4412</v>
      </c>
      <c r="B376" s="2" t="s">
        <v>8088</v>
      </c>
      <c r="C376" s="2" t="s">
        <v>8088</v>
      </c>
      <c r="D376" s="2" t="s">
        <v>8088</v>
      </c>
      <c r="E376" s="2" t="s">
        <v>83</v>
      </c>
      <c r="F376" s="2" t="s">
        <v>4415</v>
      </c>
      <c r="G376" s="2"/>
      <c r="H376" s="2"/>
      <c r="I376" s="2"/>
      <c r="J376" s="2"/>
      <c r="K376" s="2" t="s">
        <v>127</v>
      </c>
      <c r="L376" s="2" t="s">
        <v>145</v>
      </c>
      <c r="M376" s="2"/>
      <c r="N376" s="2"/>
      <c r="O376" s="2"/>
      <c r="P376" s="2"/>
      <c r="Q376" s="2"/>
      <c r="R376" s="2"/>
      <c r="S376" s="2"/>
      <c r="T376" s="2"/>
      <c r="U376" s="2"/>
      <c r="V376" s="2" t="s">
        <v>91</v>
      </c>
      <c r="W376" s="2" t="s">
        <v>150</v>
      </c>
      <c r="X376" s="2"/>
      <c r="Y376" s="2"/>
      <c r="Z376" s="2"/>
      <c r="AA376" s="2"/>
      <c r="AB376" s="2" t="s">
        <v>437</v>
      </c>
      <c r="AC376" s="2" t="s">
        <v>478</v>
      </c>
      <c r="AD376" s="2" t="s">
        <v>10242</v>
      </c>
      <c r="AE376" s="2" t="s">
        <v>10243</v>
      </c>
      <c r="AF376" s="2" t="s">
        <v>10244</v>
      </c>
      <c r="AG376" s="2" t="s">
        <v>9867</v>
      </c>
      <c r="AH376" s="2" t="s">
        <v>10245</v>
      </c>
      <c r="AI376" s="2" t="s">
        <v>8751</v>
      </c>
      <c r="AJ376" s="2" t="s">
        <v>8783</v>
      </c>
      <c r="AK376" s="2" t="s">
        <v>8751</v>
      </c>
      <c r="AL376" s="2" t="s">
        <v>10209</v>
      </c>
      <c r="AM376" s="2" t="s">
        <v>10246</v>
      </c>
      <c r="AN376" s="2" t="s">
        <v>10247</v>
      </c>
      <c r="AO376" s="2" t="s">
        <v>10248</v>
      </c>
      <c r="AP376" s="2" t="s">
        <v>10213</v>
      </c>
      <c r="AQ376" s="2" t="s">
        <v>10249</v>
      </c>
      <c r="AR376" s="2" t="s">
        <v>10250</v>
      </c>
      <c r="AS376" s="2" t="s">
        <v>10251</v>
      </c>
      <c r="AT376" s="2" t="s">
        <v>10252</v>
      </c>
      <c r="AU376" s="2" t="s">
        <v>8108</v>
      </c>
      <c r="AV376" s="2" t="s">
        <v>8320</v>
      </c>
      <c r="AW376" s="2" t="s">
        <v>8197</v>
      </c>
      <c r="AX376" s="2"/>
      <c r="AY376" s="2"/>
      <c r="AZ376" s="2"/>
      <c r="BA376" s="2"/>
    </row>
    <row r="377" ht="15.5" spans="1:53">
      <c r="A377" s="2" t="s">
        <v>4428</v>
      </c>
      <c r="B377" s="2" t="s">
        <v>8088</v>
      </c>
      <c r="C377" s="2" t="s">
        <v>8088</v>
      </c>
      <c r="D377" s="2" t="s">
        <v>8088</v>
      </c>
      <c r="E377" s="2" t="s">
        <v>83</v>
      </c>
      <c r="F377" s="2" t="s">
        <v>4431</v>
      </c>
      <c r="G377" s="2"/>
      <c r="H377" s="2"/>
      <c r="I377" s="2"/>
      <c r="J377" s="2"/>
      <c r="K377" s="2" t="s">
        <v>1867</v>
      </c>
      <c r="L377" s="2"/>
      <c r="M377" s="2"/>
      <c r="N377" s="2"/>
      <c r="O377" s="2"/>
      <c r="P377" s="2" t="s">
        <v>89</v>
      </c>
      <c r="Q377" s="2"/>
      <c r="R377" s="2" t="s">
        <v>128</v>
      </c>
      <c r="S377" s="2" t="s">
        <v>111</v>
      </c>
      <c r="T377" s="2" t="s">
        <v>91</v>
      </c>
      <c r="U377" s="2" t="s">
        <v>4433</v>
      </c>
      <c r="V377" s="2"/>
      <c r="W377" s="2" t="s">
        <v>93</v>
      </c>
      <c r="X377" s="2"/>
      <c r="Y377" s="2" t="s">
        <v>252</v>
      </c>
      <c r="Z377" s="2"/>
      <c r="AA377" s="2"/>
      <c r="AB377" s="2" t="s">
        <v>4434</v>
      </c>
      <c r="AC377" s="2" t="s">
        <v>146</v>
      </c>
      <c r="AD377" s="2" t="s">
        <v>10253</v>
      </c>
      <c r="AE377" s="2" t="s">
        <v>8273</v>
      </c>
      <c r="AF377" s="2" t="s">
        <v>10254</v>
      </c>
      <c r="AG377" s="2" t="s">
        <v>10255</v>
      </c>
      <c r="AH377" s="2" t="s">
        <v>10256</v>
      </c>
      <c r="AI377" s="2" t="s">
        <v>8293</v>
      </c>
      <c r="AJ377" s="2" t="s">
        <v>10189</v>
      </c>
      <c r="AK377" s="2" t="s">
        <v>8280</v>
      </c>
      <c r="AL377" s="2" t="s">
        <v>8137</v>
      </c>
      <c r="AM377" s="2" t="s">
        <v>8449</v>
      </c>
      <c r="AN377" s="2" t="s">
        <v>8296</v>
      </c>
      <c r="AO377" s="2" t="s">
        <v>8397</v>
      </c>
      <c r="AP377" s="2" t="s">
        <v>10257</v>
      </c>
      <c r="AQ377" s="2" t="s">
        <v>8133</v>
      </c>
      <c r="AR377" s="2" t="s">
        <v>10258</v>
      </c>
      <c r="AS377" s="2" t="s">
        <v>10259</v>
      </c>
      <c r="AT377" s="2" t="s">
        <v>10260</v>
      </c>
      <c r="AU377" s="2" t="s">
        <v>8138</v>
      </c>
      <c r="AV377" s="2"/>
      <c r="AW377" s="2"/>
      <c r="AX377" s="2"/>
      <c r="AY377" s="2"/>
      <c r="AZ377" s="2"/>
      <c r="BA377" s="2"/>
    </row>
    <row r="378" ht="15.5" spans="1:53">
      <c r="A378" s="2" t="s">
        <v>4443</v>
      </c>
      <c r="B378" s="2" t="s">
        <v>8088</v>
      </c>
      <c r="C378" s="2" t="s">
        <v>8088</v>
      </c>
      <c r="D378" s="2" t="s">
        <v>8088</v>
      </c>
      <c r="E378" s="2" t="s">
        <v>83</v>
      </c>
      <c r="F378" s="2" t="s">
        <v>4446</v>
      </c>
      <c r="G378" s="2"/>
      <c r="H378" s="2"/>
      <c r="I378" s="2"/>
      <c r="J378" s="2"/>
      <c r="K378" s="2" t="s">
        <v>266</v>
      </c>
      <c r="L378" s="2"/>
      <c r="M378" s="2"/>
      <c r="N378" s="2"/>
      <c r="O378" s="2"/>
      <c r="P378" s="2" t="s">
        <v>89</v>
      </c>
      <c r="Q378" s="2"/>
      <c r="R378" s="2" t="s">
        <v>128</v>
      </c>
      <c r="S378" s="2" t="s">
        <v>111</v>
      </c>
      <c r="T378" s="2" t="s">
        <v>91</v>
      </c>
      <c r="U378" s="2" t="s">
        <v>4448</v>
      </c>
      <c r="V378" s="2"/>
      <c r="W378" s="2" t="s">
        <v>113</v>
      </c>
      <c r="X378" s="2" t="s">
        <v>244</v>
      </c>
      <c r="Y378" s="2"/>
      <c r="Z378" s="2" t="s">
        <v>1763</v>
      </c>
      <c r="AA378" s="2"/>
      <c r="AB378" s="2" t="s">
        <v>4449</v>
      </c>
      <c r="AC378" s="2" t="s">
        <v>3912</v>
      </c>
      <c r="AD378" s="2" t="s">
        <v>10253</v>
      </c>
      <c r="AE378" s="2" t="s">
        <v>8385</v>
      </c>
      <c r="AF378" s="2" t="s">
        <v>9100</v>
      </c>
      <c r="AG378" s="2" t="s">
        <v>8413</v>
      </c>
      <c r="AH378" s="2" t="s">
        <v>8908</v>
      </c>
      <c r="AI378" s="2" t="s">
        <v>9989</v>
      </c>
      <c r="AJ378" s="2" t="s">
        <v>8101</v>
      </c>
      <c r="AK378" s="2" t="s">
        <v>10261</v>
      </c>
      <c r="AL378" s="2" t="s">
        <v>8097</v>
      </c>
      <c r="AM378" s="2" t="s">
        <v>8493</v>
      </c>
      <c r="AN378" s="2" t="s">
        <v>8722</v>
      </c>
      <c r="AO378" s="2" t="s">
        <v>10262</v>
      </c>
      <c r="AP378" s="2" t="s">
        <v>8334</v>
      </c>
      <c r="AQ378" s="2" t="s">
        <v>10263</v>
      </c>
      <c r="AR378" s="2" t="s">
        <v>10264</v>
      </c>
      <c r="AS378" s="2" t="s">
        <v>8710</v>
      </c>
      <c r="AT378" s="2" t="s">
        <v>8400</v>
      </c>
      <c r="AU378" s="2" t="s">
        <v>8133</v>
      </c>
      <c r="AV378" s="2"/>
      <c r="AW378" s="2"/>
      <c r="AX378" s="2"/>
      <c r="AY378" s="2"/>
      <c r="AZ378" s="2"/>
      <c r="BA378" s="2"/>
    </row>
    <row r="379" ht="15.5" spans="1:53">
      <c r="A379" s="2" t="s">
        <v>4453</v>
      </c>
      <c r="B379" s="2" t="s">
        <v>8088</v>
      </c>
      <c r="C379" s="2" t="s">
        <v>8088</v>
      </c>
      <c r="D379" s="2" t="s">
        <v>8088</v>
      </c>
      <c r="E379" s="2" t="s">
        <v>83</v>
      </c>
      <c r="F379" s="2" t="s">
        <v>4456</v>
      </c>
      <c r="G379" s="2"/>
      <c r="H379" s="2"/>
      <c r="I379" s="2"/>
      <c r="J379" s="2"/>
      <c r="K379" s="2" t="s">
        <v>707</v>
      </c>
      <c r="L379" s="2"/>
      <c r="M379" s="2"/>
      <c r="N379" s="2"/>
      <c r="O379" s="2"/>
      <c r="P379" s="2" t="s">
        <v>89</v>
      </c>
      <c r="Q379" s="2" t="s">
        <v>91</v>
      </c>
      <c r="R379" s="2" t="s">
        <v>128</v>
      </c>
      <c r="S379" s="2" t="s">
        <v>147</v>
      </c>
      <c r="T379" s="2" t="s">
        <v>91</v>
      </c>
      <c r="U379" s="2" t="s">
        <v>4458</v>
      </c>
      <c r="V379" s="2"/>
      <c r="W379" s="2" t="s">
        <v>129</v>
      </c>
      <c r="X379" s="2"/>
      <c r="Y379" s="2" t="s">
        <v>1852</v>
      </c>
      <c r="Z379" s="2" t="s">
        <v>1173</v>
      </c>
      <c r="AA379" s="2" t="s">
        <v>4459</v>
      </c>
      <c r="AB379" s="2" t="s">
        <v>743</v>
      </c>
      <c r="AC379" s="2" t="s">
        <v>117</v>
      </c>
      <c r="AD379" s="2" t="s">
        <v>10265</v>
      </c>
      <c r="AE379" s="2" t="s">
        <v>9296</v>
      </c>
      <c r="AF379" s="2" t="s">
        <v>8640</v>
      </c>
      <c r="AG379" s="2" t="s">
        <v>10266</v>
      </c>
      <c r="AH379" s="2" t="s">
        <v>10267</v>
      </c>
      <c r="AI379" s="2" t="s">
        <v>10268</v>
      </c>
      <c r="AJ379" s="2" t="s">
        <v>8858</v>
      </c>
      <c r="AK379" s="2" t="s">
        <v>10269</v>
      </c>
      <c r="AL379" s="2" t="s">
        <v>10270</v>
      </c>
      <c r="AM379" s="2" t="s">
        <v>10271</v>
      </c>
      <c r="AN379" s="2" t="s">
        <v>8101</v>
      </c>
      <c r="AO379" s="2" t="s">
        <v>10272</v>
      </c>
      <c r="AP379" s="2" t="s">
        <v>8400</v>
      </c>
      <c r="AQ379" s="2" t="s">
        <v>8314</v>
      </c>
      <c r="AR379" s="2" t="s">
        <v>10185</v>
      </c>
      <c r="AS379" s="2" t="s">
        <v>10273</v>
      </c>
      <c r="AT379" s="2" t="s">
        <v>10274</v>
      </c>
      <c r="AU379" s="2" t="s">
        <v>10273</v>
      </c>
      <c r="AV379" s="2" t="s">
        <v>10188</v>
      </c>
      <c r="AW379" s="2" t="s">
        <v>8765</v>
      </c>
      <c r="AX379" s="2"/>
      <c r="AY379" s="2"/>
      <c r="AZ379" s="2"/>
      <c r="BA379" s="2"/>
    </row>
    <row r="380" ht="15.5" spans="1:53">
      <c r="A380" s="2" t="s">
        <v>4468</v>
      </c>
      <c r="B380" s="2" t="s">
        <v>8088</v>
      </c>
      <c r="C380" s="2" t="s">
        <v>8088</v>
      </c>
      <c r="D380" s="2" t="s">
        <v>8088</v>
      </c>
      <c r="E380" s="2" t="s">
        <v>83</v>
      </c>
      <c r="F380" s="2" t="s">
        <v>4469</v>
      </c>
      <c r="G380" s="2"/>
      <c r="H380" s="2" t="s">
        <v>91</v>
      </c>
      <c r="I380" s="2"/>
      <c r="J380" s="2"/>
      <c r="K380" s="2" t="s">
        <v>4471</v>
      </c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 t="s">
        <v>310</v>
      </c>
      <c r="X380" s="2"/>
      <c r="Y380" s="2" t="s">
        <v>245</v>
      </c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</row>
    <row r="381" ht="15.5" spans="1:53">
      <c r="A381" s="2" t="s">
        <v>4472</v>
      </c>
      <c r="B381" s="2" t="s">
        <v>8088</v>
      </c>
      <c r="C381" s="2" t="s">
        <v>8088</v>
      </c>
      <c r="D381" s="2" t="s">
        <v>8088</v>
      </c>
      <c r="E381" s="2" t="s">
        <v>83</v>
      </c>
      <c r="F381" s="2" t="s">
        <v>4475</v>
      </c>
      <c r="G381" s="2"/>
      <c r="H381" s="2"/>
      <c r="I381" s="2"/>
      <c r="J381" s="2"/>
      <c r="K381" s="2" t="s">
        <v>4477</v>
      </c>
      <c r="L381" s="2" t="s">
        <v>145</v>
      </c>
      <c r="M381" s="2" t="s">
        <v>108</v>
      </c>
      <c r="N381" s="2" t="s">
        <v>286</v>
      </c>
      <c r="O381" s="2"/>
      <c r="P381" s="2" t="s">
        <v>89</v>
      </c>
      <c r="Q381" s="2"/>
      <c r="R381" s="2" t="s">
        <v>391</v>
      </c>
      <c r="S381" s="2" t="s">
        <v>147</v>
      </c>
      <c r="T381" s="2" t="s">
        <v>148</v>
      </c>
      <c r="U381" s="2" t="s">
        <v>4478</v>
      </c>
      <c r="V381" s="2" t="s">
        <v>91</v>
      </c>
      <c r="W381" s="2" t="s">
        <v>643</v>
      </c>
      <c r="X381" s="2"/>
      <c r="Y381" s="2" t="s">
        <v>1852</v>
      </c>
      <c r="Z381" s="2" t="s">
        <v>115</v>
      </c>
      <c r="AA381" s="2" t="s">
        <v>4459</v>
      </c>
      <c r="AB381" s="2" t="s">
        <v>3912</v>
      </c>
      <c r="AC381" s="2" t="s">
        <v>1119</v>
      </c>
      <c r="AD381" s="2" t="s">
        <v>8638</v>
      </c>
      <c r="AE381" s="2" t="s">
        <v>8392</v>
      </c>
      <c r="AF381" s="2" t="s">
        <v>10275</v>
      </c>
      <c r="AG381" s="2" t="s">
        <v>10276</v>
      </c>
      <c r="AH381" s="2" t="s">
        <v>8621</v>
      </c>
      <c r="AI381" s="2" t="s">
        <v>10277</v>
      </c>
      <c r="AJ381" s="2" t="s">
        <v>10278</v>
      </c>
      <c r="AK381" s="2" t="s">
        <v>10279</v>
      </c>
      <c r="AL381" s="2" t="s">
        <v>10280</v>
      </c>
      <c r="AM381" s="2" t="s">
        <v>10281</v>
      </c>
      <c r="AN381" s="2"/>
      <c r="AO381" s="2"/>
      <c r="AP381" s="2" t="s">
        <v>9733</v>
      </c>
      <c r="AQ381" s="2" t="s">
        <v>9174</v>
      </c>
      <c r="AR381" s="2"/>
      <c r="AS381" s="2"/>
      <c r="AT381" s="2"/>
      <c r="AU381" s="2"/>
      <c r="AV381" s="2"/>
      <c r="AW381" s="2"/>
      <c r="AX381" s="2"/>
      <c r="AY381" s="2"/>
      <c r="AZ381" s="2"/>
      <c r="BA381" s="2"/>
    </row>
    <row r="382" ht="15.5" spans="1:53">
      <c r="A382" s="2" t="s">
        <v>4486</v>
      </c>
      <c r="B382" s="2" t="s">
        <v>8088</v>
      </c>
      <c r="C382" s="2" t="s">
        <v>8088</v>
      </c>
      <c r="D382" s="2" t="s">
        <v>8088</v>
      </c>
      <c r="E382" s="2" t="s">
        <v>83</v>
      </c>
      <c r="F382" s="2" t="s">
        <v>4487</v>
      </c>
      <c r="G382" s="2"/>
      <c r="H382" s="2"/>
      <c r="I382" s="2"/>
      <c r="J382" s="2"/>
      <c r="K382" s="2" t="s">
        <v>4489</v>
      </c>
      <c r="L382" s="2" t="s">
        <v>1283</v>
      </c>
      <c r="M382" s="2"/>
      <c r="N382" s="2"/>
      <c r="O382" s="2"/>
      <c r="P382" s="2" t="s">
        <v>89</v>
      </c>
      <c r="Q382" s="2"/>
      <c r="R382" s="2" t="s">
        <v>128</v>
      </c>
      <c r="S382" s="2"/>
      <c r="T382" s="2"/>
      <c r="U382" s="2" t="s">
        <v>4490</v>
      </c>
      <c r="V382" s="2"/>
      <c r="W382" s="2" t="s">
        <v>310</v>
      </c>
      <c r="X382" s="2"/>
      <c r="Y382" s="2"/>
      <c r="Z382" s="2" t="s">
        <v>1763</v>
      </c>
      <c r="AA382" s="2"/>
      <c r="AB382" s="2" t="s">
        <v>446</v>
      </c>
      <c r="AC382" s="2" t="s">
        <v>446</v>
      </c>
      <c r="AD382" s="2" t="s">
        <v>10253</v>
      </c>
      <c r="AE382" s="2" t="s">
        <v>8385</v>
      </c>
      <c r="AF382" s="2" t="s">
        <v>9100</v>
      </c>
      <c r="AG382" s="2" t="s">
        <v>10282</v>
      </c>
      <c r="AH382" s="2" t="s">
        <v>8908</v>
      </c>
      <c r="AI382" s="2" t="s">
        <v>9989</v>
      </c>
      <c r="AJ382" s="2" t="s">
        <v>8101</v>
      </c>
      <c r="AK382" s="2" t="s">
        <v>10261</v>
      </c>
      <c r="AL382" s="2" t="s">
        <v>8097</v>
      </c>
      <c r="AM382" s="2" t="s">
        <v>8493</v>
      </c>
      <c r="AN382" s="2" t="s">
        <v>8722</v>
      </c>
      <c r="AO382" s="2" t="s">
        <v>10262</v>
      </c>
      <c r="AP382" s="2" t="s">
        <v>8334</v>
      </c>
      <c r="AQ382" s="2" t="s">
        <v>10263</v>
      </c>
      <c r="AR382" s="2" t="s">
        <v>10264</v>
      </c>
      <c r="AS382" s="2" t="s">
        <v>8710</v>
      </c>
      <c r="AT382" s="2" t="s">
        <v>8400</v>
      </c>
      <c r="AU382" s="2" t="s">
        <v>8133</v>
      </c>
      <c r="AV382" s="2"/>
      <c r="AW382" s="2"/>
      <c r="AX382" s="2"/>
      <c r="AY382" s="2"/>
      <c r="AZ382" s="2"/>
      <c r="BA382" s="2"/>
    </row>
    <row r="383" ht="15.5" spans="1:53">
      <c r="A383" s="2" t="s">
        <v>4492</v>
      </c>
      <c r="B383" s="2" t="s">
        <v>8088</v>
      </c>
      <c r="C383" s="2" t="s">
        <v>8088</v>
      </c>
      <c r="D383" s="2" t="s">
        <v>8088</v>
      </c>
      <c r="E383" s="2" t="s">
        <v>83</v>
      </c>
      <c r="F383" s="2" t="s">
        <v>4493</v>
      </c>
      <c r="G383" s="2"/>
      <c r="H383" s="2"/>
      <c r="I383" s="2"/>
      <c r="J383" s="2"/>
      <c r="K383" s="2" t="s">
        <v>4495</v>
      </c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 t="s">
        <v>310</v>
      </c>
      <c r="X383" s="2"/>
      <c r="Y383" s="2" t="s">
        <v>245</v>
      </c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</row>
    <row r="384" ht="15.5" spans="1:53">
      <c r="A384" s="2" t="s">
        <v>4496</v>
      </c>
      <c r="B384" s="2" t="s">
        <v>8088</v>
      </c>
      <c r="C384" s="2" t="s">
        <v>8088</v>
      </c>
      <c r="D384" s="2" t="s">
        <v>8088</v>
      </c>
      <c r="E384" s="2" t="s">
        <v>83</v>
      </c>
      <c r="F384" s="2" t="s">
        <v>4497</v>
      </c>
      <c r="G384" s="2"/>
      <c r="H384" s="2"/>
      <c r="I384" s="2"/>
      <c r="J384" s="2"/>
      <c r="K384" s="2" t="s">
        <v>1334</v>
      </c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 t="s">
        <v>310</v>
      </c>
      <c r="X384" s="2"/>
      <c r="Y384" s="2" t="s">
        <v>245</v>
      </c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</row>
    <row r="385" ht="15.5" spans="1:53">
      <c r="A385" s="2" t="s">
        <v>4530</v>
      </c>
      <c r="B385" s="2" t="s">
        <v>8088</v>
      </c>
      <c r="C385" s="2" t="s">
        <v>8088</v>
      </c>
      <c r="D385" s="2" t="s">
        <v>8088</v>
      </c>
      <c r="E385" s="2" t="s">
        <v>83</v>
      </c>
      <c r="F385" s="2" t="s">
        <v>4533</v>
      </c>
      <c r="G385" s="2"/>
      <c r="H385" s="2"/>
      <c r="I385" s="2"/>
      <c r="J385" s="2"/>
      <c r="K385" s="2" t="s">
        <v>707</v>
      </c>
      <c r="L385" s="2"/>
      <c r="M385" s="2"/>
      <c r="N385" s="2"/>
      <c r="O385" s="2" t="s">
        <v>1579</v>
      </c>
      <c r="P385" s="2" t="s">
        <v>89</v>
      </c>
      <c r="Q385" s="2"/>
      <c r="R385" s="2" t="s">
        <v>128</v>
      </c>
      <c r="S385" s="2"/>
      <c r="T385" s="2" t="s">
        <v>91</v>
      </c>
      <c r="U385" s="2" t="s">
        <v>4535</v>
      </c>
      <c r="V385" s="2"/>
      <c r="W385" s="2" t="s">
        <v>93</v>
      </c>
      <c r="X385" s="2"/>
      <c r="Y385" s="2" t="s">
        <v>1512</v>
      </c>
      <c r="Z385" s="2" t="s">
        <v>1869</v>
      </c>
      <c r="AA385" s="2"/>
      <c r="AB385" s="2" t="s">
        <v>1132</v>
      </c>
      <c r="AC385" s="2" t="s">
        <v>195</v>
      </c>
      <c r="AD385" s="2" t="s">
        <v>8101</v>
      </c>
      <c r="AE385" s="2" t="s">
        <v>8298</v>
      </c>
      <c r="AF385" s="2" t="s">
        <v>10283</v>
      </c>
      <c r="AG385" s="2" t="s">
        <v>10284</v>
      </c>
      <c r="AH385" s="2" t="s">
        <v>10285</v>
      </c>
      <c r="AI385" s="2" t="s">
        <v>10286</v>
      </c>
      <c r="AJ385" s="2" t="s">
        <v>10287</v>
      </c>
      <c r="AK385" s="2" t="s">
        <v>8416</v>
      </c>
      <c r="AL385" s="2" t="s">
        <v>8723</v>
      </c>
      <c r="AM385" s="2" t="s">
        <v>8317</v>
      </c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</row>
    <row r="386" ht="15.5" spans="1:53">
      <c r="A386" s="2" t="s">
        <v>4541</v>
      </c>
      <c r="B386" s="2" t="s">
        <v>8088</v>
      </c>
      <c r="C386" s="2" t="s">
        <v>8088</v>
      </c>
      <c r="D386" s="2" t="s">
        <v>8088</v>
      </c>
      <c r="E386" s="2" t="s">
        <v>83</v>
      </c>
      <c r="F386" s="2" t="s">
        <v>4544</v>
      </c>
      <c r="G386" s="2"/>
      <c r="H386" s="2"/>
      <c r="I386" s="2"/>
      <c r="J386" s="2"/>
      <c r="K386" s="2" t="s">
        <v>167</v>
      </c>
      <c r="L386" s="2"/>
      <c r="M386" s="2"/>
      <c r="N386" s="2"/>
      <c r="O386" s="2"/>
      <c r="P386" s="2" t="s">
        <v>89</v>
      </c>
      <c r="Q386" s="2" t="s">
        <v>91</v>
      </c>
      <c r="R386" s="2" t="s">
        <v>128</v>
      </c>
      <c r="S386" s="2" t="s">
        <v>111</v>
      </c>
      <c r="T386" s="2" t="s">
        <v>91</v>
      </c>
      <c r="U386" s="2" t="s">
        <v>4546</v>
      </c>
      <c r="V386" s="2"/>
      <c r="W386" s="2" t="s">
        <v>113</v>
      </c>
      <c r="X386" s="2"/>
      <c r="Y386" s="2" t="s">
        <v>1011</v>
      </c>
      <c r="Z386" s="2"/>
      <c r="AA386" s="2"/>
      <c r="AB386" s="2" t="s">
        <v>3712</v>
      </c>
      <c r="AC386" s="2" t="s">
        <v>117</v>
      </c>
      <c r="AD386" s="2" t="s">
        <v>8124</v>
      </c>
      <c r="AE386" s="2" t="s">
        <v>10288</v>
      </c>
      <c r="AF386" s="2" t="s">
        <v>10289</v>
      </c>
      <c r="AG386" s="2" t="s">
        <v>10290</v>
      </c>
      <c r="AH386" s="2" t="s">
        <v>8340</v>
      </c>
      <c r="AI386" s="2" t="s">
        <v>10291</v>
      </c>
      <c r="AJ386" s="2" t="s">
        <v>10233</v>
      </c>
      <c r="AK386" s="2" t="s">
        <v>10292</v>
      </c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</row>
    <row r="387" ht="15.5" spans="1:53">
      <c r="A387" s="2" t="s">
        <v>4552</v>
      </c>
      <c r="B387" s="2" t="s">
        <v>8088</v>
      </c>
      <c r="C387" s="2" t="s">
        <v>8088</v>
      </c>
      <c r="D387" s="2" t="s">
        <v>8088</v>
      </c>
      <c r="E387" s="2" t="s">
        <v>83</v>
      </c>
      <c r="F387" s="2" t="s">
        <v>4553</v>
      </c>
      <c r="G387" s="2"/>
      <c r="H387" s="2"/>
      <c r="I387" s="2"/>
      <c r="J387" s="2"/>
      <c r="K387" s="2" t="s">
        <v>4555</v>
      </c>
      <c r="L387" s="2"/>
      <c r="M387" s="2"/>
      <c r="N387" s="2"/>
      <c r="O387" s="2"/>
      <c r="P387" s="2"/>
      <c r="Q387" s="2"/>
      <c r="R387" s="2"/>
      <c r="S387" s="2"/>
      <c r="T387" s="2"/>
      <c r="U387" s="2" t="s">
        <v>4556</v>
      </c>
      <c r="V387" s="2"/>
      <c r="W387" s="2" t="s">
        <v>129</v>
      </c>
      <c r="X387" s="2"/>
      <c r="Y387" s="2" t="s">
        <v>446</v>
      </c>
      <c r="Z387" s="2"/>
      <c r="AA387" s="2"/>
      <c r="AB387" s="2" t="s">
        <v>4557</v>
      </c>
      <c r="AC387" s="2" t="s">
        <v>446</v>
      </c>
      <c r="AD387" s="2" t="s">
        <v>8097</v>
      </c>
      <c r="AE387" s="2" t="s">
        <v>10293</v>
      </c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</row>
    <row r="388" ht="15.5" spans="1:53">
      <c r="A388" s="2" t="s">
        <v>4559</v>
      </c>
      <c r="B388" s="2" t="s">
        <v>8088</v>
      </c>
      <c r="C388" s="2" t="s">
        <v>8088</v>
      </c>
      <c r="D388" s="2" t="s">
        <v>8088</v>
      </c>
      <c r="E388" s="2" t="s">
        <v>83</v>
      </c>
      <c r="F388" s="2" t="s">
        <v>4560</v>
      </c>
      <c r="G388" s="2"/>
      <c r="H388" s="2"/>
      <c r="I388" s="2"/>
      <c r="J388" s="2"/>
      <c r="K388" s="2" t="s">
        <v>4562</v>
      </c>
      <c r="L388" s="2"/>
      <c r="M388" s="2"/>
      <c r="N388" s="2"/>
      <c r="O388" s="2"/>
      <c r="P388" s="2"/>
      <c r="Q388" s="2"/>
      <c r="R388" s="2"/>
      <c r="S388" s="2"/>
      <c r="T388" s="2"/>
      <c r="U388" s="2" t="s">
        <v>4563</v>
      </c>
      <c r="V388" s="2"/>
      <c r="W388" s="2" t="s">
        <v>310</v>
      </c>
      <c r="X388" s="2"/>
      <c r="Y388" s="2" t="s">
        <v>245</v>
      </c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</row>
    <row r="389" ht="15.5" spans="1:53">
      <c r="A389" s="2" t="s">
        <v>4564</v>
      </c>
      <c r="B389" s="2" t="s">
        <v>8088</v>
      </c>
      <c r="C389" s="2" t="s">
        <v>8088</v>
      </c>
      <c r="D389" s="2" t="s">
        <v>8088</v>
      </c>
      <c r="E389" s="2" t="s">
        <v>83</v>
      </c>
      <c r="F389" s="2" t="s">
        <v>4567</v>
      </c>
      <c r="G389" s="2"/>
      <c r="H389" s="2"/>
      <c r="I389" s="2"/>
      <c r="J389" s="2"/>
      <c r="K389" s="2" t="s">
        <v>661</v>
      </c>
      <c r="L389" s="2" t="s">
        <v>145</v>
      </c>
      <c r="M389" s="2"/>
      <c r="N389" s="2" t="s">
        <v>286</v>
      </c>
      <c r="O389" s="2"/>
      <c r="P389" s="2" t="s">
        <v>89</v>
      </c>
      <c r="Q389" s="2"/>
      <c r="R389" s="2" t="s">
        <v>128</v>
      </c>
      <c r="S389" s="2" t="s">
        <v>147</v>
      </c>
      <c r="T389" s="2" t="s">
        <v>148</v>
      </c>
      <c r="U389" s="2" t="s">
        <v>4569</v>
      </c>
      <c r="V389" s="2" t="s">
        <v>91</v>
      </c>
      <c r="W389" s="2" t="s">
        <v>643</v>
      </c>
      <c r="X389" s="2"/>
      <c r="Y389" s="2" t="s">
        <v>2193</v>
      </c>
      <c r="Z389" s="2" t="s">
        <v>1056</v>
      </c>
      <c r="AA389" s="2"/>
      <c r="AB389" s="2" t="s">
        <v>508</v>
      </c>
      <c r="AC389" s="2" t="s">
        <v>837</v>
      </c>
      <c r="AD389" s="2" t="s">
        <v>10294</v>
      </c>
      <c r="AE389" s="2" t="s">
        <v>10295</v>
      </c>
      <c r="AF389" s="2" t="s">
        <v>10296</v>
      </c>
      <c r="AG389" s="2" t="s">
        <v>10297</v>
      </c>
      <c r="AH389" s="2" t="s">
        <v>8229</v>
      </c>
      <c r="AI389" s="2" t="s">
        <v>8247</v>
      </c>
      <c r="AJ389" s="2" t="s">
        <v>10298</v>
      </c>
      <c r="AK389" s="2" t="s">
        <v>10299</v>
      </c>
      <c r="AL389" s="2" t="s">
        <v>10300</v>
      </c>
      <c r="AM389" s="2" t="s">
        <v>10301</v>
      </c>
      <c r="AN389" s="2" t="s">
        <v>10302</v>
      </c>
      <c r="AO389" s="2" t="s">
        <v>9763</v>
      </c>
      <c r="AP389" s="2" t="s">
        <v>10303</v>
      </c>
      <c r="AQ389" s="2" t="s">
        <v>10304</v>
      </c>
      <c r="AR389" s="2" t="s">
        <v>10305</v>
      </c>
      <c r="AS389" s="2" t="s">
        <v>10306</v>
      </c>
      <c r="AT389" s="2" t="s">
        <v>10307</v>
      </c>
      <c r="AU389" s="2" t="s">
        <v>10308</v>
      </c>
      <c r="AV389" s="2" t="s">
        <v>10309</v>
      </c>
      <c r="AW389" s="2" t="s">
        <v>10310</v>
      </c>
      <c r="AX389" s="2"/>
      <c r="AY389" s="2"/>
      <c r="AZ389" s="2"/>
      <c r="BA389" s="2"/>
    </row>
    <row r="390" ht="15.5" spans="1:53">
      <c r="A390" s="2" t="s">
        <v>4586</v>
      </c>
      <c r="B390" s="2" t="s">
        <v>8088</v>
      </c>
      <c r="C390" s="2" t="s">
        <v>8088</v>
      </c>
      <c r="D390" s="2" t="s">
        <v>8088</v>
      </c>
      <c r="E390" s="2" t="s">
        <v>83</v>
      </c>
      <c r="F390" s="2" t="s">
        <v>4589</v>
      </c>
      <c r="G390" s="2"/>
      <c r="H390" s="2"/>
      <c r="I390" s="2"/>
      <c r="J390" s="2"/>
      <c r="K390" s="2" t="s">
        <v>1928</v>
      </c>
      <c r="L390" s="2"/>
      <c r="M390" s="2"/>
      <c r="N390" s="2"/>
      <c r="O390" s="2"/>
      <c r="P390" s="2" t="s">
        <v>564</v>
      </c>
      <c r="Q390" s="2"/>
      <c r="R390" s="2" t="s">
        <v>391</v>
      </c>
      <c r="S390" s="2"/>
      <c r="T390" s="2" t="s">
        <v>91</v>
      </c>
      <c r="U390" s="2" t="s">
        <v>4591</v>
      </c>
      <c r="V390" s="2"/>
      <c r="W390" s="2" t="s">
        <v>93</v>
      </c>
      <c r="X390" s="2"/>
      <c r="Y390" s="2" t="s">
        <v>464</v>
      </c>
      <c r="Z390" s="2" t="s">
        <v>663</v>
      </c>
      <c r="AA390" s="2"/>
      <c r="AB390" s="2" t="s">
        <v>1082</v>
      </c>
      <c r="AC390" s="2" t="s">
        <v>3340</v>
      </c>
      <c r="AD390" s="2" t="s">
        <v>8243</v>
      </c>
      <c r="AE390" s="2" t="s">
        <v>10311</v>
      </c>
      <c r="AF390" s="2" t="s">
        <v>10312</v>
      </c>
      <c r="AG390" s="2" t="s">
        <v>10313</v>
      </c>
      <c r="AH390" s="2" t="s">
        <v>10314</v>
      </c>
      <c r="AI390" s="2" t="s">
        <v>8246</v>
      </c>
      <c r="AJ390" s="2" t="s">
        <v>10315</v>
      </c>
      <c r="AK390" s="2" t="s">
        <v>8096</v>
      </c>
      <c r="AL390" s="2" t="s">
        <v>8679</v>
      </c>
      <c r="AM390" s="2" t="s">
        <v>10316</v>
      </c>
      <c r="AN390" s="2" t="s">
        <v>8723</v>
      </c>
      <c r="AO390" s="2" t="s">
        <v>8933</v>
      </c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</row>
    <row r="391" ht="15.5" spans="1:53">
      <c r="A391" s="2" t="s">
        <v>4597</v>
      </c>
      <c r="B391" s="2" t="s">
        <v>8088</v>
      </c>
      <c r="C391" s="2" t="s">
        <v>8088</v>
      </c>
      <c r="D391" s="2" t="s">
        <v>8088</v>
      </c>
      <c r="E391" s="2" t="s">
        <v>83</v>
      </c>
      <c r="F391" s="2" t="s">
        <v>4600</v>
      </c>
      <c r="G391" s="2"/>
      <c r="H391" s="2"/>
      <c r="I391" s="2"/>
      <c r="J391" s="2"/>
      <c r="K391" s="2" t="s">
        <v>4602</v>
      </c>
      <c r="L391" s="2"/>
      <c r="M391" s="2"/>
      <c r="N391" s="2"/>
      <c r="O391" s="2"/>
      <c r="P391" s="2" t="s">
        <v>89</v>
      </c>
      <c r="Q391" s="2"/>
      <c r="R391" s="2" t="s">
        <v>128</v>
      </c>
      <c r="S391" s="2"/>
      <c r="T391" s="2" t="s">
        <v>91</v>
      </c>
      <c r="U391" s="2"/>
      <c r="V391" s="2" t="s">
        <v>91</v>
      </c>
      <c r="W391" s="2" t="s">
        <v>113</v>
      </c>
      <c r="X391" s="2"/>
      <c r="Y391" s="2" t="s">
        <v>446</v>
      </c>
      <c r="Z391" s="2"/>
      <c r="AA391" s="2"/>
      <c r="AB391" s="2"/>
      <c r="AC391" s="2"/>
      <c r="AD391" s="2" t="s">
        <v>10317</v>
      </c>
      <c r="AE391" s="2" t="s">
        <v>8188</v>
      </c>
      <c r="AF391" s="2" t="s">
        <v>10318</v>
      </c>
      <c r="AG391" s="2" t="s">
        <v>8314</v>
      </c>
      <c r="AH391" s="2" t="s">
        <v>10319</v>
      </c>
      <c r="AI391" s="2" t="s">
        <v>10320</v>
      </c>
      <c r="AJ391" s="2" t="s">
        <v>10321</v>
      </c>
      <c r="AK391" s="2" t="s">
        <v>10322</v>
      </c>
      <c r="AL391" s="2" t="s">
        <v>10323</v>
      </c>
      <c r="AM391" s="2" t="s">
        <v>8246</v>
      </c>
      <c r="AN391" s="2" t="s">
        <v>10324</v>
      </c>
      <c r="AO391" s="2" t="s">
        <v>8298</v>
      </c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</row>
    <row r="392" ht="15.5" spans="1:53">
      <c r="A392" s="2" t="s">
        <v>4611</v>
      </c>
      <c r="B392" s="2" t="s">
        <v>8088</v>
      </c>
      <c r="C392" s="2" t="s">
        <v>8088</v>
      </c>
      <c r="D392" s="2" t="s">
        <v>8088</v>
      </c>
      <c r="E392" s="2" t="s">
        <v>83</v>
      </c>
      <c r="F392" s="2" t="s">
        <v>4614</v>
      </c>
      <c r="G392" s="2"/>
      <c r="H392" s="2"/>
      <c r="I392" s="2"/>
      <c r="J392" s="2"/>
      <c r="K392" s="2" t="s">
        <v>127</v>
      </c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 t="s">
        <v>129</v>
      </c>
      <c r="X392" s="2"/>
      <c r="Y392" s="2"/>
      <c r="Z392" s="2"/>
      <c r="AA392" s="2"/>
      <c r="AB392" s="2"/>
      <c r="AC392" s="2"/>
      <c r="AD392" s="2" t="s">
        <v>8680</v>
      </c>
      <c r="AE392" s="2" t="s">
        <v>10325</v>
      </c>
      <c r="AF392" s="2" t="s">
        <v>10326</v>
      </c>
      <c r="AG392" s="2" t="s">
        <v>10327</v>
      </c>
      <c r="AH392" s="2" t="s">
        <v>10328</v>
      </c>
      <c r="AI392" s="2" t="s">
        <v>8416</v>
      </c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</row>
    <row r="393" ht="15.5" spans="1:53">
      <c r="A393" s="2" t="s">
        <v>4619</v>
      </c>
      <c r="B393" s="2" t="s">
        <v>8088</v>
      </c>
      <c r="C393" s="2" t="s">
        <v>8088</v>
      </c>
      <c r="D393" s="2" t="s">
        <v>8088</v>
      </c>
      <c r="E393" s="2" t="s">
        <v>83</v>
      </c>
      <c r="F393" s="2" t="s">
        <v>4620</v>
      </c>
      <c r="G393" s="2"/>
      <c r="H393" s="2" t="s">
        <v>91</v>
      </c>
      <c r="I393" s="2"/>
      <c r="J393" s="2"/>
      <c r="K393" s="2" t="s">
        <v>2133</v>
      </c>
      <c r="L393" s="2"/>
      <c r="M393" s="2"/>
      <c r="N393" s="2"/>
      <c r="O393" s="2"/>
      <c r="P393" s="2"/>
      <c r="Q393" s="2"/>
      <c r="R393" s="2" t="s">
        <v>128</v>
      </c>
      <c r="S393" s="2"/>
      <c r="T393" s="2" t="s">
        <v>91</v>
      </c>
      <c r="U393" s="2" t="s">
        <v>2110</v>
      </c>
      <c r="V393" s="2"/>
      <c r="W393" s="2" t="s">
        <v>93</v>
      </c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</row>
    <row r="394" ht="15.5" spans="1:53">
      <c r="A394" s="2" t="s">
        <v>4622</v>
      </c>
      <c r="B394" s="2" t="s">
        <v>8088</v>
      </c>
      <c r="C394" s="2" t="s">
        <v>8088</v>
      </c>
      <c r="D394" s="2" t="s">
        <v>8088</v>
      </c>
      <c r="E394" s="2" t="s">
        <v>83</v>
      </c>
      <c r="F394" s="2" t="s">
        <v>4625</v>
      </c>
      <c r="G394" s="2"/>
      <c r="H394" s="2"/>
      <c r="I394" s="2"/>
      <c r="J394" s="2"/>
      <c r="K394" s="2" t="s">
        <v>3218</v>
      </c>
      <c r="L394" s="2" t="s">
        <v>145</v>
      </c>
      <c r="M394" s="2" t="s">
        <v>208</v>
      </c>
      <c r="N394" s="2" t="s">
        <v>109</v>
      </c>
      <c r="O394" s="2"/>
      <c r="P394" s="2" t="s">
        <v>89</v>
      </c>
      <c r="Q394" s="2" t="s">
        <v>91</v>
      </c>
      <c r="R394" s="2" t="s">
        <v>391</v>
      </c>
      <c r="S394" s="2" t="s">
        <v>267</v>
      </c>
      <c r="T394" s="2" t="s">
        <v>148</v>
      </c>
      <c r="U394" s="2"/>
      <c r="V394" s="2"/>
      <c r="W394" s="2" t="s">
        <v>150</v>
      </c>
      <c r="X394" s="2"/>
      <c r="Y394" s="2" t="s">
        <v>889</v>
      </c>
      <c r="Z394" s="2" t="s">
        <v>2239</v>
      </c>
      <c r="AA394" s="2"/>
      <c r="AB394" s="2" t="s">
        <v>4627</v>
      </c>
      <c r="AC394" s="2" t="s">
        <v>4628</v>
      </c>
      <c r="AD394" s="2" t="s">
        <v>10329</v>
      </c>
      <c r="AE394" s="2" t="s">
        <v>10330</v>
      </c>
      <c r="AF394" s="2" t="s">
        <v>10331</v>
      </c>
      <c r="AG394" s="2" t="s">
        <v>10332</v>
      </c>
      <c r="AH394" s="2" t="s">
        <v>10333</v>
      </c>
      <c r="AI394" s="2" t="s">
        <v>10334</v>
      </c>
      <c r="AJ394" s="2" t="s">
        <v>9048</v>
      </c>
      <c r="AK394" s="2" t="s">
        <v>8481</v>
      </c>
      <c r="AL394" s="2" t="s">
        <v>10335</v>
      </c>
      <c r="AM394" s="2" t="s">
        <v>9348</v>
      </c>
      <c r="AN394" s="2" t="s">
        <v>8364</v>
      </c>
      <c r="AO394" s="2" t="s">
        <v>9250</v>
      </c>
      <c r="AP394" s="2" t="s">
        <v>8369</v>
      </c>
      <c r="AQ394" s="2" t="s">
        <v>10336</v>
      </c>
      <c r="AR394" s="2" t="s">
        <v>10337</v>
      </c>
      <c r="AS394" s="2" t="s">
        <v>10338</v>
      </c>
      <c r="AT394" s="2" t="s">
        <v>10339</v>
      </c>
      <c r="AU394" s="2" t="s">
        <v>10340</v>
      </c>
      <c r="AV394" s="2" t="s">
        <v>10341</v>
      </c>
      <c r="AW394" s="2" t="s">
        <v>9053</v>
      </c>
      <c r="AX394" s="2"/>
      <c r="AY394" s="2"/>
      <c r="AZ394" s="2"/>
      <c r="BA394" s="2"/>
    </row>
    <row r="395" ht="15.5" spans="1:53">
      <c r="A395" s="2" t="s">
        <v>4640</v>
      </c>
      <c r="B395" s="2" t="s">
        <v>8088</v>
      </c>
      <c r="C395" s="2" t="s">
        <v>8088</v>
      </c>
      <c r="D395" s="2" t="s">
        <v>8088</v>
      </c>
      <c r="E395" s="2" t="s">
        <v>83</v>
      </c>
      <c r="F395" s="2" t="s">
        <v>4643</v>
      </c>
      <c r="G395" s="2"/>
      <c r="H395" s="2"/>
      <c r="I395" s="2"/>
      <c r="J395" s="2"/>
      <c r="K395" s="2" t="s">
        <v>358</v>
      </c>
      <c r="L395" s="2"/>
      <c r="M395" s="2"/>
      <c r="N395" s="2"/>
      <c r="O395" s="2"/>
      <c r="P395" s="2" t="s">
        <v>89</v>
      </c>
      <c r="Q395" s="2"/>
      <c r="R395" s="2" t="s">
        <v>128</v>
      </c>
      <c r="S395" s="2"/>
      <c r="T395" s="2" t="s">
        <v>91</v>
      </c>
      <c r="U395" s="2" t="s">
        <v>4645</v>
      </c>
      <c r="V395" s="2"/>
      <c r="W395" s="2" t="s">
        <v>93</v>
      </c>
      <c r="X395" s="2"/>
      <c r="Y395" s="2" t="s">
        <v>621</v>
      </c>
      <c r="Z395" s="2" t="s">
        <v>854</v>
      </c>
      <c r="AA395" s="2"/>
      <c r="AB395" s="2" t="s">
        <v>2135</v>
      </c>
      <c r="AC395" s="2" t="s">
        <v>4646</v>
      </c>
      <c r="AD395" s="2" t="s">
        <v>10342</v>
      </c>
      <c r="AE395" s="2" t="s">
        <v>8247</v>
      </c>
      <c r="AF395" s="2" t="s">
        <v>8476</v>
      </c>
      <c r="AG395" s="2" t="s">
        <v>8856</v>
      </c>
      <c r="AH395" s="2" t="s">
        <v>8101</v>
      </c>
      <c r="AI395" s="2" t="s">
        <v>9299</v>
      </c>
      <c r="AJ395" s="2" t="s">
        <v>10343</v>
      </c>
      <c r="AK395" s="2" t="s">
        <v>10344</v>
      </c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</row>
    <row r="396" ht="15.5" spans="1:53">
      <c r="A396" s="2" t="s">
        <v>4650</v>
      </c>
      <c r="B396" s="2" t="s">
        <v>8088</v>
      </c>
      <c r="C396" s="2" t="s">
        <v>8088</v>
      </c>
      <c r="D396" s="2" t="s">
        <v>8088</v>
      </c>
      <c r="E396" s="2" t="s">
        <v>83</v>
      </c>
      <c r="F396" s="2" t="s">
        <v>4653</v>
      </c>
      <c r="G396" s="2"/>
      <c r="H396" s="2"/>
      <c r="I396" s="2"/>
      <c r="J396" s="2"/>
      <c r="K396" s="2" t="s">
        <v>613</v>
      </c>
      <c r="L396" s="2"/>
      <c r="M396" s="2" t="s">
        <v>1683</v>
      </c>
      <c r="N396" s="2" t="s">
        <v>1684</v>
      </c>
      <c r="O396" s="2"/>
      <c r="P396" s="2"/>
      <c r="Q396" s="2"/>
      <c r="R396" s="2" t="s">
        <v>128</v>
      </c>
      <c r="S396" s="2" t="s">
        <v>111</v>
      </c>
      <c r="T396" s="2"/>
      <c r="U396" s="2" t="s">
        <v>4655</v>
      </c>
      <c r="V396" s="2"/>
      <c r="W396" s="2" t="s">
        <v>113</v>
      </c>
      <c r="X396" s="2"/>
      <c r="Y396" s="2" t="s">
        <v>621</v>
      </c>
      <c r="Z396" s="2" t="s">
        <v>4656</v>
      </c>
      <c r="AA396" s="2" t="s">
        <v>4657</v>
      </c>
      <c r="AB396" s="2" t="s">
        <v>4658</v>
      </c>
      <c r="AC396" s="2" t="s">
        <v>437</v>
      </c>
      <c r="AD396" s="2" t="s">
        <v>10345</v>
      </c>
      <c r="AE396" s="2" t="s">
        <v>8286</v>
      </c>
      <c r="AF396" s="2" t="s">
        <v>10346</v>
      </c>
      <c r="AG396" s="2" t="s">
        <v>8149</v>
      </c>
      <c r="AH396" s="2" t="s">
        <v>10347</v>
      </c>
      <c r="AI396" s="2" t="s">
        <v>10348</v>
      </c>
      <c r="AJ396" s="2" t="s">
        <v>8975</v>
      </c>
      <c r="AK396" s="2" t="s">
        <v>10348</v>
      </c>
      <c r="AL396" s="2" t="s">
        <v>10349</v>
      </c>
      <c r="AM396" s="2" t="s">
        <v>10350</v>
      </c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</row>
    <row r="397" ht="15.5" spans="1:53">
      <c r="A397" s="2" t="s">
        <v>4664</v>
      </c>
      <c r="B397" s="2" t="s">
        <v>8088</v>
      </c>
      <c r="C397" s="2" t="s">
        <v>8088</v>
      </c>
      <c r="D397" s="2" t="s">
        <v>8088</v>
      </c>
      <c r="E397" s="2" t="s">
        <v>83</v>
      </c>
      <c r="F397" s="2" t="s">
        <v>4667</v>
      </c>
      <c r="G397" s="2"/>
      <c r="H397" s="2"/>
      <c r="I397" s="2"/>
      <c r="J397" s="2"/>
      <c r="K397" s="2" t="s">
        <v>707</v>
      </c>
      <c r="L397" s="2"/>
      <c r="M397" s="2"/>
      <c r="N397" s="2"/>
      <c r="O397" s="2"/>
      <c r="P397" s="2" t="s">
        <v>89</v>
      </c>
      <c r="Q397" s="2"/>
      <c r="R397" s="2" t="s">
        <v>128</v>
      </c>
      <c r="S397" s="2"/>
      <c r="T397" s="2" t="s">
        <v>91</v>
      </c>
      <c r="U397" s="2" t="s">
        <v>4669</v>
      </c>
      <c r="V397" s="2"/>
      <c r="W397" s="2" t="s">
        <v>129</v>
      </c>
      <c r="X397" s="2"/>
      <c r="Y397" s="2" t="s">
        <v>621</v>
      </c>
      <c r="Z397" s="2" t="s">
        <v>577</v>
      </c>
      <c r="AA397" s="2" t="s">
        <v>4670</v>
      </c>
      <c r="AB397" s="2" t="s">
        <v>4671</v>
      </c>
      <c r="AC397" s="2" t="s">
        <v>3416</v>
      </c>
      <c r="AD397" s="2" t="s">
        <v>8101</v>
      </c>
      <c r="AE397" s="2" t="s">
        <v>8969</v>
      </c>
      <c r="AF397" s="2" t="s">
        <v>8640</v>
      </c>
      <c r="AG397" s="2" t="s">
        <v>8199</v>
      </c>
      <c r="AH397" s="2" t="s">
        <v>10351</v>
      </c>
      <c r="AI397" s="2" t="s">
        <v>10352</v>
      </c>
      <c r="AJ397" s="2" t="s">
        <v>8731</v>
      </c>
      <c r="AK397" s="2" t="s">
        <v>10353</v>
      </c>
      <c r="AL397" s="2" t="s">
        <v>10354</v>
      </c>
      <c r="AM397" s="2" t="s">
        <v>10355</v>
      </c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</row>
    <row r="398" ht="15.5" spans="1:53">
      <c r="A398" s="2" t="s">
        <v>4676</v>
      </c>
      <c r="B398" s="2" t="s">
        <v>8088</v>
      </c>
      <c r="C398" s="2" t="s">
        <v>8088</v>
      </c>
      <c r="D398" s="2" t="s">
        <v>8088</v>
      </c>
      <c r="E398" s="2" t="s">
        <v>83</v>
      </c>
      <c r="F398" s="2" t="s">
        <v>4679</v>
      </c>
      <c r="G398" s="2"/>
      <c r="H398" s="2"/>
      <c r="I398" s="2"/>
      <c r="J398" s="2"/>
      <c r="K398" s="2" t="s">
        <v>3218</v>
      </c>
      <c r="L398" s="2" t="s">
        <v>145</v>
      </c>
      <c r="M398" s="2" t="s">
        <v>87</v>
      </c>
      <c r="N398" s="2" t="s">
        <v>109</v>
      </c>
      <c r="O398" s="2"/>
      <c r="P398" s="2" t="s">
        <v>89</v>
      </c>
      <c r="Q398" s="2" t="s">
        <v>91</v>
      </c>
      <c r="R398" s="2" t="s">
        <v>128</v>
      </c>
      <c r="S398" s="2" t="s">
        <v>147</v>
      </c>
      <c r="T398" s="2" t="s">
        <v>91</v>
      </c>
      <c r="U398" s="2"/>
      <c r="V398" s="2" t="s">
        <v>91</v>
      </c>
      <c r="W398" s="2" t="s">
        <v>150</v>
      </c>
      <c r="X398" s="2"/>
      <c r="Y398" s="2" t="s">
        <v>1030</v>
      </c>
      <c r="Z398" s="2" t="s">
        <v>1285</v>
      </c>
      <c r="AA398" s="2"/>
      <c r="AB398" s="2" t="s">
        <v>2649</v>
      </c>
      <c r="AC398" s="2" t="s">
        <v>1672</v>
      </c>
      <c r="AD398" s="2" t="s">
        <v>10356</v>
      </c>
      <c r="AE398" s="2" t="s">
        <v>10357</v>
      </c>
      <c r="AF398" s="2" t="s">
        <v>10358</v>
      </c>
      <c r="AG398" s="2" t="s">
        <v>10359</v>
      </c>
      <c r="AH398" s="2" t="s">
        <v>8176</v>
      </c>
      <c r="AI398" s="2" t="s">
        <v>10360</v>
      </c>
      <c r="AJ398" s="2" t="s">
        <v>10361</v>
      </c>
      <c r="AK398" s="2" t="s">
        <v>8280</v>
      </c>
      <c r="AL398" s="2" t="s">
        <v>8424</v>
      </c>
      <c r="AM398" s="2" t="s">
        <v>10102</v>
      </c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</row>
    <row r="399" ht="15.5" spans="1:53">
      <c r="A399" s="2" t="s">
        <v>4686</v>
      </c>
      <c r="B399" s="2" t="s">
        <v>8088</v>
      </c>
      <c r="C399" s="2" t="s">
        <v>8088</v>
      </c>
      <c r="D399" s="2" t="s">
        <v>8088</v>
      </c>
      <c r="E399" s="2" t="s">
        <v>83</v>
      </c>
      <c r="F399" s="2" t="s">
        <v>4689</v>
      </c>
      <c r="G399" s="2"/>
      <c r="H399" s="2"/>
      <c r="I399" s="2"/>
      <c r="J399" s="2"/>
      <c r="K399" s="2" t="s">
        <v>86</v>
      </c>
      <c r="L399" s="2"/>
      <c r="M399" s="2" t="s">
        <v>208</v>
      </c>
      <c r="N399" s="2" t="s">
        <v>109</v>
      </c>
      <c r="O399" s="2"/>
      <c r="P399" s="2" t="s">
        <v>89</v>
      </c>
      <c r="Q399" s="2"/>
      <c r="R399" s="2" t="s">
        <v>128</v>
      </c>
      <c r="S399" s="2" t="s">
        <v>111</v>
      </c>
      <c r="T399" s="2" t="s">
        <v>91</v>
      </c>
      <c r="U399" s="2" t="s">
        <v>4691</v>
      </c>
      <c r="V399" s="2"/>
      <c r="W399" s="2" t="s">
        <v>93</v>
      </c>
      <c r="X399" s="2"/>
      <c r="Y399" s="2" t="s">
        <v>539</v>
      </c>
      <c r="Z399" s="2" t="s">
        <v>1341</v>
      </c>
      <c r="AA399" s="2" t="s">
        <v>4692</v>
      </c>
      <c r="AB399" s="2" t="s">
        <v>1870</v>
      </c>
      <c r="AC399" s="2" t="s">
        <v>665</v>
      </c>
      <c r="AD399" s="2" t="s">
        <v>10362</v>
      </c>
      <c r="AE399" s="2" t="s">
        <v>8384</v>
      </c>
      <c r="AF399" s="2" t="s">
        <v>10363</v>
      </c>
      <c r="AG399" s="2" t="s">
        <v>10364</v>
      </c>
      <c r="AH399" s="2" t="s">
        <v>8533</v>
      </c>
      <c r="AI399" s="2" t="s">
        <v>10365</v>
      </c>
      <c r="AJ399" s="2" t="s">
        <v>8580</v>
      </c>
      <c r="AK399" s="2" t="s">
        <v>8152</v>
      </c>
      <c r="AL399" s="2"/>
      <c r="AM399" s="2"/>
      <c r="AN399" s="2" t="s">
        <v>9062</v>
      </c>
      <c r="AO399" s="2" t="s">
        <v>8322</v>
      </c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</row>
    <row r="400" ht="15.5" spans="1:53">
      <c r="A400" s="2" t="s">
        <v>4695</v>
      </c>
      <c r="B400" s="2" t="s">
        <v>8088</v>
      </c>
      <c r="C400" s="2" t="s">
        <v>8088</v>
      </c>
      <c r="D400" s="2" t="s">
        <v>8088</v>
      </c>
      <c r="E400" s="2" t="s">
        <v>83</v>
      </c>
      <c r="F400" s="2" t="s">
        <v>4696</v>
      </c>
      <c r="G400" s="2"/>
      <c r="H400" s="2"/>
      <c r="I400" s="2"/>
      <c r="J400" s="2"/>
      <c r="K400" s="2" t="s">
        <v>433</v>
      </c>
      <c r="L400" s="2"/>
      <c r="M400" s="2"/>
      <c r="N400" s="2"/>
      <c r="O400" s="2"/>
      <c r="P400" s="2"/>
      <c r="Q400" s="2" t="s">
        <v>91</v>
      </c>
      <c r="R400" s="2"/>
      <c r="S400" s="2"/>
      <c r="T400" s="2"/>
      <c r="U400" s="2" t="s">
        <v>4698</v>
      </c>
      <c r="V400" s="2"/>
      <c r="W400" s="2" t="s">
        <v>113</v>
      </c>
      <c r="X400" s="2"/>
      <c r="Y400" s="2" t="s">
        <v>4699</v>
      </c>
      <c r="Z400" s="2" t="s">
        <v>146</v>
      </c>
      <c r="AA400" s="2"/>
      <c r="AB400" s="2" t="s">
        <v>116</v>
      </c>
      <c r="AC400" s="2" t="s">
        <v>730</v>
      </c>
      <c r="AD400" s="2" t="s">
        <v>10366</v>
      </c>
      <c r="AE400" s="2" t="s">
        <v>10367</v>
      </c>
      <c r="AF400" s="2" t="s">
        <v>8279</v>
      </c>
      <c r="AG400" s="2" t="s">
        <v>8280</v>
      </c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</row>
    <row r="401" ht="15.5" spans="1:53">
      <c r="A401" s="2" t="s">
        <v>4702</v>
      </c>
      <c r="B401" s="2" t="s">
        <v>8088</v>
      </c>
      <c r="C401" s="2" t="s">
        <v>8088</v>
      </c>
      <c r="D401" s="2" t="s">
        <v>8088</v>
      </c>
      <c r="E401" s="2" t="s">
        <v>83</v>
      </c>
      <c r="F401" s="2" t="s">
        <v>4705</v>
      </c>
      <c r="G401" s="2"/>
      <c r="H401" s="2"/>
      <c r="I401" s="2"/>
      <c r="J401" s="2"/>
      <c r="K401" s="2" t="s">
        <v>308</v>
      </c>
      <c r="L401" s="2"/>
      <c r="M401" s="2"/>
      <c r="N401" s="2"/>
      <c r="O401" s="2" t="s">
        <v>1579</v>
      </c>
      <c r="P401" s="2" t="s">
        <v>89</v>
      </c>
      <c r="Q401" s="2"/>
      <c r="R401" s="2" t="s">
        <v>128</v>
      </c>
      <c r="S401" s="2"/>
      <c r="T401" s="2"/>
      <c r="U401" s="2" t="s">
        <v>4707</v>
      </c>
      <c r="V401" s="2"/>
      <c r="W401" s="2" t="s">
        <v>129</v>
      </c>
      <c r="X401" s="2" t="s">
        <v>244</v>
      </c>
      <c r="Y401" s="2" t="s">
        <v>245</v>
      </c>
      <c r="Z401" s="2" t="s">
        <v>146</v>
      </c>
      <c r="AA401" s="2"/>
      <c r="AB401" s="2" t="s">
        <v>2649</v>
      </c>
      <c r="AC401" s="2" t="s">
        <v>4708</v>
      </c>
      <c r="AD401" s="2" t="s">
        <v>9222</v>
      </c>
      <c r="AE401" s="2" t="s">
        <v>8775</v>
      </c>
      <c r="AF401" s="2" t="s">
        <v>8580</v>
      </c>
      <c r="AG401" s="2" t="s">
        <v>8152</v>
      </c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</row>
    <row r="402" ht="15.5" spans="1:53">
      <c r="A402" s="2" t="s">
        <v>4709</v>
      </c>
      <c r="B402" s="2" t="s">
        <v>8088</v>
      </c>
      <c r="C402" s="2" t="s">
        <v>8088</v>
      </c>
      <c r="D402" s="2" t="s">
        <v>8088</v>
      </c>
      <c r="E402" s="2" t="s">
        <v>83</v>
      </c>
      <c r="F402" s="2" t="s">
        <v>4712</v>
      </c>
      <c r="G402" s="2"/>
      <c r="H402" s="2"/>
      <c r="I402" s="2"/>
      <c r="J402" s="2"/>
      <c r="K402" s="2" t="s">
        <v>4714</v>
      </c>
      <c r="L402" s="2" t="s">
        <v>145</v>
      </c>
      <c r="M402" s="2"/>
      <c r="N402" s="2"/>
      <c r="O402" s="2"/>
      <c r="P402" s="2" t="s">
        <v>564</v>
      </c>
      <c r="Q402" s="2"/>
      <c r="R402" s="2" t="s">
        <v>391</v>
      </c>
      <c r="S402" s="2"/>
      <c r="T402" s="2" t="s">
        <v>148</v>
      </c>
      <c r="U402" s="2" t="s">
        <v>4715</v>
      </c>
      <c r="V402" s="2" t="s">
        <v>91</v>
      </c>
      <c r="W402" s="2" t="s">
        <v>150</v>
      </c>
      <c r="X402" s="2"/>
      <c r="Y402" s="2" t="s">
        <v>4716</v>
      </c>
      <c r="Z402" s="2" t="s">
        <v>1285</v>
      </c>
      <c r="AA402" s="2"/>
      <c r="AB402" s="2" t="s">
        <v>300</v>
      </c>
      <c r="AC402" s="2" t="s">
        <v>3188</v>
      </c>
      <c r="AD402" s="2" t="s">
        <v>10368</v>
      </c>
      <c r="AE402" s="2" t="s">
        <v>8246</v>
      </c>
      <c r="AF402" s="2" t="s">
        <v>10369</v>
      </c>
      <c r="AG402" s="2" t="s">
        <v>8152</v>
      </c>
      <c r="AH402" s="2" t="s">
        <v>10370</v>
      </c>
      <c r="AI402" s="2" t="s">
        <v>8416</v>
      </c>
      <c r="AJ402" s="2" t="s">
        <v>8261</v>
      </c>
      <c r="AK402" s="2" t="s">
        <v>8152</v>
      </c>
      <c r="AL402" s="2" t="s">
        <v>8340</v>
      </c>
      <c r="AM402" s="2" t="s">
        <v>10371</v>
      </c>
      <c r="AN402" s="2" t="s">
        <v>8360</v>
      </c>
      <c r="AO402" s="2" t="s">
        <v>10372</v>
      </c>
      <c r="AP402" s="2" t="s">
        <v>10373</v>
      </c>
      <c r="AQ402" s="2" t="s">
        <v>10374</v>
      </c>
      <c r="AR402" s="2" t="s">
        <v>8393</v>
      </c>
      <c r="AS402" s="2" t="s">
        <v>8782</v>
      </c>
      <c r="AT402" s="2" t="s">
        <v>8396</v>
      </c>
      <c r="AU402" s="2" t="s">
        <v>10375</v>
      </c>
      <c r="AV402" s="2"/>
      <c r="AW402" s="2"/>
      <c r="AX402" s="2"/>
      <c r="AY402" s="2"/>
      <c r="AZ402" s="2"/>
      <c r="BA402" s="2"/>
    </row>
    <row r="403" ht="15.5" spans="1:53">
      <c r="A403" s="2" t="s">
        <v>4723</v>
      </c>
      <c r="B403" s="2" t="s">
        <v>8088</v>
      </c>
      <c r="C403" s="2" t="s">
        <v>8088</v>
      </c>
      <c r="D403" s="2" t="s">
        <v>8088</v>
      </c>
      <c r="E403" s="2" t="s">
        <v>83</v>
      </c>
      <c r="F403" s="2" t="s">
        <v>4726</v>
      </c>
      <c r="G403" s="2"/>
      <c r="H403" s="2"/>
      <c r="I403" s="2"/>
      <c r="J403" s="2"/>
      <c r="K403" s="2" t="s">
        <v>4728</v>
      </c>
      <c r="L403" s="2"/>
      <c r="M403" s="2"/>
      <c r="N403" s="2"/>
      <c r="O403" s="2"/>
      <c r="P403" s="2" t="s">
        <v>89</v>
      </c>
      <c r="Q403" s="2"/>
      <c r="R403" s="2" t="s">
        <v>128</v>
      </c>
      <c r="S403" s="2" t="s">
        <v>147</v>
      </c>
      <c r="T403" s="2" t="s">
        <v>91</v>
      </c>
      <c r="U403" s="2" t="s">
        <v>4729</v>
      </c>
      <c r="V403" s="2"/>
      <c r="W403" s="2" t="s">
        <v>93</v>
      </c>
      <c r="X403" s="2"/>
      <c r="Y403" s="2"/>
      <c r="Z403" s="2"/>
      <c r="AA403" s="2"/>
      <c r="AB403" s="2" t="s">
        <v>2404</v>
      </c>
      <c r="AC403" s="2" t="s">
        <v>1012</v>
      </c>
      <c r="AD403" s="2" t="s">
        <v>8101</v>
      </c>
      <c r="AE403" s="2" t="s">
        <v>8233</v>
      </c>
      <c r="AF403" s="2" t="s">
        <v>8097</v>
      </c>
      <c r="AG403" s="2" t="s">
        <v>10376</v>
      </c>
      <c r="AH403" s="2" t="s">
        <v>10377</v>
      </c>
      <c r="AI403" s="2" t="s">
        <v>10378</v>
      </c>
      <c r="AJ403" s="2" t="s">
        <v>8243</v>
      </c>
      <c r="AK403" s="2" t="s">
        <v>10379</v>
      </c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</row>
    <row r="404" ht="15.5" spans="1:53">
      <c r="A404" s="2" t="s">
        <v>4734</v>
      </c>
      <c r="B404" s="2" t="s">
        <v>8088</v>
      </c>
      <c r="C404" s="2" t="s">
        <v>8088</v>
      </c>
      <c r="D404" s="2" t="s">
        <v>8088</v>
      </c>
      <c r="E404" s="2" t="s">
        <v>83</v>
      </c>
      <c r="F404" s="2" t="s">
        <v>4737</v>
      </c>
      <c r="G404" s="2"/>
      <c r="H404" s="2"/>
      <c r="I404" s="2"/>
      <c r="J404" s="2"/>
      <c r="K404" s="2" t="s">
        <v>308</v>
      </c>
      <c r="L404" s="2"/>
      <c r="M404" s="2"/>
      <c r="N404" s="2"/>
      <c r="O404" s="2"/>
      <c r="P404" s="2" t="s">
        <v>89</v>
      </c>
      <c r="Q404" s="2"/>
      <c r="R404" s="2" t="s">
        <v>128</v>
      </c>
      <c r="S404" s="2"/>
      <c r="T404" s="2"/>
      <c r="U404" s="2" t="s">
        <v>4739</v>
      </c>
      <c r="V404" s="2"/>
      <c r="W404" s="2" t="s">
        <v>113</v>
      </c>
      <c r="X404" s="2"/>
      <c r="Y404" s="2" t="s">
        <v>252</v>
      </c>
      <c r="Z404" s="2"/>
      <c r="AA404" s="2"/>
      <c r="AB404" s="2" t="s">
        <v>1199</v>
      </c>
      <c r="AC404" s="2" t="s">
        <v>508</v>
      </c>
      <c r="AD404" s="2" t="s">
        <v>8097</v>
      </c>
      <c r="AE404" s="2" t="s">
        <v>10380</v>
      </c>
      <c r="AF404" s="2" t="s">
        <v>8172</v>
      </c>
      <c r="AG404" s="2" t="s">
        <v>10381</v>
      </c>
      <c r="AH404" s="2" t="s">
        <v>10382</v>
      </c>
      <c r="AI404" s="2" t="s">
        <v>10383</v>
      </c>
      <c r="AJ404" s="2" t="s">
        <v>10384</v>
      </c>
      <c r="AK404" s="2" t="s">
        <v>10385</v>
      </c>
      <c r="AL404" s="2" t="s">
        <v>10386</v>
      </c>
      <c r="AM404" s="2" t="s">
        <v>8223</v>
      </c>
      <c r="AN404" s="2" t="s">
        <v>8465</v>
      </c>
      <c r="AO404" s="2" t="s">
        <v>9363</v>
      </c>
      <c r="AP404" s="2" t="s">
        <v>10387</v>
      </c>
      <c r="AQ404" s="2" t="s">
        <v>8823</v>
      </c>
      <c r="AR404" s="2" t="s">
        <v>10388</v>
      </c>
      <c r="AS404" s="2" t="s">
        <v>8881</v>
      </c>
      <c r="AT404" s="2" t="s">
        <v>10389</v>
      </c>
      <c r="AU404" s="2" t="s">
        <v>10390</v>
      </c>
      <c r="AV404" s="2" t="s">
        <v>8328</v>
      </c>
      <c r="AW404" s="2" t="s">
        <v>8149</v>
      </c>
      <c r="AX404" s="2"/>
      <c r="AY404" s="2"/>
      <c r="AZ404" s="2"/>
      <c r="BA404" s="2"/>
    </row>
    <row r="405" ht="15.5" spans="1:53">
      <c r="A405" s="2" t="s">
        <v>4749</v>
      </c>
      <c r="B405" s="2" t="s">
        <v>8088</v>
      </c>
      <c r="C405" s="2" t="s">
        <v>8088</v>
      </c>
      <c r="D405" s="2" t="s">
        <v>8088</v>
      </c>
      <c r="E405" s="2" t="s">
        <v>83</v>
      </c>
      <c r="F405" s="2" t="s">
        <v>4752</v>
      </c>
      <c r="G405" s="2"/>
      <c r="H405" s="2"/>
      <c r="I405" s="2"/>
      <c r="J405" s="2"/>
      <c r="K405" s="2" t="s">
        <v>493</v>
      </c>
      <c r="L405" s="2"/>
      <c r="M405" s="2"/>
      <c r="N405" s="2"/>
      <c r="O405" s="2"/>
      <c r="P405" s="2" t="s">
        <v>89</v>
      </c>
      <c r="Q405" s="2"/>
      <c r="R405" s="2" t="s">
        <v>128</v>
      </c>
      <c r="S405" s="2"/>
      <c r="T405" s="2" t="s">
        <v>91</v>
      </c>
      <c r="U405" s="2" t="s">
        <v>4754</v>
      </c>
      <c r="V405" s="2"/>
      <c r="W405" s="2" t="s">
        <v>129</v>
      </c>
      <c r="X405" s="2" t="s">
        <v>151</v>
      </c>
      <c r="Y405" s="2" t="s">
        <v>464</v>
      </c>
      <c r="Z405" s="2" t="s">
        <v>146</v>
      </c>
      <c r="AA405" s="2"/>
      <c r="AB405" s="2" t="s">
        <v>4755</v>
      </c>
      <c r="AC405" s="2" t="s">
        <v>939</v>
      </c>
      <c r="AD405" s="2" t="s">
        <v>8101</v>
      </c>
      <c r="AE405" s="2" t="s">
        <v>8163</v>
      </c>
      <c r="AF405" s="2" t="s">
        <v>8097</v>
      </c>
      <c r="AG405" s="2" t="s">
        <v>8724</v>
      </c>
      <c r="AH405" s="2" t="s">
        <v>8261</v>
      </c>
      <c r="AI405" s="2" t="s">
        <v>10391</v>
      </c>
      <c r="AJ405" s="2" t="s">
        <v>8679</v>
      </c>
      <c r="AK405" s="2" t="s">
        <v>8163</v>
      </c>
      <c r="AL405" s="2" t="s">
        <v>8243</v>
      </c>
      <c r="AM405" s="2" t="s">
        <v>10392</v>
      </c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</row>
    <row r="406" ht="15.5" spans="1:53">
      <c r="A406" s="2" t="s">
        <v>4757</v>
      </c>
      <c r="B406" s="2" t="s">
        <v>8088</v>
      </c>
      <c r="C406" s="2" t="s">
        <v>8088</v>
      </c>
      <c r="D406" s="2" t="s">
        <v>8088</v>
      </c>
      <c r="E406" s="2" t="s">
        <v>83</v>
      </c>
      <c r="F406" s="2" t="s">
        <v>4758</v>
      </c>
      <c r="G406" s="2"/>
      <c r="H406" s="2" t="s">
        <v>91</v>
      </c>
      <c r="I406" s="2"/>
      <c r="J406" s="2"/>
      <c r="K406" s="2" t="s">
        <v>2133</v>
      </c>
      <c r="L406" s="2"/>
      <c r="M406" s="2"/>
      <c r="N406" s="2"/>
      <c r="O406" s="2"/>
      <c r="P406" s="2"/>
      <c r="Q406" s="2"/>
      <c r="R406" s="2" t="s">
        <v>128</v>
      </c>
      <c r="S406" s="2"/>
      <c r="T406" s="2" t="s">
        <v>91</v>
      </c>
      <c r="U406" s="2" t="s">
        <v>4729</v>
      </c>
      <c r="V406" s="2" t="s">
        <v>91</v>
      </c>
      <c r="W406" s="2" t="s">
        <v>93</v>
      </c>
      <c r="X406" s="2" t="s">
        <v>244</v>
      </c>
      <c r="Y406" s="2"/>
      <c r="Z406" s="2"/>
      <c r="AA406" s="2"/>
      <c r="AB406" s="2" t="s">
        <v>437</v>
      </c>
      <c r="AC406" s="2" t="s">
        <v>577</v>
      </c>
      <c r="AD406" s="2" t="s">
        <v>10393</v>
      </c>
      <c r="AE406" s="2" t="s">
        <v>10306</v>
      </c>
      <c r="AF406" s="2" t="s">
        <v>10394</v>
      </c>
      <c r="AG406" s="2" t="s">
        <v>8503</v>
      </c>
      <c r="AH406" s="2" t="s">
        <v>10395</v>
      </c>
      <c r="AI406" s="2" t="s">
        <v>10396</v>
      </c>
      <c r="AJ406" s="2" t="s">
        <v>10397</v>
      </c>
      <c r="AK406" s="2" t="s">
        <v>10398</v>
      </c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</row>
    <row r="407" ht="15.5" spans="1:53">
      <c r="A407" s="2" t="s">
        <v>4766</v>
      </c>
      <c r="B407" s="2" t="s">
        <v>8088</v>
      </c>
      <c r="C407" s="2" t="s">
        <v>8088</v>
      </c>
      <c r="D407" s="2" t="s">
        <v>8088</v>
      </c>
      <c r="E407" s="2" t="s">
        <v>83</v>
      </c>
      <c r="F407" s="2" t="s">
        <v>4767</v>
      </c>
      <c r="G407" s="2"/>
      <c r="H407" s="2" t="s">
        <v>91</v>
      </c>
      <c r="I407" s="2"/>
      <c r="J407" s="2"/>
      <c r="K407" s="2" t="s">
        <v>2905</v>
      </c>
      <c r="L407" s="2"/>
      <c r="M407" s="2"/>
      <c r="N407" s="2"/>
      <c r="O407" s="2"/>
      <c r="P407" s="2"/>
      <c r="Q407" s="2" t="s">
        <v>91</v>
      </c>
      <c r="R407" s="2"/>
      <c r="S407" s="2"/>
      <c r="T407" s="2" t="s">
        <v>91</v>
      </c>
      <c r="U407" s="2" t="s">
        <v>4729</v>
      </c>
      <c r="V407" s="2"/>
      <c r="W407" s="2" t="s">
        <v>150</v>
      </c>
      <c r="X407" s="2"/>
      <c r="Y407" s="2"/>
      <c r="Z407" s="2"/>
      <c r="AA407" s="2"/>
      <c r="AB407" s="2" t="s">
        <v>271</v>
      </c>
      <c r="AC407" s="2" t="s">
        <v>478</v>
      </c>
      <c r="AD407" s="2" t="s">
        <v>9708</v>
      </c>
      <c r="AE407" s="2" t="s">
        <v>8385</v>
      </c>
      <c r="AF407" s="2" t="s">
        <v>10188</v>
      </c>
      <c r="AG407" s="2" t="s">
        <v>8481</v>
      </c>
      <c r="AH407" s="2" t="s">
        <v>10399</v>
      </c>
      <c r="AI407" s="2" t="s">
        <v>8188</v>
      </c>
      <c r="AJ407" s="2" t="s">
        <v>8097</v>
      </c>
      <c r="AK407" s="2" t="s">
        <v>8351</v>
      </c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</row>
    <row r="408" ht="15.5" spans="1:53">
      <c r="A408" s="2" t="s">
        <v>4770</v>
      </c>
      <c r="B408" s="2" t="s">
        <v>8088</v>
      </c>
      <c r="C408" s="2" t="s">
        <v>8088</v>
      </c>
      <c r="D408" s="2" t="s">
        <v>8088</v>
      </c>
      <c r="E408" s="2" t="s">
        <v>83</v>
      </c>
      <c r="F408" s="2" t="s">
        <v>4773</v>
      </c>
      <c r="G408" s="2"/>
      <c r="H408" s="2"/>
      <c r="I408" s="2"/>
      <c r="J408" s="2"/>
      <c r="K408" s="2" t="s">
        <v>1928</v>
      </c>
      <c r="L408" s="2" t="s">
        <v>145</v>
      </c>
      <c r="M408" s="2"/>
      <c r="N408" s="2"/>
      <c r="O408" s="2"/>
      <c r="P408" s="2" t="s">
        <v>89</v>
      </c>
      <c r="Q408" s="2"/>
      <c r="R408" s="2" t="s">
        <v>391</v>
      </c>
      <c r="S408" s="2" t="s">
        <v>267</v>
      </c>
      <c r="T408" s="2" t="s">
        <v>148</v>
      </c>
      <c r="U408" s="2" t="s">
        <v>4775</v>
      </c>
      <c r="V408" s="2" t="s">
        <v>91</v>
      </c>
      <c r="W408" s="2" t="s">
        <v>150</v>
      </c>
      <c r="X408" s="2"/>
      <c r="Y408" s="2" t="s">
        <v>464</v>
      </c>
      <c r="Z408" s="2" t="s">
        <v>4776</v>
      </c>
      <c r="AA408" s="2"/>
      <c r="AB408" s="2" t="s">
        <v>4777</v>
      </c>
      <c r="AC408" s="2" t="s">
        <v>4778</v>
      </c>
      <c r="AD408" s="2" t="s">
        <v>10400</v>
      </c>
      <c r="AE408" s="2" t="s">
        <v>10401</v>
      </c>
      <c r="AF408" s="2" t="s">
        <v>10402</v>
      </c>
      <c r="AG408" s="2" t="s">
        <v>10403</v>
      </c>
      <c r="AH408" s="2" t="s">
        <v>8097</v>
      </c>
      <c r="AI408" s="2" t="s">
        <v>10404</v>
      </c>
      <c r="AJ408" s="2" t="s">
        <v>8261</v>
      </c>
      <c r="AK408" s="2" t="s">
        <v>10405</v>
      </c>
      <c r="AL408" s="2" t="s">
        <v>8172</v>
      </c>
      <c r="AM408" s="2" t="s">
        <v>10406</v>
      </c>
      <c r="AN408" s="2" t="s">
        <v>8360</v>
      </c>
      <c r="AO408" s="2" t="s">
        <v>10407</v>
      </c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</row>
    <row r="409" ht="15.5" spans="1:53">
      <c r="A409" s="2" t="s">
        <v>4786</v>
      </c>
      <c r="B409" s="2" t="s">
        <v>8088</v>
      </c>
      <c r="C409" s="2" t="s">
        <v>8088</v>
      </c>
      <c r="D409" s="2" t="s">
        <v>8088</v>
      </c>
      <c r="E409" s="2" t="s">
        <v>83</v>
      </c>
      <c r="F409" s="2" t="s">
        <v>4789</v>
      </c>
      <c r="G409" s="2"/>
      <c r="H409" s="2"/>
      <c r="I409" s="2"/>
      <c r="J409" s="2"/>
      <c r="K409" s="2" t="s">
        <v>266</v>
      </c>
      <c r="L409" s="2"/>
      <c r="M409" s="2"/>
      <c r="N409" s="2"/>
      <c r="O409" s="2"/>
      <c r="P409" s="2" t="s">
        <v>89</v>
      </c>
      <c r="Q409" s="2"/>
      <c r="R409" s="2" t="s">
        <v>128</v>
      </c>
      <c r="S409" s="2" t="s">
        <v>111</v>
      </c>
      <c r="T409" s="2" t="s">
        <v>91</v>
      </c>
      <c r="U409" s="2" t="s">
        <v>4791</v>
      </c>
      <c r="V409" s="2"/>
      <c r="W409" s="2" t="s">
        <v>93</v>
      </c>
      <c r="X409" s="2" t="s">
        <v>244</v>
      </c>
      <c r="Y409" s="2" t="s">
        <v>446</v>
      </c>
      <c r="Z409" s="2" t="s">
        <v>146</v>
      </c>
      <c r="AA409" s="2"/>
      <c r="AB409" s="2" t="s">
        <v>1132</v>
      </c>
      <c r="AC409" s="2" t="s">
        <v>3202</v>
      </c>
      <c r="AD409" s="2" t="s">
        <v>8652</v>
      </c>
      <c r="AE409" s="2" t="s">
        <v>10408</v>
      </c>
      <c r="AF409" s="2" t="s">
        <v>8654</v>
      </c>
      <c r="AG409" s="2" t="s">
        <v>10409</v>
      </c>
      <c r="AH409" s="2" t="s">
        <v>8101</v>
      </c>
      <c r="AI409" s="2" t="s">
        <v>8572</v>
      </c>
      <c r="AJ409" s="2" t="s">
        <v>8261</v>
      </c>
      <c r="AK409" s="2" t="s">
        <v>10410</v>
      </c>
      <c r="AL409" s="2" t="s">
        <v>10411</v>
      </c>
      <c r="AM409" s="2" t="s">
        <v>8710</v>
      </c>
      <c r="AN409" s="2" t="s">
        <v>10412</v>
      </c>
      <c r="AO409" s="2" t="s">
        <v>9751</v>
      </c>
      <c r="AP409" s="2" t="s">
        <v>8103</v>
      </c>
      <c r="AQ409" s="2" t="s">
        <v>9250</v>
      </c>
      <c r="AR409" s="2"/>
      <c r="AS409" s="2"/>
      <c r="AT409" s="2"/>
      <c r="AU409" s="2"/>
      <c r="AV409" s="2"/>
      <c r="AW409" s="2"/>
      <c r="AX409" s="2"/>
      <c r="AY409" s="2"/>
      <c r="AZ409" s="2"/>
      <c r="BA409" s="2"/>
    </row>
    <row r="410" ht="15.5" spans="1:53">
      <c r="A410" s="2" t="s">
        <v>4795</v>
      </c>
      <c r="B410" s="2" t="s">
        <v>8088</v>
      </c>
      <c r="C410" s="2" t="s">
        <v>8088</v>
      </c>
      <c r="D410" s="2" t="s">
        <v>8088</v>
      </c>
      <c r="E410" s="2" t="s">
        <v>83</v>
      </c>
      <c r="F410" s="2" t="s">
        <v>4798</v>
      </c>
      <c r="G410" s="2"/>
      <c r="H410" s="2"/>
      <c r="I410" s="2"/>
      <c r="J410" s="2"/>
      <c r="K410" s="2" t="s">
        <v>340</v>
      </c>
      <c r="L410" s="2"/>
      <c r="M410" s="2" t="s">
        <v>208</v>
      </c>
      <c r="N410" s="2" t="s">
        <v>286</v>
      </c>
      <c r="O410" s="2"/>
      <c r="P410" s="2"/>
      <c r="Q410" s="2"/>
      <c r="R410" s="2" t="s">
        <v>391</v>
      </c>
      <c r="S410" s="2" t="s">
        <v>147</v>
      </c>
      <c r="T410" s="2"/>
      <c r="U410" s="2" t="s">
        <v>4800</v>
      </c>
      <c r="V410" s="2"/>
      <c r="W410" s="2" t="s">
        <v>113</v>
      </c>
      <c r="X410" s="2"/>
      <c r="Y410" s="2" t="s">
        <v>464</v>
      </c>
      <c r="Z410" s="2" t="s">
        <v>1299</v>
      </c>
      <c r="AA410" s="2"/>
      <c r="AB410" s="2" t="s">
        <v>1031</v>
      </c>
      <c r="AC410" s="2" t="s">
        <v>711</v>
      </c>
      <c r="AD410" s="2" t="s">
        <v>10413</v>
      </c>
      <c r="AE410" s="2" t="s">
        <v>8681</v>
      </c>
      <c r="AF410" s="2" t="s">
        <v>10414</v>
      </c>
      <c r="AG410" s="2" t="s">
        <v>10415</v>
      </c>
      <c r="AH410" s="2" t="s">
        <v>10416</v>
      </c>
      <c r="AI410" s="2" t="s">
        <v>10417</v>
      </c>
      <c r="AJ410" s="2" t="s">
        <v>10418</v>
      </c>
      <c r="AK410" s="2" t="s">
        <v>8188</v>
      </c>
      <c r="AL410" s="2" t="s">
        <v>8101</v>
      </c>
      <c r="AM410" s="2" t="s">
        <v>8240</v>
      </c>
      <c r="AN410" s="2" t="s">
        <v>8261</v>
      </c>
      <c r="AO410" s="2" t="s">
        <v>9989</v>
      </c>
      <c r="AP410" s="2" t="s">
        <v>8679</v>
      </c>
      <c r="AQ410" s="2" t="s">
        <v>9507</v>
      </c>
      <c r="AR410" s="2" t="s">
        <v>8723</v>
      </c>
      <c r="AS410" s="2" t="s">
        <v>9508</v>
      </c>
      <c r="AT410" s="2"/>
      <c r="AU410" s="2"/>
      <c r="AV410" s="2"/>
      <c r="AW410" s="2"/>
      <c r="AX410" s="2"/>
      <c r="AY410" s="2"/>
      <c r="AZ410" s="2"/>
      <c r="BA410" s="2"/>
    </row>
    <row r="411" ht="15.5" spans="1:53">
      <c r="A411" s="2" t="s">
        <v>4806</v>
      </c>
      <c r="B411" s="2" t="s">
        <v>8088</v>
      </c>
      <c r="C411" s="2" t="s">
        <v>8088</v>
      </c>
      <c r="D411" s="2" t="s">
        <v>8088</v>
      </c>
      <c r="E411" s="2" t="s">
        <v>83</v>
      </c>
      <c r="F411" s="2" t="s">
        <v>4809</v>
      </c>
      <c r="G411" s="2"/>
      <c r="H411" s="2"/>
      <c r="I411" s="2"/>
      <c r="J411" s="2"/>
      <c r="K411" s="2" t="s">
        <v>127</v>
      </c>
      <c r="L411" s="2"/>
      <c r="M411" s="2"/>
      <c r="N411" s="2"/>
      <c r="O411" s="2"/>
      <c r="P411" s="2"/>
      <c r="Q411" s="2" t="s">
        <v>91</v>
      </c>
      <c r="R411" s="2"/>
      <c r="S411" s="2"/>
      <c r="T411" s="2"/>
      <c r="U411" s="2"/>
      <c r="V411" s="2"/>
      <c r="W411" s="2" t="s">
        <v>129</v>
      </c>
      <c r="X411" s="2"/>
      <c r="Y411" s="2"/>
      <c r="Z411" s="2"/>
      <c r="AA411" s="2"/>
      <c r="AB411" s="2"/>
      <c r="AC411" s="2"/>
      <c r="AD411" s="2" t="s">
        <v>10419</v>
      </c>
      <c r="AE411" s="2" t="s">
        <v>9477</v>
      </c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</row>
    <row r="412" ht="15.5" spans="1:53">
      <c r="A412" s="2" t="s">
        <v>4812</v>
      </c>
      <c r="B412" s="2" t="s">
        <v>8088</v>
      </c>
      <c r="C412" s="2" t="s">
        <v>8088</v>
      </c>
      <c r="D412" s="2" t="s">
        <v>8088</v>
      </c>
      <c r="E412" s="2" t="s">
        <v>83</v>
      </c>
      <c r="F412" s="2" t="s">
        <v>4815</v>
      </c>
      <c r="G412" s="2"/>
      <c r="H412" s="2"/>
      <c r="I412" s="2"/>
      <c r="J412" s="2"/>
      <c r="K412" s="2" t="s">
        <v>266</v>
      </c>
      <c r="L412" s="2" t="s">
        <v>145</v>
      </c>
      <c r="M412" s="2"/>
      <c r="N412" s="2"/>
      <c r="O412" s="2"/>
      <c r="P412" s="2" t="s">
        <v>251</v>
      </c>
      <c r="Q412" s="2"/>
      <c r="R412" s="2" t="s">
        <v>391</v>
      </c>
      <c r="S412" s="2" t="s">
        <v>147</v>
      </c>
      <c r="T412" s="2" t="s">
        <v>91</v>
      </c>
      <c r="U412" s="2" t="s">
        <v>4817</v>
      </c>
      <c r="V412" s="2" t="s">
        <v>91</v>
      </c>
      <c r="W412" s="2" t="s">
        <v>243</v>
      </c>
      <c r="X412" s="2" t="s">
        <v>244</v>
      </c>
      <c r="Y412" s="2" t="s">
        <v>146</v>
      </c>
      <c r="Z412" s="2"/>
      <c r="AA412" s="2"/>
      <c r="AB412" s="2" t="s">
        <v>1273</v>
      </c>
      <c r="AC412" s="2" t="s">
        <v>837</v>
      </c>
      <c r="AD412" s="2" t="s">
        <v>8101</v>
      </c>
      <c r="AE412" s="2" t="s">
        <v>8293</v>
      </c>
      <c r="AF412" s="2" t="s">
        <v>8097</v>
      </c>
      <c r="AG412" s="2" t="s">
        <v>10063</v>
      </c>
      <c r="AH412" s="2" t="s">
        <v>10420</v>
      </c>
      <c r="AI412" s="2" t="s">
        <v>10421</v>
      </c>
      <c r="AJ412" s="2" t="s">
        <v>8661</v>
      </c>
      <c r="AK412" s="2" t="s">
        <v>10422</v>
      </c>
      <c r="AL412" s="2" t="s">
        <v>8172</v>
      </c>
      <c r="AM412" s="2" t="s">
        <v>10423</v>
      </c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</row>
    <row r="413" ht="15.5" spans="1:53">
      <c r="A413" s="2" t="s">
        <v>4822</v>
      </c>
      <c r="B413" s="2" t="s">
        <v>8088</v>
      </c>
      <c r="C413" s="2" t="s">
        <v>8088</v>
      </c>
      <c r="D413" s="2" t="s">
        <v>8088</v>
      </c>
      <c r="E413" s="2" t="s">
        <v>83</v>
      </c>
      <c r="F413" s="2" t="s">
        <v>4825</v>
      </c>
      <c r="G413" s="2"/>
      <c r="H413" s="2"/>
      <c r="I413" s="2"/>
      <c r="J413" s="2"/>
      <c r="K413" s="2" t="s">
        <v>358</v>
      </c>
      <c r="L413" s="2"/>
      <c r="M413" s="2"/>
      <c r="N413" s="2"/>
      <c r="O413" s="2"/>
      <c r="P413" s="2"/>
      <c r="Q413" s="2"/>
      <c r="R413" s="2" t="s">
        <v>128</v>
      </c>
      <c r="S413" s="2" t="s">
        <v>147</v>
      </c>
      <c r="T413" s="2"/>
      <c r="U413" s="2" t="s">
        <v>4827</v>
      </c>
      <c r="V413" s="2"/>
      <c r="W413" s="2" t="s">
        <v>93</v>
      </c>
      <c r="X413" s="2"/>
      <c r="Y413" s="2" t="s">
        <v>252</v>
      </c>
      <c r="Z413" s="2" t="s">
        <v>1299</v>
      </c>
      <c r="AA413" s="2" t="s">
        <v>4153</v>
      </c>
      <c r="AB413" s="2" t="s">
        <v>925</v>
      </c>
      <c r="AC413" s="2" t="s">
        <v>478</v>
      </c>
      <c r="AD413" s="2" t="s">
        <v>8124</v>
      </c>
      <c r="AE413" s="2" t="s">
        <v>10424</v>
      </c>
      <c r="AF413" s="2" t="s">
        <v>8097</v>
      </c>
      <c r="AG413" s="2" t="s">
        <v>9296</v>
      </c>
      <c r="AH413" s="2" t="s">
        <v>10425</v>
      </c>
      <c r="AI413" s="2" t="s">
        <v>9707</v>
      </c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</row>
    <row r="414" ht="15.5" spans="1:53">
      <c r="A414" s="2" t="s">
        <v>4830</v>
      </c>
      <c r="B414" s="2" t="s">
        <v>8088</v>
      </c>
      <c r="C414" s="2" t="s">
        <v>8088</v>
      </c>
      <c r="D414" s="2" t="s">
        <v>8088</v>
      </c>
      <c r="E414" s="2" t="s">
        <v>83</v>
      </c>
      <c r="F414" s="2" t="s">
        <v>4833</v>
      </c>
      <c r="G414" s="2"/>
      <c r="H414" s="2"/>
      <c r="I414" s="2"/>
      <c r="J414" s="2"/>
      <c r="K414" s="2" t="s">
        <v>4835</v>
      </c>
      <c r="L414" s="2"/>
      <c r="M414" s="2" t="s">
        <v>1683</v>
      </c>
      <c r="N414" s="2" t="s">
        <v>1684</v>
      </c>
      <c r="O414" s="2"/>
      <c r="P414" s="2" t="s">
        <v>89</v>
      </c>
      <c r="Q414" s="2"/>
      <c r="R414" s="2" t="s">
        <v>391</v>
      </c>
      <c r="S414" s="2"/>
      <c r="T414" s="2"/>
      <c r="U414" s="2" t="s">
        <v>4836</v>
      </c>
      <c r="V414" s="2"/>
      <c r="W414" s="2" t="s">
        <v>113</v>
      </c>
      <c r="X414" s="2"/>
      <c r="Y414" s="2" t="s">
        <v>114</v>
      </c>
      <c r="Z414" s="2" t="s">
        <v>1534</v>
      </c>
      <c r="AA414" s="2"/>
      <c r="AB414" s="2" t="s">
        <v>1011</v>
      </c>
      <c r="AC414" s="2" t="s">
        <v>97</v>
      </c>
      <c r="AD414" s="2" t="s">
        <v>9869</v>
      </c>
      <c r="AE414" s="2" t="s">
        <v>8232</v>
      </c>
      <c r="AF414" s="2" t="s">
        <v>8848</v>
      </c>
      <c r="AG414" s="2" t="s">
        <v>10426</v>
      </c>
      <c r="AH414" s="2" t="s">
        <v>8903</v>
      </c>
      <c r="AI414" s="2" t="s">
        <v>10427</v>
      </c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</row>
    <row r="415" ht="15.5" spans="1:53">
      <c r="A415" s="2" t="s">
        <v>4839</v>
      </c>
      <c r="B415" s="2" t="s">
        <v>8088</v>
      </c>
      <c r="C415" s="2" t="s">
        <v>8088</v>
      </c>
      <c r="D415" s="2" t="s">
        <v>8088</v>
      </c>
      <c r="E415" s="2" t="s">
        <v>83</v>
      </c>
      <c r="F415" s="2" t="s">
        <v>4840</v>
      </c>
      <c r="G415" s="2"/>
      <c r="H415" s="2"/>
      <c r="I415" s="2"/>
      <c r="J415" s="2"/>
      <c r="K415" s="2" t="s">
        <v>4842</v>
      </c>
      <c r="L415" s="2"/>
      <c r="M415" s="2" t="s">
        <v>108</v>
      </c>
      <c r="N415" s="2" t="s">
        <v>286</v>
      </c>
      <c r="O415" s="2"/>
      <c r="P415" s="2"/>
      <c r="Q415" s="2"/>
      <c r="R415" s="2" t="s">
        <v>391</v>
      </c>
      <c r="S415" s="2"/>
      <c r="T415" s="2"/>
      <c r="U415" s="2" t="s">
        <v>4843</v>
      </c>
      <c r="V415" s="2" t="s">
        <v>91</v>
      </c>
      <c r="W415" s="2" t="s">
        <v>150</v>
      </c>
      <c r="X415" s="2"/>
      <c r="Y415" s="2" t="s">
        <v>114</v>
      </c>
      <c r="Z415" s="2" t="s">
        <v>854</v>
      </c>
      <c r="AA415" s="2"/>
      <c r="AB415" s="2" t="s">
        <v>4844</v>
      </c>
      <c r="AC415" s="2" t="s">
        <v>97</v>
      </c>
      <c r="AD415" s="2" t="s">
        <v>10139</v>
      </c>
      <c r="AE415" s="2" t="s">
        <v>10428</v>
      </c>
      <c r="AF415" s="2" t="s">
        <v>8850</v>
      </c>
      <c r="AG415" s="2" t="s">
        <v>8108</v>
      </c>
      <c r="AH415" s="2" t="s">
        <v>8473</v>
      </c>
      <c r="AI415" s="2" t="s">
        <v>8199</v>
      </c>
      <c r="AJ415" s="2" t="s">
        <v>10429</v>
      </c>
      <c r="AK415" s="2" t="s">
        <v>10430</v>
      </c>
      <c r="AL415" s="2" t="s">
        <v>10431</v>
      </c>
      <c r="AM415" s="2" t="s">
        <v>8215</v>
      </c>
      <c r="AN415" s="2" t="s">
        <v>10432</v>
      </c>
      <c r="AO415" s="2" t="s">
        <v>10433</v>
      </c>
      <c r="AP415" s="2" t="s">
        <v>8510</v>
      </c>
      <c r="AQ415" s="2" t="s">
        <v>9311</v>
      </c>
      <c r="AR415" s="2"/>
      <c r="AS415" s="2"/>
      <c r="AT415" s="2"/>
      <c r="AU415" s="2"/>
      <c r="AV415" s="2"/>
      <c r="AW415" s="2"/>
      <c r="AX415" s="2"/>
      <c r="AY415" s="2"/>
      <c r="AZ415" s="2"/>
      <c r="BA415" s="2"/>
    </row>
    <row r="416" ht="15.5" spans="1:53">
      <c r="A416" s="2" t="s">
        <v>4850</v>
      </c>
      <c r="B416" s="2" t="s">
        <v>8088</v>
      </c>
      <c r="C416" s="2" t="s">
        <v>8088</v>
      </c>
      <c r="D416" s="2" t="s">
        <v>8088</v>
      </c>
      <c r="E416" s="2" t="s">
        <v>83</v>
      </c>
      <c r="F416" s="2" t="s">
        <v>4851</v>
      </c>
      <c r="G416" s="2"/>
      <c r="H416" s="2" t="s">
        <v>91</v>
      </c>
      <c r="I416" s="2"/>
      <c r="J416" s="2"/>
      <c r="K416" s="2" t="s">
        <v>296</v>
      </c>
      <c r="L416" s="2"/>
      <c r="M416" s="2" t="s">
        <v>208</v>
      </c>
      <c r="N416" s="2" t="s">
        <v>109</v>
      </c>
      <c r="O416" s="2"/>
      <c r="P416" s="2" t="s">
        <v>89</v>
      </c>
      <c r="Q416" s="2"/>
      <c r="R416" s="2" t="s">
        <v>128</v>
      </c>
      <c r="S416" s="2" t="s">
        <v>111</v>
      </c>
      <c r="T416" s="2" t="s">
        <v>91</v>
      </c>
      <c r="U416" s="2"/>
      <c r="V416" s="2"/>
      <c r="W416" s="2" t="s">
        <v>643</v>
      </c>
      <c r="X416" s="2"/>
      <c r="Y416" s="2" t="s">
        <v>252</v>
      </c>
      <c r="Z416" s="2" t="s">
        <v>1173</v>
      </c>
      <c r="AA416" s="2"/>
      <c r="AB416" s="2" t="s">
        <v>1247</v>
      </c>
      <c r="AC416" s="2" t="s">
        <v>2289</v>
      </c>
      <c r="AD416" s="2" t="s">
        <v>8097</v>
      </c>
      <c r="AE416" s="2" t="s">
        <v>8449</v>
      </c>
      <c r="AF416" s="2" t="s">
        <v>8533</v>
      </c>
      <c r="AG416" s="2" t="s">
        <v>8329</v>
      </c>
      <c r="AH416" s="2" t="s">
        <v>9332</v>
      </c>
      <c r="AI416" s="2" t="s">
        <v>8449</v>
      </c>
      <c r="AJ416" s="2" t="s">
        <v>8580</v>
      </c>
      <c r="AK416" s="2" t="s">
        <v>8969</v>
      </c>
      <c r="AL416" s="2" t="s">
        <v>8172</v>
      </c>
      <c r="AM416" s="2" t="s">
        <v>8748</v>
      </c>
      <c r="AN416" s="2" t="s">
        <v>8661</v>
      </c>
      <c r="AO416" s="2" t="s">
        <v>8108</v>
      </c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</row>
    <row r="417" ht="15.5" spans="1:53">
      <c r="A417" s="2" t="s">
        <v>4853</v>
      </c>
      <c r="B417" s="2" t="s">
        <v>8088</v>
      </c>
      <c r="C417" s="2" t="s">
        <v>8088</v>
      </c>
      <c r="D417" s="2" t="s">
        <v>8088</v>
      </c>
      <c r="E417" s="2" t="s">
        <v>83</v>
      </c>
      <c r="F417" s="2" t="s">
        <v>4856</v>
      </c>
      <c r="G417" s="2"/>
      <c r="H417" s="2"/>
      <c r="I417" s="2"/>
      <c r="J417" s="2"/>
      <c r="K417" s="2" t="s">
        <v>127</v>
      </c>
      <c r="L417" s="2" t="s">
        <v>145</v>
      </c>
      <c r="M417" s="2"/>
      <c r="N417" s="2"/>
      <c r="O417" s="2"/>
      <c r="P417" s="2" t="s">
        <v>251</v>
      </c>
      <c r="Q417" s="2"/>
      <c r="R417" s="2" t="s">
        <v>391</v>
      </c>
      <c r="S417" s="2" t="s">
        <v>147</v>
      </c>
      <c r="T417" s="2"/>
      <c r="U417" s="2"/>
      <c r="V417" s="2"/>
      <c r="W417" s="2" t="s">
        <v>129</v>
      </c>
      <c r="X417" s="2"/>
      <c r="Y417" s="2"/>
      <c r="Z417" s="2"/>
      <c r="AA417" s="2"/>
      <c r="AB417" s="2"/>
      <c r="AC417" s="2"/>
      <c r="AD417" s="2" t="s">
        <v>10434</v>
      </c>
      <c r="AE417" s="2" t="s">
        <v>10435</v>
      </c>
      <c r="AF417" s="2" t="s">
        <v>10436</v>
      </c>
      <c r="AG417" s="2" t="s">
        <v>10437</v>
      </c>
      <c r="AH417" s="2" t="s">
        <v>9904</v>
      </c>
      <c r="AI417" s="2" t="s">
        <v>10438</v>
      </c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</row>
    <row r="418" ht="15.5" spans="1:53">
      <c r="A418" s="2" t="s">
        <v>4863</v>
      </c>
      <c r="B418" s="2" t="s">
        <v>8088</v>
      </c>
      <c r="C418" s="2" t="s">
        <v>8088</v>
      </c>
      <c r="D418" s="2" t="s">
        <v>8088</v>
      </c>
      <c r="E418" s="2" t="s">
        <v>83</v>
      </c>
      <c r="F418" s="2" t="s">
        <v>4866</v>
      </c>
      <c r="G418" s="2"/>
      <c r="H418" s="2"/>
      <c r="I418" s="2"/>
      <c r="J418" s="2"/>
      <c r="K418" s="2" t="s">
        <v>86</v>
      </c>
      <c r="L418" s="2"/>
      <c r="M418" s="2" t="s">
        <v>208</v>
      </c>
      <c r="N418" s="2" t="s">
        <v>109</v>
      </c>
      <c r="O418" s="2"/>
      <c r="P418" s="2"/>
      <c r="Q418" s="2" t="s">
        <v>91</v>
      </c>
      <c r="R418" s="2" t="s">
        <v>128</v>
      </c>
      <c r="S418" s="2" t="s">
        <v>267</v>
      </c>
      <c r="T418" s="2"/>
      <c r="U418" s="2"/>
      <c r="V418" s="2"/>
      <c r="W418" s="2" t="s">
        <v>93</v>
      </c>
      <c r="X418" s="2"/>
      <c r="Y418" s="2" t="s">
        <v>1512</v>
      </c>
      <c r="Z418" s="2" t="s">
        <v>4868</v>
      </c>
      <c r="AA418" s="2"/>
      <c r="AB418" s="2" t="s">
        <v>4869</v>
      </c>
      <c r="AC418" s="2" t="s">
        <v>300</v>
      </c>
      <c r="AD418" s="2" t="s">
        <v>10439</v>
      </c>
      <c r="AE418" s="2" t="s">
        <v>10440</v>
      </c>
      <c r="AF418" s="2" t="s">
        <v>8229</v>
      </c>
      <c r="AG418" s="2" t="s">
        <v>10441</v>
      </c>
      <c r="AH418" s="2" t="s">
        <v>8101</v>
      </c>
      <c r="AI418" s="2" t="s">
        <v>10442</v>
      </c>
      <c r="AJ418" s="2" t="s">
        <v>10443</v>
      </c>
      <c r="AK418" s="2" t="s">
        <v>10444</v>
      </c>
      <c r="AL418" s="2" t="s">
        <v>10445</v>
      </c>
      <c r="AM418" s="2" t="s">
        <v>10446</v>
      </c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</row>
    <row r="419" ht="15.5" spans="1:53">
      <c r="A419" s="2" t="s">
        <v>4877</v>
      </c>
      <c r="B419" s="2" t="s">
        <v>8088</v>
      </c>
      <c r="C419" s="2" t="s">
        <v>8088</v>
      </c>
      <c r="D419" s="2" t="s">
        <v>8088</v>
      </c>
      <c r="E419" s="2" t="s">
        <v>83</v>
      </c>
      <c r="F419" s="2" t="s">
        <v>4878</v>
      </c>
      <c r="G419" s="2"/>
      <c r="H419" s="2" t="s">
        <v>146</v>
      </c>
      <c r="I419" s="2"/>
      <c r="J419" s="2"/>
      <c r="K419" s="2" t="s">
        <v>4880</v>
      </c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 t="s">
        <v>310</v>
      </c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</row>
    <row r="420" ht="15.5" spans="1:53">
      <c r="A420" s="2" t="s">
        <v>4881</v>
      </c>
      <c r="B420" s="2" t="s">
        <v>8088</v>
      </c>
      <c r="C420" s="2" t="s">
        <v>8088</v>
      </c>
      <c r="D420" s="2" t="s">
        <v>8088</v>
      </c>
      <c r="E420" s="2" t="s">
        <v>83</v>
      </c>
      <c r="F420" s="2" t="s">
        <v>4882</v>
      </c>
      <c r="G420" s="2"/>
      <c r="H420" s="2" t="s">
        <v>91</v>
      </c>
      <c r="I420" s="2"/>
      <c r="J420" s="2"/>
      <c r="K420" s="2" t="s">
        <v>4884</v>
      </c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 t="s">
        <v>93</v>
      </c>
      <c r="X420" s="2"/>
      <c r="Y420" s="2"/>
      <c r="Z420" s="2"/>
      <c r="AA420" s="2"/>
      <c r="AB420" s="2"/>
      <c r="AC420" s="2"/>
      <c r="AD420" s="2" t="s">
        <v>8101</v>
      </c>
      <c r="AE420" s="2" t="s">
        <v>10442</v>
      </c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</row>
    <row r="421" ht="15.5" spans="1:53">
      <c r="A421" s="2" t="s">
        <v>4885</v>
      </c>
      <c r="B421" s="2" t="s">
        <v>8088</v>
      </c>
      <c r="C421" s="2" t="s">
        <v>8088</v>
      </c>
      <c r="D421" s="2" t="s">
        <v>8088</v>
      </c>
      <c r="E421" s="2" t="s">
        <v>83</v>
      </c>
      <c r="F421" s="2" t="s">
        <v>4888</v>
      </c>
      <c r="G421" s="2"/>
      <c r="H421" s="2"/>
      <c r="I421" s="2"/>
      <c r="J421" s="2"/>
      <c r="K421" s="2" t="s">
        <v>86</v>
      </c>
      <c r="L421" s="2"/>
      <c r="M421" s="2" t="s">
        <v>208</v>
      </c>
      <c r="N421" s="2" t="s">
        <v>109</v>
      </c>
      <c r="O421" s="2"/>
      <c r="P421" s="2" t="s">
        <v>89</v>
      </c>
      <c r="Q421" s="2"/>
      <c r="R421" s="2" t="s">
        <v>128</v>
      </c>
      <c r="S421" s="2" t="s">
        <v>111</v>
      </c>
      <c r="T421" s="2" t="s">
        <v>91</v>
      </c>
      <c r="U421" s="2" t="s">
        <v>4890</v>
      </c>
      <c r="V421" s="2"/>
      <c r="W421" s="2" t="s">
        <v>129</v>
      </c>
      <c r="X421" s="2"/>
      <c r="Y421" s="2" t="s">
        <v>1512</v>
      </c>
      <c r="Z421" s="2" t="s">
        <v>1636</v>
      </c>
      <c r="AA421" s="2"/>
      <c r="AB421" s="2" t="s">
        <v>540</v>
      </c>
      <c r="AC421" s="2" t="s">
        <v>2335</v>
      </c>
      <c r="AD421" s="2" t="s">
        <v>8172</v>
      </c>
      <c r="AE421" s="2" t="s">
        <v>10447</v>
      </c>
      <c r="AF421" s="2" t="s">
        <v>10448</v>
      </c>
      <c r="AG421" s="2" t="s">
        <v>10449</v>
      </c>
      <c r="AH421" s="2" t="s">
        <v>10450</v>
      </c>
      <c r="AI421" s="2" t="s">
        <v>10451</v>
      </c>
      <c r="AJ421" s="2" t="s">
        <v>8097</v>
      </c>
      <c r="AK421" s="2" t="s">
        <v>10452</v>
      </c>
      <c r="AL421" s="2" t="s">
        <v>8101</v>
      </c>
      <c r="AM421" s="2" t="s">
        <v>10453</v>
      </c>
      <c r="AN421" s="2" t="s">
        <v>9242</v>
      </c>
      <c r="AO421" s="2" t="s">
        <v>9598</v>
      </c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</row>
    <row r="422" ht="15.5" spans="1:53">
      <c r="A422" s="2" t="s">
        <v>4895</v>
      </c>
      <c r="B422" s="2" t="s">
        <v>8088</v>
      </c>
      <c r="C422" s="2" t="s">
        <v>8088</v>
      </c>
      <c r="D422" s="2" t="s">
        <v>8088</v>
      </c>
      <c r="E422" s="2" t="s">
        <v>83</v>
      </c>
      <c r="F422" s="2" t="s">
        <v>4896</v>
      </c>
      <c r="G422" s="2"/>
      <c r="H422" s="2"/>
      <c r="I422" s="2"/>
      <c r="J422" s="2"/>
      <c r="K422" s="2" t="s">
        <v>127</v>
      </c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 t="s">
        <v>8657</v>
      </c>
      <c r="AE422" s="2" t="s">
        <v>8624</v>
      </c>
      <c r="AF422" s="2" t="s">
        <v>8471</v>
      </c>
      <c r="AG422" s="2" t="s">
        <v>10454</v>
      </c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</row>
    <row r="423" ht="15.5" spans="1:53">
      <c r="A423" s="2" t="s">
        <v>4899</v>
      </c>
      <c r="B423" s="2" t="s">
        <v>8088</v>
      </c>
      <c r="C423" s="2" t="s">
        <v>8088</v>
      </c>
      <c r="D423" s="2" t="s">
        <v>8088</v>
      </c>
      <c r="E423" s="2" t="s">
        <v>83</v>
      </c>
      <c r="F423" s="2" t="s">
        <v>4900</v>
      </c>
      <c r="G423" s="2"/>
      <c r="H423" s="2" t="s">
        <v>146</v>
      </c>
      <c r="I423" s="2"/>
      <c r="J423" s="2"/>
      <c r="K423" s="2" t="s">
        <v>1719</v>
      </c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 t="s">
        <v>643</v>
      </c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</row>
    <row r="424" ht="15.5" spans="1:53">
      <c r="A424" s="2" t="s">
        <v>4902</v>
      </c>
      <c r="B424" s="2" t="s">
        <v>8088</v>
      </c>
      <c r="C424" s="2" t="s">
        <v>8088</v>
      </c>
      <c r="D424" s="2" t="s">
        <v>8088</v>
      </c>
      <c r="E424" s="2" t="s">
        <v>83</v>
      </c>
      <c r="F424" s="2" t="s">
        <v>4903</v>
      </c>
      <c r="G424" s="2"/>
      <c r="H424" s="2" t="s">
        <v>146</v>
      </c>
      <c r="I424" s="2"/>
      <c r="J424" s="2"/>
      <c r="K424" s="2" t="s">
        <v>1719</v>
      </c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 t="s">
        <v>1728</v>
      </c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</row>
    <row r="425" ht="15.5" spans="1:53">
      <c r="A425" s="2" t="s">
        <v>4905</v>
      </c>
      <c r="B425" s="2" t="s">
        <v>8088</v>
      </c>
      <c r="C425" s="2" t="s">
        <v>8088</v>
      </c>
      <c r="D425" s="2" t="s">
        <v>8088</v>
      </c>
      <c r="E425" s="2" t="s">
        <v>83</v>
      </c>
      <c r="F425" s="2" t="s">
        <v>4908</v>
      </c>
      <c r="G425" s="2"/>
      <c r="H425" s="2"/>
      <c r="I425" s="2"/>
      <c r="J425" s="2"/>
      <c r="K425" s="2" t="s">
        <v>86</v>
      </c>
      <c r="L425" s="2" t="s">
        <v>145</v>
      </c>
      <c r="M425" s="2" t="s">
        <v>208</v>
      </c>
      <c r="N425" s="2" t="s">
        <v>286</v>
      </c>
      <c r="O425" s="2"/>
      <c r="P425" s="2"/>
      <c r="Q425" s="2"/>
      <c r="R425" s="2" t="s">
        <v>391</v>
      </c>
      <c r="S425" s="2" t="s">
        <v>147</v>
      </c>
      <c r="T425" s="2" t="s">
        <v>91</v>
      </c>
      <c r="U425" s="2" t="s">
        <v>4910</v>
      </c>
      <c r="V425" s="2" t="s">
        <v>91</v>
      </c>
      <c r="W425" s="2" t="s">
        <v>2492</v>
      </c>
      <c r="X425" s="2"/>
      <c r="Y425" s="2" t="s">
        <v>1512</v>
      </c>
      <c r="Z425" s="2" t="s">
        <v>4911</v>
      </c>
      <c r="AA425" s="2"/>
      <c r="AB425" s="2" t="s">
        <v>4912</v>
      </c>
      <c r="AC425" s="2" t="s">
        <v>1621</v>
      </c>
      <c r="AD425" s="2" t="s">
        <v>8097</v>
      </c>
      <c r="AE425" s="2" t="s">
        <v>10455</v>
      </c>
      <c r="AF425" s="2" t="s">
        <v>8580</v>
      </c>
      <c r="AG425" s="2" t="s">
        <v>8152</v>
      </c>
      <c r="AH425" s="2" t="s">
        <v>9648</v>
      </c>
      <c r="AI425" s="2" t="s">
        <v>10456</v>
      </c>
      <c r="AJ425" s="2" t="s">
        <v>8360</v>
      </c>
      <c r="AK425" s="2" t="s">
        <v>10457</v>
      </c>
      <c r="AL425" s="2" t="s">
        <v>10458</v>
      </c>
      <c r="AM425" s="2" t="s">
        <v>10459</v>
      </c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</row>
    <row r="426" ht="15.5" spans="1:53">
      <c r="A426" s="2" t="s">
        <v>4918</v>
      </c>
      <c r="B426" s="2" t="s">
        <v>8088</v>
      </c>
      <c r="C426" s="2" t="s">
        <v>8088</v>
      </c>
      <c r="D426" s="2" t="s">
        <v>8088</v>
      </c>
      <c r="E426" s="2" t="s">
        <v>83</v>
      </c>
      <c r="F426" s="2" t="s">
        <v>4919</v>
      </c>
      <c r="G426" s="2"/>
      <c r="H426" s="2" t="s">
        <v>91</v>
      </c>
      <c r="I426" s="2"/>
      <c r="J426" s="2"/>
      <c r="K426" s="2" t="s">
        <v>4921</v>
      </c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 t="s">
        <v>93</v>
      </c>
      <c r="X426" s="2"/>
      <c r="Y426" s="2"/>
      <c r="Z426" s="2"/>
      <c r="AA426" s="2"/>
      <c r="AB426" s="2"/>
      <c r="AC426" s="2"/>
      <c r="AD426" s="2" t="s">
        <v>8101</v>
      </c>
      <c r="AE426" s="2" t="s">
        <v>10442</v>
      </c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</row>
    <row r="427" ht="15.5" spans="1:53">
      <c r="A427" s="2" t="s">
        <v>4922</v>
      </c>
      <c r="B427" s="2" t="s">
        <v>8088</v>
      </c>
      <c r="C427" s="2" t="s">
        <v>8088</v>
      </c>
      <c r="D427" s="2" t="s">
        <v>8088</v>
      </c>
      <c r="E427" s="2" t="s">
        <v>83</v>
      </c>
      <c r="F427" s="2" t="s">
        <v>4923</v>
      </c>
      <c r="G427" s="2"/>
      <c r="H427" s="2" t="s">
        <v>146</v>
      </c>
      <c r="I427" s="2"/>
      <c r="J427" s="2"/>
      <c r="K427" s="2" t="s">
        <v>4880</v>
      </c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 t="s">
        <v>310</v>
      </c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</row>
    <row r="428" ht="15.5" spans="1:53">
      <c r="A428" s="2" t="s">
        <v>4925</v>
      </c>
      <c r="B428" s="2" t="s">
        <v>8088</v>
      </c>
      <c r="C428" s="2" t="s">
        <v>8088</v>
      </c>
      <c r="D428" s="2" t="s">
        <v>8088</v>
      </c>
      <c r="E428" s="2" t="s">
        <v>83</v>
      </c>
      <c r="F428" s="2" t="s">
        <v>4926</v>
      </c>
      <c r="G428" s="2"/>
      <c r="H428" s="2" t="s">
        <v>146</v>
      </c>
      <c r="I428" s="2"/>
      <c r="J428" s="2"/>
      <c r="K428" s="2" t="s">
        <v>4880</v>
      </c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 t="s">
        <v>310</v>
      </c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</row>
    <row r="429" ht="15.5" spans="1:53">
      <c r="A429" s="2" t="s">
        <v>4928</v>
      </c>
      <c r="B429" s="2" t="s">
        <v>8088</v>
      </c>
      <c r="C429" s="2" t="s">
        <v>8088</v>
      </c>
      <c r="D429" s="2" t="s">
        <v>8088</v>
      </c>
      <c r="E429" s="2" t="s">
        <v>83</v>
      </c>
      <c r="F429" s="2" t="s">
        <v>4931</v>
      </c>
      <c r="G429" s="2"/>
      <c r="H429" s="2"/>
      <c r="I429" s="2"/>
      <c r="J429" s="2"/>
      <c r="K429" s="2" t="s">
        <v>4933</v>
      </c>
      <c r="L429" s="2"/>
      <c r="M429" s="2" t="s">
        <v>208</v>
      </c>
      <c r="N429" s="2" t="s">
        <v>109</v>
      </c>
      <c r="O429" s="2" t="s">
        <v>4226</v>
      </c>
      <c r="P429" s="2" t="s">
        <v>89</v>
      </c>
      <c r="Q429" s="2"/>
      <c r="R429" s="2" t="s">
        <v>128</v>
      </c>
      <c r="S429" s="2" t="s">
        <v>267</v>
      </c>
      <c r="T429" s="2" t="s">
        <v>91</v>
      </c>
      <c r="U429" s="2" t="s">
        <v>4934</v>
      </c>
      <c r="V429" s="2" t="s">
        <v>91</v>
      </c>
      <c r="W429" s="2" t="s">
        <v>93</v>
      </c>
      <c r="X429" s="2"/>
      <c r="Y429" s="2" t="s">
        <v>245</v>
      </c>
      <c r="Z429" s="2" t="s">
        <v>4656</v>
      </c>
      <c r="AA429" s="2"/>
      <c r="AB429" s="2" t="s">
        <v>602</v>
      </c>
      <c r="AC429" s="2" t="s">
        <v>665</v>
      </c>
      <c r="AD429" s="2" t="s">
        <v>10460</v>
      </c>
      <c r="AE429" s="2" t="s">
        <v>8748</v>
      </c>
      <c r="AF429" s="2" t="s">
        <v>10461</v>
      </c>
      <c r="AG429" s="2" t="s">
        <v>10462</v>
      </c>
      <c r="AH429" s="2" t="s">
        <v>10463</v>
      </c>
      <c r="AI429" s="2" t="s">
        <v>8810</v>
      </c>
      <c r="AJ429" s="2" t="s">
        <v>10464</v>
      </c>
      <c r="AK429" s="2" t="s">
        <v>10465</v>
      </c>
      <c r="AL429" s="2" t="s">
        <v>9648</v>
      </c>
      <c r="AM429" s="2" t="s">
        <v>10466</v>
      </c>
      <c r="AN429" s="2" t="s">
        <v>10467</v>
      </c>
      <c r="AO429" s="2" t="s">
        <v>10468</v>
      </c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</row>
    <row r="430" ht="15.5" spans="1:53">
      <c r="A430" s="2" t="s">
        <v>4943</v>
      </c>
      <c r="B430" s="2" t="s">
        <v>8088</v>
      </c>
      <c r="C430" s="2" t="s">
        <v>8088</v>
      </c>
      <c r="D430" s="2" t="s">
        <v>8088</v>
      </c>
      <c r="E430" s="2" t="s">
        <v>83</v>
      </c>
      <c r="F430" s="2" t="s">
        <v>4946</v>
      </c>
      <c r="G430" s="2"/>
      <c r="H430" s="2"/>
      <c r="I430" s="2"/>
      <c r="J430" s="2"/>
      <c r="K430" s="2" t="s">
        <v>4477</v>
      </c>
      <c r="L430" s="2"/>
      <c r="M430" s="2"/>
      <c r="N430" s="2"/>
      <c r="O430" s="2"/>
      <c r="P430" s="2" t="s">
        <v>89</v>
      </c>
      <c r="Q430" s="2"/>
      <c r="R430" s="2" t="s">
        <v>128</v>
      </c>
      <c r="S430" s="2" t="s">
        <v>147</v>
      </c>
      <c r="T430" s="2" t="s">
        <v>91</v>
      </c>
      <c r="U430" s="2" t="s">
        <v>4948</v>
      </c>
      <c r="V430" s="2"/>
      <c r="W430" s="2" t="s">
        <v>113</v>
      </c>
      <c r="X430" s="2"/>
      <c r="Y430" s="2" t="s">
        <v>245</v>
      </c>
      <c r="Z430" s="2" t="s">
        <v>146</v>
      </c>
      <c r="AA430" s="2" t="s">
        <v>257</v>
      </c>
      <c r="AB430" s="2" t="s">
        <v>4949</v>
      </c>
      <c r="AC430" s="2" t="s">
        <v>478</v>
      </c>
      <c r="AD430" s="2" t="s">
        <v>10469</v>
      </c>
      <c r="AE430" s="2" t="s">
        <v>8247</v>
      </c>
      <c r="AF430" s="2" t="s">
        <v>10470</v>
      </c>
      <c r="AG430" s="2" t="s">
        <v>10471</v>
      </c>
      <c r="AH430" s="2" t="s">
        <v>10472</v>
      </c>
      <c r="AI430" s="2" t="s">
        <v>10473</v>
      </c>
      <c r="AJ430" s="2" t="s">
        <v>9904</v>
      </c>
      <c r="AK430" s="2" t="s">
        <v>8785</v>
      </c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</row>
    <row r="431" ht="15.5" spans="1:53">
      <c r="A431" s="2" t="s">
        <v>4954</v>
      </c>
      <c r="B431" s="2" t="s">
        <v>8088</v>
      </c>
      <c r="C431" s="2" t="s">
        <v>8088</v>
      </c>
      <c r="D431" s="2" t="s">
        <v>8088</v>
      </c>
      <c r="E431" s="2" t="s">
        <v>83</v>
      </c>
      <c r="F431" s="2" t="s">
        <v>4957</v>
      </c>
      <c r="G431" s="2"/>
      <c r="H431" s="2"/>
      <c r="I431" s="2"/>
      <c r="J431" s="2"/>
      <c r="K431" s="2" t="s">
        <v>127</v>
      </c>
      <c r="L431" s="2"/>
      <c r="M431" s="2"/>
      <c r="N431" s="2"/>
      <c r="O431" s="2"/>
      <c r="P431" s="2" t="s">
        <v>89</v>
      </c>
      <c r="Q431" s="2"/>
      <c r="R431" s="2" t="s">
        <v>128</v>
      </c>
      <c r="S431" s="2" t="s">
        <v>111</v>
      </c>
      <c r="T431" s="2"/>
      <c r="U431" s="2" t="s">
        <v>4959</v>
      </c>
      <c r="V431" s="2"/>
      <c r="W431" s="2" t="s">
        <v>129</v>
      </c>
      <c r="X431" s="2"/>
      <c r="Y431" s="2"/>
      <c r="Z431" s="2"/>
      <c r="AA431" s="2"/>
      <c r="AB431" s="2"/>
      <c r="AC431" s="2"/>
      <c r="AD431" s="2" t="s">
        <v>10474</v>
      </c>
      <c r="AE431" s="2" t="s">
        <v>8293</v>
      </c>
      <c r="AF431" s="2" t="s">
        <v>10475</v>
      </c>
      <c r="AG431" s="2" t="s">
        <v>10476</v>
      </c>
      <c r="AH431" s="2" t="s">
        <v>10477</v>
      </c>
      <c r="AI431" s="2" t="s">
        <v>10478</v>
      </c>
      <c r="AJ431" s="2" t="s">
        <v>10479</v>
      </c>
      <c r="AK431" s="2" t="s">
        <v>8104</v>
      </c>
      <c r="AL431" s="2" t="s">
        <v>10480</v>
      </c>
      <c r="AM431" s="2" t="s">
        <v>10481</v>
      </c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</row>
    <row r="432" ht="15.5" spans="1:53">
      <c r="A432" s="2" t="s">
        <v>4967</v>
      </c>
      <c r="B432" s="2" t="s">
        <v>8088</v>
      </c>
      <c r="C432" s="2" t="s">
        <v>8088</v>
      </c>
      <c r="D432" s="2" t="s">
        <v>8088</v>
      </c>
      <c r="E432" s="2" t="s">
        <v>83</v>
      </c>
      <c r="F432" s="2" t="s">
        <v>4970</v>
      </c>
      <c r="G432" s="2"/>
      <c r="H432" s="2"/>
      <c r="I432" s="2"/>
      <c r="J432" s="2"/>
      <c r="K432" s="2" t="s">
        <v>1912</v>
      </c>
      <c r="L432" s="2" t="s">
        <v>145</v>
      </c>
      <c r="M432" s="2"/>
      <c r="N432" s="2"/>
      <c r="O432" s="2"/>
      <c r="P432" s="2" t="s">
        <v>89</v>
      </c>
      <c r="Q432" s="2" t="s">
        <v>91</v>
      </c>
      <c r="R432" s="2" t="s">
        <v>128</v>
      </c>
      <c r="S432" s="2" t="s">
        <v>147</v>
      </c>
      <c r="T432" s="2" t="s">
        <v>148</v>
      </c>
      <c r="U432" s="2" t="s">
        <v>4972</v>
      </c>
      <c r="V432" s="2"/>
      <c r="W432" s="2" t="s">
        <v>150</v>
      </c>
      <c r="X432" s="2"/>
      <c r="Y432" s="2" t="s">
        <v>4973</v>
      </c>
      <c r="Z432" s="2"/>
      <c r="AA432" s="2" t="s">
        <v>4974</v>
      </c>
      <c r="AB432" s="2" t="s">
        <v>630</v>
      </c>
      <c r="AC432" s="2" t="s">
        <v>779</v>
      </c>
      <c r="AD432" s="2" t="s">
        <v>10482</v>
      </c>
      <c r="AE432" s="2" t="s">
        <v>10483</v>
      </c>
      <c r="AF432" s="2" t="s">
        <v>10484</v>
      </c>
      <c r="AG432" s="2" t="s">
        <v>10485</v>
      </c>
      <c r="AH432" s="2" t="s">
        <v>10486</v>
      </c>
      <c r="AI432" s="2" t="s">
        <v>10487</v>
      </c>
      <c r="AJ432" s="2" t="s">
        <v>10488</v>
      </c>
      <c r="AK432" s="2" t="s">
        <v>10489</v>
      </c>
      <c r="AL432" s="2" t="s">
        <v>10490</v>
      </c>
      <c r="AM432" s="2" t="s">
        <v>10491</v>
      </c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</row>
    <row r="433" ht="15.5" spans="1:53">
      <c r="A433" s="2" t="s">
        <v>4983</v>
      </c>
      <c r="B433" s="2" t="s">
        <v>8088</v>
      </c>
      <c r="C433" s="2" t="s">
        <v>8088</v>
      </c>
      <c r="D433" s="2" t="s">
        <v>8088</v>
      </c>
      <c r="E433" s="2" t="s">
        <v>83</v>
      </c>
      <c r="F433" s="2" t="s">
        <v>4986</v>
      </c>
      <c r="G433" s="2"/>
      <c r="H433" s="2"/>
      <c r="I433" s="2"/>
      <c r="J433" s="2"/>
      <c r="K433" s="2" t="s">
        <v>613</v>
      </c>
      <c r="L433" s="2"/>
      <c r="M433" s="2" t="s">
        <v>3904</v>
      </c>
      <c r="N433" s="2" t="s">
        <v>286</v>
      </c>
      <c r="O433" s="2"/>
      <c r="P433" s="2"/>
      <c r="Q433" s="2"/>
      <c r="R433" s="2" t="s">
        <v>128</v>
      </c>
      <c r="S433" s="2" t="s">
        <v>147</v>
      </c>
      <c r="T433" s="2" t="s">
        <v>91</v>
      </c>
      <c r="U433" s="2" t="s">
        <v>4988</v>
      </c>
      <c r="V433" s="2"/>
      <c r="W433" s="2" t="s">
        <v>93</v>
      </c>
      <c r="X433" s="2"/>
      <c r="Y433" s="2" t="s">
        <v>464</v>
      </c>
      <c r="Z433" s="2" t="s">
        <v>465</v>
      </c>
      <c r="AA433" s="2" t="s">
        <v>4989</v>
      </c>
      <c r="AB433" s="2" t="s">
        <v>4990</v>
      </c>
      <c r="AC433" s="2" t="s">
        <v>4991</v>
      </c>
      <c r="AD433" s="2" t="s">
        <v>10492</v>
      </c>
      <c r="AE433" s="2" t="s">
        <v>10493</v>
      </c>
      <c r="AF433" s="2" t="s">
        <v>8783</v>
      </c>
      <c r="AG433" s="2" t="s">
        <v>10494</v>
      </c>
      <c r="AH433" s="2" t="s">
        <v>10495</v>
      </c>
      <c r="AI433" s="2" t="s">
        <v>10496</v>
      </c>
      <c r="AJ433" s="2" t="s">
        <v>10497</v>
      </c>
      <c r="AK433" s="2" t="s">
        <v>10498</v>
      </c>
      <c r="AL433" s="2" t="s">
        <v>10499</v>
      </c>
      <c r="AM433" s="2" t="s">
        <v>10500</v>
      </c>
      <c r="AN433" s="2" t="s">
        <v>10501</v>
      </c>
      <c r="AO433" s="2" t="s">
        <v>8394</v>
      </c>
      <c r="AP433" s="2" t="s">
        <v>8694</v>
      </c>
      <c r="AQ433" s="2" t="s">
        <v>10502</v>
      </c>
      <c r="AR433" s="2" t="s">
        <v>10503</v>
      </c>
      <c r="AS433" s="2" t="s">
        <v>8149</v>
      </c>
      <c r="AT433" s="2" t="s">
        <v>10504</v>
      </c>
      <c r="AU433" s="2" t="s">
        <v>8768</v>
      </c>
      <c r="AV433" s="2"/>
      <c r="AW433" s="2"/>
      <c r="AX433" s="2"/>
      <c r="AY433" s="2"/>
      <c r="AZ433" s="2"/>
      <c r="BA433" s="2"/>
    </row>
    <row r="434" ht="15.5" spans="1:53">
      <c r="A434" s="2" t="s">
        <v>5003</v>
      </c>
      <c r="B434" s="2" t="s">
        <v>8088</v>
      </c>
      <c r="C434" s="2" t="s">
        <v>8088</v>
      </c>
      <c r="D434" s="2" t="s">
        <v>8088</v>
      </c>
      <c r="E434" s="2" t="s">
        <v>83</v>
      </c>
      <c r="F434" s="2" t="s">
        <v>5006</v>
      </c>
      <c r="G434" s="2"/>
      <c r="H434" s="2"/>
      <c r="I434" s="2"/>
      <c r="J434" s="2"/>
      <c r="K434" s="2" t="s">
        <v>86</v>
      </c>
      <c r="L434" s="2"/>
      <c r="M434" s="2" t="s">
        <v>208</v>
      </c>
      <c r="N434" s="2" t="s">
        <v>109</v>
      </c>
      <c r="O434" s="2"/>
      <c r="P434" s="2" t="s">
        <v>89</v>
      </c>
      <c r="Q434" s="2"/>
      <c r="R434" s="2" t="s">
        <v>128</v>
      </c>
      <c r="S434" s="2"/>
      <c r="T434" s="2" t="s">
        <v>91</v>
      </c>
      <c r="U434" s="2" t="s">
        <v>5008</v>
      </c>
      <c r="V434" s="2"/>
      <c r="W434" s="2" t="s">
        <v>93</v>
      </c>
      <c r="X434" s="2"/>
      <c r="Y434" s="2" t="s">
        <v>464</v>
      </c>
      <c r="Z434" s="2" t="s">
        <v>465</v>
      </c>
      <c r="AA434" s="2"/>
      <c r="AB434" s="2" t="s">
        <v>796</v>
      </c>
      <c r="AC434" s="2" t="s">
        <v>1060</v>
      </c>
      <c r="AD434" s="2" t="s">
        <v>8866</v>
      </c>
      <c r="AE434" s="2" t="s">
        <v>8240</v>
      </c>
      <c r="AF434" s="2" t="s">
        <v>8867</v>
      </c>
      <c r="AG434" s="2" t="s">
        <v>8868</v>
      </c>
      <c r="AH434" s="2" t="s">
        <v>8869</v>
      </c>
      <c r="AI434" s="2" t="s">
        <v>10316</v>
      </c>
      <c r="AJ434" s="2" t="s">
        <v>8871</v>
      </c>
      <c r="AK434" s="2" t="s">
        <v>10505</v>
      </c>
      <c r="AL434" s="2" t="s">
        <v>8243</v>
      </c>
      <c r="AM434" s="2" t="s">
        <v>10506</v>
      </c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</row>
    <row r="435" ht="15.5" spans="1:53">
      <c r="A435" s="2" t="s">
        <v>5011</v>
      </c>
      <c r="B435" s="2" t="s">
        <v>8088</v>
      </c>
      <c r="C435" s="2" t="s">
        <v>8088</v>
      </c>
      <c r="D435" s="2" t="s">
        <v>8088</v>
      </c>
      <c r="E435" s="2" t="s">
        <v>83</v>
      </c>
      <c r="F435" s="2" t="s">
        <v>5014</v>
      </c>
      <c r="G435" s="2"/>
      <c r="H435" s="2"/>
      <c r="I435" s="2"/>
      <c r="J435" s="2"/>
      <c r="K435" s="2" t="s">
        <v>358</v>
      </c>
      <c r="L435" s="2"/>
      <c r="M435" s="2"/>
      <c r="N435" s="2"/>
      <c r="O435" s="2"/>
      <c r="P435" s="2" t="s">
        <v>564</v>
      </c>
      <c r="Q435" s="2"/>
      <c r="R435" s="2" t="s">
        <v>128</v>
      </c>
      <c r="S435" s="2" t="s">
        <v>111</v>
      </c>
      <c r="T435" s="2" t="s">
        <v>91</v>
      </c>
      <c r="U435" s="2" t="s">
        <v>5016</v>
      </c>
      <c r="V435" s="2"/>
      <c r="W435" s="2" t="s">
        <v>113</v>
      </c>
      <c r="X435" s="2"/>
      <c r="Y435" s="2" t="s">
        <v>464</v>
      </c>
      <c r="Z435" s="2" t="s">
        <v>1285</v>
      </c>
      <c r="AA435" s="2"/>
      <c r="AB435" s="2" t="s">
        <v>1818</v>
      </c>
      <c r="AC435" s="2" t="s">
        <v>195</v>
      </c>
      <c r="AD435" s="2" t="s">
        <v>10507</v>
      </c>
      <c r="AE435" s="2" t="s">
        <v>8173</v>
      </c>
      <c r="AF435" s="2" t="s">
        <v>8101</v>
      </c>
      <c r="AG435" s="2" t="s">
        <v>10508</v>
      </c>
      <c r="AH435" s="2" t="s">
        <v>8294</v>
      </c>
      <c r="AI435" s="2" t="s">
        <v>10509</v>
      </c>
      <c r="AJ435" s="2" t="s">
        <v>10495</v>
      </c>
      <c r="AK435" s="2" t="s">
        <v>10510</v>
      </c>
      <c r="AL435" s="2" t="s">
        <v>10511</v>
      </c>
      <c r="AM435" s="2" t="s">
        <v>10512</v>
      </c>
      <c r="AN435" s="2" t="s">
        <v>10499</v>
      </c>
      <c r="AO435" s="2" t="s">
        <v>8246</v>
      </c>
      <c r="AP435" s="2" t="s">
        <v>10513</v>
      </c>
      <c r="AQ435" s="2" t="s">
        <v>8280</v>
      </c>
      <c r="AR435" s="2"/>
      <c r="AS435" s="2"/>
      <c r="AT435" s="2"/>
      <c r="AU435" s="2"/>
      <c r="AV435" s="2"/>
      <c r="AW435" s="2"/>
      <c r="AX435" s="2"/>
      <c r="AY435" s="2"/>
      <c r="AZ435" s="2"/>
      <c r="BA435" s="2"/>
    </row>
    <row r="436" ht="15.5" spans="1:53">
      <c r="A436" s="2" t="s">
        <v>5022</v>
      </c>
      <c r="B436" s="2" t="s">
        <v>8088</v>
      </c>
      <c r="C436" s="2" t="s">
        <v>8088</v>
      </c>
      <c r="D436" s="2" t="s">
        <v>8088</v>
      </c>
      <c r="E436" s="2" t="s">
        <v>83</v>
      </c>
      <c r="F436" s="2" t="s">
        <v>5025</v>
      </c>
      <c r="G436" s="2"/>
      <c r="H436" s="2"/>
      <c r="I436" s="2"/>
      <c r="J436" s="2"/>
      <c r="K436" s="2" t="s">
        <v>86</v>
      </c>
      <c r="L436" s="2"/>
      <c r="M436" s="2" t="s">
        <v>208</v>
      </c>
      <c r="N436" s="2" t="s">
        <v>109</v>
      </c>
      <c r="O436" s="2"/>
      <c r="P436" s="2"/>
      <c r="Q436" s="2"/>
      <c r="R436" s="2" t="s">
        <v>128</v>
      </c>
      <c r="S436" s="2" t="s">
        <v>267</v>
      </c>
      <c r="T436" s="2" t="s">
        <v>91</v>
      </c>
      <c r="U436" s="2" t="s">
        <v>5027</v>
      </c>
      <c r="V436" s="2"/>
      <c r="W436" s="2" t="s">
        <v>113</v>
      </c>
      <c r="X436" s="2"/>
      <c r="Y436" s="2" t="s">
        <v>446</v>
      </c>
      <c r="Z436" s="2" t="s">
        <v>115</v>
      </c>
      <c r="AA436" s="2"/>
      <c r="AB436" s="2" t="s">
        <v>911</v>
      </c>
      <c r="AC436" s="2" t="s">
        <v>5028</v>
      </c>
      <c r="AD436" s="2" t="s">
        <v>9380</v>
      </c>
      <c r="AE436" s="2" t="s">
        <v>8246</v>
      </c>
      <c r="AF436" s="2" t="s">
        <v>8294</v>
      </c>
      <c r="AG436" s="2" t="s">
        <v>10514</v>
      </c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</row>
    <row r="437" ht="15.5" spans="1:53">
      <c r="A437" s="2" t="s">
        <v>5030</v>
      </c>
      <c r="B437" s="2" t="s">
        <v>8088</v>
      </c>
      <c r="C437" s="2" t="s">
        <v>8088</v>
      </c>
      <c r="D437" s="2" t="s">
        <v>8088</v>
      </c>
      <c r="E437" s="2" t="s">
        <v>83</v>
      </c>
      <c r="F437" s="2" t="s">
        <v>5033</v>
      </c>
      <c r="G437" s="2"/>
      <c r="H437" s="2"/>
      <c r="I437" s="2"/>
      <c r="J437" s="2"/>
      <c r="K437" s="2" t="s">
        <v>358</v>
      </c>
      <c r="L437" s="2"/>
      <c r="M437" s="2"/>
      <c r="N437" s="2"/>
      <c r="O437" s="2"/>
      <c r="P437" s="2" t="s">
        <v>89</v>
      </c>
      <c r="Q437" s="2"/>
      <c r="R437" s="2" t="s">
        <v>128</v>
      </c>
      <c r="S437" s="2" t="s">
        <v>147</v>
      </c>
      <c r="T437" s="2"/>
      <c r="U437" s="2" t="s">
        <v>5035</v>
      </c>
      <c r="V437" s="2"/>
      <c r="W437" s="2" t="s">
        <v>129</v>
      </c>
      <c r="X437" s="2"/>
      <c r="Y437" s="2" t="s">
        <v>94</v>
      </c>
      <c r="Z437" s="2" t="s">
        <v>709</v>
      </c>
      <c r="AA437" s="2" t="s">
        <v>2403</v>
      </c>
      <c r="AB437" s="2" t="s">
        <v>5036</v>
      </c>
      <c r="AC437" s="2" t="s">
        <v>939</v>
      </c>
      <c r="AD437" s="2" t="s">
        <v>10515</v>
      </c>
      <c r="AE437" s="2" t="s">
        <v>10516</v>
      </c>
      <c r="AF437" s="2" t="s">
        <v>10517</v>
      </c>
      <c r="AG437" s="2" t="s">
        <v>8710</v>
      </c>
      <c r="AH437" s="2" t="s">
        <v>10518</v>
      </c>
      <c r="AI437" s="2" t="s">
        <v>10519</v>
      </c>
      <c r="AJ437" s="2" t="s">
        <v>8101</v>
      </c>
      <c r="AK437" s="2" t="s">
        <v>8280</v>
      </c>
      <c r="AL437" s="2" t="s">
        <v>8261</v>
      </c>
      <c r="AM437" s="2" t="s">
        <v>8506</v>
      </c>
      <c r="AN437" s="2" t="s">
        <v>10520</v>
      </c>
      <c r="AO437" s="2" t="s">
        <v>10521</v>
      </c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</row>
    <row r="438" ht="15.5" spans="1:53">
      <c r="A438" s="2" t="s">
        <v>5044</v>
      </c>
      <c r="B438" s="2" t="s">
        <v>8088</v>
      </c>
      <c r="C438" s="2" t="s">
        <v>8088</v>
      </c>
      <c r="D438" s="2" t="s">
        <v>8088</v>
      </c>
      <c r="E438" s="2" t="s">
        <v>83</v>
      </c>
      <c r="F438" s="2" t="s">
        <v>5047</v>
      </c>
      <c r="G438" s="2"/>
      <c r="H438" s="2"/>
      <c r="I438" s="2"/>
      <c r="J438" s="2"/>
      <c r="K438" s="2" t="s">
        <v>627</v>
      </c>
      <c r="L438" s="2"/>
      <c r="M438" s="2" t="s">
        <v>208</v>
      </c>
      <c r="N438" s="2" t="s">
        <v>109</v>
      </c>
      <c r="O438" s="2"/>
      <c r="P438" s="2" t="s">
        <v>89</v>
      </c>
      <c r="Q438" s="2" t="s">
        <v>91</v>
      </c>
      <c r="R438" s="2" t="s">
        <v>128</v>
      </c>
      <c r="S438" s="2" t="s">
        <v>267</v>
      </c>
      <c r="T438" s="2" t="s">
        <v>91</v>
      </c>
      <c r="U438" s="2"/>
      <c r="V438" s="2"/>
      <c r="W438" s="2" t="s">
        <v>129</v>
      </c>
      <c r="X438" s="2"/>
      <c r="Y438" s="2" t="s">
        <v>464</v>
      </c>
      <c r="Z438" s="2" t="s">
        <v>854</v>
      </c>
      <c r="AA438" s="2"/>
      <c r="AB438" s="2" t="s">
        <v>540</v>
      </c>
      <c r="AC438" s="2" t="s">
        <v>2162</v>
      </c>
      <c r="AD438" s="2" t="s">
        <v>8400</v>
      </c>
      <c r="AE438" s="2" t="s">
        <v>10171</v>
      </c>
      <c r="AF438" s="2" t="s">
        <v>10522</v>
      </c>
      <c r="AG438" s="2" t="s">
        <v>10523</v>
      </c>
      <c r="AH438" s="2" t="s">
        <v>10524</v>
      </c>
      <c r="AI438" s="2" t="s">
        <v>10525</v>
      </c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</row>
    <row r="439" ht="15.5" spans="1:53">
      <c r="A439" s="2" t="s">
        <v>5053</v>
      </c>
      <c r="B439" s="2" t="s">
        <v>8088</v>
      </c>
      <c r="C439" s="2" t="s">
        <v>8088</v>
      </c>
      <c r="D439" s="2" t="s">
        <v>8088</v>
      </c>
      <c r="E439" s="2" t="s">
        <v>83</v>
      </c>
      <c r="F439" s="2" t="s">
        <v>5054</v>
      </c>
      <c r="G439" s="2"/>
      <c r="H439" s="2" t="s">
        <v>91</v>
      </c>
      <c r="I439" s="2"/>
      <c r="J439" s="2"/>
      <c r="K439" s="2" t="s">
        <v>5056</v>
      </c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 t="s">
        <v>150</v>
      </c>
      <c r="X439" s="2"/>
      <c r="Y439" s="2" t="s">
        <v>114</v>
      </c>
      <c r="Z439" s="2"/>
      <c r="AA439" s="2"/>
      <c r="AB439" s="2" t="s">
        <v>1445</v>
      </c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</row>
    <row r="440" ht="15.5" spans="1:53">
      <c r="A440" s="2" t="s">
        <v>5057</v>
      </c>
      <c r="B440" s="2" t="s">
        <v>8088</v>
      </c>
      <c r="C440" s="2" t="s">
        <v>8088</v>
      </c>
      <c r="D440" s="2" t="s">
        <v>8088</v>
      </c>
      <c r="E440" s="2" t="s">
        <v>83</v>
      </c>
      <c r="F440" s="2" t="s">
        <v>5058</v>
      </c>
      <c r="G440" s="2"/>
      <c r="H440" s="2"/>
      <c r="I440" s="2"/>
      <c r="J440" s="2"/>
      <c r="K440" s="2" t="s">
        <v>86</v>
      </c>
      <c r="L440" s="2" t="s">
        <v>145</v>
      </c>
      <c r="M440" s="2" t="s">
        <v>208</v>
      </c>
      <c r="N440" s="2" t="s">
        <v>109</v>
      </c>
      <c r="O440" s="2"/>
      <c r="P440" s="2" t="s">
        <v>89</v>
      </c>
      <c r="Q440" s="2" t="s">
        <v>91</v>
      </c>
      <c r="R440" s="2" t="s">
        <v>391</v>
      </c>
      <c r="S440" s="2" t="s">
        <v>147</v>
      </c>
      <c r="T440" s="2" t="s">
        <v>148</v>
      </c>
      <c r="U440" s="2" t="s">
        <v>5060</v>
      </c>
      <c r="V440" s="2" t="s">
        <v>91</v>
      </c>
      <c r="W440" s="2" t="s">
        <v>643</v>
      </c>
      <c r="X440" s="2"/>
      <c r="Y440" s="2" t="s">
        <v>889</v>
      </c>
      <c r="Z440" s="2" t="s">
        <v>298</v>
      </c>
      <c r="AA440" s="2" t="s">
        <v>3040</v>
      </c>
      <c r="AB440" s="2" t="s">
        <v>437</v>
      </c>
      <c r="AC440" s="2" t="s">
        <v>778</v>
      </c>
      <c r="AD440" s="2" t="s">
        <v>10526</v>
      </c>
      <c r="AE440" s="2" t="s">
        <v>10527</v>
      </c>
      <c r="AF440" s="2" t="s">
        <v>8168</v>
      </c>
      <c r="AG440" s="2" t="s">
        <v>10528</v>
      </c>
      <c r="AH440" s="2" t="s">
        <v>10529</v>
      </c>
      <c r="AI440" s="2" t="s">
        <v>10530</v>
      </c>
      <c r="AJ440" s="2" t="s">
        <v>10531</v>
      </c>
      <c r="AK440" s="2" t="s">
        <v>10530</v>
      </c>
      <c r="AL440" s="2" t="s">
        <v>10532</v>
      </c>
      <c r="AM440" s="2" t="s">
        <v>8959</v>
      </c>
      <c r="AN440" s="2" t="s">
        <v>10533</v>
      </c>
      <c r="AO440" s="2" t="s">
        <v>9700</v>
      </c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</row>
    <row r="441" ht="15.5" spans="1:53">
      <c r="A441" s="2" t="s">
        <v>5068</v>
      </c>
      <c r="B441" s="2" t="s">
        <v>8088</v>
      </c>
      <c r="C441" s="2" t="s">
        <v>8088</v>
      </c>
      <c r="D441" s="2" t="s">
        <v>8088</v>
      </c>
      <c r="E441" s="2" t="s">
        <v>83</v>
      </c>
      <c r="F441" s="2" t="s">
        <v>5071</v>
      </c>
      <c r="G441" s="2"/>
      <c r="H441" s="2"/>
      <c r="I441" s="2"/>
      <c r="J441" s="2"/>
      <c r="K441" s="2" t="s">
        <v>167</v>
      </c>
      <c r="L441" s="2" t="s">
        <v>145</v>
      </c>
      <c r="M441" s="2"/>
      <c r="N441" s="2"/>
      <c r="O441" s="2"/>
      <c r="P441" s="2" t="s">
        <v>251</v>
      </c>
      <c r="Q441" s="2"/>
      <c r="R441" s="2" t="s">
        <v>391</v>
      </c>
      <c r="S441" s="2"/>
      <c r="T441" s="2" t="s">
        <v>148</v>
      </c>
      <c r="U441" s="2" t="s">
        <v>5073</v>
      </c>
      <c r="V441" s="2" t="s">
        <v>91</v>
      </c>
      <c r="W441" s="2" t="s">
        <v>150</v>
      </c>
      <c r="X441" s="2"/>
      <c r="Y441" s="2" t="s">
        <v>114</v>
      </c>
      <c r="Z441" s="2" t="s">
        <v>1299</v>
      </c>
      <c r="AA441" s="2"/>
      <c r="AB441" s="2" t="s">
        <v>3912</v>
      </c>
      <c r="AC441" s="2" t="s">
        <v>5074</v>
      </c>
      <c r="AD441" s="2" t="s">
        <v>10534</v>
      </c>
      <c r="AE441" s="2" t="s">
        <v>9211</v>
      </c>
      <c r="AF441" s="2" t="s">
        <v>10535</v>
      </c>
      <c r="AG441" s="2" t="s">
        <v>10536</v>
      </c>
      <c r="AH441" s="2" t="s">
        <v>8097</v>
      </c>
      <c r="AI441" s="2" t="s">
        <v>10537</v>
      </c>
      <c r="AJ441" s="2" t="s">
        <v>8338</v>
      </c>
      <c r="AK441" s="2" t="s">
        <v>10538</v>
      </c>
      <c r="AL441" s="2" t="s">
        <v>10539</v>
      </c>
      <c r="AM441" s="2" t="s">
        <v>8748</v>
      </c>
      <c r="AN441" s="2" t="s">
        <v>10540</v>
      </c>
      <c r="AO441" s="2" t="s">
        <v>10541</v>
      </c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</row>
    <row r="442" ht="15.5" spans="1:53">
      <c r="A442" s="2" t="s">
        <v>5083</v>
      </c>
      <c r="B442" s="2" t="s">
        <v>8088</v>
      </c>
      <c r="C442" s="2" t="s">
        <v>8088</v>
      </c>
      <c r="D442" s="2" t="s">
        <v>8088</v>
      </c>
      <c r="E442" s="2" t="s">
        <v>83</v>
      </c>
      <c r="F442" s="2" t="s">
        <v>5086</v>
      </c>
      <c r="G442" s="2"/>
      <c r="H442" s="2"/>
      <c r="I442" s="2"/>
      <c r="J442" s="2"/>
      <c r="K442" s="2" t="s">
        <v>5088</v>
      </c>
      <c r="L442" s="2"/>
      <c r="M442" s="2"/>
      <c r="N442" s="2"/>
      <c r="O442" s="2"/>
      <c r="P442" s="2" t="s">
        <v>564</v>
      </c>
      <c r="Q442" s="2"/>
      <c r="R442" s="2" t="s">
        <v>128</v>
      </c>
      <c r="S442" s="2" t="s">
        <v>111</v>
      </c>
      <c r="T442" s="2" t="s">
        <v>91</v>
      </c>
      <c r="U442" s="2" t="s">
        <v>5089</v>
      </c>
      <c r="V442" s="2"/>
      <c r="W442" s="2" t="s">
        <v>93</v>
      </c>
      <c r="X442" s="2"/>
      <c r="Y442" s="2" t="s">
        <v>245</v>
      </c>
      <c r="Z442" s="2" t="s">
        <v>2617</v>
      </c>
      <c r="AA442" s="2"/>
      <c r="AB442" s="2" t="s">
        <v>4153</v>
      </c>
      <c r="AC442" s="2" t="s">
        <v>508</v>
      </c>
      <c r="AD442" s="2" t="s">
        <v>10542</v>
      </c>
      <c r="AE442" s="2" t="s">
        <v>8677</v>
      </c>
      <c r="AF442" s="2" t="s">
        <v>10543</v>
      </c>
      <c r="AG442" s="2" t="s">
        <v>9848</v>
      </c>
      <c r="AH442" s="2" t="s">
        <v>10544</v>
      </c>
      <c r="AI442" s="2" t="s">
        <v>10545</v>
      </c>
      <c r="AJ442" s="2" t="s">
        <v>10546</v>
      </c>
      <c r="AK442" s="2" t="s">
        <v>8345</v>
      </c>
      <c r="AL442" s="2" t="s">
        <v>10547</v>
      </c>
      <c r="AM442" s="2" t="s">
        <v>10548</v>
      </c>
      <c r="AN442" s="2" t="s">
        <v>8097</v>
      </c>
      <c r="AO442" s="2" t="s">
        <v>10549</v>
      </c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</row>
    <row r="443" ht="15.5" spans="1:53">
      <c r="A443" s="2" t="s">
        <v>5098</v>
      </c>
      <c r="B443" s="2" t="s">
        <v>8088</v>
      </c>
      <c r="C443" s="2" t="s">
        <v>8088</v>
      </c>
      <c r="D443" s="2" t="s">
        <v>8088</v>
      </c>
      <c r="E443" s="2" t="s">
        <v>83</v>
      </c>
      <c r="F443" s="2" t="s">
        <v>5101</v>
      </c>
      <c r="G443" s="2"/>
      <c r="H443" s="2"/>
      <c r="I443" s="2"/>
      <c r="J443" s="2"/>
      <c r="K443" s="2" t="s">
        <v>1867</v>
      </c>
      <c r="L443" s="2"/>
      <c r="M443" s="2"/>
      <c r="N443" s="2"/>
      <c r="O443" s="2"/>
      <c r="P443" s="2" t="s">
        <v>564</v>
      </c>
      <c r="Q443" s="2"/>
      <c r="R443" s="2" t="s">
        <v>128</v>
      </c>
      <c r="S443" s="2"/>
      <c r="T443" s="2" t="s">
        <v>91</v>
      </c>
      <c r="U443" s="2" t="s">
        <v>5103</v>
      </c>
      <c r="V443" s="2"/>
      <c r="W443" s="2" t="s">
        <v>113</v>
      </c>
      <c r="X443" s="2"/>
      <c r="Y443" s="2" t="s">
        <v>464</v>
      </c>
      <c r="Z443" s="2" t="s">
        <v>5104</v>
      </c>
      <c r="AA443" s="2"/>
      <c r="AB443" s="2" t="s">
        <v>891</v>
      </c>
      <c r="AC443" s="2" t="s">
        <v>1700</v>
      </c>
      <c r="AD443" s="2" t="s">
        <v>10550</v>
      </c>
      <c r="AE443" s="2" t="s">
        <v>10551</v>
      </c>
      <c r="AF443" s="2" t="s">
        <v>9779</v>
      </c>
      <c r="AG443" s="2" t="s">
        <v>10552</v>
      </c>
      <c r="AH443" s="2" t="s">
        <v>8101</v>
      </c>
      <c r="AI443" s="2" t="s">
        <v>10553</v>
      </c>
      <c r="AJ443" s="2" t="s">
        <v>8261</v>
      </c>
      <c r="AK443" s="2" t="s">
        <v>10554</v>
      </c>
      <c r="AL443" s="2" t="s">
        <v>8172</v>
      </c>
      <c r="AM443" s="2" t="s">
        <v>10555</v>
      </c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</row>
    <row r="444" ht="15.5" spans="1:53">
      <c r="A444" s="2" t="s">
        <v>5111</v>
      </c>
      <c r="B444" s="2" t="s">
        <v>8088</v>
      </c>
      <c r="C444" s="2" t="s">
        <v>8088</v>
      </c>
      <c r="D444" s="2" t="s">
        <v>8088</v>
      </c>
      <c r="E444" s="2" t="s">
        <v>83</v>
      </c>
      <c r="F444" s="2" t="s">
        <v>5114</v>
      </c>
      <c r="G444" s="2"/>
      <c r="H444" s="2"/>
      <c r="I444" s="2"/>
      <c r="J444" s="2"/>
      <c r="K444" s="2" t="s">
        <v>127</v>
      </c>
      <c r="L444" s="2"/>
      <c r="M444" s="2"/>
      <c r="N444" s="2"/>
      <c r="O444" s="2"/>
      <c r="P444" s="2"/>
      <c r="Q444" s="2"/>
      <c r="R444" s="2"/>
      <c r="S444" s="2" t="s">
        <v>147</v>
      </c>
      <c r="T444" s="2"/>
      <c r="U444" s="2"/>
      <c r="V444" s="2"/>
      <c r="W444" s="2" t="s">
        <v>129</v>
      </c>
      <c r="X444" s="2"/>
      <c r="Y444" s="2"/>
      <c r="Z444" s="2"/>
      <c r="AA444" s="2"/>
      <c r="AB444" s="2"/>
      <c r="AC444" s="2"/>
      <c r="AD444" s="2" t="s">
        <v>8328</v>
      </c>
      <c r="AE444" s="2" t="s">
        <v>10556</v>
      </c>
      <c r="AF444" s="2" t="s">
        <v>10557</v>
      </c>
      <c r="AG444" s="2" t="s">
        <v>10558</v>
      </c>
      <c r="AH444" s="2" t="s">
        <v>10559</v>
      </c>
      <c r="AI444" s="2" t="s">
        <v>10560</v>
      </c>
      <c r="AJ444" s="2" t="s">
        <v>10561</v>
      </c>
      <c r="AK444" s="2" t="s">
        <v>10562</v>
      </c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</row>
    <row r="445" ht="15.5" spans="1:53">
      <c r="A445" s="2" t="s">
        <v>5123</v>
      </c>
      <c r="B445" s="2" t="s">
        <v>8088</v>
      </c>
      <c r="C445" s="2" t="s">
        <v>8088</v>
      </c>
      <c r="D445" s="2" t="s">
        <v>8088</v>
      </c>
      <c r="E445" s="2" t="s">
        <v>83</v>
      </c>
      <c r="F445" s="2" t="s">
        <v>5124</v>
      </c>
      <c r="G445" s="2"/>
      <c r="H445" s="2" t="s">
        <v>2375</v>
      </c>
      <c r="I445" s="2"/>
      <c r="J445" s="2"/>
      <c r="K445" s="2" t="s">
        <v>5126</v>
      </c>
      <c r="L445" s="2"/>
      <c r="M445" s="2"/>
      <c r="N445" s="2"/>
      <c r="O445" s="2"/>
      <c r="P445" s="2" t="s">
        <v>564</v>
      </c>
      <c r="Q445" s="2"/>
      <c r="R445" s="2" t="s">
        <v>128</v>
      </c>
      <c r="S445" s="2"/>
      <c r="T445" s="2" t="s">
        <v>91</v>
      </c>
      <c r="U445" s="2"/>
      <c r="V445" s="2" t="s">
        <v>91</v>
      </c>
      <c r="W445" s="2" t="s">
        <v>1728</v>
      </c>
      <c r="X445" s="2"/>
      <c r="Y445" s="2" t="s">
        <v>525</v>
      </c>
      <c r="Z445" s="2" t="s">
        <v>1619</v>
      </c>
      <c r="AA445" s="2"/>
      <c r="AB445" s="2" t="s">
        <v>5127</v>
      </c>
      <c r="AC445" s="2" t="s">
        <v>5128</v>
      </c>
      <c r="AD445" s="2" t="s">
        <v>10563</v>
      </c>
      <c r="AE445" s="2" t="s">
        <v>10564</v>
      </c>
      <c r="AF445" s="2" t="s">
        <v>10565</v>
      </c>
      <c r="AG445" s="2" t="s">
        <v>10396</v>
      </c>
      <c r="AH445" s="2" t="s">
        <v>10566</v>
      </c>
      <c r="AI445" s="2" t="s">
        <v>10567</v>
      </c>
      <c r="AJ445" s="2" t="s">
        <v>10568</v>
      </c>
      <c r="AK445" s="2" t="s">
        <v>10569</v>
      </c>
      <c r="AL445" s="2" t="s">
        <v>10570</v>
      </c>
      <c r="AM445" s="2" t="s">
        <v>8219</v>
      </c>
      <c r="AN445" s="2" t="s">
        <v>10571</v>
      </c>
      <c r="AO445" s="2" t="s">
        <v>10057</v>
      </c>
      <c r="AP445" s="2" t="s">
        <v>10572</v>
      </c>
      <c r="AQ445" s="2" t="s">
        <v>10573</v>
      </c>
      <c r="AR445" s="2" t="s">
        <v>10574</v>
      </c>
      <c r="AS445" s="2" t="s">
        <v>10575</v>
      </c>
      <c r="AT445" s="2" t="s">
        <v>10576</v>
      </c>
      <c r="AU445" s="2" t="s">
        <v>10057</v>
      </c>
      <c r="AV445" s="2" t="s">
        <v>10577</v>
      </c>
      <c r="AW445" s="2" t="s">
        <v>8219</v>
      </c>
      <c r="AX445" s="2"/>
      <c r="AY445" s="2"/>
      <c r="AZ445" s="2"/>
      <c r="BA445" s="2"/>
    </row>
    <row r="446" ht="15.5" spans="1:53">
      <c r="A446" s="2" t="s">
        <v>5144</v>
      </c>
      <c r="B446" s="2" t="s">
        <v>8088</v>
      </c>
      <c r="C446" s="2" t="s">
        <v>8088</v>
      </c>
      <c r="D446" s="2" t="s">
        <v>8088</v>
      </c>
      <c r="E446" s="2" t="s">
        <v>83</v>
      </c>
      <c r="F446" s="2" t="s">
        <v>5147</v>
      </c>
      <c r="G446" s="2"/>
      <c r="H446" s="2" t="s">
        <v>91</v>
      </c>
      <c r="I446" s="2"/>
      <c r="J446" s="2"/>
      <c r="K446" s="2" t="s">
        <v>2133</v>
      </c>
      <c r="L446" s="2"/>
      <c r="M446" s="2" t="s">
        <v>208</v>
      </c>
      <c r="N446" s="2" t="s">
        <v>109</v>
      </c>
      <c r="O446" s="2"/>
      <c r="P446" s="2" t="s">
        <v>89</v>
      </c>
      <c r="Q446" s="2"/>
      <c r="R446" s="2" t="s">
        <v>128</v>
      </c>
      <c r="S446" s="2" t="s">
        <v>111</v>
      </c>
      <c r="T446" s="2" t="s">
        <v>91</v>
      </c>
      <c r="U446" s="2"/>
      <c r="V446" s="2"/>
      <c r="W446" s="2" t="s">
        <v>150</v>
      </c>
      <c r="X446" s="2"/>
      <c r="Y446" s="2" t="s">
        <v>146</v>
      </c>
      <c r="Z446" s="2"/>
      <c r="AA446" s="2"/>
      <c r="AB446" s="2" t="s">
        <v>2467</v>
      </c>
      <c r="AC446" s="2" t="s">
        <v>1012</v>
      </c>
      <c r="AD446" s="2" t="s">
        <v>8296</v>
      </c>
      <c r="AE446" s="2" t="s">
        <v>8756</v>
      </c>
      <c r="AF446" s="2" t="s">
        <v>8097</v>
      </c>
      <c r="AG446" s="2" t="s">
        <v>9103</v>
      </c>
      <c r="AH446" s="2" t="s">
        <v>8803</v>
      </c>
      <c r="AI446" s="2" t="s">
        <v>8251</v>
      </c>
      <c r="AJ446" s="2" t="s">
        <v>10066</v>
      </c>
      <c r="AK446" s="2" t="s">
        <v>8116</v>
      </c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</row>
    <row r="447" ht="15.5" spans="1:53">
      <c r="A447" s="2" t="s">
        <v>5149</v>
      </c>
      <c r="B447" s="2" t="s">
        <v>8088</v>
      </c>
      <c r="C447" s="2" t="s">
        <v>8088</v>
      </c>
      <c r="D447" s="2" t="s">
        <v>8088</v>
      </c>
      <c r="E447" s="2" t="s">
        <v>83</v>
      </c>
      <c r="F447" s="2" t="s">
        <v>5152</v>
      </c>
      <c r="G447" s="2"/>
      <c r="H447" s="2"/>
      <c r="I447" s="2"/>
      <c r="J447" s="2"/>
      <c r="K447" s="2" t="s">
        <v>493</v>
      </c>
      <c r="L447" s="2" t="s">
        <v>145</v>
      </c>
      <c r="M447" s="2"/>
      <c r="N447" s="2"/>
      <c r="O447" s="2"/>
      <c r="P447" s="2" t="s">
        <v>564</v>
      </c>
      <c r="Q447" s="2"/>
      <c r="R447" s="2" t="s">
        <v>128</v>
      </c>
      <c r="S447" s="2" t="s">
        <v>147</v>
      </c>
      <c r="T447" s="2" t="s">
        <v>91</v>
      </c>
      <c r="U447" s="2" t="s">
        <v>5154</v>
      </c>
      <c r="V447" s="2" t="s">
        <v>91</v>
      </c>
      <c r="W447" s="2" t="s">
        <v>150</v>
      </c>
      <c r="X447" s="2"/>
      <c r="Y447" s="2" t="s">
        <v>525</v>
      </c>
      <c r="Z447" s="2" t="s">
        <v>1619</v>
      </c>
      <c r="AA447" s="2"/>
      <c r="AB447" s="2" t="s">
        <v>5127</v>
      </c>
      <c r="AC447" s="2" t="s">
        <v>5128</v>
      </c>
      <c r="AD447" s="2" t="s">
        <v>8261</v>
      </c>
      <c r="AE447" s="2" t="s">
        <v>9886</v>
      </c>
      <c r="AF447" s="2" t="s">
        <v>8101</v>
      </c>
      <c r="AG447" s="2" t="s">
        <v>8280</v>
      </c>
      <c r="AH447" s="2" t="s">
        <v>9099</v>
      </c>
      <c r="AI447" s="2" t="s">
        <v>9089</v>
      </c>
      <c r="AJ447" s="2" t="s">
        <v>8296</v>
      </c>
      <c r="AK447" s="2" t="s">
        <v>10578</v>
      </c>
      <c r="AL447" s="2" t="s">
        <v>8245</v>
      </c>
      <c r="AM447" s="2" t="s">
        <v>8710</v>
      </c>
      <c r="AN447" s="2" t="s">
        <v>9062</v>
      </c>
      <c r="AO447" s="2" t="s">
        <v>8247</v>
      </c>
      <c r="AP447" s="2" t="s">
        <v>8227</v>
      </c>
      <c r="AQ447" s="2" t="s">
        <v>8996</v>
      </c>
      <c r="AR447" s="2" t="s">
        <v>10579</v>
      </c>
      <c r="AS447" s="2" t="s">
        <v>10580</v>
      </c>
      <c r="AT447" s="2" t="s">
        <v>10581</v>
      </c>
      <c r="AU447" s="2" t="s">
        <v>8247</v>
      </c>
      <c r="AV447" s="2" t="s">
        <v>10582</v>
      </c>
      <c r="AW447" s="2" t="s">
        <v>8710</v>
      </c>
      <c r="AX447" s="2" t="s">
        <v>10583</v>
      </c>
      <c r="AY447" s="2" t="s">
        <v>10584</v>
      </c>
      <c r="AZ447" s="2"/>
      <c r="BA447" s="2"/>
    </row>
    <row r="448" ht="15.5" spans="1:53">
      <c r="A448" s="2" t="s">
        <v>5162</v>
      </c>
      <c r="B448" s="2" t="s">
        <v>8088</v>
      </c>
      <c r="C448" s="2" t="s">
        <v>8088</v>
      </c>
      <c r="D448" s="2" t="s">
        <v>8088</v>
      </c>
      <c r="E448" s="2" t="s">
        <v>83</v>
      </c>
      <c r="F448" s="2" t="s">
        <v>5163</v>
      </c>
      <c r="G448" s="2"/>
      <c r="H448" s="2"/>
      <c r="I448" s="2"/>
      <c r="J448" s="2"/>
      <c r="K448" s="2" t="s">
        <v>5165</v>
      </c>
      <c r="L448" s="2" t="s">
        <v>145</v>
      </c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 t="s">
        <v>310</v>
      </c>
      <c r="X448" s="2"/>
      <c r="Y448" s="2" t="s">
        <v>245</v>
      </c>
      <c r="Z448" s="2"/>
      <c r="AA448" s="2"/>
      <c r="AB448" s="2" t="s">
        <v>2040</v>
      </c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</row>
    <row r="449" ht="15.5" spans="1:53">
      <c r="A449" s="2" t="s">
        <v>5166</v>
      </c>
      <c r="B449" s="2" t="s">
        <v>8088</v>
      </c>
      <c r="C449" s="2" t="s">
        <v>8088</v>
      </c>
      <c r="D449" s="2" t="s">
        <v>8088</v>
      </c>
      <c r="E449" s="2" t="s">
        <v>83</v>
      </c>
      <c r="F449" s="2" t="s">
        <v>5167</v>
      </c>
      <c r="G449" s="2"/>
      <c r="H449" s="2" t="s">
        <v>2375</v>
      </c>
      <c r="I449" s="2"/>
      <c r="J449" s="2"/>
      <c r="K449" s="2" t="s">
        <v>5165</v>
      </c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 t="s">
        <v>310</v>
      </c>
      <c r="X449" s="2"/>
      <c r="Y449" s="2" t="s">
        <v>245</v>
      </c>
      <c r="Z449" s="2"/>
      <c r="AA449" s="2"/>
      <c r="AB449" s="2" t="s">
        <v>2040</v>
      </c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</row>
    <row r="450" ht="15.5" spans="1:53">
      <c r="A450" s="2" t="s">
        <v>5169</v>
      </c>
      <c r="B450" s="2" t="s">
        <v>8088</v>
      </c>
      <c r="C450" s="2" t="s">
        <v>8088</v>
      </c>
      <c r="D450" s="2" t="s">
        <v>8088</v>
      </c>
      <c r="E450" s="2" t="s">
        <v>83</v>
      </c>
      <c r="F450" s="2" t="s">
        <v>5172</v>
      </c>
      <c r="G450" s="2"/>
      <c r="H450" s="2"/>
      <c r="I450" s="2"/>
      <c r="J450" s="2"/>
      <c r="K450" s="2" t="s">
        <v>167</v>
      </c>
      <c r="L450" s="2" t="s">
        <v>1283</v>
      </c>
      <c r="M450" s="2"/>
      <c r="N450" s="2"/>
      <c r="O450" s="2"/>
      <c r="P450" s="2" t="s">
        <v>89</v>
      </c>
      <c r="Q450" s="2"/>
      <c r="R450" s="2" t="s">
        <v>128</v>
      </c>
      <c r="S450" s="2" t="s">
        <v>111</v>
      </c>
      <c r="T450" s="2" t="s">
        <v>91</v>
      </c>
      <c r="U450" s="2" t="s">
        <v>5174</v>
      </c>
      <c r="V450" s="2"/>
      <c r="W450" s="2" t="s">
        <v>93</v>
      </c>
      <c r="X450" s="2"/>
      <c r="Y450" s="2" t="s">
        <v>464</v>
      </c>
      <c r="Z450" s="2" t="s">
        <v>890</v>
      </c>
      <c r="AA450" s="2"/>
      <c r="AB450" s="2" t="s">
        <v>2822</v>
      </c>
      <c r="AC450" s="2" t="s">
        <v>3340</v>
      </c>
      <c r="AD450" s="2" t="s">
        <v>8243</v>
      </c>
      <c r="AE450" s="2" t="s">
        <v>10585</v>
      </c>
      <c r="AF450" s="2" t="s">
        <v>8101</v>
      </c>
      <c r="AG450" s="2" t="s">
        <v>8407</v>
      </c>
      <c r="AH450" s="2" t="s">
        <v>8097</v>
      </c>
      <c r="AI450" s="2" t="s">
        <v>9296</v>
      </c>
      <c r="AJ450" s="2" t="s">
        <v>10586</v>
      </c>
      <c r="AK450" s="2" t="s">
        <v>8710</v>
      </c>
      <c r="AL450" s="2" t="s">
        <v>10587</v>
      </c>
      <c r="AM450" s="2" t="s">
        <v>10588</v>
      </c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</row>
    <row r="451" ht="15.5" spans="1:53">
      <c r="A451" s="2" t="s">
        <v>5179</v>
      </c>
      <c r="B451" s="2" t="s">
        <v>8088</v>
      </c>
      <c r="C451" s="2" t="s">
        <v>8088</v>
      </c>
      <c r="D451" s="2" t="s">
        <v>8088</v>
      </c>
      <c r="E451" s="2" t="s">
        <v>83</v>
      </c>
      <c r="F451" s="2" t="s">
        <v>5182</v>
      </c>
      <c r="G451" s="2"/>
      <c r="H451" s="2"/>
      <c r="I451" s="2"/>
      <c r="J451" s="2"/>
      <c r="K451" s="2" t="s">
        <v>377</v>
      </c>
      <c r="L451" s="2"/>
      <c r="M451" s="2" t="s">
        <v>208</v>
      </c>
      <c r="N451" s="2" t="s">
        <v>109</v>
      </c>
      <c r="O451" s="2"/>
      <c r="P451" s="2" t="s">
        <v>564</v>
      </c>
      <c r="Q451" s="2" t="s">
        <v>91</v>
      </c>
      <c r="R451" s="2" t="s">
        <v>128</v>
      </c>
      <c r="S451" s="2"/>
      <c r="T451" s="2"/>
      <c r="U451" s="2" t="s">
        <v>5184</v>
      </c>
      <c r="V451" s="2"/>
      <c r="W451" s="2" t="s">
        <v>113</v>
      </c>
      <c r="X451" s="2"/>
      <c r="Y451" s="2"/>
      <c r="Z451" s="2" t="s">
        <v>465</v>
      </c>
      <c r="AA451" s="2" t="s">
        <v>245</v>
      </c>
      <c r="AB451" s="2" t="s">
        <v>146</v>
      </c>
      <c r="AC451" s="2" t="s">
        <v>1199</v>
      </c>
      <c r="AD451" s="2" t="s">
        <v>10589</v>
      </c>
      <c r="AE451" s="2" t="s">
        <v>10590</v>
      </c>
      <c r="AF451" s="2" t="s">
        <v>10591</v>
      </c>
      <c r="AG451" s="2" t="s">
        <v>10592</v>
      </c>
      <c r="AH451" s="2" t="s">
        <v>10593</v>
      </c>
      <c r="AI451" s="2" t="s">
        <v>10594</v>
      </c>
      <c r="AJ451" s="2" t="s">
        <v>8630</v>
      </c>
      <c r="AK451" s="2" t="s">
        <v>8163</v>
      </c>
      <c r="AL451" s="2" t="s">
        <v>10595</v>
      </c>
      <c r="AM451" s="2" t="s">
        <v>8791</v>
      </c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</row>
    <row r="452" ht="15.5" spans="1:53">
      <c r="A452" s="2" t="s">
        <v>5191</v>
      </c>
      <c r="B452" s="2" t="s">
        <v>8088</v>
      </c>
      <c r="C452" s="2" t="s">
        <v>8088</v>
      </c>
      <c r="D452" s="2" t="s">
        <v>8088</v>
      </c>
      <c r="E452" s="2" t="s">
        <v>83</v>
      </c>
      <c r="F452" s="2" t="s">
        <v>5194</v>
      </c>
      <c r="G452" s="2"/>
      <c r="H452" s="2"/>
      <c r="I452" s="2"/>
      <c r="J452" s="2"/>
      <c r="K452" s="2" t="s">
        <v>86</v>
      </c>
      <c r="L452" s="2"/>
      <c r="M452" s="2" t="s">
        <v>208</v>
      </c>
      <c r="N452" s="2" t="s">
        <v>109</v>
      </c>
      <c r="O452" s="2"/>
      <c r="P452" s="2" t="s">
        <v>89</v>
      </c>
      <c r="Q452" s="2"/>
      <c r="R452" s="2" t="s">
        <v>128</v>
      </c>
      <c r="S452" s="2" t="s">
        <v>111</v>
      </c>
      <c r="T452" s="2" t="s">
        <v>91</v>
      </c>
      <c r="U452" s="2" t="s">
        <v>5196</v>
      </c>
      <c r="V452" s="2" t="s">
        <v>91</v>
      </c>
      <c r="W452" s="2" t="s">
        <v>129</v>
      </c>
      <c r="X452" s="2"/>
      <c r="Y452" s="2" t="s">
        <v>114</v>
      </c>
      <c r="Z452" s="2" t="s">
        <v>209</v>
      </c>
      <c r="AA452" s="2"/>
      <c r="AB452" s="2" t="s">
        <v>5197</v>
      </c>
      <c r="AC452" s="2" t="s">
        <v>3162</v>
      </c>
      <c r="AD452" s="2" t="s">
        <v>8172</v>
      </c>
      <c r="AE452" s="2" t="s">
        <v>8758</v>
      </c>
      <c r="AF452" s="2" t="s">
        <v>10596</v>
      </c>
      <c r="AG452" s="2" t="s">
        <v>10597</v>
      </c>
      <c r="AH452" s="2" t="s">
        <v>9332</v>
      </c>
      <c r="AI452" s="2" t="s">
        <v>8449</v>
      </c>
      <c r="AJ452" s="2" t="s">
        <v>8097</v>
      </c>
      <c r="AK452" s="2" t="s">
        <v>8662</v>
      </c>
      <c r="AL452" s="2" t="s">
        <v>8772</v>
      </c>
      <c r="AM452" s="2" t="s">
        <v>8511</v>
      </c>
      <c r="AN452" s="2" t="s">
        <v>8216</v>
      </c>
      <c r="AO452" s="2" t="s">
        <v>10102</v>
      </c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</row>
    <row r="453" ht="15.5" spans="1:53">
      <c r="A453" s="2" t="s">
        <v>5200</v>
      </c>
      <c r="B453" s="2" t="s">
        <v>8088</v>
      </c>
      <c r="C453" s="2" t="s">
        <v>8088</v>
      </c>
      <c r="D453" s="2" t="s">
        <v>8088</v>
      </c>
      <c r="E453" s="2" t="s">
        <v>83</v>
      </c>
      <c r="F453" s="2" t="s">
        <v>5203</v>
      </c>
      <c r="G453" s="2"/>
      <c r="H453" s="2"/>
      <c r="I453" s="2"/>
      <c r="J453" s="2"/>
      <c r="K453" s="2" t="s">
        <v>308</v>
      </c>
      <c r="L453" s="2" t="s">
        <v>145</v>
      </c>
      <c r="M453" s="2"/>
      <c r="N453" s="2"/>
      <c r="O453" s="2"/>
      <c r="P453" s="2"/>
      <c r="Q453" s="2"/>
      <c r="R453" s="2" t="s">
        <v>391</v>
      </c>
      <c r="S453" s="2" t="s">
        <v>111</v>
      </c>
      <c r="T453" s="2" t="s">
        <v>148</v>
      </c>
      <c r="U453" s="2" t="s">
        <v>5205</v>
      </c>
      <c r="V453" s="2"/>
      <c r="W453" s="2" t="s">
        <v>150</v>
      </c>
      <c r="X453" s="2"/>
      <c r="Y453" s="2" t="s">
        <v>889</v>
      </c>
      <c r="Z453" s="2"/>
      <c r="AA453" s="2" t="s">
        <v>5206</v>
      </c>
      <c r="AB453" s="2" t="s">
        <v>229</v>
      </c>
      <c r="AC453" s="2" t="s">
        <v>4070</v>
      </c>
      <c r="AD453" s="2" t="s">
        <v>10598</v>
      </c>
      <c r="AE453" s="2" t="s">
        <v>10599</v>
      </c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</row>
    <row r="454" ht="15.5" spans="1:53">
      <c r="A454" s="2" t="s">
        <v>5208</v>
      </c>
      <c r="B454" s="2" t="s">
        <v>8088</v>
      </c>
      <c r="C454" s="2" t="s">
        <v>8088</v>
      </c>
      <c r="D454" s="2" t="s">
        <v>8088</v>
      </c>
      <c r="E454" s="2" t="s">
        <v>83</v>
      </c>
      <c r="F454" s="2" t="s">
        <v>5211</v>
      </c>
      <c r="G454" s="2"/>
      <c r="H454" s="2"/>
      <c r="I454" s="2"/>
      <c r="J454" s="2"/>
      <c r="K454" s="2" t="s">
        <v>86</v>
      </c>
      <c r="L454" s="2"/>
      <c r="M454" s="2" t="s">
        <v>208</v>
      </c>
      <c r="N454" s="2" t="s">
        <v>109</v>
      </c>
      <c r="O454" s="2" t="s">
        <v>1189</v>
      </c>
      <c r="P454" s="2" t="s">
        <v>89</v>
      </c>
      <c r="Q454" s="2"/>
      <c r="R454" s="2" t="s">
        <v>128</v>
      </c>
      <c r="S454" s="2" t="s">
        <v>267</v>
      </c>
      <c r="T454" s="2" t="s">
        <v>91</v>
      </c>
      <c r="U454" s="2" t="s">
        <v>5213</v>
      </c>
      <c r="V454" s="2"/>
      <c r="W454" s="2" t="s">
        <v>93</v>
      </c>
      <c r="X454" s="2"/>
      <c r="Y454" s="2" t="s">
        <v>5214</v>
      </c>
      <c r="Z454" s="2" t="s">
        <v>3984</v>
      </c>
      <c r="AA454" s="2"/>
      <c r="AB454" s="2" t="s">
        <v>5215</v>
      </c>
      <c r="AC454" s="2" t="s">
        <v>5216</v>
      </c>
      <c r="AD454" s="2" t="s">
        <v>10600</v>
      </c>
      <c r="AE454" s="2" t="s">
        <v>8255</v>
      </c>
      <c r="AF454" s="2" t="s">
        <v>10601</v>
      </c>
      <c r="AG454" s="2" t="s">
        <v>10602</v>
      </c>
      <c r="AH454" s="2" t="s">
        <v>10603</v>
      </c>
      <c r="AI454" s="2" t="s">
        <v>10604</v>
      </c>
      <c r="AJ454" s="2" t="s">
        <v>10605</v>
      </c>
      <c r="AK454" s="2" t="s">
        <v>8550</v>
      </c>
      <c r="AL454" s="2" t="s">
        <v>10606</v>
      </c>
      <c r="AM454" s="2" t="s">
        <v>10607</v>
      </c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</row>
    <row r="455" ht="15.5" spans="1:53">
      <c r="A455" s="2" t="s">
        <v>5225</v>
      </c>
      <c r="B455" s="2" t="s">
        <v>8088</v>
      </c>
      <c r="C455" s="2" t="s">
        <v>8088</v>
      </c>
      <c r="D455" s="2" t="s">
        <v>8088</v>
      </c>
      <c r="E455" s="2" t="s">
        <v>83</v>
      </c>
      <c r="F455" s="2" t="s">
        <v>5228</v>
      </c>
      <c r="G455" s="2"/>
      <c r="H455" s="2"/>
      <c r="I455" s="2"/>
      <c r="J455" s="2"/>
      <c r="K455" s="2" t="s">
        <v>308</v>
      </c>
      <c r="L455" s="2"/>
      <c r="M455" s="2" t="s">
        <v>108</v>
      </c>
      <c r="N455" s="2"/>
      <c r="O455" s="2"/>
      <c r="P455" s="2"/>
      <c r="Q455" s="2"/>
      <c r="R455" s="2"/>
      <c r="S455" s="2"/>
      <c r="T455" s="2"/>
      <c r="U455" s="2"/>
      <c r="V455" s="2"/>
      <c r="W455" s="2" t="s">
        <v>113</v>
      </c>
      <c r="X455" s="2"/>
      <c r="Y455" s="2" t="s">
        <v>1011</v>
      </c>
      <c r="Z455" s="2"/>
      <c r="AA455" s="2"/>
      <c r="AB455" s="2" t="s">
        <v>97</v>
      </c>
      <c r="AC455" s="2" t="s">
        <v>5230</v>
      </c>
      <c r="AD455" s="2" t="s">
        <v>10608</v>
      </c>
      <c r="AE455" s="2" t="s">
        <v>10609</v>
      </c>
      <c r="AF455" s="2" t="s">
        <v>10610</v>
      </c>
      <c r="AG455" s="2" t="s">
        <v>8974</v>
      </c>
      <c r="AH455" s="2" t="s">
        <v>10611</v>
      </c>
      <c r="AI455" s="2" t="s">
        <v>10612</v>
      </c>
      <c r="AJ455" s="2" t="s">
        <v>8714</v>
      </c>
      <c r="AK455" s="2" t="s">
        <v>8182</v>
      </c>
      <c r="AL455" s="2" t="s">
        <v>10613</v>
      </c>
      <c r="AM455" s="2" t="s">
        <v>8275</v>
      </c>
      <c r="AN455" s="2" t="s">
        <v>10614</v>
      </c>
      <c r="AO455" s="2" t="s">
        <v>8710</v>
      </c>
      <c r="AP455" s="2" t="s">
        <v>10615</v>
      </c>
      <c r="AQ455" s="2" t="s">
        <v>8710</v>
      </c>
      <c r="AR455" s="2"/>
      <c r="AS455" s="2"/>
      <c r="AT455" s="2"/>
      <c r="AU455" s="2"/>
      <c r="AV455" s="2"/>
      <c r="AW455" s="2"/>
      <c r="AX455" s="2"/>
      <c r="AY455" s="2"/>
      <c r="AZ455" s="2"/>
      <c r="BA455" s="2"/>
    </row>
    <row r="456" ht="15.5" spans="1:53">
      <c r="A456" s="2" t="s">
        <v>5239</v>
      </c>
      <c r="B456" s="2" t="s">
        <v>8088</v>
      </c>
      <c r="C456" s="2" t="s">
        <v>8088</v>
      </c>
      <c r="D456" s="2" t="s">
        <v>8088</v>
      </c>
      <c r="E456" s="2" t="s">
        <v>83</v>
      </c>
      <c r="F456" s="2" t="s">
        <v>5242</v>
      </c>
      <c r="G456" s="2"/>
      <c r="H456" s="2"/>
      <c r="I456" s="2"/>
      <c r="J456" s="2"/>
      <c r="K456" s="2" t="s">
        <v>127</v>
      </c>
      <c r="L456" s="2"/>
      <c r="M456" s="2" t="s">
        <v>208</v>
      </c>
      <c r="N456" s="2" t="s">
        <v>286</v>
      </c>
      <c r="O456" s="2"/>
      <c r="P456" s="2"/>
      <c r="Q456" s="2"/>
      <c r="R456" s="2"/>
      <c r="S456" s="2"/>
      <c r="T456" s="2"/>
      <c r="U456" s="2" t="s">
        <v>5244</v>
      </c>
      <c r="V456" s="2"/>
      <c r="W456" s="2" t="s">
        <v>129</v>
      </c>
      <c r="X456" s="2"/>
      <c r="Y456" s="2"/>
      <c r="Z456" s="2"/>
      <c r="AA456" s="2"/>
      <c r="AB456" s="2" t="s">
        <v>891</v>
      </c>
      <c r="AC456" s="2"/>
      <c r="AD456" s="2" t="s">
        <v>10616</v>
      </c>
      <c r="AE456" s="2" t="s">
        <v>10617</v>
      </c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</row>
    <row r="457" ht="15.5" spans="1:53">
      <c r="A457" s="2" t="s">
        <v>5247</v>
      </c>
      <c r="B457" s="2" t="s">
        <v>8088</v>
      </c>
      <c r="C457" s="2" t="s">
        <v>8088</v>
      </c>
      <c r="D457" s="2" t="s">
        <v>8088</v>
      </c>
      <c r="E457" s="2" t="s">
        <v>83</v>
      </c>
      <c r="F457" s="2" t="s">
        <v>5250</v>
      </c>
      <c r="G457" s="2"/>
      <c r="H457" s="2"/>
      <c r="I457" s="2"/>
      <c r="J457" s="2"/>
      <c r="K457" s="2" t="s">
        <v>127</v>
      </c>
      <c r="L457" s="2" t="s">
        <v>145</v>
      </c>
      <c r="M457" s="2" t="s">
        <v>108</v>
      </c>
      <c r="N457" s="2" t="s">
        <v>286</v>
      </c>
      <c r="O457" s="2"/>
      <c r="P457" s="2"/>
      <c r="Q457" s="2" t="s">
        <v>91</v>
      </c>
      <c r="R457" s="2" t="s">
        <v>128</v>
      </c>
      <c r="S457" s="2" t="s">
        <v>111</v>
      </c>
      <c r="T457" s="2" t="s">
        <v>148</v>
      </c>
      <c r="U457" s="2" t="s">
        <v>5252</v>
      </c>
      <c r="V457" s="2" t="s">
        <v>91</v>
      </c>
      <c r="W457" s="2" t="s">
        <v>150</v>
      </c>
      <c r="X457" s="2"/>
      <c r="Y457" s="2"/>
      <c r="Z457" s="2"/>
      <c r="AA457" s="2"/>
      <c r="AB457" s="2" t="s">
        <v>5253</v>
      </c>
      <c r="AC457" s="2" t="s">
        <v>5254</v>
      </c>
      <c r="AD457" s="2" t="s">
        <v>10613</v>
      </c>
      <c r="AE457" s="2" t="s">
        <v>8990</v>
      </c>
      <c r="AF457" s="2" t="s">
        <v>10618</v>
      </c>
      <c r="AG457" s="2" t="s">
        <v>8152</v>
      </c>
      <c r="AH457" s="2" t="s">
        <v>9380</v>
      </c>
      <c r="AI457" s="2" t="s">
        <v>9599</v>
      </c>
      <c r="AJ457" s="2" t="s">
        <v>10619</v>
      </c>
      <c r="AK457" s="2" t="s">
        <v>9599</v>
      </c>
      <c r="AL457" s="2" t="s">
        <v>8103</v>
      </c>
      <c r="AM457" s="2" t="s">
        <v>8178</v>
      </c>
      <c r="AN457" s="2"/>
      <c r="AO457" s="2"/>
      <c r="AP457" s="2" t="s">
        <v>10431</v>
      </c>
      <c r="AQ457" s="2" t="s">
        <v>10620</v>
      </c>
      <c r="AR457" s="2" t="s">
        <v>8638</v>
      </c>
      <c r="AS457" s="2" t="s">
        <v>8392</v>
      </c>
      <c r="AT457" s="2" t="s">
        <v>10621</v>
      </c>
      <c r="AU457" s="2" t="s">
        <v>10622</v>
      </c>
      <c r="AV457" s="2"/>
      <c r="AW457" s="2"/>
      <c r="AX457" s="2"/>
      <c r="AY457" s="2"/>
      <c r="AZ457" s="2"/>
      <c r="BA457" s="2"/>
    </row>
    <row r="458" ht="15.5" spans="1:53">
      <c r="A458" s="2" t="s">
        <v>5259</v>
      </c>
      <c r="B458" s="2" t="s">
        <v>8088</v>
      </c>
      <c r="C458" s="2" t="s">
        <v>8088</v>
      </c>
      <c r="D458" s="2" t="s">
        <v>8088</v>
      </c>
      <c r="E458" s="2" t="s">
        <v>83</v>
      </c>
      <c r="F458" s="2" t="s">
        <v>5262</v>
      </c>
      <c r="G458" s="2"/>
      <c r="H458" s="2"/>
      <c r="I458" s="2"/>
      <c r="J458" s="2"/>
      <c r="K458" s="2" t="s">
        <v>86</v>
      </c>
      <c r="L458" s="2"/>
      <c r="M458" s="2" t="s">
        <v>208</v>
      </c>
      <c r="N458" s="2" t="s">
        <v>109</v>
      </c>
      <c r="O458" s="2"/>
      <c r="P458" s="2" t="s">
        <v>89</v>
      </c>
      <c r="Q458" s="2"/>
      <c r="R458" s="2" t="s">
        <v>128</v>
      </c>
      <c r="S458" s="2"/>
      <c r="T458" s="2" t="s">
        <v>91</v>
      </c>
      <c r="U458" s="2" t="s">
        <v>5264</v>
      </c>
      <c r="V458" s="2" t="s">
        <v>91</v>
      </c>
      <c r="W458" s="2" t="s">
        <v>93</v>
      </c>
      <c r="X458" s="2"/>
      <c r="Y458" s="2" t="s">
        <v>1512</v>
      </c>
      <c r="Z458" s="2" t="s">
        <v>5265</v>
      </c>
      <c r="AA458" s="2"/>
      <c r="AB458" s="2" t="s">
        <v>5266</v>
      </c>
      <c r="AC458" s="2" t="s">
        <v>1118</v>
      </c>
      <c r="AD458" s="2" t="s">
        <v>10152</v>
      </c>
      <c r="AE458" s="2" t="s">
        <v>8293</v>
      </c>
      <c r="AF458" s="2" t="s">
        <v>10623</v>
      </c>
      <c r="AG458" s="2" t="s">
        <v>8677</v>
      </c>
      <c r="AH458" s="2" t="s">
        <v>10624</v>
      </c>
      <c r="AI458" s="2" t="s">
        <v>10625</v>
      </c>
      <c r="AJ458" s="2" t="s">
        <v>10626</v>
      </c>
      <c r="AK458" s="2" t="s">
        <v>10627</v>
      </c>
      <c r="AL458" s="2" t="s">
        <v>8723</v>
      </c>
      <c r="AM458" s="2" t="s">
        <v>8317</v>
      </c>
      <c r="AN458" s="2" t="s">
        <v>8772</v>
      </c>
      <c r="AO458" s="2" t="s">
        <v>9311</v>
      </c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</row>
    <row r="459" ht="15.5" spans="1:53">
      <c r="A459" s="2" t="s">
        <v>5272</v>
      </c>
      <c r="B459" s="2" t="s">
        <v>8088</v>
      </c>
      <c r="C459" s="2" t="s">
        <v>8088</v>
      </c>
      <c r="D459" s="2" t="s">
        <v>8088</v>
      </c>
      <c r="E459" s="2" t="s">
        <v>83</v>
      </c>
      <c r="F459" s="2" t="s">
        <v>5275</v>
      </c>
      <c r="G459" s="2"/>
      <c r="H459" s="2"/>
      <c r="I459" s="2"/>
      <c r="J459" s="2"/>
      <c r="K459" s="2" t="s">
        <v>308</v>
      </c>
      <c r="L459" s="2"/>
      <c r="M459" s="2"/>
      <c r="N459" s="2"/>
      <c r="O459" s="2"/>
      <c r="P459" s="2" t="s">
        <v>89</v>
      </c>
      <c r="Q459" s="2"/>
      <c r="R459" s="2" t="s">
        <v>128</v>
      </c>
      <c r="S459" s="2" t="s">
        <v>111</v>
      </c>
      <c r="T459" s="2" t="s">
        <v>91</v>
      </c>
      <c r="U459" s="2" t="s">
        <v>5277</v>
      </c>
      <c r="V459" s="2" t="s">
        <v>91</v>
      </c>
      <c r="W459" s="2" t="s">
        <v>113</v>
      </c>
      <c r="X459" s="2"/>
      <c r="Y459" s="2" t="s">
        <v>245</v>
      </c>
      <c r="Z459" s="2" t="s">
        <v>5278</v>
      </c>
      <c r="AA459" s="2"/>
      <c r="AB459" s="2" t="s">
        <v>809</v>
      </c>
      <c r="AC459" s="2" t="s">
        <v>4251</v>
      </c>
      <c r="AD459" s="2" t="s">
        <v>10628</v>
      </c>
      <c r="AE459" s="2" t="s">
        <v>8969</v>
      </c>
      <c r="AF459" s="2" t="s">
        <v>10618</v>
      </c>
      <c r="AG459" s="2" t="s">
        <v>8188</v>
      </c>
      <c r="AH459" s="2" t="s">
        <v>8261</v>
      </c>
      <c r="AI459" s="2" t="s">
        <v>9507</v>
      </c>
      <c r="AJ459" s="2" t="s">
        <v>8172</v>
      </c>
      <c r="AK459" s="2" t="s">
        <v>10151</v>
      </c>
      <c r="AL459" s="2" t="s">
        <v>8103</v>
      </c>
      <c r="AM459" s="2" t="s">
        <v>8493</v>
      </c>
      <c r="AN459" s="2" t="s">
        <v>9338</v>
      </c>
      <c r="AO459" s="2" t="s">
        <v>8158</v>
      </c>
      <c r="AP459" s="2" t="s">
        <v>10629</v>
      </c>
      <c r="AQ459" s="2" t="s">
        <v>8223</v>
      </c>
      <c r="AR459" s="2" t="s">
        <v>8723</v>
      </c>
      <c r="AS459" s="2" t="s">
        <v>8317</v>
      </c>
      <c r="AT459" s="2" t="s">
        <v>8772</v>
      </c>
      <c r="AU459" s="2" t="s">
        <v>9311</v>
      </c>
      <c r="AV459" s="2" t="s">
        <v>10630</v>
      </c>
      <c r="AW459" s="2" t="s">
        <v>8481</v>
      </c>
      <c r="AX459" s="2"/>
      <c r="AY459" s="2"/>
      <c r="AZ459" s="2"/>
      <c r="BA459" s="2"/>
    </row>
    <row r="460" ht="15.5" spans="1:53">
      <c r="A460" s="2" t="s">
        <v>5282</v>
      </c>
      <c r="B460" s="2" t="s">
        <v>8088</v>
      </c>
      <c r="C460" s="2" t="s">
        <v>8088</v>
      </c>
      <c r="D460" s="2" t="s">
        <v>8088</v>
      </c>
      <c r="E460" s="2" t="s">
        <v>83</v>
      </c>
      <c r="F460" s="2" t="s">
        <v>5285</v>
      </c>
      <c r="G460" s="2"/>
      <c r="H460" s="2"/>
      <c r="I460" s="2"/>
      <c r="J460" s="2"/>
      <c r="K460" s="2" t="s">
        <v>86</v>
      </c>
      <c r="L460" s="2"/>
      <c r="M460" s="2" t="s">
        <v>208</v>
      </c>
      <c r="N460" s="2" t="s">
        <v>109</v>
      </c>
      <c r="O460" s="2"/>
      <c r="P460" s="2"/>
      <c r="Q460" s="2"/>
      <c r="R460" s="2" t="s">
        <v>128</v>
      </c>
      <c r="S460" s="2" t="s">
        <v>111</v>
      </c>
      <c r="T460" s="2"/>
      <c r="U460" s="2" t="s">
        <v>5287</v>
      </c>
      <c r="V460" s="2" t="s">
        <v>91</v>
      </c>
      <c r="W460" s="2" t="s">
        <v>129</v>
      </c>
      <c r="X460" s="2"/>
      <c r="Y460" s="2" t="s">
        <v>1512</v>
      </c>
      <c r="Z460" s="2" t="s">
        <v>2812</v>
      </c>
      <c r="AA460" s="2"/>
      <c r="AB460" s="2" t="s">
        <v>1400</v>
      </c>
      <c r="AC460" s="2" t="s">
        <v>541</v>
      </c>
      <c r="AD460" s="2" t="s">
        <v>10631</v>
      </c>
      <c r="AE460" s="2" t="s">
        <v>10632</v>
      </c>
      <c r="AF460" s="2" t="s">
        <v>10633</v>
      </c>
      <c r="AG460" s="2" t="s">
        <v>8896</v>
      </c>
      <c r="AH460" s="2" t="s">
        <v>8772</v>
      </c>
      <c r="AI460" s="2" t="s">
        <v>9311</v>
      </c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  <c r="BA460" s="2"/>
    </row>
    <row r="461" ht="15.5" spans="1:53">
      <c r="A461" s="2" t="s">
        <v>5291</v>
      </c>
      <c r="B461" s="2" t="s">
        <v>8088</v>
      </c>
      <c r="C461" s="2" t="s">
        <v>8088</v>
      </c>
      <c r="D461" s="2" t="s">
        <v>8088</v>
      </c>
      <c r="E461" s="2" t="s">
        <v>83</v>
      </c>
      <c r="F461" s="2" t="s">
        <v>5294</v>
      </c>
      <c r="G461" s="2"/>
      <c r="H461" s="2"/>
      <c r="I461" s="2"/>
      <c r="J461" s="2"/>
      <c r="K461" s="2" t="s">
        <v>493</v>
      </c>
      <c r="L461" s="2" t="s">
        <v>145</v>
      </c>
      <c r="M461" s="2"/>
      <c r="N461" s="2" t="s">
        <v>286</v>
      </c>
      <c r="O461" s="2"/>
      <c r="P461" s="2" t="s">
        <v>89</v>
      </c>
      <c r="Q461" s="2"/>
      <c r="R461" s="2" t="s">
        <v>128</v>
      </c>
      <c r="S461" s="2"/>
      <c r="T461" s="2" t="s">
        <v>148</v>
      </c>
      <c r="U461" s="2"/>
      <c r="V461" s="2" t="s">
        <v>91</v>
      </c>
      <c r="W461" s="2" t="s">
        <v>150</v>
      </c>
      <c r="X461" s="2"/>
      <c r="Y461" s="2" t="s">
        <v>1512</v>
      </c>
      <c r="Z461" s="2" t="s">
        <v>1173</v>
      </c>
      <c r="AA461" s="2"/>
      <c r="AB461" s="2" t="s">
        <v>5296</v>
      </c>
      <c r="AC461" s="2" t="s">
        <v>5297</v>
      </c>
      <c r="AD461" s="2" t="s">
        <v>8101</v>
      </c>
      <c r="AE461" s="2" t="s">
        <v>10634</v>
      </c>
      <c r="AF461" s="2" t="s">
        <v>8097</v>
      </c>
      <c r="AG461" s="2" t="s">
        <v>10041</v>
      </c>
      <c r="AH461" s="2" t="s">
        <v>8243</v>
      </c>
      <c r="AI461" s="2" t="s">
        <v>10635</v>
      </c>
      <c r="AJ461" s="2" t="s">
        <v>9062</v>
      </c>
      <c r="AK461" s="2" t="s">
        <v>8509</v>
      </c>
      <c r="AL461" s="2" t="s">
        <v>8772</v>
      </c>
      <c r="AM461" s="2" t="s">
        <v>9311</v>
      </c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  <c r="BA461" s="2"/>
    </row>
    <row r="462" ht="15.5" spans="1:53">
      <c r="A462" s="2" t="s">
        <v>5299</v>
      </c>
      <c r="B462" s="2" t="s">
        <v>8088</v>
      </c>
      <c r="C462" s="2" t="s">
        <v>8088</v>
      </c>
      <c r="D462" s="2" t="s">
        <v>8088</v>
      </c>
      <c r="E462" s="2" t="s">
        <v>83</v>
      </c>
      <c r="F462" s="2" t="s">
        <v>5302</v>
      </c>
      <c r="G462" s="2"/>
      <c r="H462" s="2"/>
      <c r="I462" s="2"/>
      <c r="J462" s="2"/>
      <c r="K462" s="2" t="s">
        <v>876</v>
      </c>
      <c r="L462" s="2"/>
      <c r="M462" s="2"/>
      <c r="N462" s="2"/>
      <c r="O462" s="2"/>
      <c r="P462" s="2"/>
      <c r="Q462" s="2"/>
      <c r="R462" s="2"/>
      <c r="S462" s="2" t="s">
        <v>111</v>
      </c>
      <c r="T462" s="2"/>
      <c r="U462" s="2" t="s">
        <v>5304</v>
      </c>
      <c r="V462" s="2" t="s">
        <v>91</v>
      </c>
      <c r="W462" s="2" t="s">
        <v>93</v>
      </c>
      <c r="X462" s="2"/>
      <c r="Y462" s="2" t="s">
        <v>245</v>
      </c>
      <c r="Z462" s="2" t="s">
        <v>146</v>
      </c>
      <c r="AA462" s="2"/>
      <c r="AB462" s="2" t="s">
        <v>2570</v>
      </c>
      <c r="AC462" s="2" t="s">
        <v>797</v>
      </c>
      <c r="AD462" s="2" t="s">
        <v>9708</v>
      </c>
      <c r="AE462" s="2" t="s">
        <v>8518</v>
      </c>
      <c r="AF462" s="2" t="s">
        <v>8097</v>
      </c>
      <c r="AG462" s="2" t="s">
        <v>8197</v>
      </c>
      <c r="AH462" s="2" t="s">
        <v>10636</v>
      </c>
      <c r="AI462" s="2" t="s">
        <v>8489</v>
      </c>
      <c r="AJ462" s="2" t="s">
        <v>10637</v>
      </c>
      <c r="AK462" s="2" t="s">
        <v>9282</v>
      </c>
      <c r="AL462" s="2" t="s">
        <v>10638</v>
      </c>
      <c r="AM462" s="2" t="s">
        <v>9999</v>
      </c>
      <c r="AN462" s="2" t="s">
        <v>10639</v>
      </c>
      <c r="AO462" s="2" t="s">
        <v>8503</v>
      </c>
      <c r="AP462" s="2" t="s">
        <v>10640</v>
      </c>
      <c r="AQ462" s="2" t="s">
        <v>10641</v>
      </c>
      <c r="AR462" s="2"/>
      <c r="AS462" s="2"/>
      <c r="AT462" s="2"/>
      <c r="AU462" s="2"/>
      <c r="AV462" s="2"/>
      <c r="AW462" s="2"/>
      <c r="AX462" s="2"/>
      <c r="AY462" s="2"/>
      <c r="AZ462" s="2"/>
      <c r="BA462" s="2"/>
    </row>
    <row r="463" ht="15.5" spans="1:53">
      <c r="A463" s="2" t="s">
        <v>5311</v>
      </c>
      <c r="B463" s="2" t="s">
        <v>8088</v>
      </c>
      <c r="C463" s="2" t="s">
        <v>8088</v>
      </c>
      <c r="D463" s="2" t="s">
        <v>8088</v>
      </c>
      <c r="E463" s="2" t="s">
        <v>83</v>
      </c>
      <c r="F463" s="2" t="s">
        <v>5314</v>
      </c>
      <c r="G463" s="2"/>
      <c r="H463" s="2"/>
      <c r="I463" s="2"/>
      <c r="J463" s="2"/>
      <c r="K463" s="2" t="s">
        <v>308</v>
      </c>
      <c r="L463" s="2"/>
      <c r="M463" s="2"/>
      <c r="N463" s="2"/>
      <c r="O463" s="2" t="s">
        <v>3199</v>
      </c>
      <c r="P463" s="2" t="s">
        <v>251</v>
      </c>
      <c r="Q463" s="2" t="s">
        <v>91</v>
      </c>
      <c r="R463" s="2" t="s">
        <v>128</v>
      </c>
      <c r="S463" s="2" t="s">
        <v>267</v>
      </c>
      <c r="T463" s="2" t="s">
        <v>91</v>
      </c>
      <c r="U463" s="2" t="s">
        <v>5316</v>
      </c>
      <c r="V463" s="2" t="s">
        <v>91</v>
      </c>
      <c r="W463" s="2" t="s">
        <v>113</v>
      </c>
      <c r="X463" s="2"/>
      <c r="Y463" s="2" t="s">
        <v>5214</v>
      </c>
      <c r="Z463" s="2" t="s">
        <v>146</v>
      </c>
      <c r="AA463" s="2"/>
      <c r="AB463" s="2" t="s">
        <v>710</v>
      </c>
      <c r="AC463" s="2" t="s">
        <v>272</v>
      </c>
      <c r="AD463" s="2" t="s">
        <v>10642</v>
      </c>
      <c r="AE463" s="2" t="s">
        <v>8782</v>
      </c>
      <c r="AF463" s="2" t="s">
        <v>10643</v>
      </c>
      <c r="AG463" s="2" t="s">
        <v>10644</v>
      </c>
      <c r="AH463" s="2" t="s">
        <v>10645</v>
      </c>
      <c r="AI463" s="2" t="s">
        <v>10644</v>
      </c>
      <c r="AJ463" s="2" t="s">
        <v>10646</v>
      </c>
      <c r="AK463" s="2" t="s">
        <v>8474</v>
      </c>
      <c r="AL463" s="2" t="s">
        <v>9908</v>
      </c>
      <c r="AM463" s="2" t="s">
        <v>8807</v>
      </c>
      <c r="AN463" s="2" t="s">
        <v>10647</v>
      </c>
      <c r="AO463" s="2" t="s">
        <v>10648</v>
      </c>
      <c r="AP463" s="2" t="s">
        <v>10649</v>
      </c>
      <c r="AQ463" s="2" t="s">
        <v>8410</v>
      </c>
      <c r="AR463" s="2"/>
      <c r="AS463" s="2"/>
      <c r="AT463" s="2"/>
      <c r="AU463" s="2"/>
      <c r="AV463" s="2"/>
      <c r="AW463" s="2"/>
      <c r="AX463" s="2"/>
      <c r="AY463" s="2"/>
      <c r="AZ463" s="2"/>
      <c r="BA463" s="2"/>
    </row>
    <row r="464" ht="15.5" spans="1:53">
      <c r="A464" s="2" t="s">
        <v>5323</v>
      </c>
      <c r="B464" s="2" t="s">
        <v>8088</v>
      </c>
      <c r="C464" s="2" t="s">
        <v>8088</v>
      </c>
      <c r="D464" s="2" t="s">
        <v>8088</v>
      </c>
      <c r="E464" s="2" t="s">
        <v>83</v>
      </c>
      <c r="F464" s="2" t="s">
        <v>5326</v>
      </c>
      <c r="G464" s="2"/>
      <c r="H464" s="2"/>
      <c r="I464" s="2"/>
      <c r="J464" s="2"/>
      <c r="K464" s="2" t="s">
        <v>127</v>
      </c>
      <c r="L464" s="2"/>
      <c r="M464" s="2"/>
      <c r="N464" s="2"/>
      <c r="O464" s="2"/>
      <c r="P464" s="2" t="s">
        <v>251</v>
      </c>
      <c r="Q464" s="2"/>
      <c r="R464" s="2" t="s">
        <v>391</v>
      </c>
      <c r="S464" s="2" t="s">
        <v>267</v>
      </c>
      <c r="T464" s="2"/>
      <c r="U464" s="2" t="s">
        <v>5328</v>
      </c>
      <c r="V464" s="2"/>
      <c r="W464" s="2" t="s">
        <v>129</v>
      </c>
      <c r="X464" s="2"/>
      <c r="Y464" s="2"/>
      <c r="Z464" s="2"/>
      <c r="AA464" s="2"/>
      <c r="AB464" s="2"/>
      <c r="AC464" s="2"/>
      <c r="AD464" s="2" t="s">
        <v>8504</v>
      </c>
      <c r="AE464" s="2" t="s">
        <v>10650</v>
      </c>
      <c r="AF464" s="2" t="s">
        <v>8097</v>
      </c>
      <c r="AG464" s="2" t="s">
        <v>10651</v>
      </c>
      <c r="AH464" s="2" t="s">
        <v>8850</v>
      </c>
      <c r="AI464" s="2" t="s">
        <v>8191</v>
      </c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  <c r="BA464" s="2"/>
    </row>
    <row r="465" ht="15.5" spans="1:53">
      <c r="A465" s="2" t="s">
        <v>5331</v>
      </c>
      <c r="B465" s="2" t="s">
        <v>8088</v>
      </c>
      <c r="C465" s="2" t="s">
        <v>8088</v>
      </c>
      <c r="D465" s="2" t="s">
        <v>8088</v>
      </c>
      <c r="E465" s="2" t="s">
        <v>83</v>
      </c>
      <c r="F465" s="2" t="s">
        <v>5334</v>
      </c>
      <c r="G465" s="2"/>
      <c r="H465" s="2"/>
      <c r="I465" s="2"/>
      <c r="J465" s="2"/>
      <c r="K465" s="2" t="s">
        <v>86</v>
      </c>
      <c r="L465" s="2" t="s">
        <v>145</v>
      </c>
      <c r="M465" s="2" t="s">
        <v>208</v>
      </c>
      <c r="N465" s="2" t="s">
        <v>109</v>
      </c>
      <c r="O465" s="2"/>
      <c r="P465" s="2"/>
      <c r="Q465" s="2"/>
      <c r="R465" s="2" t="s">
        <v>391</v>
      </c>
      <c r="S465" s="2" t="s">
        <v>111</v>
      </c>
      <c r="T465" s="2" t="s">
        <v>91</v>
      </c>
      <c r="U465" s="2" t="s">
        <v>5336</v>
      </c>
      <c r="V465" s="2"/>
      <c r="W465" s="2" t="s">
        <v>150</v>
      </c>
      <c r="X465" s="2"/>
      <c r="Y465" s="2" t="s">
        <v>114</v>
      </c>
      <c r="Z465" s="2" t="s">
        <v>2361</v>
      </c>
      <c r="AA465" s="2"/>
      <c r="AB465" s="2" t="s">
        <v>2135</v>
      </c>
      <c r="AC465" s="2" t="s">
        <v>797</v>
      </c>
      <c r="AD465" s="2" t="s">
        <v>8888</v>
      </c>
      <c r="AE465" s="2" t="s">
        <v>10652</v>
      </c>
      <c r="AF465" s="2" t="s">
        <v>8097</v>
      </c>
      <c r="AG465" s="2" t="s">
        <v>10653</v>
      </c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AZ465" s="2"/>
      <c r="BA465" s="2"/>
    </row>
    <row r="466" ht="15.5" spans="1:53">
      <c r="A466" s="2" t="s">
        <v>5338</v>
      </c>
      <c r="B466" s="2" t="s">
        <v>8088</v>
      </c>
      <c r="C466" s="2" t="s">
        <v>8088</v>
      </c>
      <c r="D466" s="2" t="s">
        <v>8088</v>
      </c>
      <c r="E466" s="2" t="s">
        <v>83</v>
      </c>
      <c r="F466" s="2" t="s">
        <v>5341</v>
      </c>
      <c r="G466" s="2"/>
      <c r="H466" s="2"/>
      <c r="I466" s="2"/>
      <c r="J466" s="2"/>
      <c r="K466" s="2" t="s">
        <v>266</v>
      </c>
      <c r="L466" s="2"/>
      <c r="M466" s="2"/>
      <c r="N466" s="2"/>
      <c r="O466" s="2"/>
      <c r="P466" s="2" t="s">
        <v>89</v>
      </c>
      <c r="Q466" s="2"/>
      <c r="R466" s="2" t="s">
        <v>128</v>
      </c>
      <c r="S466" s="2"/>
      <c r="T466" s="2" t="s">
        <v>91</v>
      </c>
      <c r="U466" s="2" t="s">
        <v>5343</v>
      </c>
      <c r="V466" s="2"/>
      <c r="W466" s="2" t="s">
        <v>310</v>
      </c>
      <c r="X466" s="2"/>
      <c r="Y466" s="2" t="s">
        <v>5344</v>
      </c>
      <c r="Z466" s="2" t="s">
        <v>5345</v>
      </c>
      <c r="AA466" s="2"/>
      <c r="AB466" s="2" t="s">
        <v>5346</v>
      </c>
      <c r="AC466" s="2" t="s">
        <v>437</v>
      </c>
      <c r="AD466" s="2" t="s">
        <v>8476</v>
      </c>
      <c r="AE466" s="2" t="s">
        <v>9250</v>
      </c>
      <c r="AF466" s="2" t="s">
        <v>10654</v>
      </c>
      <c r="AG466" s="2" t="s">
        <v>8133</v>
      </c>
      <c r="AH466" s="2" t="s">
        <v>8101</v>
      </c>
      <c r="AI466" s="2" t="s">
        <v>8677</v>
      </c>
      <c r="AJ466" s="2" t="s">
        <v>10522</v>
      </c>
      <c r="AK466" s="2" t="s">
        <v>10655</v>
      </c>
      <c r="AL466" s="2" t="s">
        <v>10656</v>
      </c>
      <c r="AM466" s="2" t="s">
        <v>9211</v>
      </c>
      <c r="AN466" s="2" t="s">
        <v>8860</v>
      </c>
      <c r="AO466" s="2" t="s">
        <v>8509</v>
      </c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  <c r="BA466" s="2"/>
    </row>
    <row r="467" ht="15.5" spans="1:53">
      <c r="A467" s="2" t="s">
        <v>5350</v>
      </c>
      <c r="B467" s="2" t="s">
        <v>8088</v>
      </c>
      <c r="C467" s="2" t="s">
        <v>8088</v>
      </c>
      <c r="D467" s="2" t="s">
        <v>8088</v>
      </c>
      <c r="E467" s="2" t="s">
        <v>83</v>
      </c>
      <c r="F467" s="2" t="s">
        <v>5353</v>
      </c>
      <c r="G467" s="2"/>
      <c r="H467" s="2"/>
      <c r="I467" s="2"/>
      <c r="J467" s="2"/>
      <c r="K467" s="2" t="s">
        <v>5355</v>
      </c>
      <c r="L467" s="2"/>
      <c r="M467" s="2"/>
      <c r="N467" s="2"/>
      <c r="O467" s="2"/>
      <c r="P467" s="2"/>
      <c r="Q467" s="2"/>
      <c r="R467" s="2" t="s">
        <v>128</v>
      </c>
      <c r="S467" s="2" t="s">
        <v>147</v>
      </c>
      <c r="T467" s="2" t="s">
        <v>91</v>
      </c>
      <c r="U467" s="2" t="s">
        <v>5356</v>
      </c>
      <c r="V467" s="2" t="s">
        <v>91</v>
      </c>
      <c r="W467" s="2" t="s">
        <v>113</v>
      </c>
      <c r="X467" s="2"/>
      <c r="Y467" s="2"/>
      <c r="Z467" s="2"/>
      <c r="AA467" s="2"/>
      <c r="AB467" s="2" t="s">
        <v>5357</v>
      </c>
      <c r="AC467" s="2" t="s">
        <v>1254</v>
      </c>
      <c r="AD467" s="2" t="s">
        <v>10657</v>
      </c>
      <c r="AE467" s="2" t="s">
        <v>8572</v>
      </c>
      <c r="AF467" s="2" t="s">
        <v>10658</v>
      </c>
      <c r="AG467" s="2" t="s">
        <v>10659</v>
      </c>
      <c r="AH467" s="2" t="s">
        <v>10660</v>
      </c>
      <c r="AI467" s="2" t="s">
        <v>10661</v>
      </c>
      <c r="AJ467" s="2" t="s">
        <v>10662</v>
      </c>
      <c r="AK467" s="2" t="s">
        <v>10663</v>
      </c>
      <c r="AL467" s="2" t="s">
        <v>10664</v>
      </c>
      <c r="AM467" s="2" t="s">
        <v>10665</v>
      </c>
      <c r="AN467" s="2" t="s">
        <v>10666</v>
      </c>
      <c r="AO467" s="2" t="s">
        <v>8116</v>
      </c>
      <c r="AP467" s="2" t="s">
        <v>8168</v>
      </c>
      <c r="AQ467" s="2" t="s">
        <v>8169</v>
      </c>
      <c r="AR467" s="2" t="s">
        <v>10529</v>
      </c>
      <c r="AS467" s="2" t="s">
        <v>9999</v>
      </c>
      <c r="AT467" s="2" t="s">
        <v>10667</v>
      </c>
      <c r="AU467" s="2" t="s">
        <v>10622</v>
      </c>
      <c r="AV467" s="2"/>
      <c r="AW467" s="2"/>
      <c r="AX467" s="2"/>
      <c r="AY467" s="2"/>
      <c r="AZ467" s="2"/>
      <c r="BA467" s="2"/>
    </row>
    <row r="468" ht="15.5" spans="1:53">
      <c r="A468" s="2" t="s">
        <v>5366</v>
      </c>
      <c r="B468" s="2" t="s">
        <v>8088</v>
      </c>
      <c r="C468" s="2" t="s">
        <v>8088</v>
      </c>
      <c r="D468" s="2" t="s">
        <v>8088</v>
      </c>
      <c r="E468" s="2" t="s">
        <v>83</v>
      </c>
      <c r="F468" s="2" t="s">
        <v>5369</v>
      </c>
      <c r="G468" s="2"/>
      <c r="H468" s="2"/>
      <c r="I468" s="2"/>
      <c r="J468" s="2"/>
      <c r="K468" s="2" t="s">
        <v>127</v>
      </c>
      <c r="L468" s="2"/>
      <c r="M468" s="2"/>
      <c r="N468" s="2"/>
      <c r="O468" s="2"/>
      <c r="P468" s="2"/>
      <c r="Q468" s="2"/>
      <c r="R468" s="2" t="s">
        <v>391</v>
      </c>
      <c r="S468" s="2" t="s">
        <v>147</v>
      </c>
      <c r="T468" s="2"/>
      <c r="U468" s="2"/>
      <c r="V468" s="2"/>
      <c r="W468" s="2" t="s">
        <v>129</v>
      </c>
      <c r="X468" s="2"/>
      <c r="Y468" s="2"/>
      <c r="Z468" s="2"/>
      <c r="AA468" s="2"/>
      <c r="AB468" s="2"/>
      <c r="AC468" s="2"/>
      <c r="AD468" s="2" t="s">
        <v>10668</v>
      </c>
      <c r="AE468" s="2" t="s">
        <v>8191</v>
      </c>
      <c r="AF468" s="2" t="s">
        <v>10669</v>
      </c>
      <c r="AG468" s="2" t="s">
        <v>8791</v>
      </c>
      <c r="AH468" s="2" t="s">
        <v>8323</v>
      </c>
      <c r="AI468" s="2" t="s">
        <v>10670</v>
      </c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  <c r="AZ468" s="2"/>
      <c r="BA468" s="2"/>
    </row>
    <row r="469" ht="15.5" spans="1:53">
      <c r="A469" s="2" t="s">
        <v>5374</v>
      </c>
      <c r="B469" s="2" t="s">
        <v>8088</v>
      </c>
      <c r="C469" s="2" t="s">
        <v>8088</v>
      </c>
      <c r="D469" s="2" t="s">
        <v>8088</v>
      </c>
      <c r="E469" s="2" t="s">
        <v>83</v>
      </c>
      <c r="F469" s="2" t="s">
        <v>5375</v>
      </c>
      <c r="G469" s="2"/>
      <c r="H469" s="2" t="s">
        <v>91</v>
      </c>
      <c r="I469" s="2"/>
      <c r="J469" s="2"/>
      <c r="K469" s="2" t="s">
        <v>1010</v>
      </c>
      <c r="L469" s="2"/>
      <c r="M469" s="2"/>
      <c r="N469" s="2"/>
      <c r="O469" s="2"/>
      <c r="P469" s="2"/>
      <c r="Q469" s="2"/>
      <c r="R469" s="2"/>
      <c r="S469" s="2"/>
      <c r="T469" s="2" t="s">
        <v>91</v>
      </c>
      <c r="U469" s="2"/>
      <c r="V469" s="2"/>
      <c r="W469" s="2" t="s">
        <v>150</v>
      </c>
      <c r="X469" s="2"/>
      <c r="Y469" s="2" t="s">
        <v>1011</v>
      </c>
      <c r="Z469" s="2" t="s">
        <v>298</v>
      </c>
      <c r="AA469" s="2"/>
      <c r="AB469" s="2" t="s">
        <v>478</v>
      </c>
      <c r="AC469" s="2" t="s">
        <v>478</v>
      </c>
      <c r="AD469" s="2" t="s">
        <v>8097</v>
      </c>
      <c r="AE469" s="2" t="s">
        <v>8275</v>
      </c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  <c r="AZ469" s="2"/>
      <c r="BA469" s="2"/>
    </row>
    <row r="470" ht="15.5" spans="1:53">
      <c r="A470" s="2" t="s">
        <v>5377</v>
      </c>
      <c r="B470" s="2" t="s">
        <v>8088</v>
      </c>
      <c r="C470" s="2" t="s">
        <v>8088</v>
      </c>
      <c r="D470" s="2" t="s">
        <v>8088</v>
      </c>
      <c r="E470" s="2" t="s">
        <v>83</v>
      </c>
      <c r="F470" s="2" t="s">
        <v>5378</v>
      </c>
      <c r="G470" s="2"/>
      <c r="H470" s="2"/>
      <c r="I470" s="2"/>
      <c r="J470" s="2"/>
      <c r="K470" s="2" t="s">
        <v>5380</v>
      </c>
      <c r="L470" s="2" t="s">
        <v>145</v>
      </c>
      <c r="M470" s="2"/>
      <c r="N470" s="2"/>
      <c r="O470" s="2"/>
      <c r="P470" s="2"/>
      <c r="Q470" s="2"/>
      <c r="R470" s="2"/>
      <c r="S470" s="2" t="s">
        <v>147</v>
      </c>
      <c r="T470" s="2" t="s">
        <v>148</v>
      </c>
      <c r="U470" s="2" t="s">
        <v>5381</v>
      </c>
      <c r="V470" s="2"/>
      <c r="W470" s="2" t="s">
        <v>150</v>
      </c>
      <c r="X470" s="2"/>
      <c r="Y470" s="2"/>
      <c r="Z470" s="2"/>
      <c r="AA470" s="2"/>
      <c r="AB470" s="2" t="s">
        <v>5382</v>
      </c>
      <c r="AC470" s="2" t="s">
        <v>5383</v>
      </c>
      <c r="AD470" s="2" t="s">
        <v>8323</v>
      </c>
      <c r="AE470" s="2" t="s">
        <v>10671</v>
      </c>
      <c r="AF470" s="2" t="s">
        <v>8516</v>
      </c>
      <c r="AG470" s="2" t="s">
        <v>9802</v>
      </c>
      <c r="AH470" s="2" t="s">
        <v>8975</v>
      </c>
      <c r="AI470" s="2" t="s">
        <v>10672</v>
      </c>
      <c r="AJ470" s="2" t="s">
        <v>10673</v>
      </c>
      <c r="AK470" s="2" t="s">
        <v>10674</v>
      </c>
      <c r="AL470" s="2" t="s">
        <v>8309</v>
      </c>
      <c r="AM470" s="2" t="s">
        <v>9481</v>
      </c>
      <c r="AN470" s="2" t="s">
        <v>10675</v>
      </c>
      <c r="AO470" s="2" t="s">
        <v>10676</v>
      </c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  <c r="BA470" s="2"/>
    </row>
    <row r="471" ht="15.5" spans="1:53">
      <c r="A471" s="2" t="s">
        <v>5389</v>
      </c>
      <c r="B471" s="2" t="s">
        <v>8088</v>
      </c>
      <c r="C471" s="2" t="s">
        <v>8088</v>
      </c>
      <c r="D471" s="2" t="s">
        <v>8088</v>
      </c>
      <c r="E471" s="2" t="s">
        <v>83</v>
      </c>
      <c r="F471" s="2" t="s">
        <v>5392</v>
      </c>
      <c r="G471" s="2"/>
      <c r="H471" s="2"/>
      <c r="I471" s="2"/>
      <c r="J471" s="2"/>
      <c r="K471" s="2" t="s">
        <v>707</v>
      </c>
      <c r="L471" s="2"/>
      <c r="M471" s="2" t="s">
        <v>208</v>
      </c>
      <c r="N471" s="2" t="s">
        <v>109</v>
      </c>
      <c r="O471" s="2"/>
      <c r="P471" s="2" t="s">
        <v>89</v>
      </c>
      <c r="Q471" s="2" t="s">
        <v>91</v>
      </c>
      <c r="R471" s="2" t="s">
        <v>128</v>
      </c>
      <c r="S471" s="2"/>
      <c r="T471" s="2" t="s">
        <v>91</v>
      </c>
      <c r="U471" s="2" t="s">
        <v>5394</v>
      </c>
      <c r="V471" s="2"/>
      <c r="W471" s="2" t="s">
        <v>93</v>
      </c>
      <c r="X471" s="2"/>
      <c r="Y471" s="2" t="s">
        <v>539</v>
      </c>
      <c r="Z471" s="2" t="s">
        <v>298</v>
      </c>
      <c r="AA471" s="2"/>
      <c r="AB471" s="2" t="s">
        <v>1132</v>
      </c>
      <c r="AC471" s="2" t="s">
        <v>541</v>
      </c>
      <c r="AD471" s="2" t="s">
        <v>8243</v>
      </c>
      <c r="AE471" s="2" t="s">
        <v>10677</v>
      </c>
      <c r="AF471" s="2" t="s">
        <v>10600</v>
      </c>
      <c r="AG471" s="2" t="s">
        <v>9080</v>
      </c>
      <c r="AH471" s="2" t="s">
        <v>10678</v>
      </c>
      <c r="AI471" s="2" t="s">
        <v>8298</v>
      </c>
      <c r="AJ471" s="2" t="s">
        <v>10679</v>
      </c>
      <c r="AK471" s="2" t="s">
        <v>8116</v>
      </c>
      <c r="AL471" s="2" t="s">
        <v>9332</v>
      </c>
      <c r="AM471" s="2" t="s">
        <v>8133</v>
      </c>
      <c r="AN471" s="2" t="s">
        <v>9249</v>
      </c>
      <c r="AO471" s="2" t="s">
        <v>8246</v>
      </c>
      <c r="AP471" s="2" t="s">
        <v>10680</v>
      </c>
      <c r="AQ471" s="2" t="s">
        <v>8246</v>
      </c>
      <c r="AR471" s="2" t="s">
        <v>10681</v>
      </c>
      <c r="AS471" s="2" t="s">
        <v>8416</v>
      </c>
      <c r="AT471" s="2" t="s">
        <v>10682</v>
      </c>
      <c r="AU471" s="2" t="s">
        <v>8253</v>
      </c>
      <c r="AV471" s="2"/>
      <c r="AW471" s="2"/>
      <c r="AX471" s="2"/>
      <c r="AY471" s="2"/>
      <c r="AZ471" s="2"/>
      <c r="BA471" s="2"/>
    </row>
    <row r="472" ht="15.5" spans="1:53">
      <c r="A472" s="2" t="s">
        <v>5401</v>
      </c>
      <c r="B472" s="2" t="s">
        <v>8088</v>
      </c>
      <c r="C472" s="2" t="s">
        <v>8088</v>
      </c>
      <c r="D472" s="2" t="s">
        <v>8088</v>
      </c>
      <c r="E472" s="2" t="s">
        <v>83</v>
      </c>
      <c r="F472" s="2" t="s">
        <v>5404</v>
      </c>
      <c r="G472" s="2"/>
      <c r="H472" s="2"/>
      <c r="I472" s="2"/>
      <c r="J472" s="2"/>
      <c r="K472" s="2" t="s">
        <v>86</v>
      </c>
      <c r="L472" s="2"/>
      <c r="M472" s="2" t="s">
        <v>108</v>
      </c>
      <c r="N472" s="2" t="s">
        <v>88</v>
      </c>
      <c r="O472" s="2"/>
      <c r="P472" s="2" t="s">
        <v>89</v>
      </c>
      <c r="Q472" s="2"/>
      <c r="R472" s="2"/>
      <c r="S472" s="2" t="s">
        <v>267</v>
      </c>
      <c r="T472" s="2" t="s">
        <v>91</v>
      </c>
      <c r="U472" s="2" t="s">
        <v>5406</v>
      </c>
      <c r="V472" s="2"/>
      <c r="W472" s="2" t="s">
        <v>113</v>
      </c>
      <c r="X472" s="2"/>
      <c r="Y472" s="2" t="s">
        <v>252</v>
      </c>
      <c r="Z472" s="2" t="s">
        <v>1285</v>
      </c>
      <c r="AA472" s="2"/>
      <c r="AB472" s="2" t="s">
        <v>194</v>
      </c>
      <c r="AC472" s="2" t="s">
        <v>2958</v>
      </c>
      <c r="AD472" s="2" t="s">
        <v>8580</v>
      </c>
      <c r="AE472" s="2" t="s">
        <v>8255</v>
      </c>
      <c r="AF472" s="2" t="s">
        <v>10683</v>
      </c>
      <c r="AG472" s="2" t="s">
        <v>8140</v>
      </c>
      <c r="AH472" s="2" t="s">
        <v>10177</v>
      </c>
      <c r="AI472" s="2" t="s">
        <v>10684</v>
      </c>
      <c r="AJ472" s="2" t="s">
        <v>10179</v>
      </c>
      <c r="AK472" s="2" t="s">
        <v>10685</v>
      </c>
      <c r="AL472" s="2" t="s">
        <v>10181</v>
      </c>
      <c r="AM472" s="2" t="s">
        <v>8407</v>
      </c>
      <c r="AN472" s="2" t="s">
        <v>10686</v>
      </c>
      <c r="AO472" s="2" t="s">
        <v>10687</v>
      </c>
      <c r="AP472" s="2" t="s">
        <v>10688</v>
      </c>
      <c r="AQ472" s="2" t="s">
        <v>8554</v>
      </c>
      <c r="AR472" s="2" t="s">
        <v>9934</v>
      </c>
      <c r="AS472" s="2" t="s">
        <v>8223</v>
      </c>
      <c r="AT472" s="2" t="s">
        <v>8610</v>
      </c>
      <c r="AU472" s="2" t="s">
        <v>10689</v>
      </c>
      <c r="AV472" s="2" t="s">
        <v>10690</v>
      </c>
      <c r="AW472" s="2" t="s">
        <v>10462</v>
      </c>
      <c r="AX472" s="2" t="s">
        <v>10691</v>
      </c>
      <c r="AY472" s="2" t="s">
        <v>8345</v>
      </c>
      <c r="AZ472" s="2"/>
      <c r="BA472" s="2"/>
    </row>
    <row r="473" ht="15.5" spans="1:53">
      <c r="A473" s="2" t="s">
        <v>5413</v>
      </c>
      <c r="B473" s="2" t="s">
        <v>8088</v>
      </c>
      <c r="C473" s="2" t="s">
        <v>8088</v>
      </c>
      <c r="D473" s="2" t="s">
        <v>8088</v>
      </c>
      <c r="E473" s="2" t="s">
        <v>83</v>
      </c>
      <c r="F473" s="2" t="s">
        <v>5416</v>
      </c>
      <c r="G473" s="2"/>
      <c r="H473" s="2"/>
      <c r="I473" s="2"/>
      <c r="J473" s="2"/>
      <c r="K473" s="2" t="s">
        <v>1912</v>
      </c>
      <c r="L473" s="2"/>
      <c r="M473" s="2"/>
      <c r="N473" s="2"/>
      <c r="O473" s="2"/>
      <c r="P473" s="2" t="s">
        <v>251</v>
      </c>
      <c r="Q473" s="2"/>
      <c r="R473" s="2"/>
      <c r="S473" s="2"/>
      <c r="T473" s="2" t="s">
        <v>91</v>
      </c>
      <c r="U473" s="2" t="s">
        <v>5418</v>
      </c>
      <c r="V473" s="2"/>
      <c r="W473" s="2" t="s">
        <v>1492</v>
      </c>
      <c r="X473" s="2"/>
      <c r="Y473" s="2" t="s">
        <v>269</v>
      </c>
      <c r="Z473" s="2" t="s">
        <v>298</v>
      </c>
      <c r="AA473" s="2" t="s">
        <v>4153</v>
      </c>
      <c r="AB473" s="2" t="s">
        <v>1057</v>
      </c>
      <c r="AC473" s="2" t="s">
        <v>5419</v>
      </c>
      <c r="AD473" s="2" t="s">
        <v>8172</v>
      </c>
      <c r="AE473" s="2" t="s">
        <v>10692</v>
      </c>
      <c r="AF473" s="2" t="s">
        <v>10693</v>
      </c>
      <c r="AG473" s="2" t="s">
        <v>9296</v>
      </c>
      <c r="AH473" s="2" t="s">
        <v>8305</v>
      </c>
      <c r="AI473" s="2" t="s">
        <v>8223</v>
      </c>
      <c r="AJ473" s="2" t="s">
        <v>8248</v>
      </c>
      <c r="AK473" s="2" t="s">
        <v>9131</v>
      </c>
      <c r="AL473" s="2" t="s">
        <v>10694</v>
      </c>
      <c r="AM473" s="2" t="s">
        <v>9296</v>
      </c>
      <c r="AN473" s="2" t="s">
        <v>9713</v>
      </c>
      <c r="AO473" s="2" t="s">
        <v>8133</v>
      </c>
      <c r="AP473" s="2" t="s">
        <v>10695</v>
      </c>
      <c r="AQ473" s="2" t="s">
        <v>8791</v>
      </c>
      <c r="AR473" s="2" t="s">
        <v>10696</v>
      </c>
      <c r="AS473" s="2" t="s">
        <v>8178</v>
      </c>
      <c r="AT473" s="2"/>
      <c r="AU473" s="2"/>
      <c r="AV473" s="2"/>
      <c r="AW473" s="2"/>
      <c r="AX473" s="2"/>
      <c r="AY473" s="2"/>
      <c r="AZ473" s="2"/>
      <c r="BA473" s="2"/>
    </row>
    <row r="474" ht="15.5" spans="1:53">
      <c r="A474" s="2" t="s">
        <v>5425</v>
      </c>
      <c r="B474" s="2" t="s">
        <v>8088</v>
      </c>
      <c r="C474" s="2" t="s">
        <v>8088</v>
      </c>
      <c r="D474" s="2" t="s">
        <v>8088</v>
      </c>
      <c r="E474" s="2" t="s">
        <v>83</v>
      </c>
      <c r="F474" s="2" t="s">
        <v>5428</v>
      </c>
      <c r="G474" s="2"/>
      <c r="H474" s="2" t="s">
        <v>91</v>
      </c>
      <c r="I474" s="2"/>
      <c r="J474" s="2"/>
      <c r="K474" s="2" t="s">
        <v>5430</v>
      </c>
      <c r="L474" s="2"/>
      <c r="M474" s="2" t="s">
        <v>1683</v>
      </c>
      <c r="N474" s="2" t="s">
        <v>1684</v>
      </c>
      <c r="O474" s="2"/>
      <c r="P474" s="2"/>
      <c r="Q474" s="2"/>
      <c r="R474" s="2"/>
      <c r="S474" s="2"/>
      <c r="T474" s="2" t="s">
        <v>91</v>
      </c>
      <c r="U474" s="2" t="s">
        <v>5431</v>
      </c>
      <c r="V474" s="2" t="s">
        <v>91</v>
      </c>
      <c r="W474" s="2" t="s">
        <v>93</v>
      </c>
      <c r="X474" s="2"/>
      <c r="Y474" s="2" t="s">
        <v>114</v>
      </c>
      <c r="Z474" s="2" t="s">
        <v>577</v>
      </c>
      <c r="AA474" s="2"/>
      <c r="AB474" s="2" t="s">
        <v>1712</v>
      </c>
      <c r="AC474" s="2" t="s">
        <v>577</v>
      </c>
      <c r="AD474" s="2" t="s">
        <v>10697</v>
      </c>
      <c r="AE474" s="2" t="s">
        <v>9385</v>
      </c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2"/>
      <c r="BA474" s="2"/>
    </row>
    <row r="475" ht="15.5" spans="1:53">
      <c r="A475" s="2" t="s">
        <v>5433</v>
      </c>
      <c r="B475" s="2" t="s">
        <v>8088</v>
      </c>
      <c r="C475" s="2" t="s">
        <v>8088</v>
      </c>
      <c r="D475" s="2" t="s">
        <v>8088</v>
      </c>
      <c r="E475" s="2" t="s">
        <v>83</v>
      </c>
      <c r="F475" s="2" t="s">
        <v>5434</v>
      </c>
      <c r="G475" s="2"/>
      <c r="H475" s="2" t="s">
        <v>91</v>
      </c>
      <c r="I475" s="2"/>
      <c r="J475" s="2"/>
      <c r="K475" s="2" t="s">
        <v>5436</v>
      </c>
      <c r="L475" s="2"/>
      <c r="M475" s="2" t="s">
        <v>208</v>
      </c>
      <c r="N475" s="2" t="s">
        <v>109</v>
      </c>
      <c r="O475" s="2"/>
      <c r="P475" s="2" t="s">
        <v>89</v>
      </c>
      <c r="Q475" s="2"/>
      <c r="R475" s="2" t="s">
        <v>128</v>
      </c>
      <c r="S475" s="2" t="s">
        <v>111</v>
      </c>
      <c r="T475" s="2" t="s">
        <v>91</v>
      </c>
      <c r="U475" s="2" t="s">
        <v>5437</v>
      </c>
      <c r="V475" s="2"/>
      <c r="W475" s="2" t="s">
        <v>150</v>
      </c>
      <c r="X475" s="2"/>
      <c r="Y475" s="2" t="s">
        <v>114</v>
      </c>
      <c r="Z475" s="2" t="s">
        <v>1869</v>
      </c>
      <c r="AA475" s="2"/>
      <c r="AB475" s="2" t="s">
        <v>146</v>
      </c>
      <c r="AC475" s="2"/>
      <c r="AD475" s="2" t="s">
        <v>8580</v>
      </c>
      <c r="AE475" s="2" t="s">
        <v>8682</v>
      </c>
      <c r="AF475" s="2" t="s">
        <v>10698</v>
      </c>
      <c r="AG475" s="2" t="s">
        <v>10272</v>
      </c>
      <c r="AH475" s="2" t="s">
        <v>9934</v>
      </c>
      <c r="AI475" s="2" t="s">
        <v>8116</v>
      </c>
      <c r="AJ475" s="2"/>
      <c r="AK475" s="2"/>
      <c r="AL475" s="2" t="s">
        <v>10699</v>
      </c>
      <c r="AM475" s="2" t="s">
        <v>8293</v>
      </c>
      <c r="AN475" s="2" t="s">
        <v>8136</v>
      </c>
      <c r="AO475" s="2" t="s">
        <v>8247</v>
      </c>
      <c r="AP475" s="2" t="s">
        <v>8839</v>
      </c>
      <c r="AQ475" s="2" t="s">
        <v>8246</v>
      </c>
      <c r="AR475" s="2" t="s">
        <v>10700</v>
      </c>
      <c r="AS475" s="2" t="s">
        <v>10701</v>
      </c>
      <c r="AT475" s="2" t="s">
        <v>10702</v>
      </c>
      <c r="AU475" s="2" t="s">
        <v>8322</v>
      </c>
      <c r="AV475" s="2" t="s">
        <v>10703</v>
      </c>
      <c r="AW475" s="2" t="s">
        <v>8149</v>
      </c>
      <c r="AX475" s="2" t="s">
        <v>10704</v>
      </c>
      <c r="AY475" s="2" t="s">
        <v>8509</v>
      </c>
      <c r="AZ475" s="2" t="s">
        <v>10705</v>
      </c>
      <c r="BA475" s="2" t="s">
        <v>8138</v>
      </c>
    </row>
    <row r="476" ht="15.5" spans="1:53">
      <c r="A476" s="2" t="s">
        <v>5446</v>
      </c>
      <c r="B476" s="2" t="s">
        <v>8088</v>
      </c>
      <c r="C476" s="2" t="s">
        <v>8088</v>
      </c>
      <c r="D476" s="2" t="s">
        <v>8088</v>
      </c>
      <c r="E476" s="2" t="s">
        <v>83</v>
      </c>
      <c r="F476" s="2" t="s">
        <v>5449</v>
      </c>
      <c r="G476" s="2"/>
      <c r="H476" s="2"/>
      <c r="I476" s="2"/>
      <c r="J476" s="2"/>
      <c r="K476" s="2" t="s">
        <v>5436</v>
      </c>
      <c r="L476" s="2" t="s">
        <v>145</v>
      </c>
      <c r="M476" s="2" t="s">
        <v>208</v>
      </c>
      <c r="N476" s="2" t="s">
        <v>109</v>
      </c>
      <c r="O476" s="2"/>
      <c r="P476" s="2" t="s">
        <v>89</v>
      </c>
      <c r="Q476" s="2"/>
      <c r="R476" s="2" t="s">
        <v>128</v>
      </c>
      <c r="S476" s="2" t="s">
        <v>111</v>
      </c>
      <c r="T476" s="2"/>
      <c r="U476" s="2" t="s">
        <v>5437</v>
      </c>
      <c r="V476" s="2"/>
      <c r="W476" s="2" t="s">
        <v>150</v>
      </c>
      <c r="X476" s="2"/>
      <c r="Y476" s="2" t="s">
        <v>168</v>
      </c>
      <c r="Z476" s="2" t="s">
        <v>1869</v>
      </c>
      <c r="AA476" s="2" t="s">
        <v>4459</v>
      </c>
      <c r="AB476" s="2" t="s">
        <v>2958</v>
      </c>
      <c r="AC476" s="2" t="s">
        <v>955</v>
      </c>
      <c r="AD476" s="2" t="s">
        <v>10706</v>
      </c>
      <c r="AE476" s="2" t="s">
        <v>10707</v>
      </c>
      <c r="AF476" s="2" t="s">
        <v>8580</v>
      </c>
      <c r="AG476" s="2" t="s">
        <v>8096</v>
      </c>
      <c r="AH476" s="2" t="s">
        <v>10698</v>
      </c>
      <c r="AI476" s="2" t="s">
        <v>10272</v>
      </c>
      <c r="AJ476" s="2" t="s">
        <v>9934</v>
      </c>
      <c r="AK476" s="2" t="s">
        <v>8251</v>
      </c>
      <c r="AL476" s="2" t="s">
        <v>10708</v>
      </c>
      <c r="AM476" s="2" t="s">
        <v>10709</v>
      </c>
      <c r="AN476" s="2" t="s">
        <v>10710</v>
      </c>
      <c r="AO476" s="2" t="s">
        <v>8724</v>
      </c>
      <c r="AP476" s="2" t="s">
        <v>10699</v>
      </c>
      <c r="AQ476" s="2" t="s">
        <v>8293</v>
      </c>
      <c r="AR476" s="2" t="s">
        <v>10188</v>
      </c>
      <c r="AS476" s="2" t="s">
        <v>9777</v>
      </c>
      <c r="AT476" s="2" t="s">
        <v>8136</v>
      </c>
      <c r="AU476" s="2" t="s">
        <v>8247</v>
      </c>
      <c r="AV476" s="2" t="s">
        <v>8839</v>
      </c>
      <c r="AW476" s="2" t="s">
        <v>10578</v>
      </c>
      <c r="AX476" s="2" t="s">
        <v>10700</v>
      </c>
      <c r="AY476" s="2" t="s">
        <v>10711</v>
      </c>
      <c r="AZ476" s="2" t="s">
        <v>10702</v>
      </c>
      <c r="BA476" s="2" t="s">
        <v>8322</v>
      </c>
    </row>
    <row r="477" ht="15.5" spans="1:53">
      <c r="A477" s="2" t="s">
        <v>5457</v>
      </c>
      <c r="B477" s="2" t="s">
        <v>8088</v>
      </c>
      <c r="C477" s="2" t="s">
        <v>8088</v>
      </c>
      <c r="D477" s="2" t="s">
        <v>8088</v>
      </c>
      <c r="E477" s="2" t="s">
        <v>83</v>
      </c>
      <c r="F477" s="2" t="s">
        <v>5460</v>
      </c>
      <c r="G477" s="2"/>
      <c r="H477" s="2"/>
      <c r="I477" s="2"/>
      <c r="J477" s="2"/>
      <c r="K477" s="2" t="s">
        <v>358</v>
      </c>
      <c r="L477" s="2"/>
      <c r="M477" s="2"/>
      <c r="N477" s="2"/>
      <c r="O477" s="2"/>
      <c r="P477" s="2" t="s">
        <v>89</v>
      </c>
      <c r="Q477" s="2"/>
      <c r="R477" s="2" t="s">
        <v>128</v>
      </c>
      <c r="S477" s="2" t="s">
        <v>147</v>
      </c>
      <c r="T477" s="2" t="s">
        <v>91</v>
      </c>
      <c r="U477" s="2" t="s">
        <v>5462</v>
      </c>
      <c r="V477" s="2"/>
      <c r="W477" s="2" t="s">
        <v>93</v>
      </c>
      <c r="X477" s="2"/>
      <c r="Y477" s="2" t="s">
        <v>464</v>
      </c>
      <c r="Z477" s="2" t="s">
        <v>2789</v>
      </c>
      <c r="AA477" s="2"/>
      <c r="AB477" s="2" t="s">
        <v>146</v>
      </c>
      <c r="AC477" s="2" t="s">
        <v>97</v>
      </c>
      <c r="AD477" s="2" t="s">
        <v>10712</v>
      </c>
      <c r="AE477" s="2" t="s">
        <v>10713</v>
      </c>
      <c r="AF477" s="2" t="s">
        <v>8101</v>
      </c>
      <c r="AG477" s="2" t="s">
        <v>8416</v>
      </c>
      <c r="AH477" s="2" t="s">
        <v>10714</v>
      </c>
      <c r="AI477" s="2" t="s">
        <v>10715</v>
      </c>
      <c r="AJ477" s="2" t="s">
        <v>8097</v>
      </c>
      <c r="AK477" s="2" t="s">
        <v>8567</v>
      </c>
      <c r="AL477" s="2" t="s">
        <v>10716</v>
      </c>
      <c r="AM477" s="2" t="s">
        <v>8283</v>
      </c>
      <c r="AN477" s="2" t="s">
        <v>8103</v>
      </c>
      <c r="AO477" s="2" t="s">
        <v>8928</v>
      </c>
      <c r="AP477" s="2" t="s">
        <v>8694</v>
      </c>
      <c r="AQ477" s="2" t="s">
        <v>10717</v>
      </c>
      <c r="AR477" s="2"/>
      <c r="AS477" s="2"/>
      <c r="AT477" s="2"/>
      <c r="AU477" s="2"/>
      <c r="AV477" s="2"/>
      <c r="AW477" s="2"/>
      <c r="AX477" s="2"/>
      <c r="AY477" s="2"/>
      <c r="AZ477" s="2"/>
      <c r="BA477" s="2"/>
    </row>
    <row r="478" ht="15.5" spans="1:53">
      <c r="A478" s="2" t="s">
        <v>5469</v>
      </c>
      <c r="B478" s="2" t="s">
        <v>8088</v>
      </c>
      <c r="C478" s="2" t="s">
        <v>8088</v>
      </c>
      <c r="D478" s="2" t="s">
        <v>8088</v>
      </c>
      <c r="E478" s="2" t="s">
        <v>83</v>
      </c>
      <c r="F478" s="2" t="s">
        <v>5472</v>
      </c>
      <c r="G478" s="2"/>
      <c r="H478" s="2"/>
      <c r="I478" s="2"/>
      <c r="J478" s="2"/>
      <c r="K478" s="2" t="s">
        <v>127</v>
      </c>
      <c r="L478" s="2"/>
      <c r="M478" s="2"/>
      <c r="N478" s="2"/>
      <c r="O478" s="2" t="s">
        <v>5474</v>
      </c>
      <c r="P478" s="2" t="s">
        <v>251</v>
      </c>
      <c r="Q478" s="2"/>
      <c r="R478" s="2" t="s">
        <v>128</v>
      </c>
      <c r="S478" s="2"/>
      <c r="T478" s="2"/>
      <c r="U478" s="2"/>
      <c r="V478" s="2"/>
      <c r="W478" s="2" t="s">
        <v>113</v>
      </c>
      <c r="X478" s="2"/>
      <c r="Y478" s="2"/>
      <c r="Z478" s="2"/>
      <c r="AA478" s="2"/>
      <c r="AB478" s="2"/>
      <c r="AC478" s="2"/>
      <c r="AD478" s="2" t="s">
        <v>8103</v>
      </c>
      <c r="AE478" s="2" t="s">
        <v>8247</v>
      </c>
      <c r="AF478" s="2" t="s">
        <v>10107</v>
      </c>
      <c r="AG478" s="2" t="s">
        <v>8201</v>
      </c>
      <c r="AH478" s="2" t="s">
        <v>10718</v>
      </c>
      <c r="AI478" s="2" t="s">
        <v>10719</v>
      </c>
      <c r="AJ478" s="2" t="s">
        <v>8245</v>
      </c>
      <c r="AK478" s="2" t="s">
        <v>8831</v>
      </c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  <c r="BA478" s="2"/>
    </row>
    <row r="479" ht="15.5" spans="1:53">
      <c r="A479" s="2" t="s">
        <v>5477</v>
      </c>
      <c r="B479" s="2" t="s">
        <v>8088</v>
      </c>
      <c r="C479" s="2" t="s">
        <v>8088</v>
      </c>
      <c r="D479" s="2" t="s">
        <v>8088</v>
      </c>
      <c r="E479" s="2" t="s">
        <v>83</v>
      </c>
      <c r="F479" s="2" t="s">
        <v>5480</v>
      </c>
      <c r="G479" s="2"/>
      <c r="H479" s="2"/>
      <c r="I479" s="2"/>
      <c r="J479" s="2"/>
      <c r="K479" s="2" t="s">
        <v>266</v>
      </c>
      <c r="L479" s="2"/>
      <c r="M479" s="2"/>
      <c r="N479" s="2"/>
      <c r="O479" s="2"/>
      <c r="P479" s="2"/>
      <c r="Q479" s="2"/>
      <c r="R479" s="2"/>
      <c r="S479" s="2" t="s">
        <v>111</v>
      </c>
      <c r="T479" s="2" t="s">
        <v>91</v>
      </c>
      <c r="U479" s="2"/>
      <c r="V479" s="2"/>
      <c r="W479" s="2" t="s">
        <v>129</v>
      </c>
      <c r="X479" s="2"/>
      <c r="Y479" s="2" t="s">
        <v>446</v>
      </c>
      <c r="Z479" s="2" t="s">
        <v>146</v>
      </c>
      <c r="AA479" s="2"/>
      <c r="AB479" s="2" t="s">
        <v>5482</v>
      </c>
      <c r="AC479" s="2" t="s">
        <v>97</v>
      </c>
      <c r="AD479" s="2" t="s">
        <v>10720</v>
      </c>
      <c r="AE479" s="2" t="s">
        <v>10721</v>
      </c>
      <c r="AF479" s="2" t="s">
        <v>8097</v>
      </c>
      <c r="AG479" s="2" t="s">
        <v>8449</v>
      </c>
      <c r="AH479" s="2" t="s">
        <v>8245</v>
      </c>
      <c r="AI479" s="2" t="s">
        <v>8489</v>
      </c>
      <c r="AJ479" s="2" t="s">
        <v>10722</v>
      </c>
      <c r="AK479" s="2" t="s">
        <v>8201</v>
      </c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2"/>
      <c r="BA479" s="2"/>
    </row>
    <row r="480" ht="15.5" spans="1:53">
      <c r="A480" s="2" t="s">
        <v>5486</v>
      </c>
      <c r="B480" s="2" t="s">
        <v>8088</v>
      </c>
      <c r="C480" s="2" t="s">
        <v>8088</v>
      </c>
      <c r="D480" s="2" t="s">
        <v>8088</v>
      </c>
      <c r="E480" s="2" t="s">
        <v>83</v>
      </c>
      <c r="F480" s="2" t="s">
        <v>5489</v>
      </c>
      <c r="G480" s="2"/>
      <c r="H480" s="2" t="s">
        <v>91</v>
      </c>
      <c r="I480" s="2"/>
      <c r="J480" s="2"/>
      <c r="K480" s="2" t="s">
        <v>1010</v>
      </c>
      <c r="L480" s="2"/>
      <c r="M480" s="2" t="s">
        <v>208</v>
      </c>
      <c r="N480" s="2" t="s">
        <v>109</v>
      </c>
      <c r="O480" s="2"/>
      <c r="P480" s="2" t="s">
        <v>89</v>
      </c>
      <c r="Q480" s="2"/>
      <c r="R480" s="2" t="s">
        <v>128</v>
      </c>
      <c r="S480" s="2" t="s">
        <v>111</v>
      </c>
      <c r="T480" s="2" t="s">
        <v>91</v>
      </c>
      <c r="U480" s="2"/>
      <c r="V480" s="2"/>
      <c r="W480" s="2" t="s">
        <v>643</v>
      </c>
      <c r="X480" s="2"/>
      <c r="Y480" s="2" t="s">
        <v>1011</v>
      </c>
      <c r="Z480" s="2" t="s">
        <v>465</v>
      </c>
      <c r="AA480" s="2"/>
      <c r="AB480" s="2" t="s">
        <v>271</v>
      </c>
      <c r="AC480" s="2" t="s">
        <v>97</v>
      </c>
      <c r="AD480" s="2" t="s">
        <v>8393</v>
      </c>
      <c r="AE480" s="2" t="s">
        <v>8407</v>
      </c>
      <c r="AF480" s="2" t="s">
        <v>8101</v>
      </c>
      <c r="AG480" s="2" t="s">
        <v>8308</v>
      </c>
      <c r="AH480" s="2" t="s">
        <v>8396</v>
      </c>
      <c r="AI480" s="2" t="s">
        <v>8427</v>
      </c>
      <c r="AJ480" s="2" t="s">
        <v>8245</v>
      </c>
      <c r="AK480" s="2" t="s">
        <v>8199</v>
      </c>
      <c r="AL480" s="2" t="s">
        <v>9332</v>
      </c>
      <c r="AM480" s="2" t="s">
        <v>8275</v>
      </c>
      <c r="AN480" s="2" t="s">
        <v>8395</v>
      </c>
      <c r="AO480" s="2" t="s">
        <v>10723</v>
      </c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AZ480" s="2"/>
      <c r="BA480" s="2"/>
    </row>
    <row r="481" ht="15.5" spans="1:53">
      <c r="A481" s="2" t="s">
        <v>5491</v>
      </c>
      <c r="B481" s="2" t="s">
        <v>8088</v>
      </c>
      <c r="C481" s="2" t="s">
        <v>8088</v>
      </c>
      <c r="D481" s="2" t="s">
        <v>8088</v>
      </c>
      <c r="E481" s="2" t="s">
        <v>83</v>
      </c>
      <c r="F481" s="2" t="s">
        <v>5492</v>
      </c>
      <c r="G481" s="2"/>
      <c r="H481" s="2"/>
      <c r="I481" s="2"/>
      <c r="J481" s="2"/>
      <c r="K481" s="2" t="s">
        <v>5494</v>
      </c>
      <c r="L481" s="2" t="s">
        <v>145</v>
      </c>
      <c r="M481" s="2" t="s">
        <v>208</v>
      </c>
      <c r="N481" s="2" t="s">
        <v>109</v>
      </c>
      <c r="O481" s="2" t="s">
        <v>5495</v>
      </c>
      <c r="P481" s="2" t="s">
        <v>89</v>
      </c>
      <c r="Q481" s="2"/>
      <c r="R481" s="2" t="s">
        <v>128</v>
      </c>
      <c r="S481" s="2" t="s">
        <v>147</v>
      </c>
      <c r="T481" s="2" t="s">
        <v>148</v>
      </c>
      <c r="U481" s="2" t="s">
        <v>5496</v>
      </c>
      <c r="V481" s="2" t="s">
        <v>91</v>
      </c>
      <c r="W481" s="2" t="s">
        <v>150</v>
      </c>
      <c r="X481" s="2"/>
      <c r="Y481" s="2" t="s">
        <v>148</v>
      </c>
      <c r="Z481" s="2" t="s">
        <v>1869</v>
      </c>
      <c r="AA481" s="2"/>
      <c r="AB481" s="2" t="s">
        <v>5497</v>
      </c>
      <c r="AC481" s="2" t="s">
        <v>2290</v>
      </c>
      <c r="AD481" s="2" t="s">
        <v>8580</v>
      </c>
      <c r="AE481" s="2" t="s">
        <v>10724</v>
      </c>
      <c r="AF481" s="2" t="s">
        <v>10725</v>
      </c>
      <c r="AG481" s="2" t="s">
        <v>10726</v>
      </c>
      <c r="AH481" s="2" t="s">
        <v>10727</v>
      </c>
      <c r="AI481" s="2" t="s">
        <v>10728</v>
      </c>
      <c r="AJ481" s="2" t="s">
        <v>10729</v>
      </c>
      <c r="AK481" s="2" t="s">
        <v>10057</v>
      </c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2"/>
      <c r="BA481" s="2"/>
    </row>
    <row r="482" ht="15.5" spans="1:53">
      <c r="A482" s="2" t="s">
        <v>5504</v>
      </c>
      <c r="B482" s="2" t="s">
        <v>8088</v>
      </c>
      <c r="C482" s="2" t="s">
        <v>8088</v>
      </c>
      <c r="D482" s="2" t="s">
        <v>8088</v>
      </c>
      <c r="E482" s="2" t="s">
        <v>83</v>
      </c>
      <c r="F482" s="2" t="s">
        <v>5507</v>
      </c>
      <c r="G482" s="2"/>
      <c r="H482" s="2"/>
      <c r="I482" s="2"/>
      <c r="J482" s="2"/>
      <c r="K482" s="2" t="s">
        <v>225</v>
      </c>
      <c r="L482" s="2"/>
      <c r="M482" s="2" t="s">
        <v>208</v>
      </c>
      <c r="N482" s="2" t="s">
        <v>286</v>
      </c>
      <c r="O482" s="2"/>
      <c r="P482" s="2" t="s">
        <v>89</v>
      </c>
      <c r="Q482" s="2"/>
      <c r="R482" s="2" t="s">
        <v>391</v>
      </c>
      <c r="S482" s="2" t="s">
        <v>147</v>
      </c>
      <c r="T482" s="2" t="s">
        <v>91</v>
      </c>
      <c r="U482" s="2" t="s">
        <v>5509</v>
      </c>
      <c r="V482" s="2"/>
      <c r="W482" s="2" t="s">
        <v>93</v>
      </c>
      <c r="X482" s="2"/>
      <c r="Y482" s="2" t="s">
        <v>464</v>
      </c>
      <c r="Z482" s="2" t="s">
        <v>2789</v>
      </c>
      <c r="AA482" s="2"/>
      <c r="AB482" s="2" t="s">
        <v>3415</v>
      </c>
      <c r="AC482" s="2" t="s">
        <v>254</v>
      </c>
      <c r="AD482" s="2" t="s">
        <v>8172</v>
      </c>
      <c r="AE482" s="2" t="s">
        <v>10730</v>
      </c>
      <c r="AF482" s="2" t="s">
        <v>8212</v>
      </c>
      <c r="AG482" s="2" t="s">
        <v>10731</v>
      </c>
      <c r="AH482" s="2" t="s">
        <v>10732</v>
      </c>
      <c r="AI482" s="2" t="s">
        <v>10733</v>
      </c>
      <c r="AJ482" s="2" t="s">
        <v>10734</v>
      </c>
      <c r="AK482" s="2" t="s">
        <v>10735</v>
      </c>
      <c r="AL482" s="2" t="s">
        <v>10736</v>
      </c>
      <c r="AM482" s="2" t="s">
        <v>8933</v>
      </c>
      <c r="AN482" s="2"/>
      <c r="AO482" s="2"/>
      <c r="AP482" s="2"/>
      <c r="AQ482" s="2"/>
      <c r="AR482" s="2" t="s">
        <v>10737</v>
      </c>
      <c r="AS482" s="2" t="s">
        <v>9674</v>
      </c>
      <c r="AT482" s="2" t="s">
        <v>8256</v>
      </c>
      <c r="AU482" s="2" t="s">
        <v>10261</v>
      </c>
      <c r="AV482" s="2" t="s">
        <v>8679</v>
      </c>
      <c r="AW482" s="2" t="s">
        <v>8280</v>
      </c>
      <c r="AX482" s="2" t="s">
        <v>8261</v>
      </c>
      <c r="AY482" s="2" t="s">
        <v>9034</v>
      </c>
      <c r="AZ482" s="2" t="s">
        <v>10738</v>
      </c>
      <c r="BA482" s="2" t="s">
        <v>8133</v>
      </c>
    </row>
    <row r="483" ht="15.5" spans="1:53">
      <c r="A483" s="2" t="s">
        <v>5518</v>
      </c>
      <c r="B483" s="2" t="s">
        <v>8088</v>
      </c>
      <c r="C483" s="2" t="s">
        <v>8088</v>
      </c>
      <c r="D483" s="2" t="s">
        <v>8088</v>
      </c>
      <c r="E483" s="2" t="s">
        <v>83</v>
      </c>
      <c r="F483" s="2" t="s">
        <v>5521</v>
      </c>
      <c r="G483" s="2"/>
      <c r="H483" s="2"/>
      <c r="I483" s="2"/>
      <c r="J483" s="2"/>
      <c r="K483" s="2" t="s">
        <v>127</v>
      </c>
      <c r="L483" s="2"/>
      <c r="M483" s="2"/>
      <c r="N483" s="2"/>
      <c r="O483" s="2"/>
      <c r="P483" s="2" t="s">
        <v>564</v>
      </c>
      <c r="Q483" s="2"/>
      <c r="R483" s="2" t="s">
        <v>391</v>
      </c>
      <c r="S483" s="2"/>
      <c r="T483" s="2"/>
      <c r="U483" s="2" t="s">
        <v>5523</v>
      </c>
      <c r="V483" s="2"/>
      <c r="W483" s="2" t="s">
        <v>113</v>
      </c>
      <c r="X483" s="2"/>
      <c r="Y483" s="2"/>
      <c r="Z483" s="2"/>
      <c r="AA483" s="2"/>
      <c r="AB483" s="2"/>
      <c r="AC483" s="2"/>
      <c r="AD483" s="2" t="s">
        <v>8504</v>
      </c>
      <c r="AE483" s="2" t="s">
        <v>10739</v>
      </c>
      <c r="AF483" s="2" t="s">
        <v>8101</v>
      </c>
      <c r="AG483" s="2" t="s">
        <v>8407</v>
      </c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2"/>
      <c r="BA483" s="2"/>
    </row>
    <row r="484" ht="15.5" spans="1:53">
      <c r="A484" s="2" t="s">
        <v>5525</v>
      </c>
      <c r="B484" s="2" t="s">
        <v>8088</v>
      </c>
      <c r="C484" s="2" t="s">
        <v>8088</v>
      </c>
      <c r="D484" s="2" t="s">
        <v>8088</v>
      </c>
      <c r="E484" s="2" t="s">
        <v>83</v>
      </c>
      <c r="F484" s="2" t="s">
        <v>5528</v>
      </c>
      <c r="G484" s="2"/>
      <c r="H484" s="2"/>
      <c r="I484" s="2"/>
      <c r="J484" s="2"/>
      <c r="K484" s="2" t="s">
        <v>127</v>
      </c>
      <c r="L484" s="2"/>
      <c r="M484" s="2"/>
      <c r="N484" s="2"/>
      <c r="O484" s="2"/>
      <c r="P484" s="2"/>
      <c r="Q484" s="2" t="s">
        <v>91</v>
      </c>
      <c r="R484" s="2" t="s">
        <v>391</v>
      </c>
      <c r="S484" s="2"/>
      <c r="T484" s="2"/>
      <c r="U484" s="2"/>
      <c r="V484" s="2"/>
      <c r="W484" s="2" t="s">
        <v>129</v>
      </c>
      <c r="X484" s="2"/>
      <c r="Y484" s="2"/>
      <c r="Z484" s="2"/>
      <c r="AA484" s="2"/>
      <c r="AB484" s="2"/>
      <c r="AC484" s="2"/>
      <c r="AD484" s="2" t="s">
        <v>10740</v>
      </c>
      <c r="AE484" s="2" t="s">
        <v>10741</v>
      </c>
      <c r="AF484" s="2" t="s">
        <v>10742</v>
      </c>
      <c r="AG484" s="2" t="s">
        <v>8868</v>
      </c>
      <c r="AH484" s="2" t="s">
        <v>10743</v>
      </c>
      <c r="AI484" s="2" t="s">
        <v>8572</v>
      </c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  <c r="BA484" s="2"/>
    </row>
    <row r="485" ht="15.5" spans="1:53">
      <c r="A485" s="2" t="s">
        <v>5534</v>
      </c>
      <c r="B485" s="2" t="s">
        <v>8088</v>
      </c>
      <c r="C485" s="2" t="s">
        <v>8088</v>
      </c>
      <c r="D485" s="2" t="s">
        <v>8088</v>
      </c>
      <c r="E485" s="2" t="s">
        <v>83</v>
      </c>
      <c r="F485" s="2" t="s">
        <v>5535</v>
      </c>
      <c r="G485" s="2"/>
      <c r="H485" s="2" t="s">
        <v>91</v>
      </c>
      <c r="I485" s="2"/>
      <c r="J485" s="2"/>
      <c r="K485" s="2" t="s">
        <v>5537</v>
      </c>
      <c r="L485" s="2" t="s">
        <v>1283</v>
      </c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 t="s">
        <v>643</v>
      </c>
      <c r="X485" s="2"/>
      <c r="Y485" s="2" t="s">
        <v>146</v>
      </c>
      <c r="Z485" s="2"/>
      <c r="AA485" s="2"/>
      <c r="AB485" s="2" t="s">
        <v>146</v>
      </c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AZ485" s="2"/>
      <c r="BA485" s="2"/>
    </row>
    <row r="486" ht="15.5" spans="1:53">
      <c r="A486" s="2" t="s">
        <v>5538</v>
      </c>
      <c r="B486" s="2" t="s">
        <v>8088</v>
      </c>
      <c r="C486" s="2" t="s">
        <v>8088</v>
      </c>
      <c r="D486" s="2" t="s">
        <v>8088</v>
      </c>
      <c r="E486" s="2" t="s">
        <v>83</v>
      </c>
      <c r="F486" s="2" t="s">
        <v>5539</v>
      </c>
      <c r="G486" s="2"/>
      <c r="H486" s="2" t="s">
        <v>2375</v>
      </c>
      <c r="I486" s="2"/>
      <c r="J486" s="2"/>
      <c r="K486" s="2" t="s">
        <v>5541</v>
      </c>
      <c r="L486" s="2"/>
      <c r="M486" s="2" t="s">
        <v>208</v>
      </c>
      <c r="N486" s="2" t="s">
        <v>286</v>
      </c>
      <c r="O486" s="2"/>
      <c r="P486" s="2"/>
      <c r="Q486" s="2"/>
      <c r="R486" s="2" t="s">
        <v>391</v>
      </c>
      <c r="S486" s="2"/>
      <c r="T486" s="2" t="s">
        <v>148</v>
      </c>
      <c r="U486" s="2" t="s">
        <v>5542</v>
      </c>
      <c r="V486" s="2" t="s">
        <v>91</v>
      </c>
      <c r="W486" s="2" t="s">
        <v>150</v>
      </c>
      <c r="X486" s="2"/>
      <c r="Y486" s="2" t="s">
        <v>889</v>
      </c>
      <c r="Z486" s="2"/>
      <c r="AA486" s="2"/>
      <c r="AB486" s="2" t="s">
        <v>743</v>
      </c>
      <c r="AC486" s="2" t="s">
        <v>5254</v>
      </c>
      <c r="AD486" s="2" t="s">
        <v>8454</v>
      </c>
      <c r="AE486" s="2" t="s">
        <v>10744</v>
      </c>
      <c r="AF486" s="2" t="s">
        <v>10745</v>
      </c>
      <c r="AG486" s="2" t="s">
        <v>10746</v>
      </c>
      <c r="AH486" s="2" t="s">
        <v>10747</v>
      </c>
      <c r="AI486" s="2" t="s">
        <v>10748</v>
      </c>
      <c r="AJ486" s="2" t="s">
        <v>10749</v>
      </c>
      <c r="AK486" s="2" t="s">
        <v>10750</v>
      </c>
      <c r="AL486" s="2" t="s">
        <v>10751</v>
      </c>
      <c r="AM486" s="2" t="s">
        <v>10752</v>
      </c>
      <c r="AN486" s="2" t="s">
        <v>10753</v>
      </c>
      <c r="AO486" s="2" t="s">
        <v>8425</v>
      </c>
      <c r="AP486" s="2" t="s">
        <v>10754</v>
      </c>
      <c r="AQ486" s="2" t="s">
        <v>10755</v>
      </c>
      <c r="AR486" s="2"/>
      <c r="AS486" s="2"/>
      <c r="AT486" s="2"/>
      <c r="AU486" s="2"/>
      <c r="AV486" s="2"/>
      <c r="AW486" s="2"/>
      <c r="AX486" s="2"/>
      <c r="AY486" s="2"/>
      <c r="AZ486" s="2"/>
      <c r="BA486" s="2"/>
    </row>
    <row r="487" ht="15.5" spans="1:53">
      <c r="A487" s="2" t="s">
        <v>5555</v>
      </c>
      <c r="B487" s="2" t="s">
        <v>8088</v>
      </c>
      <c r="C487" s="2" t="s">
        <v>8088</v>
      </c>
      <c r="D487" s="2" t="s">
        <v>8088</v>
      </c>
      <c r="E487" s="2" t="s">
        <v>83</v>
      </c>
      <c r="F487" s="2" t="s">
        <v>5558</v>
      </c>
      <c r="G487" s="2"/>
      <c r="H487" s="2"/>
      <c r="I487" s="2"/>
      <c r="J487" s="2"/>
      <c r="K487" s="2" t="s">
        <v>308</v>
      </c>
      <c r="L487" s="2" t="s">
        <v>145</v>
      </c>
      <c r="M487" s="2"/>
      <c r="N487" s="2"/>
      <c r="O487" s="2"/>
      <c r="P487" s="2"/>
      <c r="Q487" s="2"/>
      <c r="R487" s="2" t="s">
        <v>391</v>
      </c>
      <c r="S487" s="2"/>
      <c r="T487" s="2" t="s">
        <v>148</v>
      </c>
      <c r="U487" s="2" t="s">
        <v>5542</v>
      </c>
      <c r="V487" s="2" t="s">
        <v>91</v>
      </c>
      <c r="W487" s="2" t="s">
        <v>150</v>
      </c>
      <c r="X487" s="2"/>
      <c r="Y487" s="2" t="s">
        <v>889</v>
      </c>
      <c r="Z487" s="2"/>
      <c r="AA487" s="2"/>
      <c r="AB487" s="2" t="s">
        <v>5560</v>
      </c>
      <c r="AC487" s="2" t="s">
        <v>1119</v>
      </c>
      <c r="AD487" s="2" t="s">
        <v>8097</v>
      </c>
      <c r="AE487" s="2" t="s">
        <v>10756</v>
      </c>
      <c r="AF487" s="2" t="s">
        <v>10757</v>
      </c>
      <c r="AG487" s="2" t="s">
        <v>10758</v>
      </c>
      <c r="AH487" s="2" t="s">
        <v>8799</v>
      </c>
      <c r="AI487" s="2" t="s">
        <v>10759</v>
      </c>
      <c r="AJ487" s="2" t="s">
        <v>10760</v>
      </c>
      <c r="AK487" s="2" t="s">
        <v>10761</v>
      </c>
      <c r="AL487" s="2" t="s">
        <v>10762</v>
      </c>
      <c r="AM487" s="2" t="s">
        <v>10763</v>
      </c>
      <c r="AN487" s="2" t="s">
        <v>10764</v>
      </c>
      <c r="AO487" s="2" t="s">
        <v>8211</v>
      </c>
      <c r="AP487" s="2"/>
      <c r="AQ487" s="2"/>
      <c r="AR487" s="2"/>
      <c r="AS487" s="2"/>
      <c r="AT487" s="2"/>
      <c r="AU487" s="2"/>
      <c r="AV487" s="2"/>
      <c r="AW487" s="2"/>
      <c r="AX487" s="2"/>
      <c r="AY487" s="2"/>
      <c r="AZ487" s="2"/>
      <c r="BA487" s="2"/>
    </row>
    <row r="488" ht="15.5" spans="1:53">
      <c r="A488" s="2" t="s">
        <v>5569</v>
      </c>
      <c r="B488" s="2" t="s">
        <v>8088</v>
      </c>
      <c r="C488" s="2" t="s">
        <v>8088</v>
      </c>
      <c r="D488" s="2" t="s">
        <v>8088</v>
      </c>
      <c r="E488" s="2" t="s">
        <v>83</v>
      </c>
      <c r="F488" s="2" t="s">
        <v>5572</v>
      </c>
      <c r="G488" s="2"/>
      <c r="H488" s="2"/>
      <c r="I488" s="2"/>
      <c r="J488" s="2"/>
      <c r="K488" s="2" t="s">
        <v>5574</v>
      </c>
      <c r="L488" s="2"/>
      <c r="M488" s="2" t="s">
        <v>208</v>
      </c>
      <c r="N488" s="2" t="s">
        <v>109</v>
      </c>
      <c r="O488" s="2"/>
      <c r="P488" s="2"/>
      <c r="Q488" s="2"/>
      <c r="R488" s="2" t="s">
        <v>128</v>
      </c>
      <c r="S488" s="2" t="s">
        <v>147</v>
      </c>
      <c r="T488" s="2" t="s">
        <v>91</v>
      </c>
      <c r="U488" s="2" t="s">
        <v>5575</v>
      </c>
      <c r="V488" s="2" t="s">
        <v>91</v>
      </c>
      <c r="W488" s="2" t="s">
        <v>93</v>
      </c>
      <c r="X488" s="2"/>
      <c r="Y488" s="2" t="s">
        <v>114</v>
      </c>
      <c r="Z488" s="2" t="s">
        <v>146</v>
      </c>
      <c r="AA488" s="2"/>
      <c r="AB488" s="2" t="s">
        <v>1459</v>
      </c>
      <c r="AC488" s="2" t="s">
        <v>1189</v>
      </c>
      <c r="AD488" s="2" t="s">
        <v>8105</v>
      </c>
      <c r="AE488" s="2" t="s">
        <v>10765</v>
      </c>
      <c r="AF488" s="2" t="s">
        <v>8229</v>
      </c>
      <c r="AG488" s="2" t="s">
        <v>10766</v>
      </c>
      <c r="AH488" s="2" t="s">
        <v>10767</v>
      </c>
      <c r="AI488" s="2" t="s">
        <v>8868</v>
      </c>
      <c r="AJ488" s="2" t="s">
        <v>8679</v>
      </c>
      <c r="AK488" s="2" t="s">
        <v>9299</v>
      </c>
      <c r="AL488" s="2" t="s">
        <v>8723</v>
      </c>
      <c r="AM488" s="2" t="s">
        <v>10768</v>
      </c>
      <c r="AN488" s="2" t="s">
        <v>8424</v>
      </c>
      <c r="AO488" s="2" t="s">
        <v>10620</v>
      </c>
      <c r="AP488" s="2" t="s">
        <v>10769</v>
      </c>
      <c r="AQ488" s="2" t="s">
        <v>10770</v>
      </c>
      <c r="AR488" s="2"/>
      <c r="AS488" s="2"/>
      <c r="AT488" s="2"/>
      <c r="AU488" s="2"/>
      <c r="AV488" s="2"/>
      <c r="AW488" s="2"/>
      <c r="AX488" s="2"/>
      <c r="AY488" s="2"/>
      <c r="AZ488" s="2"/>
      <c r="BA488" s="2"/>
    </row>
    <row r="489" ht="15.5" spans="1:53">
      <c r="A489" s="2" t="s">
        <v>5582</v>
      </c>
      <c r="B489" s="2" t="s">
        <v>8088</v>
      </c>
      <c r="C489" s="2" t="s">
        <v>8088</v>
      </c>
      <c r="D489" s="2" t="s">
        <v>8088</v>
      </c>
      <c r="E489" s="2" t="s">
        <v>83</v>
      </c>
      <c r="F489" s="2" t="s">
        <v>5585</v>
      </c>
      <c r="G489" s="2"/>
      <c r="H489" s="2"/>
      <c r="I489" s="2"/>
      <c r="J489" s="2"/>
      <c r="K489" s="2" t="s">
        <v>266</v>
      </c>
      <c r="L489" s="2"/>
      <c r="M489" s="2"/>
      <c r="N489" s="2"/>
      <c r="O489" s="2"/>
      <c r="P489" s="2"/>
      <c r="Q489" s="2"/>
      <c r="R489" s="2"/>
      <c r="S489" s="2" t="s">
        <v>111</v>
      </c>
      <c r="T489" s="2" t="s">
        <v>91</v>
      </c>
      <c r="U489" s="2" t="s">
        <v>5587</v>
      </c>
      <c r="V489" s="2"/>
      <c r="W489" s="2" t="s">
        <v>113</v>
      </c>
      <c r="X489" s="2" t="s">
        <v>244</v>
      </c>
      <c r="Y489" s="2"/>
      <c r="Z489" s="2"/>
      <c r="AA489" s="2"/>
      <c r="AB489" s="2" t="s">
        <v>3415</v>
      </c>
      <c r="AC489" s="2" t="s">
        <v>1495</v>
      </c>
      <c r="AD489" s="2" t="s">
        <v>8105</v>
      </c>
      <c r="AE489" s="2" t="s">
        <v>10771</v>
      </c>
      <c r="AF489" s="2" t="s">
        <v>9346</v>
      </c>
      <c r="AG489" s="2" t="s">
        <v>10772</v>
      </c>
      <c r="AH489" s="2" t="s">
        <v>8097</v>
      </c>
      <c r="AI489" s="2" t="s">
        <v>8376</v>
      </c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  <c r="AZ489" s="2"/>
      <c r="BA489" s="2"/>
    </row>
    <row r="490" ht="15.5" spans="1:53">
      <c r="A490" s="2" t="s">
        <v>5590</v>
      </c>
      <c r="B490" s="2" t="s">
        <v>8088</v>
      </c>
      <c r="C490" s="2" t="s">
        <v>8088</v>
      </c>
      <c r="D490" s="2" t="s">
        <v>8088</v>
      </c>
      <c r="E490" s="2" t="s">
        <v>83</v>
      </c>
      <c r="F490" s="2" t="s">
        <v>5593</v>
      </c>
      <c r="G490" s="2"/>
      <c r="H490" s="2"/>
      <c r="I490" s="2"/>
      <c r="J490" s="2"/>
      <c r="K490" s="2" t="s">
        <v>127</v>
      </c>
      <c r="L490" s="2"/>
      <c r="M490" s="2"/>
      <c r="N490" s="2"/>
      <c r="O490" s="2"/>
      <c r="P490" s="2" t="s">
        <v>89</v>
      </c>
      <c r="Q490" s="2"/>
      <c r="R490" s="2" t="s">
        <v>391</v>
      </c>
      <c r="S490" s="2" t="s">
        <v>267</v>
      </c>
      <c r="T490" s="2"/>
      <c r="U490" s="2" t="s">
        <v>5595</v>
      </c>
      <c r="V490" s="2"/>
      <c r="W490" s="2" t="s">
        <v>129</v>
      </c>
      <c r="X490" s="2"/>
      <c r="Y490" s="2"/>
      <c r="Z490" s="2"/>
      <c r="AA490" s="2"/>
      <c r="AB490" s="2" t="s">
        <v>965</v>
      </c>
      <c r="AC490" s="2"/>
      <c r="AD490" s="2" t="s">
        <v>10773</v>
      </c>
      <c r="AE490" s="2" t="s">
        <v>10774</v>
      </c>
      <c r="AF490" s="2" t="s">
        <v>8243</v>
      </c>
      <c r="AG490" s="2" t="s">
        <v>10775</v>
      </c>
      <c r="AH490" s="2" t="s">
        <v>8097</v>
      </c>
      <c r="AI490" s="2" t="s">
        <v>10776</v>
      </c>
      <c r="AJ490" s="2" t="s">
        <v>8396</v>
      </c>
      <c r="AK490" s="2" t="s">
        <v>8391</v>
      </c>
      <c r="AL490" s="2" t="s">
        <v>8393</v>
      </c>
      <c r="AM490" s="2" t="s">
        <v>10777</v>
      </c>
      <c r="AN490" s="2" t="s">
        <v>8395</v>
      </c>
      <c r="AO490" s="2" t="s">
        <v>10778</v>
      </c>
      <c r="AP490" s="2" t="s">
        <v>10779</v>
      </c>
      <c r="AQ490" s="2" t="s">
        <v>9991</v>
      </c>
      <c r="AR490" s="2" t="s">
        <v>10780</v>
      </c>
      <c r="AS490" s="2" t="s">
        <v>10058</v>
      </c>
      <c r="AT490" s="2"/>
      <c r="AU490" s="2"/>
      <c r="AV490" s="2"/>
      <c r="AW490" s="2"/>
      <c r="AX490" s="2"/>
      <c r="AY490" s="2"/>
      <c r="AZ490" s="2"/>
      <c r="BA490" s="2"/>
    </row>
    <row r="491" ht="15.5" spans="1:53">
      <c r="A491" s="2" t="s">
        <v>5603</v>
      </c>
      <c r="B491" s="2" t="s">
        <v>8088</v>
      </c>
      <c r="C491" s="2" t="s">
        <v>8088</v>
      </c>
      <c r="D491" s="2" t="s">
        <v>8088</v>
      </c>
      <c r="E491" s="2" t="s">
        <v>83</v>
      </c>
      <c r="F491" s="2" t="s">
        <v>5604</v>
      </c>
      <c r="G491" s="2"/>
      <c r="H491" s="2"/>
      <c r="I491" s="2"/>
      <c r="J491" s="2"/>
      <c r="K491" s="2" t="s">
        <v>4835</v>
      </c>
      <c r="L491" s="2" t="s">
        <v>145</v>
      </c>
      <c r="M491" s="2" t="s">
        <v>208</v>
      </c>
      <c r="N491" s="2" t="s">
        <v>109</v>
      </c>
      <c r="O491" s="2"/>
      <c r="P491" s="2" t="s">
        <v>89</v>
      </c>
      <c r="Q491" s="2" t="s">
        <v>91</v>
      </c>
      <c r="R491" s="2" t="s">
        <v>391</v>
      </c>
      <c r="S491" s="2" t="s">
        <v>267</v>
      </c>
      <c r="T491" s="2" t="s">
        <v>148</v>
      </c>
      <c r="U491" s="2" t="s">
        <v>5606</v>
      </c>
      <c r="V491" s="2"/>
      <c r="W491" s="2" t="s">
        <v>150</v>
      </c>
      <c r="X491" s="2"/>
      <c r="Y491" s="2" t="s">
        <v>1445</v>
      </c>
      <c r="Z491" s="2" t="s">
        <v>1285</v>
      </c>
      <c r="AA491" s="2"/>
      <c r="AB491" s="2" t="s">
        <v>5607</v>
      </c>
      <c r="AC491" s="2" t="s">
        <v>955</v>
      </c>
      <c r="AD491" s="2" t="s">
        <v>8172</v>
      </c>
      <c r="AE491" s="2" t="s">
        <v>10781</v>
      </c>
      <c r="AF491" s="2" t="s">
        <v>8516</v>
      </c>
      <c r="AG491" s="2" t="s">
        <v>10782</v>
      </c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  <c r="AZ491" s="2"/>
      <c r="BA491" s="2"/>
    </row>
    <row r="492" ht="15.5" spans="1:53">
      <c r="A492" s="2" t="s">
        <v>5609</v>
      </c>
      <c r="B492" s="2" t="s">
        <v>8088</v>
      </c>
      <c r="C492" s="2" t="s">
        <v>8088</v>
      </c>
      <c r="D492" s="2" t="s">
        <v>8088</v>
      </c>
      <c r="E492" s="2" t="s">
        <v>83</v>
      </c>
      <c r="F492" s="2" t="s">
        <v>5612</v>
      </c>
      <c r="G492" s="2"/>
      <c r="H492" s="2"/>
      <c r="I492" s="2"/>
      <c r="J492" s="2"/>
      <c r="K492" s="2" t="s">
        <v>308</v>
      </c>
      <c r="L492" s="2"/>
      <c r="M492" s="2"/>
      <c r="N492" s="2"/>
      <c r="O492" s="2"/>
      <c r="P492" s="2" t="s">
        <v>89</v>
      </c>
      <c r="Q492" s="2"/>
      <c r="R492" s="2" t="s">
        <v>128</v>
      </c>
      <c r="S492" s="2"/>
      <c r="T492" s="2" t="s">
        <v>91</v>
      </c>
      <c r="U492" s="2" t="s">
        <v>5614</v>
      </c>
      <c r="V492" s="2"/>
      <c r="W492" s="2" t="s">
        <v>93</v>
      </c>
      <c r="X492" s="2"/>
      <c r="Y492" s="2" t="s">
        <v>446</v>
      </c>
      <c r="Z492" s="2"/>
      <c r="AA492" s="2" t="s">
        <v>170</v>
      </c>
      <c r="AB492" s="2" t="s">
        <v>4657</v>
      </c>
      <c r="AC492" s="2" t="s">
        <v>1189</v>
      </c>
      <c r="AD492" s="2" t="s">
        <v>10783</v>
      </c>
      <c r="AE492" s="2" t="s">
        <v>10784</v>
      </c>
      <c r="AF492" s="2" t="s">
        <v>10785</v>
      </c>
      <c r="AG492" s="2" t="s">
        <v>9480</v>
      </c>
      <c r="AH492" s="2" t="s">
        <v>10786</v>
      </c>
      <c r="AI492" s="2" t="s">
        <v>8133</v>
      </c>
      <c r="AJ492" s="2" t="s">
        <v>10787</v>
      </c>
      <c r="AK492" s="2" t="s">
        <v>10788</v>
      </c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  <c r="AZ492" s="2"/>
      <c r="BA492" s="2"/>
    </row>
    <row r="493" ht="15.5" spans="1:53">
      <c r="A493" s="2" t="s">
        <v>5620</v>
      </c>
      <c r="B493" s="2" t="s">
        <v>8088</v>
      </c>
      <c r="C493" s="2" t="s">
        <v>8088</v>
      </c>
      <c r="D493" s="2" t="s">
        <v>8088</v>
      </c>
      <c r="E493" s="2" t="s">
        <v>83</v>
      </c>
      <c r="F493" s="2" t="s">
        <v>5621</v>
      </c>
      <c r="G493" s="2"/>
      <c r="H493" s="2"/>
      <c r="I493" s="2"/>
      <c r="J493" s="2"/>
      <c r="K493" s="2" t="s">
        <v>86</v>
      </c>
      <c r="L493" s="2"/>
      <c r="M493" s="2" t="s">
        <v>208</v>
      </c>
      <c r="N493" s="2" t="s">
        <v>109</v>
      </c>
      <c r="O493" s="2"/>
      <c r="P493" s="2"/>
      <c r="Q493" s="2"/>
      <c r="R493" s="2" t="s">
        <v>128</v>
      </c>
      <c r="S493" s="2" t="s">
        <v>267</v>
      </c>
      <c r="T493" s="2" t="s">
        <v>91</v>
      </c>
      <c r="U493" s="2" t="s">
        <v>5623</v>
      </c>
      <c r="V493" s="2" t="s">
        <v>91</v>
      </c>
      <c r="W493" s="2" t="s">
        <v>113</v>
      </c>
      <c r="X493" s="2"/>
      <c r="Y493" s="2" t="s">
        <v>464</v>
      </c>
      <c r="Z493" s="2" t="s">
        <v>2617</v>
      </c>
      <c r="AA493" s="2" t="s">
        <v>3203</v>
      </c>
      <c r="AB493" s="2" t="s">
        <v>271</v>
      </c>
      <c r="AC493" s="2" t="s">
        <v>1700</v>
      </c>
      <c r="AD493" s="2" t="s">
        <v>10789</v>
      </c>
      <c r="AE493" s="2" t="s">
        <v>8655</v>
      </c>
      <c r="AF493" s="2" t="s">
        <v>10790</v>
      </c>
      <c r="AG493" s="2" t="s">
        <v>10791</v>
      </c>
      <c r="AH493" s="2" t="s">
        <v>10792</v>
      </c>
      <c r="AI493" s="2" t="s">
        <v>10055</v>
      </c>
      <c r="AJ493" s="2" t="s">
        <v>10793</v>
      </c>
      <c r="AK493" s="2" t="s">
        <v>10794</v>
      </c>
      <c r="AL493" s="2" t="s">
        <v>10349</v>
      </c>
      <c r="AM493" s="2" t="s">
        <v>10795</v>
      </c>
      <c r="AN493" s="2" t="s">
        <v>8568</v>
      </c>
      <c r="AO493" s="2" t="s">
        <v>10796</v>
      </c>
      <c r="AP493" s="2"/>
      <c r="AQ493" s="2"/>
      <c r="AR493" s="2"/>
      <c r="AS493" s="2"/>
      <c r="AT493" s="2"/>
      <c r="AU493" s="2"/>
      <c r="AV493" s="2"/>
      <c r="AW493" s="2"/>
      <c r="AX493" s="2"/>
      <c r="AY493" s="2"/>
      <c r="AZ493" s="2"/>
      <c r="BA493" s="2"/>
    </row>
    <row r="494" ht="15.5" spans="1:53">
      <c r="A494" s="2" t="s">
        <v>5630</v>
      </c>
      <c r="B494" s="2" t="s">
        <v>8088</v>
      </c>
      <c r="C494" s="2" t="s">
        <v>8088</v>
      </c>
      <c r="D494" s="2" t="s">
        <v>8088</v>
      </c>
      <c r="E494" s="2" t="s">
        <v>83</v>
      </c>
      <c r="F494" s="2" t="s">
        <v>5633</v>
      </c>
      <c r="G494" s="2"/>
      <c r="H494" s="2"/>
      <c r="I494" s="2"/>
      <c r="J494" s="2"/>
      <c r="K494" s="2" t="s">
        <v>127</v>
      </c>
      <c r="L494" s="2"/>
      <c r="M494" s="2"/>
      <c r="N494" s="2"/>
      <c r="O494" s="2"/>
      <c r="P494" s="2" t="s">
        <v>89</v>
      </c>
      <c r="Q494" s="2" t="s">
        <v>91</v>
      </c>
      <c r="R494" s="2" t="s">
        <v>128</v>
      </c>
      <c r="S494" s="2" t="s">
        <v>111</v>
      </c>
      <c r="T494" s="2"/>
      <c r="U494" s="2" t="s">
        <v>5635</v>
      </c>
      <c r="V494" s="2"/>
      <c r="W494" s="2" t="s">
        <v>129</v>
      </c>
      <c r="X494" s="2"/>
      <c r="Y494" s="2"/>
      <c r="Z494" s="2"/>
      <c r="AA494" s="2" t="s">
        <v>1256</v>
      </c>
      <c r="AB494" s="2"/>
      <c r="AC494" s="2"/>
      <c r="AD494" s="2" t="s">
        <v>10797</v>
      </c>
      <c r="AE494" s="2" t="s">
        <v>8223</v>
      </c>
      <c r="AF494" s="2" t="s">
        <v>10798</v>
      </c>
      <c r="AG494" s="2" t="s">
        <v>10799</v>
      </c>
      <c r="AH494" s="2" t="s">
        <v>10800</v>
      </c>
      <c r="AI494" s="2" t="s">
        <v>10799</v>
      </c>
      <c r="AJ494" s="2" t="s">
        <v>10801</v>
      </c>
      <c r="AK494" s="2" t="s">
        <v>8114</v>
      </c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  <c r="AZ494" s="2"/>
      <c r="BA494" s="2"/>
    </row>
    <row r="495" ht="15.5" spans="1:53">
      <c r="A495" s="2" t="s">
        <v>5640</v>
      </c>
      <c r="B495" s="2" t="s">
        <v>8088</v>
      </c>
      <c r="C495" s="2" t="s">
        <v>8088</v>
      </c>
      <c r="D495" s="2" t="s">
        <v>8088</v>
      </c>
      <c r="E495" s="2" t="s">
        <v>83</v>
      </c>
      <c r="F495" s="2" t="s">
        <v>5643</v>
      </c>
      <c r="G495" s="2"/>
      <c r="H495" s="2"/>
      <c r="I495" s="2"/>
      <c r="J495" s="2"/>
      <c r="K495" s="2" t="s">
        <v>433</v>
      </c>
      <c r="L495" s="2" t="s">
        <v>145</v>
      </c>
      <c r="M495" s="2"/>
      <c r="N495" s="2"/>
      <c r="O495" s="2" t="s">
        <v>5645</v>
      </c>
      <c r="P495" s="2" t="s">
        <v>89</v>
      </c>
      <c r="Q495" s="2"/>
      <c r="R495" s="2" t="s">
        <v>128</v>
      </c>
      <c r="S495" s="2"/>
      <c r="T495" s="2"/>
      <c r="U495" s="2" t="s">
        <v>5646</v>
      </c>
      <c r="V495" s="2"/>
      <c r="W495" s="2" t="s">
        <v>150</v>
      </c>
      <c r="X495" s="2"/>
      <c r="Y495" s="2" t="s">
        <v>889</v>
      </c>
      <c r="Z495" s="2"/>
      <c r="AA495" s="2"/>
      <c r="AB495" s="2"/>
      <c r="AC495" s="2" t="s">
        <v>743</v>
      </c>
      <c r="AD495" s="2" t="s">
        <v>10802</v>
      </c>
      <c r="AE495" s="2" t="s">
        <v>8751</v>
      </c>
      <c r="AF495" s="2" t="s">
        <v>10803</v>
      </c>
      <c r="AG495" s="2" t="s">
        <v>8329</v>
      </c>
      <c r="AH495" s="2" t="s">
        <v>10804</v>
      </c>
      <c r="AI495" s="2" t="s">
        <v>10805</v>
      </c>
      <c r="AJ495" s="2" t="s">
        <v>10806</v>
      </c>
      <c r="AK495" s="2" t="s">
        <v>8280</v>
      </c>
      <c r="AL495" s="2" t="s">
        <v>10807</v>
      </c>
      <c r="AM495" s="2" t="s">
        <v>9211</v>
      </c>
      <c r="AN495" s="2" t="s">
        <v>10808</v>
      </c>
      <c r="AO495" s="2" t="s">
        <v>9215</v>
      </c>
      <c r="AP495" s="2" t="s">
        <v>10809</v>
      </c>
      <c r="AQ495" s="2" t="s">
        <v>8116</v>
      </c>
      <c r="AR495" s="2" t="s">
        <v>10810</v>
      </c>
      <c r="AS495" s="2" t="s">
        <v>8104</v>
      </c>
      <c r="AT495" s="2" t="s">
        <v>10811</v>
      </c>
      <c r="AU495" s="2" t="s">
        <v>8223</v>
      </c>
      <c r="AV495" s="2"/>
      <c r="AW495" s="2"/>
      <c r="AX495" s="2"/>
      <c r="AY495" s="2"/>
      <c r="AZ495" s="2"/>
      <c r="BA495" s="2"/>
    </row>
    <row r="496" ht="15.5" spans="1:53">
      <c r="A496" s="2" t="s">
        <v>5657</v>
      </c>
      <c r="B496" s="2" t="s">
        <v>8088</v>
      </c>
      <c r="C496" s="2" t="s">
        <v>8088</v>
      </c>
      <c r="D496" s="2" t="s">
        <v>8088</v>
      </c>
      <c r="E496" s="2" t="s">
        <v>83</v>
      </c>
      <c r="F496" s="2" t="s">
        <v>5660</v>
      </c>
      <c r="G496" s="2"/>
      <c r="H496" s="2"/>
      <c r="I496" s="2"/>
      <c r="J496" s="2"/>
      <c r="K496" s="2" t="s">
        <v>5662</v>
      </c>
      <c r="L496" s="2"/>
      <c r="M496" s="2" t="s">
        <v>208</v>
      </c>
      <c r="N496" s="2" t="s">
        <v>109</v>
      </c>
      <c r="O496" s="2" t="s">
        <v>5663</v>
      </c>
      <c r="P496" s="2" t="s">
        <v>89</v>
      </c>
      <c r="Q496" s="2" t="s">
        <v>91</v>
      </c>
      <c r="R496" s="2" t="s">
        <v>128</v>
      </c>
      <c r="S496" s="2" t="s">
        <v>267</v>
      </c>
      <c r="T496" s="2" t="s">
        <v>91</v>
      </c>
      <c r="U496" s="2" t="s">
        <v>5664</v>
      </c>
      <c r="V496" s="2" t="s">
        <v>91</v>
      </c>
      <c r="W496" s="2" t="s">
        <v>93</v>
      </c>
      <c r="X496" s="2"/>
      <c r="Y496" s="2" t="s">
        <v>464</v>
      </c>
      <c r="Z496" s="2" t="s">
        <v>465</v>
      </c>
      <c r="AA496" s="2"/>
      <c r="AB496" s="2" t="s">
        <v>1082</v>
      </c>
      <c r="AC496" s="2" t="s">
        <v>665</v>
      </c>
      <c r="AD496" s="2" t="s">
        <v>10152</v>
      </c>
      <c r="AE496" s="2" t="s">
        <v>8255</v>
      </c>
      <c r="AF496" s="2" t="s">
        <v>10812</v>
      </c>
      <c r="AG496" s="2" t="s">
        <v>10813</v>
      </c>
      <c r="AH496" s="2" t="s">
        <v>10814</v>
      </c>
      <c r="AI496" s="2" t="s">
        <v>10815</v>
      </c>
      <c r="AJ496" s="2" t="s">
        <v>8679</v>
      </c>
      <c r="AK496" s="2" t="s">
        <v>8298</v>
      </c>
      <c r="AL496" s="2" t="s">
        <v>10816</v>
      </c>
      <c r="AM496" s="2" t="s">
        <v>9209</v>
      </c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  <c r="AZ496" s="2"/>
      <c r="BA496" s="2"/>
    </row>
    <row r="497" ht="15.5" spans="1:53">
      <c r="A497" s="2" t="s">
        <v>5669</v>
      </c>
      <c r="B497" s="2" t="s">
        <v>8088</v>
      </c>
      <c r="C497" s="2" t="s">
        <v>8088</v>
      </c>
      <c r="D497" s="2" t="s">
        <v>8088</v>
      </c>
      <c r="E497" s="2" t="s">
        <v>83</v>
      </c>
      <c r="F497" s="2" t="s">
        <v>5672</v>
      </c>
      <c r="G497" s="2"/>
      <c r="H497" s="2"/>
      <c r="I497" s="2"/>
      <c r="J497" s="2"/>
      <c r="K497" s="2" t="s">
        <v>127</v>
      </c>
      <c r="L497" s="2"/>
      <c r="M497" s="2"/>
      <c r="N497" s="2"/>
      <c r="O497" s="2"/>
      <c r="P497" s="2"/>
      <c r="Q497" s="2"/>
      <c r="R497" s="2" t="s">
        <v>391</v>
      </c>
      <c r="S497" s="2"/>
      <c r="T497" s="2"/>
      <c r="U497" s="2"/>
      <c r="V497" s="2"/>
      <c r="W497" s="2" t="s">
        <v>113</v>
      </c>
      <c r="X497" s="2"/>
      <c r="Y497" s="2"/>
      <c r="Z497" s="2"/>
      <c r="AA497" s="2"/>
      <c r="AB497" s="2"/>
      <c r="AC497" s="2"/>
      <c r="AD497" s="2" t="s">
        <v>9542</v>
      </c>
      <c r="AE497" s="2" t="s">
        <v>8748</v>
      </c>
      <c r="AF497" s="2" t="s">
        <v>9543</v>
      </c>
      <c r="AG497" s="2" t="s">
        <v>8818</v>
      </c>
      <c r="AH497" s="2" t="s">
        <v>9545</v>
      </c>
      <c r="AI497" s="2" t="s">
        <v>8572</v>
      </c>
      <c r="AJ497" s="2" t="s">
        <v>10817</v>
      </c>
      <c r="AK497" s="2" t="s">
        <v>10818</v>
      </c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  <c r="AY497" s="2"/>
      <c r="AZ497" s="2"/>
      <c r="BA497" s="2"/>
    </row>
    <row r="498" ht="15.5" spans="1:53">
      <c r="A498" s="2" t="s">
        <v>5676</v>
      </c>
      <c r="B498" s="2" t="s">
        <v>8088</v>
      </c>
      <c r="C498" s="2" t="s">
        <v>8088</v>
      </c>
      <c r="D498" s="2" t="s">
        <v>8088</v>
      </c>
      <c r="E498" s="2" t="s">
        <v>83</v>
      </c>
      <c r="F498" s="2" t="s">
        <v>5679</v>
      </c>
      <c r="G498" s="2"/>
      <c r="H498" s="2"/>
      <c r="I498" s="2"/>
      <c r="J498" s="2"/>
      <c r="K498" s="2" t="s">
        <v>266</v>
      </c>
      <c r="L498" s="2"/>
      <c r="M498" s="2"/>
      <c r="N498" s="2"/>
      <c r="O498" s="2"/>
      <c r="P498" s="2"/>
      <c r="Q498" s="2"/>
      <c r="R498" s="2" t="s">
        <v>297</v>
      </c>
      <c r="S498" s="2" t="s">
        <v>111</v>
      </c>
      <c r="T498" s="2"/>
      <c r="U498" s="2" t="s">
        <v>5681</v>
      </c>
      <c r="V498" s="2"/>
      <c r="W498" s="2" t="s">
        <v>1492</v>
      </c>
      <c r="X498" s="2" t="s">
        <v>244</v>
      </c>
      <c r="Y498" s="2" t="s">
        <v>245</v>
      </c>
      <c r="Z498" s="2"/>
      <c r="AA498" s="2"/>
      <c r="AB498" s="2" t="s">
        <v>5682</v>
      </c>
      <c r="AC498" s="2" t="s">
        <v>1495</v>
      </c>
      <c r="AD498" s="2" t="s">
        <v>9681</v>
      </c>
      <c r="AE498" s="2" t="s">
        <v>10819</v>
      </c>
      <c r="AF498" s="2" t="s">
        <v>8971</v>
      </c>
      <c r="AG498" s="2" t="s">
        <v>10820</v>
      </c>
      <c r="AH498" s="2" t="s">
        <v>8101</v>
      </c>
      <c r="AI498" s="2" t="s">
        <v>8572</v>
      </c>
      <c r="AJ498" s="2"/>
      <c r="AK498" s="2"/>
      <c r="AL498" s="2" t="s">
        <v>8323</v>
      </c>
      <c r="AM498" s="2" t="s">
        <v>10821</v>
      </c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  <c r="AY498" s="2"/>
      <c r="AZ498" s="2"/>
      <c r="BA498" s="2"/>
    </row>
    <row r="499" ht="15.5" spans="1:53">
      <c r="A499" s="2" t="s">
        <v>5686</v>
      </c>
      <c r="B499" s="2" t="s">
        <v>8088</v>
      </c>
      <c r="C499" s="2" t="s">
        <v>8088</v>
      </c>
      <c r="D499" s="2" t="s">
        <v>8088</v>
      </c>
      <c r="E499" s="2" t="s">
        <v>83</v>
      </c>
      <c r="F499" s="2" t="s">
        <v>5689</v>
      </c>
      <c r="G499" s="2"/>
      <c r="H499" s="2"/>
      <c r="I499" s="2"/>
      <c r="J499" s="2"/>
      <c r="K499" s="2" t="s">
        <v>1912</v>
      </c>
      <c r="L499" s="2" t="s">
        <v>145</v>
      </c>
      <c r="M499" s="2"/>
      <c r="N499" s="2"/>
      <c r="O499" s="2"/>
      <c r="P499" s="2"/>
      <c r="Q499" s="2"/>
      <c r="R499" s="2"/>
      <c r="S499" s="2" t="s">
        <v>147</v>
      </c>
      <c r="T499" s="2" t="s">
        <v>91</v>
      </c>
      <c r="U499" s="2" t="s">
        <v>5691</v>
      </c>
      <c r="V499" s="2"/>
      <c r="W499" s="2" t="s">
        <v>243</v>
      </c>
      <c r="X499" s="2" t="s">
        <v>244</v>
      </c>
      <c r="Y499" s="2" t="s">
        <v>889</v>
      </c>
      <c r="Z499" s="2"/>
      <c r="AA499" s="2" t="s">
        <v>394</v>
      </c>
      <c r="AB499" s="2" t="s">
        <v>2958</v>
      </c>
      <c r="AC499" s="2" t="s">
        <v>837</v>
      </c>
      <c r="AD499" s="2" t="s">
        <v>10822</v>
      </c>
      <c r="AE499" s="2" t="s">
        <v>10823</v>
      </c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  <c r="AY499" s="2"/>
      <c r="AZ499" s="2"/>
      <c r="BA499" s="2"/>
    </row>
    <row r="500" ht="15.5" spans="1:53">
      <c r="A500" s="2" t="s">
        <v>5694</v>
      </c>
      <c r="B500" s="2" t="s">
        <v>8088</v>
      </c>
      <c r="C500" s="2" t="s">
        <v>8088</v>
      </c>
      <c r="D500" s="2" t="s">
        <v>8088</v>
      </c>
      <c r="E500" s="2" t="s">
        <v>83</v>
      </c>
      <c r="F500" s="2" t="s">
        <v>5695</v>
      </c>
      <c r="G500" s="2"/>
      <c r="H500" s="2"/>
      <c r="I500" s="2"/>
      <c r="J500" s="2"/>
      <c r="K500" s="2" t="s">
        <v>167</v>
      </c>
      <c r="L500" s="2"/>
      <c r="M500" s="2"/>
      <c r="N500" s="2"/>
      <c r="O500" s="2"/>
      <c r="P500" s="2" t="s">
        <v>89</v>
      </c>
      <c r="Q500" s="2"/>
      <c r="R500" s="2" t="s">
        <v>128</v>
      </c>
      <c r="S500" s="2"/>
      <c r="T500" s="2"/>
      <c r="U500" s="2"/>
      <c r="V500" s="2" t="s">
        <v>91</v>
      </c>
      <c r="W500" s="2" t="s">
        <v>93</v>
      </c>
      <c r="X500" s="2"/>
      <c r="Y500" s="2" t="s">
        <v>245</v>
      </c>
      <c r="Z500" s="2" t="s">
        <v>1012</v>
      </c>
      <c r="AA500" s="2"/>
      <c r="AB500" s="2" t="s">
        <v>146</v>
      </c>
      <c r="AC500" s="2" t="s">
        <v>1932</v>
      </c>
      <c r="AD500" s="2" t="s">
        <v>8101</v>
      </c>
      <c r="AE500" s="2" t="s">
        <v>8116</v>
      </c>
      <c r="AF500" s="2" t="s">
        <v>10824</v>
      </c>
      <c r="AG500" s="2" t="s">
        <v>8712</v>
      </c>
      <c r="AH500" s="2" t="s">
        <v>8172</v>
      </c>
      <c r="AI500" s="2" t="s">
        <v>8403</v>
      </c>
      <c r="AJ500" s="2" t="s">
        <v>8137</v>
      </c>
      <c r="AK500" s="2" t="s">
        <v>8104</v>
      </c>
      <c r="AL500" s="2" t="s">
        <v>10825</v>
      </c>
      <c r="AM500" s="2" t="s">
        <v>8489</v>
      </c>
      <c r="AN500" s="2" t="s">
        <v>8309</v>
      </c>
      <c r="AO500" s="2" t="s">
        <v>9433</v>
      </c>
      <c r="AP500" s="2" t="s">
        <v>10826</v>
      </c>
      <c r="AQ500" s="2" t="s">
        <v>9387</v>
      </c>
      <c r="AR500" s="2" t="s">
        <v>10827</v>
      </c>
      <c r="AS500" s="2" t="s">
        <v>10828</v>
      </c>
      <c r="AT500" s="2"/>
      <c r="AU500" s="2"/>
      <c r="AV500" s="2"/>
      <c r="AW500" s="2"/>
      <c r="AX500" s="2"/>
      <c r="AY500" s="2"/>
      <c r="AZ500" s="2"/>
      <c r="BA500" s="2"/>
    </row>
    <row r="501" ht="15.5" spans="1:53">
      <c r="A501" s="2" t="s">
        <v>5702</v>
      </c>
      <c r="B501" s="2" t="s">
        <v>8088</v>
      </c>
      <c r="C501" s="2" t="s">
        <v>8088</v>
      </c>
      <c r="D501" s="2" t="s">
        <v>8088</v>
      </c>
      <c r="E501" s="2" t="s">
        <v>83</v>
      </c>
      <c r="F501" s="2" t="s">
        <v>5703</v>
      </c>
      <c r="G501" s="2"/>
      <c r="H501" s="2"/>
      <c r="I501" s="2"/>
      <c r="J501" s="2"/>
      <c r="K501" s="2" t="s">
        <v>5705</v>
      </c>
      <c r="L501" s="2"/>
      <c r="M501" s="2"/>
      <c r="N501" s="2"/>
      <c r="O501" s="2"/>
      <c r="P501" s="2"/>
      <c r="Q501" s="2"/>
      <c r="R501" s="2" t="s">
        <v>128</v>
      </c>
      <c r="S501" s="2" t="s">
        <v>111</v>
      </c>
      <c r="T501" s="2"/>
      <c r="U501" s="2"/>
      <c r="V501" s="2" t="s">
        <v>91</v>
      </c>
      <c r="W501" s="2" t="s">
        <v>113</v>
      </c>
      <c r="X501" s="2"/>
      <c r="Y501" s="2" t="s">
        <v>1445</v>
      </c>
      <c r="Z501" s="2" t="s">
        <v>577</v>
      </c>
      <c r="AA501" s="2"/>
      <c r="AB501" s="2" t="s">
        <v>5706</v>
      </c>
      <c r="AC501" s="2" t="s">
        <v>5707</v>
      </c>
      <c r="AD501" s="2" t="s">
        <v>10829</v>
      </c>
      <c r="AE501" s="2" t="s">
        <v>8116</v>
      </c>
      <c r="AF501" s="2" t="s">
        <v>10830</v>
      </c>
      <c r="AG501" s="2" t="s">
        <v>8211</v>
      </c>
      <c r="AH501" s="2" t="s">
        <v>10402</v>
      </c>
      <c r="AI501" s="2" t="s">
        <v>8163</v>
      </c>
      <c r="AJ501" s="2" t="s">
        <v>8229</v>
      </c>
      <c r="AK501" s="2" t="s">
        <v>9093</v>
      </c>
      <c r="AL501" s="2" t="s">
        <v>10831</v>
      </c>
      <c r="AM501" s="2" t="s">
        <v>8138</v>
      </c>
      <c r="AN501" s="2" t="s">
        <v>8516</v>
      </c>
      <c r="AO501" s="2" t="s">
        <v>8138</v>
      </c>
      <c r="AP501" s="2" t="s">
        <v>8097</v>
      </c>
      <c r="AQ501" s="2" t="s">
        <v>10832</v>
      </c>
      <c r="AR501" s="2" t="s">
        <v>10826</v>
      </c>
      <c r="AS501" s="2" t="s">
        <v>9387</v>
      </c>
      <c r="AT501" s="2"/>
      <c r="AU501" s="2"/>
      <c r="AV501" s="2"/>
      <c r="AW501" s="2"/>
      <c r="AX501" s="2"/>
      <c r="AY501" s="2"/>
      <c r="AZ501" s="2"/>
      <c r="BA501" s="2"/>
    </row>
    <row r="502" ht="15.5" spans="1:53">
      <c r="A502" s="2" t="s">
        <v>5711</v>
      </c>
      <c r="B502" s="2" t="s">
        <v>8088</v>
      </c>
      <c r="C502" s="2" t="s">
        <v>8088</v>
      </c>
      <c r="D502" s="2" t="s">
        <v>8088</v>
      </c>
      <c r="E502" s="2" t="s">
        <v>83</v>
      </c>
      <c r="F502" s="2" t="s">
        <v>5712</v>
      </c>
      <c r="G502" s="2"/>
      <c r="H502" s="2"/>
      <c r="I502" s="2"/>
      <c r="J502" s="2"/>
      <c r="K502" s="2" t="s">
        <v>1444</v>
      </c>
      <c r="L502" s="2"/>
      <c r="M502" s="2" t="s">
        <v>208</v>
      </c>
      <c r="N502" s="2"/>
      <c r="O502" s="2"/>
      <c r="P502" s="2" t="s">
        <v>89</v>
      </c>
      <c r="Q502" s="2" t="s">
        <v>91</v>
      </c>
      <c r="R502" s="2" t="s">
        <v>128</v>
      </c>
      <c r="S502" s="2" t="s">
        <v>111</v>
      </c>
      <c r="T502" s="2" t="s">
        <v>91</v>
      </c>
      <c r="U502" s="2"/>
      <c r="V502" s="2"/>
      <c r="W502" s="2" t="s">
        <v>129</v>
      </c>
      <c r="X502" s="2"/>
      <c r="Y502" s="2" t="s">
        <v>1445</v>
      </c>
      <c r="Z502" s="2" t="s">
        <v>890</v>
      </c>
      <c r="AA502" s="2"/>
      <c r="AB502" s="2" t="s">
        <v>299</v>
      </c>
      <c r="AC502" s="2" t="s">
        <v>2791</v>
      </c>
      <c r="AD502" s="2" t="s">
        <v>8101</v>
      </c>
      <c r="AE502" s="2" t="s">
        <v>8116</v>
      </c>
      <c r="AF502" s="2" t="s">
        <v>8243</v>
      </c>
      <c r="AG502" s="2" t="s">
        <v>10833</v>
      </c>
      <c r="AH502" s="2" t="s">
        <v>8274</v>
      </c>
      <c r="AI502" s="2" t="s">
        <v>8875</v>
      </c>
      <c r="AJ502" s="2" t="s">
        <v>10834</v>
      </c>
      <c r="AK502" s="2" t="s">
        <v>8199</v>
      </c>
      <c r="AL502" s="2" t="s">
        <v>8097</v>
      </c>
      <c r="AM502" s="2" t="s">
        <v>9791</v>
      </c>
      <c r="AN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  <c r="AY502" s="2"/>
      <c r="AZ502" s="2"/>
      <c r="BA502" s="2"/>
    </row>
    <row r="503" ht="15.5" spans="1:53">
      <c r="A503" s="2" t="s">
        <v>5716</v>
      </c>
      <c r="B503" s="2" t="s">
        <v>8088</v>
      </c>
      <c r="C503" s="2" t="s">
        <v>8088</v>
      </c>
      <c r="D503" s="2" t="s">
        <v>8088</v>
      </c>
      <c r="E503" s="2" t="s">
        <v>83</v>
      </c>
      <c r="F503" s="2" t="s">
        <v>5717</v>
      </c>
      <c r="G503" s="2"/>
      <c r="H503" s="2" t="s">
        <v>91</v>
      </c>
      <c r="I503" s="2"/>
      <c r="J503" s="2"/>
      <c r="K503" s="2" t="s">
        <v>5719</v>
      </c>
      <c r="L503" s="2"/>
      <c r="M503" s="2"/>
      <c r="N503" s="2"/>
      <c r="O503" s="2"/>
      <c r="P503" s="2" t="s">
        <v>89</v>
      </c>
      <c r="Q503" s="2"/>
      <c r="R503" s="2"/>
      <c r="S503" s="2"/>
      <c r="T503" s="2"/>
      <c r="U503" s="2"/>
      <c r="V503" s="2"/>
      <c r="W503" s="2" t="s">
        <v>310</v>
      </c>
      <c r="X503" s="2"/>
      <c r="Y503" s="2"/>
      <c r="Z503" s="2" t="s">
        <v>146</v>
      </c>
      <c r="AA503" s="2"/>
      <c r="AB503" s="2" t="s">
        <v>413</v>
      </c>
      <c r="AC503" s="2"/>
      <c r="AD503" s="2" t="s">
        <v>8101</v>
      </c>
      <c r="AE503" s="2" t="s">
        <v>8572</v>
      </c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  <c r="AY503" s="2"/>
      <c r="AZ503" s="2"/>
      <c r="BA503" s="2"/>
    </row>
    <row r="504" ht="15.5" spans="1:53">
      <c r="A504" s="2" t="s">
        <v>5720</v>
      </c>
      <c r="B504" s="2" t="s">
        <v>8088</v>
      </c>
      <c r="C504" s="2" t="s">
        <v>8088</v>
      </c>
      <c r="D504" s="2" t="s">
        <v>8088</v>
      </c>
      <c r="E504" s="2" t="s">
        <v>83</v>
      </c>
      <c r="F504" s="2" t="s">
        <v>5721</v>
      </c>
      <c r="G504" s="2"/>
      <c r="H504" s="2" t="s">
        <v>91</v>
      </c>
      <c r="I504" s="2"/>
      <c r="J504" s="2"/>
      <c r="K504" s="2" t="s">
        <v>5723</v>
      </c>
      <c r="L504" s="2"/>
      <c r="M504" s="2"/>
      <c r="N504" s="2"/>
      <c r="O504" s="2"/>
      <c r="P504" s="2" t="s">
        <v>5724</v>
      </c>
      <c r="Q504" s="2"/>
      <c r="R504" s="2"/>
      <c r="S504" s="2"/>
      <c r="T504" s="2"/>
      <c r="U504" s="2"/>
      <c r="V504" s="2" t="s">
        <v>91</v>
      </c>
      <c r="W504" s="2" t="s">
        <v>310</v>
      </c>
      <c r="X504" s="2"/>
      <c r="Y504" s="2" t="s">
        <v>245</v>
      </c>
      <c r="Z504" s="2" t="s">
        <v>2403</v>
      </c>
      <c r="AA504" s="2"/>
      <c r="AB504" s="2" t="s">
        <v>5725</v>
      </c>
      <c r="AC504" s="2" t="s">
        <v>146</v>
      </c>
      <c r="AD504" s="2" t="s">
        <v>10835</v>
      </c>
      <c r="AE504" s="2" t="s">
        <v>10836</v>
      </c>
      <c r="AF504" s="2" t="s">
        <v>10837</v>
      </c>
      <c r="AG504" s="2" t="s">
        <v>9024</v>
      </c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  <c r="AX504" s="2"/>
      <c r="AY504" s="2"/>
      <c r="AZ504" s="2"/>
      <c r="BA504" s="2"/>
    </row>
    <row r="505" ht="15.5" spans="1:53">
      <c r="A505" s="2" t="s">
        <v>5729</v>
      </c>
      <c r="B505" s="2" t="s">
        <v>8088</v>
      </c>
      <c r="C505" s="2" t="s">
        <v>8088</v>
      </c>
      <c r="D505" s="2" t="s">
        <v>8088</v>
      </c>
      <c r="E505" s="2" t="s">
        <v>83</v>
      </c>
      <c r="F505" s="2" t="s">
        <v>5730</v>
      </c>
      <c r="G505" s="2"/>
      <c r="H505" s="2"/>
      <c r="I505" s="2"/>
      <c r="J505" s="2"/>
      <c r="K505" s="2" t="s">
        <v>3497</v>
      </c>
      <c r="L505" s="2" t="s">
        <v>145</v>
      </c>
      <c r="M505" s="2"/>
      <c r="N505" s="2"/>
      <c r="O505" s="2"/>
      <c r="P505" s="2" t="s">
        <v>89</v>
      </c>
      <c r="Q505" s="2"/>
      <c r="R505" s="2" t="s">
        <v>128</v>
      </c>
      <c r="S505" s="2"/>
      <c r="T505" s="2"/>
      <c r="U505" s="2"/>
      <c r="V505" s="2" t="s">
        <v>91</v>
      </c>
      <c r="W505" s="2" t="s">
        <v>1728</v>
      </c>
      <c r="X505" s="2"/>
      <c r="Y505" s="2" t="s">
        <v>4105</v>
      </c>
      <c r="Z505" s="2" t="s">
        <v>115</v>
      </c>
      <c r="AA505" s="2"/>
      <c r="AB505" s="2" t="s">
        <v>710</v>
      </c>
      <c r="AC505" s="2" t="s">
        <v>5732</v>
      </c>
      <c r="AD505" s="2" t="s">
        <v>10838</v>
      </c>
      <c r="AE505" s="2" t="s">
        <v>10839</v>
      </c>
      <c r="AF505" s="2" t="s">
        <v>8172</v>
      </c>
      <c r="AG505" s="2" t="s">
        <v>10090</v>
      </c>
      <c r="AH505" s="2" t="s">
        <v>8101</v>
      </c>
      <c r="AI505" s="2" t="s">
        <v>8407</v>
      </c>
      <c r="AJ505" s="2" t="s">
        <v>8097</v>
      </c>
      <c r="AK505" s="2" t="s">
        <v>10832</v>
      </c>
      <c r="AL505" s="2" t="s">
        <v>10831</v>
      </c>
      <c r="AM505" s="2" t="s">
        <v>8138</v>
      </c>
      <c r="AN505" s="2" t="s">
        <v>10373</v>
      </c>
      <c r="AO505" s="2" t="s">
        <v>10840</v>
      </c>
      <c r="AP505" s="2" t="s">
        <v>8568</v>
      </c>
      <c r="AQ505" s="2" t="s">
        <v>10841</v>
      </c>
      <c r="AR505" s="2" t="s">
        <v>10826</v>
      </c>
      <c r="AS505" s="2" t="s">
        <v>9387</v>
      </c>
      <c r="AT505" s="2" t="s">
        <v>8679</v>
      </c>
      <c r="AU505" s="2" t="s">
        <v>8293</v>
      </c>
      <c r="AV505" s="2" t="s">
        <v>8723</v>
      </c>
      <c r="AW505" s="2" t="s">
        <v>8322</v>
      </c>
      <c r="AX505" s="2" t="s">
        <v>10842</v>
      </c>
      <c r="AY505" s="2" t="s">
        <v>10843</v>
      </c>
      <c r="AZ505" s="2" t="s">
        <v>10844</v>
      </c>
      <c r="BA505" s="2" t="s">
        <v>8182</v>
      </c>
    </row>
    <row r="506" ht="15.5" spans="1:53">
      <c r="A506" s="2" t="s">
        <v>5739</v>
      </c>
      <c r="B506" s="2" t="s">
        <v>8088</v>
      </c>
      <c r="C506" s="2" t="s">
        <v>8088</v>
      </c>
      <c r="D506" s="2" t="s">
        <v>8088</v>
      </c>
      <c r="E506" s="2" t="s">
        <v>83</v>
      </c>
      <c r="F506" s="2" t="s">
        <v>5742</v>
      </c>
      <c r="G506" s="2"/>
      <c r="H506" s="2"/>
      <c r="I506" s="2"/>
      <c r="J506" s="2"/>
      <c r="K506" s="2" t="s">
        <v>266</v>
      </c>
      <c r="L506" s="2"/>
      <c r="M506" s="2"/>
      <c r="N506" s="2"/>
      <c r="O506" s="2"/>
      <c r="P506" s="2" t="s">
        <v>251</v>
      </c>
      <c r="Q506" s="2"/>
      <c r="R506" s="2" t="s">
        <v>391</v>
      </c>
      <c r="S506" s="2" t="s">
        <v>147</v>
      </c>
      <c r="T506" s="2"/>
      <c r="U506" s="2" t="s">
        <v>5744</v>
      </c>
      <c r="V506" s="2"/>
      <c r="W506" s="2" t="s">
        <v>93</v>
      </c>
      <c r="X506" s="2"/>
      <c r="Y506" s="2" t="s">
        <v>245</v>
      </c>
      <c r="Z506" s="2"/>
      <c r="AA506" s="2"/>
      <c r="AB506" s="2" t="s">
        <v>5745</v>
      </c>
      <c r="AC506" s="2" t="s">
        <v>1012</v>
      </c>
      <c r="AD506" s="2" t="s">
        <v>10845</v>
      </c>
      <c r="AE506" s="2" t="s">
        <v>10846</v>
      </c>
      <c r="AF506" s="2" t="s">
        <v>8848</v>
      </c>
      <c r="AG506" s="2" t="s">
        <v>10426</v>
      </c>
      <c r="AH506" s="2" t="s">
        <v>10847</v>
      </c>
      <c r="AI506" s="2" t="s">
        <v>10848</v>
      </c>
      <c r="AJ506" s="2" t="s">
        <v>8097</v>
      </c>
      <c r="AK506" s="2" t="s">
        <v>10849</v>
      </c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  <c r="AX506" s="2"/>
      <c r="AY506" s="2"/>
      <c r="AZ506" s="2"/>
      <c r="BA506" s="2"/>
    </row>
    <row r="507" ht="15.5" spans="1:53">
      <c r="A507" s="2" t="s">
        <v>5750</v>
      </c>
      <c r="B507" s="2" t="s">
        <v>8088</v>
      </c>
      <c r="C507" s="2" t="s">
        <v>8088</v>
      </c>
      <c r="D507" s="2" t="s">
        <v>8088</v>
      </c>
      <c r="E507" s="2" t="s">
        <v>83</v>
      </c>
      <c r="F507" s="2" t="s">
        <v>5751</v>
      </c>
      <c r="G507" s="2"/>
      <c r="H507" s="2"/>
      <c r="I507" s="2"/>
      <c r="J507" s="2"/>
      <c r="K507" s="2" t="s">
        <v>5753</v>
      </c>
      <c r="L507" s="2"/>
      <c r="M507" s="2"/>
      <c r="N507" s="2"/>
      <c r="O507" s="2"/>
      <c r="P507" s="2" t="s">
        <v>251</v>
      </c>
      <c r="Q507" s="2"/>
      <c r="R507" s="2" t="s">
        <v>391</v>
      </c>
      <c r="S507" s="2" t="s">
        <v>147</v>
      </c>
      <c r="T507" s="2"/>
      <c r="U507" s="2" t="s">
        <v>5754</v>
      </c>
      <c r="V507" s="2"/>
      <c r="W507" s="2" t="s">
        <v>113</v>
      </c>
      <c r="X507" s="2"/>
      <c r="Y507" s="2" t="s">
        <v>245</v>
      </c>
      <c r="Z507" s="2"/>
      <c r="AA507" s="2" t="s">
        <v>1247</v>
      </c>
      <c r="AB507" s="2" t="s">
        <v>2302</v>
      </c>
      <c r="AC507" s="2" t="s">
        <v>939</v>
      </c>
      <c r="AD507" s="2" t="s">
        <v>8848</v>
      </c>
      <c r="AE507" s="2" t="s">
        <v>9848</v>
      </c>
      <c r="AF507" s="2" t="s">
        <v>8971</v>
      </c>
      <c r="AG507" s="2" t="s">
        <v>10850</v>
      </c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  <c r="AX507" s="2"/>
      <c r="AY507" s="2"/>
      <c r="AZ507" s="2"/>
      <c r="BA507" s="2"/>
    </row>
    <row r="508" ht="15.5" spans="1:53">
      <c r="A508" s="2" t="s">
        <v>5756</v>
      </c>
      <c r="B508" s="2" t="s">
        <v>8088</v>
      </c>
      <c r="C508" s="2" t="s">
        <v>8088</v>
      </c>
      <c r="D508" s="2" t="s">
        <v>8088</v>
      </c>
      <c r="E508" s="2" t="s">
        <v>83</v>
      </c>
      <c r="F508" s="2" t="s">
        <v>5759</v>
      </c>
      <c r="G508" s="2"/>
      <c r="H508" s="2"/>
      <c r="I508" s="2"/>
      <c r="J508" s="2"/>
      <c r="K508" s="2" t="s">
        <v>127</v>
      </c>
      <c r="L508" s="2"/>
      <c r="M508" s="2"/>
      <c r="N508" s="2"/>
      <c r="O508" s="2"/>
      <c r="P508" s="2" t="s">
        <v>564</v>
      </c>
      <c r="Q508" s="2"/>
      <c r="R508" s="2" t="s">
        <v>391</v>
      </c>
      <c r="S508" s="2"/>
      <c r="T508" s="2"/>
      <c r="U508" s="2"/>
      <c r="V508" s="2"/>
      <c r="W508" s="2" t="s">
        <v>129</v>
      </c>
      <c r="X508" s="2"/>
      <c r="Y508" s="2"/>
      <c r="Z508" s="2"/>
      <c r="AA508" s="2"/>
      <c r="AB508" s="2"/>
      <c r="AC508" s="2"/>
      <c r="AD508" s="2" t="s">
        <v>10851</v>
      </c>
      <c r="AE508" s="2" t="s">
        <v>10852</v>
      </c>
      <c r="AF508" s="2" t="s">
        <v>10853</v>
      </c>
      <c r="AG508" s="2" t="s">
        <v>8447</v>
      </c>
      <c r="AH508" s="2" t="s">
        <v>10854</v>
      </c>
      <c r="AI508" s="2" t="s">
        <v>8756</v>
      </c>
      <c r="AJ508" s="2" t="s">
        <v>10855</v>
      </c>
      <c r="AK508" s="2" t="s">
        <v>8246</v>
      </c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  <c r="AX508" s="2"/>
      <c r="AY508" s="2"/>
      <c r="AZ508" s="2"/>
      <c r="BA508" s="2"/>
    </row>
    <row r="509" ht="15.5" spans="1:53">
      <c r="A509" s="2" t="s">
        <v>5766</v>
      </c>
      <c r="B509" s="2" t="s">
        <v>8088</v>
      </c>
      <c r="C509" s="2" t="s">
        <v>8088</v>
      </c>
      <c r="D509" s="2" t="s">
        <v>8088</v>
      </c>
      <c r="E509" s="2" t="s">
        <v>83</v>
      </c>
      <c r="F509" s="2" t="s">
        <v>5769</v>
      </c>
      <c r="G509" s="2"/>
      <c r="H509" s="2" t="s">
        <v>2375</v>
      </c>
      <c r="I509" s="2"/>
      <c r="J509" s="2"/>
      <c r="K509" s="2" t="s">
        <v>5771</v>
      </c>
      <c r="L509" s="2"/>
      <c r="M509" s="2"/>
      <c r="N509" s="2"/>
      <c r="O509" s="2"/>
      <c r="P509" s="2"/>
      <c r="Q509" s="2"/>
      <c r="R509" s="2" t="s">
        <v>128</v>
      </c>
      <c r="S509" s="2" t="s">
        <v>111</v>
      </c>
      <c r="T509" s="2"/>
      <c r="U509" s="2"/>
      <c r="V509" s="2"/>
      <c r="W509" s="2" t="s">
        <v>150</v>
      </c>
      <c r="X509" s="2"/>
      <c r="Y509" s="2" t="s">
        <v>269</v>
      </c>
      <c r="Z509" s="2"/>
      <c r="AA509" s="2"/>
      <c r="AB509" s="2" t="s">
        <v>168</v>
      </c>
      <c r="AC509" s="2" t="s">
        <v>146</v>
      </c>
      <c r="AD509" s="2" t="s">
        <v>9334</v>
      </c>
      <c r="AE509" s="2" t="s">
        <v>8116</v>
      </c>
      <c r="AF509" s="2" t="s">
        <v>10856</v>
      </c>
      <c r="AG509" s="2" t="s">
        <v>8178</v>
      </c>
      <c r="AH509" s="2" t="s">
        <v>10857</v>
      </c>
      <c r="AI509" s="2" t="s">
        <v>10858</v>
      </c>
      <c r="AJ509" s="2" t="s">
        <v>10859</v>
      </c>
      <c r="AK509" s="2" t="s">
        <v>8329</v>
      </c>
      <c r="AL509" s="2" t="s">
        <v>10860</v>
      </c>
      <c r="AM509" s="2" t="s">
        <v>8437</v>
      </c>
      <c r="AN509" s="2" t="s">
        <v>10861</v>
      </c>
      <c r="AO509" s="2" t="s">
        <v>8449</v>
      </c>
      <c r="AP509" s="2"/>
      <c r="AQ509" s="2"/>
      <c r="AR509" s="2"/>
      <c r="AS509" s="2"/>
      <c r="AT509" s="2"/>
      <c r="AU509" s="2"/>
      <c r="AV509" s="2"/>
      <c r="AW509" s="2"/>
      <c r="AX509" s="2"/>
      <c r="AY509" s="2"/>
      <c r="AZ509" s="2"/>
      <c r="BA509" s="2"/>
    </row>
    <row r="510" ht="15.5" spans="1:53">
      <c r="A510" s="2" t="s">
        <v>5778</v>
      </c>
      <c r="B510" s="2" t="s">
        <v>8088</v>
      </c>
      <c r="C510" s="2" t="s">
        <v>8088</v>
      </c>
      <c r="D510" s="2" t="s">
        <v>8088</v>
      </c>
      <c r="E510" s="2" t="s">
        <v>83</v>
      </c>
      <c r="F510" s="2" t="s">
        <v>5779</v>
      </c>
      <c r="G510" s="2"/>
      <c r="H510" s="2" t="s">
        <v>2375</v>
      </c>
      <c r="I510" s="2"/>
      <c r="J510" s="2"/>
      <c r="K510" s="2" t="s">
        <v>5781</v>
      </c>
      <c r="L510" s="2"/>
      <c r="M510" s="2"/>
      <c r="N510" s="2"/>
      <c r="O510" s="2"/>
      <c r="P510" s="2"/>
      <c r="Q510" s="2"/>
      <c r="R510" s="2"/>
      <c r="S510" s="2"/>
      <c r="T510" s="2" t="s">
        <v>91</v>
      </c>
      <c r="U510" s="2"/>
      <c r="V510" s="2" t="s">
        <v>91</v>
      </c>
      <c r="W510" s="2" t="s">
        <v>113</v>
      </c>
      <c r="X510" s="2"/>
      <c r="Y510" s="2" t="s">
        <v>252</v>
      </c>
      <c r="Z510" s="2"/>
      <c r="AA510" s="2"/>
      <c r="AB510" s="2" t="s">
        <v>2403</v>
      </c>
      <c r="AC510" s="2" t="s">
        <v>97</v>
      </c>
      <c r="AD510" s="2" t="s">
        <v>10862</v>
      </c>
      <c r="AE510" s="2" t="s">
        <v>8339</v>
      </c>
      <c r="AF510" s="2" t="s">
        <v>10863</v>
      </c>
      <c r="AG510" s="2" t="s">
        <v>9558</v>
      </c>
      <c r="AH510" s="2" t="s">
        <v>10864</v>
      </c>
      <c r="AI510" s="2" t="s">
        <v>10865</v>
      </c>
      <c r="AJ510" s="2" t="s">
        <v>10866</v>
      </c>
      <c r="AK510" s="2" t="s">
        <v>9282</v>
      </c>
      <c r="AL510" s="2" t="s">
        <v>10867</v>
      </c>
      <c r="AM510" s="2" t="s">
        <v>10530</v>
      </c>
      <c r="AN510" s="2" t="s">
        <v>10868</v>
      </c>
      <c r="AO510" s="2" t="s">
        <v>10398</v>
      </c>
      <c r="AP510" s="2" t="s">
        <v>10869</v>
      </c>
      <c r="AQ510" s="2" t="s">
        <v>10870</v>
      </c>
      <c r="AR510" s="2" t="s">
        <v>10754</v>
      </c>
      <c r="AS510" s="2" t="s">
        <v>9282</v>
      </c>
      <c r="AT510" s="2"/>
      <c r="AU510" s="2"/>
      <c r="AV510" s="2"/>
      <c r="AW510" s="2"/>
      <c r="AX510" s="2"/>
      <c r="AY510" s="2"/>
      <c r="AZ510" s="2"/>
      <c r="BA510" s="2"/>
    </row>
    <row r="511" ht="15.5" spans="1:53">
      <c r="A511" s="2" t="s">
        <v>5791</v>
      </c>
      <c r="B511" s="2" t="s">
        <v>8088</v>
      </c>
      <c r="C511" s="2" t="s">
        <v>8088</v>
      </c>
      <c r="D511" s="2" t="s">
        <v>8088</v>
      </c>
      <c r="E511" s="2" t="s">
        <v>83</v>
      </c>
      <c r="F511" s="2" t="s">
        <v>5792</v>
      </c>
      <c r="G511" s="2"/>
      <c r="H511" s="2"/>
      <c r="I511" s="2"/>
      <c r="J511" s="2"/>
      <c r="K511" s="2" t="s">
        <v>1928</v>
      </c>
      <c r="L511" s="2" t="s">
        <v>145</v>
      </c>
      <c r="M511" s="2"/>
      <c r="N511" s="2"/>
      <c r="O511" s="2"/>
      <c r="P511" s="2"/>
      <c r="Q511" s="2" t="s">
        <v>91</v>
      </c>
      <c r="R511" s="2" t="s">
        <v>128</v>
      </c>
      <c r="S511" s="2" t="s">
        <v>111</v>
      </c>
      <c r="T511" s="2"/>
      <c r="U511" s="2" t="s">
        <v>5794</v>
      </c>
      <c r="V511" s="2"/>
      <c r="W511" s="2" t="s">
        <v>643</v>
      </c>
      <c r="X511" s="2"/>
      <c r="Y511" s="2" t="s">
        <v>464</v>
      </c>
      <c r="Z511" s="2" t="s">
        <v>2789</v>
      </c>
      <c r="AA511" s="2"/>
      <c r="AB511" s="2" t="s">
        <v>5795</v>
      </c>
      <c r="AC511" s="2" t="s">
        <v>5796</v>
      </c>
      <c r="AD511" s="2" t="s">
        <v>10871</v>
      </c>
      <c r="AE511" s="2" t="s">
        <v>10872</v>
      </c>
      <c r="AF511" s="2" t="s">
        <v>10873</v>
      </c>
      <c r="AG511" s="2" t="s">
        <v>10676</v>
      </c>
      <c r="AH511" s="2" t="s">
        <v>10859</v>
      </c>
      <c r="AI511" s="2" t="s">
        <v>8329</v>
      </c>
      <c r="AJ511" s="2" t="s">
        <v>10860</v>
      </c>
      <c r="AK511" s="2" t="s">
        <v>8437</v>
      </c>
      <c r="AL511" s="2" t="s">
        <v>10874</v>
      </c>
      <c r="AM511" s="2" t="s">
        <v>8710</v>
      </c>
      <c r="AN511" s="2" t="s">
        <v>10875</v>
      </c>
      <c r="AO511" s="2" t="s">
        <v>10876</v>
      </c>
      <c r="AP511" s="2" t="s">
        <v>10861</v>
      </c>
      <c r="AQ511" s="2" t="s">
        <v>8449</v>
      </c>
      <c r="AR511" s="2"/>
      <c r="AS511" s="2"/>
      <c r="AT511" s="2"/>
      <c r="AU511" s="2"/>
      <c r="AV511" s="2"/>
      <c r="AW511" s="2"/>
      <c r="AX511" s="2"/>
      <c r="AY511" s="2"/>
      <c r="AZ511" s="2"/>
      <c r="BA511" s="2"/>
    </row>
    <row r="512" ht="15.5" spans="1:53">
      <c r="A512" s="2" t="s">
        <v>5803</v>
      </c>
      <c r="B512" s="2" t="s">
        <v>8088</v>
      </c>
      <c r="C512" s="2" t="s">
        <v>8088</v>
      </c>
      <c r="D512" s="2" t="s">
        <v>8088</v>
      </c>
      <c r="E512" s="2" t="s">
        <v>83</v>
      </c>
      <c r="F512" s="2" t="s">
        <v>5806</v>
      </c>
      <c r="G512" s="2"/>
      <c r="H512" s="2"/>
      <c r="I512" s="2"/>
      <c r="J512" s="2"/>
      <c r="K512" s="2" t="s">
        <v>167</v>
      </c>
      <c r="L512" s="2"/>
      <c r="M512" s="2"/>
      <c r="N512" s="2"/>
      <c r="O512" s="2"/>
      <c r="P512" s="2"/>
      <c r="Q512" s="2"/>
      <c r="R512" s="2" t="s">
        <v>128</v>
      </c>
      <c r="S512" s="2" t="s">
        <v>111</v>
      </c>
      <c r="T512" s="2" t="s">
        <v>91</v>
      </c>
      <c r="U512" s="2" t="s">
        <v>5808</v>
      </c>
      <c r="V512" s="2"/>
      <c r="W512" s="2" t="s">
        <v>93</v>
      </c>
      <c r="X512" s="2"/>
      <c r="Y512" s="2" t="s">
        <v>114</v>
      </c>
      <c r="Z512" s="2" t="s">
        <v>1285</v>
      </c>
      <c r="AA512" s="2"/>
      <c r="AB512" s="2" t="s">
        <v>2112</v>
      </c>
      <c r="AC512" s="2" t="s">
        <v>939</v>
      </c>
      <c r="AD512" s="2" t="s">
        <v>8783</v>
      </c>
      <c r="AE512" s="2" t="s">
        <v>8104</v>
      </c>
      <c r="AF512" s="2" t="s">
        <v>10495</v>
      </c>
      <c r="AG512" s="2" t="s">
        <v>10877</v>
      </c>
      <c r="AH512" s="2" t="s">
        <v>10878</v>
      </c>
      <c r="AI512" s="2" t="s">
        <v>10879</v>
      </c>
      <c r="AJ512" s="2" t="s">
        <v>8838</v>
      </c>
      <c r="AK512" s="2" t="s">
        <v>8472</v>
      </c>
      <c r="AL512" s="2" t="s">
        <v>8417</v>
      </c>
      <c r="AM512" s="2" t="s">
        <v>8880</v>
      </c>
      <c r="AN512" s="2"/>
      <c r="AO512" s="2"/>
      <c r="AP512" s="2"/>
      <c r="AQ512" s="2"/>
      <c r="AR512" s="2"/>
      <c r="AS512" s="2"/>
      <c r="AT512" s="2"/>
      <c r="AU512" s="2"/>
      <c r="AV512" s="2"/>
      <c r="AW512" s="2"/>
      <c r="AX512" s="2"/>
      <c r="AY512" s="2"/>
      <c r="AZ512" s="2"/>
      <c r="BA512" s="2"/>
    </row>
    <row r="513" ht="15.5" spans="1:53">
      <c r="A513" s="2" t="s">
        <v>5812</v>
      </c>
      <c r="B513" s="2" t="s">
        <v>8088</v>
      </c>
      <c r="C513" s="2" t="s">
        <v>8088</v>
      </c>
      <c r="D513" s="2" t="s">
        <v>8088</v>
      </c>
      <c r="E513" s="2" t="s">
        <v>83</v>
      </c>
      <c r="F513" s="2" t="s">
        <v>5815</v>
      </c>
      <c r="G513" s="2"/>
      <c r="H513" s="2"/>
      <c r="I513" s="2"/>
      <c r="J513" s="2"/>
      <c r="K513" s="2" t="s">
        <v>308</v>
      </c>
      <c r="L513" s="2"/>
      <c r="M513" s="2"/>
      <c r="N513" s="2"/>
      <c r="O513" s="2"/>
      <c r="P513" s="2"/>
      <c r="Q513" s="2"/>
      <c r="R513" s="2"/>
      <c r="S513" s="2"/>
      <c r="T513" s="2"/>
      <c r="U513" s="2" t="s">
        <v>5817</v>
      </c>
      <c r="V513" s="2"/>
      <c r="W513" s="2" t="s">
        <v>113</v>
      </c>
      <c r="X513" s="2"/>
      <c r="Y513" s="2" t="s">
        <v>525</v>
      </c>
      <c r="Z513" s="2"/>
      <c r="AA513" s="2"/>
      <c r="AB513" s="2" t="s">
        <v>271</v>
      </c>
      <c r="AC513" s="2" t="s">
        <v>1058</v>
      </c>
      <c r="AD513" s="2" t="s">
        <v>8673</v>
      </c>
      <c r="AE513" s="2" t="s">
        <v>10880</v>
      </c>
      <c r="AF513" s="2" t="s">
        <v>10495</v>
      </c>
      <c r="AG513" s="2" t="s">
        <v>10881</v>
      </c>
      <c r="AH513" s="2" t="s">
        <v>10497</v>
      </c>
      <c r="AI513" s="2" t="s">
        <v>10106</v>
      </c>
      <c r="AJ513" s="2" t="s">
        <v>10499</v>
      </c>
      <c r="AK513" s="2" t="s">
        <v>10882</v>
      </c>
      <c r="AL513" s="2" t="s">
        <v>10883</v>
      </c>
      <c r="AM513" s="2" t="s">
        <v>10884</v>
      </c>
      <c r="AN513" s="2"/>
      <c r="AO513" s="2"/>
      <c r="AP513" s="2"/>
      <c r="AQ513" s="2"/>
      <c r="AR513" s="2"/>
      <c r="AS513" s="2"/>
      <c r="AT513" s="2"/>
      <c r="AU513" s="2"/>
      <c r="AV513" s="2"/>
      <c r="AW513" s="2"/>
      <c r="AX513" s="2"/>
      <c r="AY513" s="2"/>
      <c r="AZ513" s="2"/>
      <c r="BA513" s="2"/>
    </row>
    <row r="514" ht="15.5" spans="1:53">
      <c r="A514" s="2" t="s">
        <v>5820</v>
      </c>
      <c r="B514" s="2" t="s">
        <v>8088</v>
      </c>
      <c r="C514" s="2" t="s">
        <v>8088</v>
      </c>
      <c r="D514" s="2" t="s">
        <v>8088</v>
      </c>
      <c r="E514" s="2" t="s">
        <v>83</v>
      </c>
      <c r="F514" s="2" t="s">
        <v>5823</v>
      </c>
      <c r="G514" s="2"/>
      <c r="H514" s="2"/>
      <c r="I514" s="2"/>
      <c r="J514" s="2"/>
      <c r="K514" s="2" t="s">
        <v>266</v>
      </c>
      <c r="L514" s="2"/>
      <c r="M514" s="2"/>
      <c r="N514" s="2"/>
      <c r="O514" s="2"/>
      <c r="P514" s="2"/>
      <c r="Q514" s="2"/>
      <c r="R514" s="2"/>
      <c r="S514" s="2" t="s">
        <v>147</v>
      </c>
      <c r="T514" s="2"/>
      <c r="U514" s="2" t="s">
        <v>5825</v>
      </c>
      <c r="V514" s="2" t="s">
        <v>91</v>
      </c>
      <c r="W514" s="2" t="s">
        <v>129</v>
      </c>
      <c r="X514" s="2"/>
      <c r="Y514" s="2" t="s">
        <v>5826</v>
      </c>
      <c r="Z514" s="2"/>
      <c r="AA514" s="2"/>
      <c r="AB514" s="2" t="s">
        <v>5827</v>
      </c>
      <c r="AC514" s="2" t="s">
        <v>1012</v>
      </c>
      <c r="AD514" s="2" t="s">
        <v>8097</v>
      </c>
      <c r="AE514" s="2" t="s">
        <v>10885</v>
      </c>
      <c r="AF514" s="2" t="s">
        <v>8203</v>
      </c>
      <c r="AG514" s="2" t="s">
        <v>8204</v>
      </c>
      <c r="AH514" s="2" t="s">
        <v>9713</v>
      </c>
      <c r="AI514" s="2" t="s">
        <v>9250</v>
      </c>
      <c r="AJ514" s="2" t="s">
        <v>10886</v>
      </c>
      <c r="AK514" s="2" t="s">
        <v>10887</v>
      </c>
      <c r="AL514" s="2" t="s">
        <v>10888</v>
      </c>
      <c r="AM514" s="2" t="s">
        <v>10889</v>
      </c>
      <c r="AN514" s="2" t="s">
        <v>8848</v>
      </c>
      <c r="AO514" s="2" t="s">
        <v>8112</v>
      </c>
      <c r="AP514" s="2" t="s">
        <v>10890</v>
      </c>
      <c r="AQ514" s="2" t="s">
        <v>8149</v>
      </c>
      <c r="AR514" s="2" t="s">
        <v>10891</v>
      </c>
      <c r="AS514" s="2" t="s">
        <v>8392</v>
      </c>
      <c r="AT514" s="2"/>
      <c r="AU514" s="2"/>
      <c r="AV514" s="2"/>
      <c r="AW514" s="2"/>
      <c r="AX514" s="2"/>
      <c r="AY514" s="2"/>
      <c r="AZ514" s="2"/>
      <c r="BA514" s="2"/>
    </row>
    <row r="515" ht="15.5" spans="1:53">
      <c r="A515" s="2" t="s">
        <v>5835</v>
      </c>
      <c r="B515" s="2" t="s">
        <v>8088</v>
      </c>
      <c r="C515" s="2" t="s">
        <v>8088</v>
      </c>
      <c r="D515" s="2" t="s">
        <v>8088</v>
      </c>
      <c r="E515" s="2" t="s">
        <v>83</v>
      </c>
      <c r="F515" s="2" t="s">
        <v>5838</v>
      </c>
      <c r="G515" s="2"/>
      <c r="H515" s="2" t="s">
        <v>91</v>
      </c>
      <c r="I515" s="2"/>
      <c r="J515" s="2"/>
      <c r="K515" s="2" t="s">
        <v>5840</v>
      </c>
      <c r="L515" s="2"/>
      <c r="M515" s="2"/>
      <c r="N515" s="2" t="s">
        <v>109</v>
      </c>
      <c r="O515" s="2"/>
      <c r="P515" s="2" t="s">
        <v>89</v>
      </c>
      <c r="Q515" s="2" t="s">
        <v>91</v>
      </c>
      <c r="R515" s="2"/>
      <c r="S515" s="2"/>
      <c r="T515" s="2" t="s">
        <v>91</v>
      </c>
      <c r="U515" s="2"/>
      <c r="V515" s="2"/>
      <c r="W515" s="2" t="s">
        <v>643</v>
      </c>
      <c r="X515" s="2" t="s">
        <v>244</v>
      </c>
      <c r="Y515" s="2" t="s">
        <v>252</v>
      </c>
      <c r="Z515" s="2"/>
      <c r="AA515" s="2"/>
      <c r="AB515" s="2" t="s">
        <v>1400</v>
      </c>
      <c r="AC515" s="2" t="s">
        <v>146</v>
      </c>
      <c r="AD515" s="2" t="s">
        <v>10892</v>
      </c>
      <c r="AE515" s="2" t="s">
        <v>8199</v>
      </c>
      <c r="AF515" s="2" t="s">
        <v>10893</v>
      </c>
      <c r="AG515" s="2" t="s">
        <v>8199</v>
      </c>
      <c r="AH515" s="2" t="s">
        <v>10894</v>
      </c>
      <c r="AI515" s="2" t="s">
        <v>8246</v>
      </c>
      <c r="AJ515" s="2" t="s">
        <v>8097</v>
      </c>
      <c r="AK515" s="2" t="s">
        <v>8284</v>
      </c>
      <c r="AL515" s="2" t="s">
        <v>10895</v>
      </c>
      <c r="AM515" s="2" t="s">
        <v>8385</v>
      </c>
      <c r="AN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  <c r="AY515" s="2"/>
      <c r="AZ515" s="2"/>
      <c r="BA515" s="2"/>
    </row>
    <row r="516" ht="15.5" spans="1:53">
      <c r="A516" s="2" t="s">
        <v>5845</v>
      </c>
      <c r="B516" s="2" t="s">
        <v>8088</v>
      </c>
      <c r="C516" s="2" t="s">
        <v>8088</v>
      </c>
      <c r="D516" s="2" t="s">
        <v>8088</v>
      </c>
      <c r="E516" s="2" t="s">
        <v>83</v>
      </c>
      <c r="F516" s="2" t="s">
        <v>5848</v>
      </c>
      <c r="G516" s="2"/>
      <c r="H516" s="2" t="s">
        <v>91</v>
      </c>
      <c r="I516" s="2"/>
      <c r="J516" s="2"/>
      <c r="K516" s="2" t="s">
        <v>266</v>
      </c>
      <c r="L516" s="2"/>
      <c r="M516" s="2"/>
      <c r="N516" s="2" t="s">
        <v>109</v>
      </c>
      <c r="O516" s="2"/>
      <c r="P516" s="2" t="s">
        <v>89</v>
      </c>
      <c r="Q516" s="2"/>
      <c r="R516" s="2"/>
      <c r="S516" s="2"/>
      <c r="T516" s="2" t="s">
        <v>91</v>
      </c>
      <c r="U516" s="2"/>
      <c r="V516" s="2" t="s">
        <v>91</v>
      </c>
      <c r="W516" s="2" t="s">
        <v>129</v>
      </c>
      <c r="X516" s="2"/>
      <c r="Y516" s="2"/>
      <c r="Z516" s="2"/>
      <c r="AA516" s="2"/>
      <c r="AB516" s="2" t="s">
        <v>1118</v>
      </c>
      <c r="AC516" s="2" t="s">
        <v>478</v>
      </c>
      <c r="AD516" s="2" t="s">
        <v>10896</v>
      </c>
      <c r="AE516" s="2" t="s">
        <v>9154</v>
      </c>
      <c r="AF516" s="2" t="s">
        <v>8772</v>
      </c>
      <c r="AG516" s="2" t="s">
        <v>8123</v>
      </c>
      <c r="AH516" s="2" t="s">
        <v>10769</v>
      </c>
      <c r="AI516" s="2" t="s">
        <v>10897</v>
      </c>
      <c r="AJ516" s="2" t="s">
        <v>10898</v>
      </c>
      <c r="AK516" s="2" t="s">
        <v>10126</v>
      </c>
      <c r="AL516" s="2" t="s">
        <v>10899</v>
      </c>
      <c r="AM516" s="2" t="s">
        <v>10900</v>
      </c>
      <c r="AN516" s="2"/>
      <c r="AO516" s="2"/>
      <c r="AP516" s="2"/>
      <c r="AQ516" s="2"/>
      <c r="AR516" s="2"/>
      <c r="AS516" s="2"/>
      <c r="AT516" s="2"/>
      <c r="AU516" s="2"/>
      <c r="AV516" s="2"/>
      <c r="AW516" s="2"/>
      <c r="AX516" s="2"/>
      <c r="AY516" s="2"/>
      <c r="AZ516" s="2"/>
      <c r="BA516" s="2"/>
    </row>
    <row r="517" ht="15.5" spans="1:53">
      <c r="A517" s="2" t="s">
        <v>5854</v>
      </c>
      <c r="B517" s="2" t="s">
        <v>8088</v>
      </c>
      <c r="C517" s="2" t="s">
        <v>8088</v>
      </c>
      <c r="D517" s="2" t="s">
        <v>8088</v>
      </c>
      <c r="E517" s="2" t="s">
        <v>83</v>
      </c>
      <c r="F517" s="2" t="s">
        <v>5857</v>
      </c>
      <c r="G517" s="2"/>
      <c r="H517" s="2"/>
      <c r="I517" s="2"/>
      <c r="J517" s="2"/>
      <c r="K517" s="2" t="s">
        <v>613</v>
      </c>
      <c r="L517" s="2" t="s">
        <v>145</v>
      </c>
      <c r="M517" s="2" t="s">
        <v>87</v>
      </c>
      <c r="N517" s="2" t="s">
        <v>1684</v>
      </c>
      <c r="O517" s="2"/>
      <c r="P517" s="2"/>
      <c r="Q517" s="2"/>
      <c r="R517" s="2" t="s">
        <v>128</v>
      </c>
      <c r="S517" s="2"/>
      <c r="T517" s="2" t="s">
        <v>148</v>
      </c>
      <c r="U517" s="2" t="s">
        <v>5859</v>
      </c>
      <c r="V517" s="2"/>
      <c r="W517" s="2" t="s">
        <v>150</v>
      </c>
      <c r="X517" s="2"/>
      <c r="Y517" s="2" t="s">
        <v>2248</v>
      </c>
      <c r="Z517" s="2" t="s">
        <v>4125</v>
      </c>
      <c r="AA517" s="2"/>
      <c r="AB517" s="2" t="s">
        <v>5860</v>
      </c>
      <c r="AC517" s="2" t="s">
        <v>5861</v>
      </c>
      <c r="AD517" s="2" t="s">
        <v>10901</v>
      </c>
      <c r="AE517" s="2" t="s">
        <v>10902</v>
      </c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  <c r="AX517" s="2"/>
      <c r="AY517" s="2"/>
      <c r="AZ517" s="2"/>
      <c r="BA517" s="2"/>
    </row>
    <row r="518" ht="15.5" spans="1:53">
      <c r="A518" s="2" t="s">
        <v>5864</v>
      </c>
      <c r="B518" s="2" t="s">
        <v>8088</v>
      </c>
      <c r="C518" s="2" t="s">
        <v>8088</v>
      </c>
      <c r="D518" s="2" t="s">
        <v>8088</v>
      </c>
      <c r="E518" s="2" t="s">
        <v>83</v>
      </c>
      <c r="F518" s="2" t="s">
        <v>5867</v>
      </c>
      <c r="G518" s="2"/>
      <c r="H518" s="2"/>
      <c r="I518" s="2"/>
      <c r="J518" s="2"/>
      <c r="K518" s="2" t="s">
        <v>86</v>
      </c>
      <c r="L518" s="2"/>
      <c r="M518" s="2" t="s">
        <v>208</v>
      </c>
      <c r="N518" s="2" t="s">
        <v>109</v>
      </c>
      <c r="O518" s="2"/>
      <c r="P518" s="2" t="s">
        <v>89</v>
      </c>
      <c r="Q518" s="2"/>
      <c r="R518" s="2" t="s">
        <v>128</v>
      </c>
      <c r="S518" s="2" t="s">
        <v>111</v>
      </c>
      <c r="T518" s="2" t="s">
        <v>91</v>
      </c>
      <c r="U518" s="2" t="s">
        <v>5869</v>
      </c>
      <c r="V518" s="2" t="s">
        <v>91</v>
      </c>
      <c r="W518" s="2" t="s">
        <v>93</v>
      </c>
      <c r="X518" s="2"/>
      <c r="Y518" s="2" t="s">
        <v>464</v>
      </c>
      <c r="Z518" s="2" t="s">
        <v>1285</v>
      </c>
      <c r="AA518" s="2" t="s">
        <v>1094</v>
      </c>
      <c r="AB518" s="2" t="s">
        <v>1247</v>
      </c>
      <c r="AC518" s="2" t="s">
        <v>3162</v>
      </c>
      <c r="AD518" s="2" t="s">
        <v>10903</v>
      </c>
      <c r="AE518" s="2" t="s">
        <v>10904</v>
      </c>
      <c r="AF518" s="2" t="s">
        <v>8580</v>
      </c>
      <c r="AG518" s="2" t="s">
        <v>10905</v>
      </c>
      <c r="AH518" s="2" t="s">
        <v>8105</v>
      </c>
      <c r="AI518" s="2" t="s">
        <v>10906</v>
      </c>
      <c r="AJ518" s="2" t="s">
        <v>10907</v>
      </c>
      <c r="AK518" s="2" t="s">
        <v>10908</v>
      </c>
      <c r="AL518" s="2" t="s">
        <v>10909</v>
      </c>
      <c r="AM518" s="2" t="s">
        <v>10910</v>
      </c>
      <c r="AN518" s="2" t="s">
        <v>9620</v>
      </c>
      <c r="AO518" s="2" t="s">
        <v>10911</v>
      </c>
      <c r="AP518" s="2" t="s">
        <v>8360</v>
      </c>
      <c r="AQ518" s="2" t="s">
        <v>10086</v>
      </c>
      <c r="AR518" s="2" t="s">
        <v>9648</v>
      </c>
      <c r="AS518" s="2" t="s">
        <v>10912</v>
      </c>
      <c r="AT518" s="2"/>
      <c r="AU518" s="2"/>
      <c r="AV518" s="2"/>
      <c r="AW518" s="2"/>
      <c r="AX518" s="2"/>
      <c r="AY518" s="2"/>
      <c r="AZ518" s="2"/>
      <c r="BA518" s="2"/>
    </row>
    <row r="519" ht="15.5" spans="1:53">
      <c r="A519" s="2" t="s">
        <v>5878</v>
      </c>
      <c r="B519" s="2" t="s">
        <v>8088</v>
      </c>
      <c r="C519" s="2" t="s">
        <v>8088</v>
      </c>
      <c r="D519" s="2" t="s">
        <v>8088</v>
      </c>
      <c r="E519" s="2" t="s">
        <v>83</v>
      </c>
      <c r="F519" s="2" t="s">
        <v>5881</v>
      </c>
      <c r="G519" s="2"/>
      <c r="H519" s="2"/>
      <c r="I519" s="2"/>
      <c r="J519" s="2"/>
      <c r="K519" s="2" t="s">
        <v>127</v>
      </c>
      <c r="L519" s="2"/>
      <c r="M519" s="2"/>
      <c r="N519" s="2"/>
      <c r="O519" s="2"/>
      <c r="P519" s="2"/>
      <c r="Q519" s="2"/>
      <c r="R519" s="2"/>
      <c r="S519" s="2"/>
      <c r="T519" s="2"/>
      <c r="U519" s="2" t="s">
        <v>5883</v>
      </c>
      <c r="V519" s="2"/>
      <c r="W519" s="2" t="s">
        <v>113</v>
      </c>
      <c r="X519" s="2"/>
      <c r="Y519" s="2"/>
      <c r="Z519" s="2"/>
      <c r="AA519" s="2"/>
      <c r="AB519" s="2"/>
      <c r="AC519" s="2"/>
      <c r="AD519" s="2" t="s">
        <v>10913</v>
      </c>
      <c r="AE519" s="2" t="s">
        <v>10914</v>
      </c>
      <c r="AF519" s="2" t="s">
        <v>10915</v>
      </c>
      <c r="AG519" s="2" t="s">
        <v>10916</v>
      </c>
      <c r="AH519" s="2" t="s">
        <v>10917</v>
      </c>
      <c r="AI519" s="2" t="s">
        <v>10918</v>
      </c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  <c r="AX519" s="2"/>
      <c r="AY519" s="2"/>
      <c r="AZ519" s="2"/>
      <c r="BA519" s="2"/>
    </row>
    <row r="520" ht="15.5" spans="1:53">
      <c r="A520" s="2" t="s">
        <v>5890</v>
      </c>
      <c r="B520" s="2" t="s">
        <v>8088</v>
      </c>
      <c r="C520" s="2" t="s">
        <v>8088</v>
      </c>
      <c r="D520" s="2" t="s">
        <v>8088</v>
      </c>
      <c r="E520" s="2" t="s">
        <v>83</v>
      </c>
      <c r="F520" s="2" t="s">
        <v>5893</v>
      </c>
      <c r="G520" s="2"/>
      <c r="H520" s="2"/>
      <c r="I520" s="2"/>
      <c r="J520" s="2"/>
      <c r="K520" s="2" t="s">
        <v>308</v>
      </c>
      <c r="L520" s="2"/>
      <c r="M520" s="2"/>
      <c r="N520" s="2"/>
      <c r="O520" s="2"/>
      <c r="P520" s="2" t="s">
        <v>251</v>
      </c>
      <c r="Q520" s="2" t="s">
        <v>91</v>
      </c>
      <c r="R520" s="2" t="s">
        <v>128</v>
      </c>
      <c r="S520" s="2" t="s">
        <v>111</v>
      </c>
      <c r="T520" s="2" t="s">
        <v>91</v>
      </c>
      <c r="U520" s="2" t="s">
        <v>5895</v>
      </c>
      <c r="V520" s="2"/>
      <c r="W520" s="2" t="s">
        <v>129</v>
      </c>
      <c r="X520" s="2"/>
      <c r="Y520" s="2" t="s">
        <v>539</v>
      </c>
      <c r="Z520" s="2" t="s">
        <v>1505</v>
      </c>
      <c r="AA520" s="2"/>
      <c r="AB520" s="2" t="s">
        <v>5896</v>
      </c>
      <c r="AC520" s="2" t="s">
        <v>1495</v>
      </c>
      <c r="AD520" s="2" t="s">
        <v>8612</v>
      </c>
      <c r="AE520" s="2" t="s">
        <v>10919</v>
      </c>
      <c r="AF520" s="2" t="s">
        <v>10913</v>
      </c>
      <c r="AG520" s="2" t="s">
        <v>10920</v>
      </c>
      <c r="AH520" s="2" t="s">
        <v>10921</v>
      </c>
      <c r="AI520" s="2" t="s">
        <v>10922</v>
      </c>
      <c r="AJ520" s="2" t="s">
        <v>8101</v>
      </c>
      <c r="AK520" s="2" t="s">
        <v>8308</v>
      </c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  <c r="AX520" s="2"/>
      <c r="AY520" s="2"/>
      <c r="AZ520" s="2"/>
      <c r="BA520" s="2"/>
    </row>
    <row r="521" ht="15.5" spans="1:53">
      <c r="A521" s="2" t="s">
        <v>5900</v>
      </c>
      <c r="B521" s="2" t="s">
        <v>8088</v>
      </c>
      <c r="C521" s="2" t="s">
        <v>8088</v>
      </c>
      <c r="D521" s="2" t="s">
        <v>8088</v>
      </c>
      <c r="E521" s="2" t="s">
        <v>83</v>
      </c>
      <c r="F521" s="2" t="s">
        <v>5903</v>
      </c>
      <c r="G521" s="2"/>
      <c r="H521" s="2"/>
      <c r="I521" s="2"/>
      <c r="J521" s="2"/>
      <c r="K521" s="2" t="s">
        <v>308</v>
      </c>
      <c r="L521" s="2" t="s">
        <v>145</v>
      </c>
      <c r="M521" s="2"/>
      <c r="N521" s="2"/>
      <c r="O521" s="2" t="s">
        <v>631</v>
      </c>
      <c r="P521" s="2" t="s">
        <v>89</v>
      </c>
      <c r="Q521" s="2"/>
      <c r="R521" s="2" t="s">
        <v>128</v>
      </c>
      <c r="S521" s="2" t="s">
        <v>267</v>
      </c>
      <c r="T521" s="2" t="s">
        <v>148</v>
      </c>
      <c r="U521" s="2" t="s">
        <v>5905</v>
      </c>
      <c r="V521" s="2"/>
      <c r="W521" s="2" t="s">
        <v>150</v>
      </c>
      <c r="X521" s="2"/>
      <c r="Y521" s="2" t="s">
        <v>889</v>
      </c>
      <c r="Z521" s="2" t="s">
        <v>146</v>
      </c>
      <c r="AA521" s="2"/>
      <c r="AB521" s="2" t="s">
        <v>5906</v>
      </c>
      <c r="AC521" s="2" t="s">
        <v>5907</v>
      </c>
      <c r="AD521" s="2" t="s">
        <v>8101</v>
      </c>
      <c r="AE521" s="2" t="s">
        <v>9306</v>
      </c>
      <c r="AF521" s="2" t="s">
        <v>8261</v>
      </c>
      <c r="AG521" s="2" t="s">
        <v>9523</v>
      </c>
      <c r="AH521" s="2" t="s">
        <v>8097</v>
      </c>
      <c r="AI521" s="2" t="s">
        <v>10923</v>
      </c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  <c r="AX521" s="2"/>
      <c r="AY521" s="2"/>
      <c r="AZ521" s="2"/>
      <c r="BA521" s="2"/>
    </row>
    <row r="522" ht="15.5" spans="1:53">
      <c r="A522" s="2" t="s">
        <v>5909</v>
      </c>
      <c r="B522" s="2" t="s">
        <v>8088</v>
      </c>
      <c r="C522" s="2" t="s">
        <v>8088</v>
      </c>
      <c r="D522" s="2" t="s">
        <v>8088</v>
      </c>
      <c r="E522" s="2" t="s">
        <v>83</v>
      </c>
      <c r="F522" s="2" t="s">
        <v>5912</v>
      </c>
      <c r="G522" s="2"/>
      <c r="H522" s="2"/>
      <c r="I522" s="2"/>
      <c r="J522" s="2"/>
      <c r="K522" s="2" t="s">
        <v>86</v>
      </c>
      <c r="L522" s="2"/>
      <c r="M522" s="2" t="s">
        <v>208</v>
      </c>
      <c r="N522" s="2" t="s">
        <v>109</v>
      </c>
      <c r="O522" s="2"/>
      <c r="P522" s="2" t="s">
        <v>564</v>
      </c>
      <c r="Q522" s="2"/>
      <c r="R522" s="2" t="s">
        <v>128</v>
      </c>
      <c r="S522" s="2" t="s">
        <v>111</v>
      </c>
      <c r="T522" s="2" t="s">
        <v>91</v>
      </c>
      <c r="U522" s="2" t="s">
        <v>5914</v>
      </c>
      <c r="V522" s="2" t="s">
        <v>91</v>
      </c>
      <c r="W522" s="2" t="s">
        <v>93</v>
      </c>
      <c r="X522" s="2"/>
      <c r="Y522" s="2" t="s">
        <v>539</v>
      </c>
      <c r="Z522" s="2" t="s">
        <v>987</v>
      </c>
      <c r="AA522" s="2"/>
      <c r="AB522" s="2" t="s">
        <v>2822</v>
      </c>
      <c r="AC522" s="2" t="s">
        <v>1932</v>
      </c>
      <c r="AD522" s="2" t="s">
        <v>10425</v>
      </c>
      <c r="AE522" s="2" t="s">
        <v>8390</v>
      </c>
      <c r="AF522" s="2" t="s">
        <v>10924</v>
      </c>
      <c r="AG522" s="2" t="s">
        <v>10925</v>
      </c>
      <c r="AH522" s="2" t="s">
        <v>10926</v>
      </c>
      <c r="AI522" s="2" t="s">
        <v>10927</v>
      </c>
      <c r="AJ522" s="2" t="s">
        <v>10928</v>
      </c>
      <c r="AK522" s="2" t="s">
        <v>10929</v>
      </c>
      <c r="AL522" s="2" t="s">
        <v>10930</v>
      </c>
      <c r="AM522" s="2" t="s">
        <v>8339</v>
      </c>
      <c r="AN522" s="2"/>
      <c r="AO522" s="2"/>
      <c r="AP522" s="2"/>
      <c r="AQ522" s="2"/>
      <c r="AR522" s="2"/>
      <c r="AS522" s="2"/>
      <c r="AT522" s="2"/>
      <c r="AU522" s="2"/>
      <c r="AV522" s="2"/>
      <c r="AW522" s="2"/>
      <c r="AX522" s="2"/>
      <c r="AY522" s="2"/>
      <c r="AZ522" s="2"/>
      <c r="BA522" s="2"/>
    </row>
    <row r="523" ht="15.5" spans="1:53">
      <c r="A523" s="2" t="s">
        <v>5922</v>
      </c>
      <c r="B523" s="2" t="s">
        <v>8088</v>
      </c>
      <c r="C523" s="2" t="s">
        <v>8088</v>
      </c>
      <c r="D523" s="2" t="s">
        <v>8088</v>
      </c>
      <c r="E523" s="2" t="s">
        <v>83</v>
      </c>
      <c r="F523" s="2" t="s">
        <v>5925</v>
      </c>
      <c r="G523" s="2"/>
      <c r="H523" s="2"/>
      <c r="I523" s="2"/>
      <c r="J523" s="2"/>
      <c r="K523" s="2" t="s">
        <v>308</v>
      </c>
      <c r="L523" s="2"/>
      <c r="M523" s="2"/>
      <c r="N523" s="2" t="s">
        <v>286</v>
      </c>
      <c r="O523" s="2"/>
      <c r="P523" s="2" t="s">
        <v>89</v>
      </c>
      <c r="Q523" s="2"/>
      <c r="R523" s="2" t="s">
        <v>128</v>
      </c>
      <c r="S523" s="2"/>
      <c r="T523" s="2" t="s">
        <v>91</v>
      </c>
      <c r="U523" s="2" t="s">
        <v>5927</v>
      </c>
      <c r="V523" s="2"/>
      <c r="W523" s="2" t="s">
        <v>113</v>
      </c>
      <c r="X523" s="2"/>
      <c r="Y523" s="2" t="s">
        <v>446</v>
      </c>
      <c r="Z523" s="2"/>
      <c r="AA523" s="2"/>
      <c r="AB523" s="2" t="s">
        <v>2467</v>
      </c>
      <c r="AC523" s="2" t="s">
        <v>1582</v>
      </c>
      <c r="AD523" s="2" t="s">
        <v>8172</v>
      </c>
      <c r="AE523" s="2" t="s">
        <v>9325</v>
      </c>
      <c r="AF523" s="2" t="s">
        <v>8101</v>
      </c>
      <c r="AG523" s="2" t="s">
        <v>10931</v>
      </c>
      <c r="AH523" s="2" t="s">
        <v>10932</v>
      </c>
      <c r="AI523" s="2" t="s">
        <v>10933</v>
      </c>
      <c r="AJ523" s="2" t="s">
        <v>8261</v>
      </c>
      <c r="AK523" s="2" t="s">
        <v>8572</v>
      </c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  <c r="AX523" s="2"/>
      <c r="AY523" s="2"/>
      <c r="AZ523" s="2"/>
      <c r="BA523" s="2"/>
    </row>
    <row r="524" ht="15.5" spans="1:53">
      <c r="A524" s="2" t="s">
        <v>5931</v>
      </c>
      <c r="B524" s="2" t="s">
        <v>8088</v>
      </c>
      <c r="C524" s="2" t="s">
        <v>8088</v>
      </c>
      <c r="D524" s="2" t="s">
        <v>8088</v>
      </c>
      <c r="E524" s="2" t="s">
        <v>83</v>
      </c>
      <c r="F524" s="2" t="s">
        <v>5932</v>
      </c>
      <c r="G524" s="2"/>
      <c r="H524" s="2"/>
      <c r="I524" s="2"/>
      <c r="J524" s="2"/>
      <c r="K524" s="2" t="s">
        <v>661</v>
      </c>
      <c r="L524" s="2"/>
      <c r="M524" s="2"/>
      <c r="N524" s="2"/>
      <c r="O524" s="2" t="s">
        <v>146</v>
      </c>
      <c r="P524" s="2" t="s">
        <v>89</v>
      </c>
      <c r="Q524" s="2"/>
      <c r="R524" s="2" t="s">
        <v>128</v>
      </c>
      <c r="S524" s="2"/>
      <c r="T524" s="2"/>
      <c r="U524" s="2" t="s">
        <v>5934</v>
      </c>
      <c r="V524" s="2"/>
      <c r="W524" s="2" t="s">
        <v>129</v>
      </c>
      <c r="X524" s="2"/>
      <c r="Y524" s="2" t="s">
        <v>5935</v>
      </c>
      <c r="Z524" s="2" t="s">
        <v>2617</v>
      </c>
      <c r="AA524" s="2"/>
      <c r="AB524" s="2" t="s">
        <v>4671</v>
      </c>
      <c r="AC524" s="2" t="s">
        <v>5936</v>
      </c>
      <c r="AD524" s="2" t="s">
        <v>8101</v>
      </c>
      <c r="AE524" s="2" t="s">
        <v>8152</v>
      </c>
      <c r="AF524" s="2" t="s">
        <v>8389</v>
      </c>
      <c r="AG524" s="2" t="s">
        <v>10778</v>
      </c>
      <c r="AH524" s="2" t="s">
        <v>8983</v>
      </c>
      <c r="AI524" s="2" t="s">
        <v>8960</v>
      </c>
      <c r="AJ524" s="2" t="s">
        <v>8323</v>
      </c>
      <c r="AK524" s="2" t="s">
        <v>10934</v>
      </c>
      <c r="AL524" s="2" t="s">
        <v>8261</v>
      </c>
      <c r="AM524" s="2" t="s">
        <v>9299</v>
      </c>
      <c r="AN524" s="2" t="s">
        <v>10935</v>
      </c>
      <c r="AO524" s="2" t="s">
        <v>8545</v>
      </c>
      <c r="AP524" s="2" t="s">
        <v>10369</v>
      </c>
      <c r="AQ524" s="2" t="s">
        <v>10936</v>
      </c>
      <c r="AR524" s="2" t="s">
        <v>10937</v>
      </c>
      <c r="AS524" s="2" t="s">
        <v>10936</v>
      </c>
      <c r="AT524" s="2" t="s">
        <v>8243</v>
      </c>
      <c r="AU524" s="2" t="s">
        <v>10938</v>
      </c>
      <c r="AV524" s="2"/>
      <c r="AW524" s="2"/>
      <c r="AX524" s="2"/>
      <c r="AY524" s="2"/>
      <c r="AZ524" s="2"/>
      <c r="BA524" s="2"/>
    </row>
    <row r="525" ht="15.5" spans="1:53">
      <c r="A525" s="2" t="s">
        <v>5941</v>
      </c>
      <c r="B525" s="2" t="s">
        <v>8088</v>
      </c>
      <c r="C525" s="2" t="s">
        <v>8088</v>
      </c>
      <c r="D525" s="2" t="s">
        <v>8088</v>
      </c>
      <c r="E525" s="2" t="s">
        <v>83</v>
      </c>
      <c r="F525" s="2" t="s">
        <v>5944</v>
      </c>
      <c r="G525" s="2"/>
      <c r="H525" s="2" t="s">
        <v>91</v>
      </c>
      <c r="I525" s="2"/>
      <c r="J525" s="2"/>
      <c r="K525" s="2" t="s">
        <v>296</v>
      </c>
      <c r="L525" s="2"/>
      <c r="M525" s="2" t="s">
        <v>108</v>
      </c>
      <c r="N525" s="2" t="s">
        <v>109</v>
      </c>
      <c r="O525" s="2"/>
      <c r="P525" s="2" t="s">
        <v>89</v>
      </c>
      <c r="Q525" s="2"/>
      <c r="R525" s="2" t="s">
        <v>128</v>
      </c>
      <c r="S525" s="2" t="s">
        <v>111</v>
      </c>
      <c r="T525" s="2" t="s">
        <v>91</v>
      </c>
      <c r="U525" s="2"/>
      <c r="V525" s="2"/>
      <c r="W525" s="2" t="s">
        <v>150</v>
      </c>
      <c r="X525" s="2"/>
      <c r="Y525" s="2" t="s">
        <v>252</v>
      </c>
      <c r="Z525" s="2" t="s">
        <v>854</v>
      </c>
      <c r="AA525" s="2"/>
      <c r="AB525" s="2" t="s">
        <v>743</v>
      </c>
      <c r="AC525" s="2" t="s">
        <v>1012</v>
      </c>
      <c r="AD525" s="2" t="s">
        <v>10939</v>
      </c>
      <c r="AE525" s="2" t="s">
        <v>8782</v>
      </c>
      <c r="AF525" s="2" t="s">
        <v>9346</v>
      </c>
      <c r="AG525" s="2" t="s">
        <v>8199</v>
      </c>
      <c r="AH525" s="2" t="s">
        <v>10940</v>
      </c>
      <c r="AI525" s="2" t="s">
        <v>8633</v>
      </c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  <c r="AX525" s="2"/>
      <c r="AY525" s="2"/>
      <c r="AZ525" s="2"/>
      <c r="BA525" s="2"/>
    </row>
    <row r="526" ht="15.5" spans="1:53">
      <c r="A526" s="2" t="s">
        <v>5948</v>
      </c>
      <c r="B526" s="2" t="s">
        <v>8088</v>
      </c>
      <c r="C526" s="2" t="s">
        <v>8088</v>
      </c>
      <c r="D526" s="2" t="s">
        <v>8088</v>
      </c>
      <c r="E526" s="2" t="s">
        <v>83</v>
      </c>
      <c r="F526" s="2" t="s">
        <v>5951</v>
      </c>
      <c r="G526" s="2"/>
      <c r="H526" s="2"/>
      <c r="I526" s="2"/>
      <c r="J526" s="2"/>
      <c r="K526" s="2" t="s">
        <v>1981</v>
      </c>
      <c r="L526" s="2" t="s">
        <v>145</v>
      </c>
      <c r="M526" s="2"/>
      <c r="N526" s="2"/>
      <c r="O526" s="2"/>
      <c r="P526" s="2"/>
      <c r="Q526" s="2"/>
      <c r="R526" s="2"/>
      <c r="S526" s="2"/>
      <c r="T526" s="2"/>
      <c r="U526" s="2" t="s">
        <v>5953</v>
      </c>
      <c r="V526" s="2"/>
      <c r="W526" s="2" t="s">
        <v>150</v>
      </c>
      <c r="X526" s="2"/>
      <c r="Y526" s="2" t="s">
        <v>146</v>
      </c>
      <c r="Z526" s="2"/>
      <c r="AA526" s="2"/>
      <c r="AB526" s="2" t="s">
        <v>2040</v>
      </c>
      <c r="AC526" s="2" t="s">
        <v>5954</v>
      </c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  <c r="AX526" s="2"/>
      <c r="AY526" s="2"/>
      <c r="AZ526" s="2"/>
      <c r="BA526" s="2"/>
    </row>
    <row r="527" ht="15.5" spans="1:53">
      <c r="A527" s="2" t="s">
        <v>5955</v>
      </c>
      <c r="B527" s="2" t="s">
        <v>8088</v>
      </c>
      <c r="C527" s="2" t="s">
        <v>8088</v>
      </c>
      <c r="D527" s="2" t="s">
        <v>8088</v>
      </c>
      <c r="E527" s="2" t="s">
        <v>83</v>
      </c>
      <c r="F527" s="2" t="s">
        <v>5958</v>
      </c>
      <c r="G527" s="2"/>
      <c r="H527" s="2"/>
      <c r="I527" s="2"/>
      <c r="J527" s="2"/>
      <c r="K527" s="2" t="s">
        <v>661</v>
      </c>
      <c r="L527" s="2"/>
      <c r="M527" s="2"/>
      <c r="N527" s="2"/>
      <c r="O527" s="2"/>
      <c r="P527" s="2" t="s">
        <v>89</v>
      </c>
      <c r="Q527" s="2"/>
      <c r="R527" s="2" t="s">
        <v>128</v>
      </c>
      <c r="S527" s="2" t="s">
        <v>267</v>
      </c>
      <c r="T527" s="2" t="s">
        <v>91</v>
      </c>
      <c r="U527" s="2" t="s">
        <v>5960</v>
      </c>
      <c r="V527" s="2"/>
      <c r="W527" s="2" t="s">
        <v>93</v>
      </c>
      <c r="X527" s="2"/>
      <c r="Y527" s="2" t="s">
        <v>245</v>
      </c>
      <c r="Z527" s="2" t="s">
        <v>465</v>
      </c>
      <c r="AA527" s="2"/>
      <c r="AB527" s="2" t="s">
        <v>1378</v>
      </c>
      <c r="AC527" s="2" t="s">
        <v>4991</v>
      </c>
      <c r="AD527" s="2" t="s">
        <v>8101</v>
      </c>
      <c r="AE527" s="2" t="s">
        <v>10941</v>
      </c>
      <c r="AF527" s="2" t="s">
        <v>8400</v>
      </c>
      <c r="AG527" s="2" t="s">
        <v>8345</v>
      </c>
      <c r="AH527" s="2" t="s">
        <v>10942</v>
      </c>
      <c r="AI527" s="2" t="s">
        <v>10375</v>
      </c>
      <c r="AJ527" s="2" t="s">
        <v>10943</v>
      </c>
      <c r="AK527" s="2" t="s">
        <v>8710</v>
      </c>
      <c r="AL527" s="2" t="s">
        <v>8229</v>
      </c>
      <c r="AM527" s="2" t="s">
        <v>8314</v>
      </c>
      <c r="AN527" s="2" t="s">
        <v>8580</v>
      </c>
      <c r="AO527" s="2" t="s">
        <v>8392</v>
      </c>
      <c r="AP527" s="2" t="s">
        <v>10944</v>
      </c>
      <c r="AQ527" s="2" t="s">
        <v>10945</v>
      </c>
      <c r="AR527" s="2"/>
      <c r="AS527" s="2"/>
      <c r="AT527" s="2"/>
      <c r="AU527" s="2"/>
      <c r="AV527" s="2"/>
      <c r="AW527" s="2"/>
      <c r="AX527" s="2"/>
      <c r="AY527" s="2"/>
      <c r="AZ527" s="2"/>
      <c r="BA527" s="2"/>
    </row>
    <row r="528" ht="15.5" spans="1:53">
      <c r="A528" s="2" t="s">
        <v>5966</v>
      </c>
      <c r="B528" s="2" t="s">
        <v>8088</v>
      </c>
      <c r="C528" s="2" t="s">
        <v>8088</v>
      </c>
      <c r="D528" s="2" t="s">
        <v>8088</v>
      </c>
      <c r="E528" s="2" t="s">
        <v>83</v>
      </c>
      <c r="F528" s="2" t="s">
        <v>5969</v>
      </c>
      <c r="G528" s="2"/>
      <c r="H528" s="2"/>
      <c r="I528" s="2"/>
      <c r="J528" s="2"/>
      <c r="K528" s="2" t="s">
        <v>5971</v>
      </c>
      <c r="L528" s="2"/>
      <c r="M528" s="2" t="s">
        <v>1683</v>
      </c>
      <c r="N528" s="2" t="s">
        <v>1684</v>
      </c>
      <c r="O528" s="2"/>
      <c r="P528" s="2" t="s">
        <v>89</v>
      </c>
      <c r="Q528" s="2"/>
      <c r="R528" s="2" t="s">
        <v>391</v>
      </c>
      <c r="S528" s="2"/>
      <c r="T528" s="2" t="s">
        <v>91</v>
      </c>
      <c r="U528" s="2"/>
      <c r="V528" s="2"/>
      <c r="W528" s="2" t="s">
        <v>113</v>
      </c>
      <c r="X528" s="2"/>
      <c r="Y528" s="2" t="s">
        <v>245</v>
      </c>
      <c r="Z528" s="2" t="s">
        <v>3489</v>
      </c>
      <c r="AA528" s="2"/>
      <c r="AB528" s="2" t="s">
        <v>1459</v>
      </c>
      <c r="AC528" s="2" t="s">
        <v>272</v>
      </c>
      <c r="AD528" s="2" t="s">
        <v>8097</v>
      </c>
      <c r="AE528" s="2" t="s">
        <v>10375</v>
      </c>
      <c r="AF528" s="2" t="s">
        <v>8408</v>
      </c>
      <c r="AG528" s="2" t="s">
        <v>8251</v>
      </c>
      <c r="AH528" s="2" t="s">
        <v>8101</v>
      </c>
      <c r="AI528" s="2" t="s">
        <v>8251</v>
      </c>
      <c r="AJ528" s="2" t="s">
        <v>10946</v>
      </c>
      <c r="AK528" s="2" t="s">
        <v>8329</v>
      </c>
      <c r="AL528" s="2" t="s">
        <v>10947</v>
      </c>
      <c r="AM528" s="2" t="s">
        <v>8532</v>
      </c>
      <c r="AN528" s="2" t="s">
        <v>8694</v>
      </c>
      <c r="AO528" s="2" t="s">
        <v>10948</v>
      </c>
      <c r="AP528" s="2"/>
      <c r="AQ528" s="2"/>
      <c r="AR528" s="2"/>
      <c r="AS528" s="2"/>
      <c r="AT528" s="2"/>
      <c r="AU528" s="2"/>
      <c r="AV528" s="2"/>
      <c r="AW528" s="2"/>
      <c r="AX528" s="2"/>
      <c r="AY528" s="2"/>
      <c r="AZ528" s="2"/>
      <c r="BA528" s="2"/>
    </row>
    <row r="529" ht="15.5" spans="1:53">
      <c r="A529" s="2" t="s">
        <v>5975</v>
      </c>
      <c r="B529" s="2" t="s">
        <v>8088</v>
      </c>
      <c r="C529" s="2" t="s">
        <v>8088</v>
      </c>
      <c r="D529" s="2" t="s">
        <v>8088</v>
      </c>
      <c r="E529" s="2" t="s">
        <v>83</v>
      </c>
      <c r="F529" s="2" t="s">
        <v>5976</v>
      </c>
      <c r="G529" s="2"/>
      <c r="H529" s="2"/>
      <c r="I529" s="2"/>
      <c r="J529" s="2"/>
      <c r="K529" s="2" t="s">
        <v>86</v>
      </c>
      <c r="L529" s="2"/>
      <c r="M529" s="2" t="s">
        <v>1683</v>
      </c>
      <c r="N529" s="2" t="s">
        <v>5978</v>
      </c>
      <c r="O529" s="2"/>
      <c r="P529" s="2" t="s">
        <v>251</v>
      </c>
      <c r="Q529" s="2" t="s">
        <v>91</v>
      </c>
      <c r="R529" s="2" t="s">
        <v>391</v>
      </c>
      <c r="S529" s="2" t="s">
        <v>147</v>
      </c>
      <c r="T529" s="2"/>
      <c r="U529" s="2" t="s">
        <v>5979</v>
      </c>
      <c r="V529" s="2" t="s">
        <v>91</v>
      </c>
      <c r="W529" s="2" t="s">
        <v>129</v>
      </c>
      <c r="X529" s="2"/>
      <c r="Y529" s="2" t="s">
        <v>252</v>
      </c>
      <c r="Z529" s="2" t="s">
        <v>618</v>
      </c>
      <c r="AA529" s="2"/>
      <c r="AB529" s="2" t="s">
        <v>540</v>
      </c>
      <c r="AC529" s="2" t="s">
        <v>1712</v>
      </c>
      <c r="AD529" s="2" t="s">
        <v>10949</v>
      </c>
      <c r="AE529" s="2" t="s">
        <v>10950</v>
      </c>
      <c r="AF529" s="2" t="s">
        <v>10951</v>
      </c>
      <c r="AG529" s="2" t="s">
        <v>10952</v>
      </c>
      <c r="AH529" s="2" t="s">
        <v>10953</v>
      </c>
      <c r="AI529" s="2" t="s">
        <v>10954</v>
      </c>
      <c r="AJ529" s="2" t="s">
        <v>10955</v>
      </c>
      <c r="AK529" s="2" t="s">
        <v>8782</v>
      </c>
      <c r="AL529" s="2" t="s">
        <v>10956</v>
      </c>
      <c r="AM529" s="2" t="s">
        <v>8280</v>
      </c>
      <c r="AN529" s="2" t="s">
        <v>10957</v>
      </c>
      <c r="AO529" s="2" t="s">
        <v>8116</v>
      </c>
      <c r="AP529" s="2" t="s">
        <v>10958</v>
      </c>
      <c r="AQ529" s="2" t="s">
        <v>9113</v>
      </c>
      <c r="AR529" s="2" t="s">
        <v>10959</v>
      </c>
      <c r="AS529" s="2" t="s">
        <v>8748</v>
      </c>
      <c r="AT529" s="2" t="s">
        <v>10960</v>
      </c>
      <c r="AU529" s="2" t="s">
        <v>8140</v>
      </c>
      <c r="AV529" s="2" t="s">
        <v>10961</v>
      </c>
      <c r="AW529" s="2" t="s">
        <v>8149</v>
      </c>
      <c r="AX529" s="2"/>
      <c r="AY529" s="2"/>
      <c r="AZ529" s="2"/>
      <c r="BA529" s="2"/>
    </row>
    <row r="530" ht="15.5" spans="1:53">
      <c r="A530" s="2" t="s">
        <v>5993</v>
      </c>
      <c r="B530" s="2" t="s">
        <v>8088</v>
      </c>
      <c r="C530" s="2" t="s">
        <v>8088</v>
      </c>
      <c r="D530" s="2" t="s">
        <v>8088</v>
      </c>
      <c r="E530" s="2" t="s">
        <v>83</v>
      </c>
      <c r="F530" s="2" t="s">
        <v>5994</v>
      </c>
      <c r="G530" s="2"/>
      <c r="H530" s="2" t="s">
        <v>91</v>
      </c>
      <c r="I530" s="2"/>
      <c r="J530" s="2"/>
      <c r="K530" s="2" t="s">
        <v>5996</v>
      </c>
      <c r="L530" s="2"/>
      <c r="M530" s="2"/>
      <c r="N530" s="2"/>
      <c r="O530" s="2"/>
      <c r="P530" s="2" t="s">
        <v>251</v>
      </c>
      <c r="Q530" s="2"/>
      <c r="R530" s="2" t="s">
        <v>391</v>
      </c>
      <c r="S530" s="2"/>
      <c r="T530" s="2" t="s">
        <v>91</v>
      </c>
      <c r="U530" s="2"/>
      <c r="V530" s="2" t="s">
        <v>91</v>
      </c>
      <c r="W530" s="2" t="s">
        <v>150</v>
      </c>
      <c r="X530" s="2"/>
      <c r="Y530" s="2" t="s">
        <v>252</v>
      </c>
      <c r="Z530" s="2" t="s">
        <v>1173</v>
      </c>
      <c r="AA530" s="2"/>
      <c r="AB530" s="2" t="s">
        <v>1199</v>
      </c>
      <c r="AC530" s="2" t="s">
        <v>1710</v>
      </c>
      <c r="AD530" s="2" t="s">
        <v>10563</v>
      </c>
      <c r="AE530" s="2" t="s">
        <v>10962</v>
      </c>
      <c r="AF530" s="2" t="s">
        <v>10963</v>
      </c>
      <c r="AG530" s="2" t="s">
        <v>10622</v>
      </c>
      <c r="AH530" s="2" t="s">
        <v>10964</v>
      </c>
      <c r="AI530" s="2" t="s">
        <v>8339</v>
      </c>
      <c r="AJ530" s="2" t="s">
        <v>10965</v>
      </c>
      <c r="AK530" s="2" t="s">
        <v>8121</v>
      </c>
      <c r="AL530" s="2" t="s">
        <v>10966</v>
      </c>
      <c r="AM530" s="2" t="s">
        <v>9176</v>
      </c>
      <c r="AN530" s="2" t="s">
        <v>10967</v>
      </c>
      <c r="AO530" s="2" t="s">
        <v>10968</v>
      </c>
      <c r="AP530" s="2" t="s">
        <v>10969</v>
      </c>
      <c r="AQ530" s="2" t="s">
        <v>10970</v>
      </c>
      <c r="AR530" s="2"/>
      <c r="AS530" s="2"/>
      <c r="AT530" s="2"/>
      <c r="AU530" s="2"/>
      <c r="AV530" s="2"/>
      <c r="AW530" s="2"/>
      <c r="AX530" s="2"/>
      <c r="AY530" s="2"/>
      <c r="AZ530" s="2"/>
      <c r="BA530" s="2"/>
    </row>
    <row r="531" ht="15.5" spans="1:53">
      <c r="A531" s="2" t="s">
        <v>6006</v>
      </c>
      <c r="B531" s="2" t="s">
        <v>8088</v>
      </c>
      <c r="C531" s="2" t="s">
        <v>8088</v>
      </c>
      <c r="D531" s="2" t="s">
        <v>8088</v>
      </c>
      <c r="E531" s="2" t="s">
        <v>83</v>
      </c>
      <c r="F531" s="2" t="s">
        <v>6009</v>
      </c>
      <c r="G531" s="2"/>
      <c r="H531" s="2"/>
      <c r="I531" s="2"/>
      <c r="J531" s="2"/>
      <c r="K531" s="2" t="s">
        <v>127</v>
      </c>
      <c r="L531" s="2" t="s">
        <v>145</v>
      </c>
      <c r="M531" s="2"/>
      <c r="N531" s="2"/>
      <c r="O531" s="2"/>
      <c r="P531" s="2"/>
      <c r="Q531" s="2"/>
      <c r="R531" s="2"/>
      <c r="S531" s="2"/>
      <c r="T531" s="2"/>
      <c r="U531" s="2" t="s">
        <v>6011</v>
      </c>
      <c r="V531" s="2"/>
      <c r="W531" s="2" t="s">
        <v>310</v>
      </c>
      <c r="X531" s="2"/>
      <c r="Y531" s="2"/>
      <c r="Z531" s="2"/>
      <c r="AA531" s="2"/>
      <c r="AB531" s="2"/>
      <c r="AC531" s="2"/>
      <c r="AD531" s="2" t="s">
        <v>8328</v>
      </c>
      <c r="AE531" s="2" t="s">
        <v>10971</v>
      </c>
      <c r="AF531" s="2" t="s">
        <v>9014</v>
      </c>
      <c r="AG531" s="2" t="s">
        <v>10972</v>
      </c>
      <c r="AH531" s="2" t="s">
        <v>10973</v>
      </c>
      <c r="AI531" s="2" t="s">
        <v>10974</v>
      </c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  <c r="AX531" s="2"/>
      <c r="AY531" s="2"/>
      <c r="AZ531" s="2"/>
      <c r="BA531" s="2"/>
    </row>
    <row r="532" ht="15.5" spans="1:53">
      <c r="A532" s="2" t="s">
        <v>6016</v>
      </c>
      <c r="B532" s="2" t="s">
        <v>8088</v>
      </c>
      <c r="C532" s="2" t="s">
        <v>8088</v>
      </c>
      <c r="D532" s="2" t="s">
        <v>8088</v>
      </c>
      <c r="E532" s="2" t="s">
        <v>83</v>
      </c>
      <c r="F532" s="2" t="s">
        <v>6017</v>
      </c>
      <c r="G532" s="2"/>
      <c r="H532" s="2"/>
      <c r="I532" s="2"/>
      <c r="J532" s="2"/>
      <c r="K532" s="2" t="s">
        <v>6019</v>
      </c>
      <c r="L532" s="2"/>
      <c r="M532" s="2" t="s">
        <v>208</v>
      </c>
      <c r="N532" s="2" t="s">
        <v>109</v>
      </c>
      <c r="O532" s="2"/>
      <c r="P532" s="2" t="s">
        <v>251</v>
      </c>
      <c r="Q532" s="2"/>
      <c r="R532" s="2" t="s">
        <v>128</v>
      </c>
      <c r="S532" s="2"/>
      <c r="T532" s="2" t="s">
        <v>91</v>
      </c>
      <c r="U532" s="2"/>
      <c r="V532" s="2"/>
      <c r="W532" s="2" t="s">
        <v>310</v>
      </c>
      <c r="X532" s="2"/>
      <c r="Y532" s="2" t="s">
        <v>252</v>
      </c>
      <c r="Z532" s="2" t="s">
        <v>1173</v>
      </c>
      <c r="AA532" s="2"/>
      <c r="AB532" s="2"/>
      <c r="AC532" s="2"/>
      <c r="AD532" s="2" t="s">
        <v>8261</v>
      </c>
      <c r="AE532" s="2" t="s">
        <v>9886</v>
      </c>
      <c r="AF532" s="2" t="s">
        <v>8417</v>
      </c>
      <c r="AG532" s="2" t="s">
        <v>8392</v>
      </c>
      <c r="AH532" s="2" t="s">
        <v>10951</v>
      </c>
      <c r="AI532" s="2" t="s">
        <v>10952</v>
      </c>
      <c r="AJ532" s="2" t="s">
        <v>8983</v>
      </c>
      <c r="AK532" s="2" t="s">
        <v>8251</v>
      </c>
      <c r="AL532" s="2" t="s">
        <v>10958</v>
      </c>
      <c r="AM532" s="2" t="s">
        <v>8748</v>
      </c>
      <c r="AN532" s="2"/>
      <c r="AO532" s="2"/>
      <c r="AP532" s="2"/>
      <c r="AQ532" s="2"/>
      <c r="AR532" s="2"/>
      <c r="AS532" s="2"/>
      <c r="AT532" s="2"/>
      <c r="AU532" s="2"/>
      <c r="AV532" s="2"/>
      <c r="AW532" s="2"/>
      <c r="AX532" s="2"/>
      <c r="AY532" s="2"/>
      <c r="AZ532" s="2"/>
      <c r="BA532" s="2"/>
    </row>
    <row r="533" ht="15.5" spans="1:53">
      <c r="A533" s="2" t="s">
        <v>6020</v>
      </c>
      <c r="B533" s="2" t="s">
        <v>8088</v>
      </c>
      <c r="C533" s="2" t="s">
        <v>8088</v>
      </c>
      <c r="D533" s="2" t="s">
        <v>8088</v>
      </c>
      <c r="E533" s="2" t="s">
        <v>83</v>
      </c>
      <c r="F533" s="2" t="s">
        <v>6023</v>
      </c>
      <c r="G533" s="2"/>
      <c r="H533" s="2"/>
      <c r="I533" s="2"/>
      <c r="J533" s="2"/>
      <c r="K533" s="2" t="s">
        <v>707</v>
      </c>
      <c r="L533" s="2"/>
      <c r="M533" s="2"/>
      <c r="N533" s="2" t="s">
        <v>2134</v>
      </c>
      <c r="O533" s="2"/>
      <c r="P533" s="2" t="s">
        <v>89</v>
      </c>
      <c r="Q533" s="2"/>
      <c r="R533" s="2" t="s">
        <v>128</v>
      </c>
      <c r="S533" s="2"/>
      <c r="T533" s="2"/>
      <c r="U533" s="2" t="s">
        <v>6025</v>
      </c>
      <c r="V533" s="2"/>
      <c r="W533" s="2" t="s">
        <v>129</v>
      </c>
      <c r="X533" s="2"/>
      <c r="Y533" s="2" t="s">
        <v>252</v>
      </c>
      <c r="Z533" s="2" t="s">
        <v>709</v>
      </c>
      <c r="AA533" s="2"/>
      <c r="AB533" s="2" t="s">
        <v>1253</v>
      </c>
      <c r="AC533" s="2" t="s">
        <v>3922</v>
      </c>
      <c r="AD533" s="2" t="s">
        <v>8334</v>
      </c>
      <c r="AE533" s="2" t="s">
        <v>10975</v>
      </c>
      <c r="AF533" s="2" t="s">
        <v>8533</v>
      </c>
      <c r="AG533" s="2" t="s">
        <v>9751</v>
      </c>
      <c r="AH533" s="2" t="s">
        <v>10976</v>
      </c>
      <c r="AI533" s="2" t="s">
        <v>8421</v>
      </c>
      <c r="AJ533" s="2" t="s">
        <v>10977</v>
      </c>
      <c r="AK533" s="2" t="s">
        <v>8509</v>
      </c>
      <c r="AL533" s="2" t="s">
        <v>10978</v>
      </c>
      <c r="AM533" s="2" t="s">
        <v>8345</v>
      </c>
      <c r="AN533" s="2" t="s">
        <v>10979</v>
      </c>
      <c r="AO533" s="2" t="s">
        <v>8414</v>
      </c>
      <c r="AP533" s="2" t="s">
        <v>8755</v>
      </c>
      <c r="AQ533" s="2" t="s">
        <v>10980</v>
      </c>
      <c r="AR533" s="2" t="s">
        <v>10981</v>
      </c>
      <c r="AS533" s="2" t="s">
        <v>8748</v>
      </c>
      <c r="AT533" s="2"/>
      <c r="AU533" s="2"/>
      <c r="AV533" s="2"/>
      <c r="AW533" s="2"/>
      <c r="AX533" s="2"/>
      <c r="AY533" s="2"/>
      <c r="AZ533" s="2"/>
      <c r="BA533" s="2"/>
    </row>
    <row r="534" ht="15.5" spans="1:53">
      <c r="A534" s="2" t="s">
        <v>6032</v>
      </c>
      <c r="B534" s="2" t="s">
        <v>8088</v>
      </c>
      <c r="C534" s="2" t="s">
        <v>8088</v>
      </c>
      <c r="D534" s="2" t="s">
        <v>8088</v>
      </c>
      <c r="E534" s="2" t="s">
        <v>83</v>
      </c>
      <c r="F534" s="2" t="s">
        <v>6035</v>
      </c>
      <c r="G534" s="2"/>
      <c r="H534" s="2"/>
      <c r="I534" s="2"/>
      <c r="J534" s="2"/>
      <c r="K534" s="2" t="s">
        <v>86</v>
      </c>
      <c r="L534" s="2"/>
      <c r="M534" s="2" t="s">
        <v>208</v>
      </c>
      <c r="N534" s="2" t="s">
        <v>109</v>
      </c>
      <c r="O534" s="2"/>
      <c r="P534" s="2" t="s">
        <v>89</v>
      </c>
      <c r="Q534" s="2"/>
      <c r="R534" s="2" t="s">
        <v>128</v>
      </c>
      <c r="S534" s="2" t="s">
        <v>111</v>
      </c>
      <c r="T534" s="2" t="s">
        <v>91</v>
      </c>
      <c r="U534" s="2" t="s">
        <v>6037</v>
      </c>
      <c r="V534" s="2"/>
      <c r="W534" s="2" t="s">
        <v>113</v>
      </c>
      <c r="X534" s="2"/>
      <c r="Y534" s="2" t="s">
        <v>539</v>
      </c>
      <c r="Z534" s="2" t="s">
        <v>854</v>
      </c>
      <c r="AA534" s="2"/>
      <c r="AB534" s="2" t="s">
        <v>1082</v>
      </c>
      <c r="AC534" s="2" t="s">
        <v>541</v>
      </c>
      <c r="AD534" s="2" t="s">
        <v>9062</v>
      </c>
      <c r="AE534" s="2" t="s">
        <v>9363</v>
      </c>
      <c r="AF534" s="2" t="s">
        <v>10982</v>
      </c>
      <c r="AG534" s="2" t="s">
        <v>10983</v>
      </c>
      <c r="AH534" s="2" t="s">
        <v>8533</v>
      </c>
      <c r="AI534" s="2" t="s">
        <v>10984</v>
      </c>
      <c r="AJ534" s="2"/>
      <c r="AK534" s="2"/>
      <c r="AL534" s="2" t="s">
        <v>8101</v>
      </c>
      <c r="AM534" s="2" t="s">
        <v>8845</v>
      </c>
      <c r="AN534" s="2" t="s">
        <v>8097</v>
      </c>
      <c r="AO534" s="2" t="s">
        <v>8178</v>
      </c>
      <c r="AP534" s="2" t="s">
        <v>8580</v>
      </c>
      <c r="AQ534" s="2" t="s">
        <v>8416</v>
      </c>
      <c r="AR534" s="2"/>
      <c r="AS534" s="2"/>
      <c r="AT534" s="2"/>
      <c r="AU534" s="2"/>
      <c r="AV534" s="2"/>
      <c r="AW534" s="2"/>
      <c r="AX534" s="2"/>
      <c r="AY534" s="2"/>
      <c r="AZ534" s="2"/>
      <c r="BA534" s="2"/>
    </row>
    <row r="535" ht="15.5" spans="1:53">
      <c r="A535" s="2" t="s">
        <v>6040</v>
      </c>
      <c r="B535" s="2" t="s">
        <v>8088</v>
      </c>
      <c r="C535" s="2" t="s">
        <v>8088</v>
      </c>
      <c r="D535" s="2" t="s">
        <v>8088</v>
      </c>
      <c r="E535" s="2" t="s">
        <v>83</v>
      </c>
      <c r="F535" s="2" t="s">
        <v>6043</v>
      </c>
      <c r="G535" s="2"/>
      <c r="H535" s="2"/>
      <c r="I535" s="2"/>
      <c r="J535" s="2"/>
      <c r="K535" s="2" t="s">
        <v>1578</v>
      </c>
      <c r="L535" s="2"/>
      <c r="M535" s="2" t="s">
        <v>108</v>
      </c>
      <c r="N535" s="2" t="s">
        <v>1245</v>
      </c>
      <c r="O535" s="2"/>
      <c r="P535" s="2"/>
      <c r="Q535" s="2"/>
      <c r="R535" s="2" t="s">
        <v>297</v>
      </c>
      <c r="S535" s="2" t="s">
        <v>111</v>
      </c>
      <c r="T535" s="2" t="s">
        <v>91</v>
      </c>
      <c r="U535" s="2" t="s">
        <v>6045</v>
      </c>
      <c r="V535" s="2"/>
      <c r="W535" s="2" t="s">
        <v>129</v>
      </c>
      <c r="X535" s="2"/>
      <c r="Y535" s="2" t="s">
        <v>114</v>
      </c>
      <c r="Z535" s="2"/>
      <c r="AA535" s="2"/>
      <c r="AB535" s="2" t="s">
        <v>1378</v>
      </c>
      <c r="AC535" s="2" t="s">
        <v>97</v>
      </c>
      <c r="AD535" s="2" t="s">
        <v>10985</v>
      </c>
      <c r="AE535" s="2" t="s">
        <v>10986</v>
      </c>
      <c r="AF535" s="2" t="s">
        <v>8971</v>
      </c>
      <c r="AG535" s="2" t="s">
        <v>10987</v>
      </c>
      <c r="AH535" s="2" t="s">
        <v>8097</v>
      </c>
      <c r="AI535" s="2" t="s">
        <v>8145</v>
      </c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  <c r="AX535" s="2"/>
      <c r="AY535" s="2"/>
      <c r="AZ535" s="2"/>
      <c r="BA535" s="2"/>
    </row>
    <row r="536" ht="15.5" spans="1:53">
      <c r="A536" s="2" t="s">
        <v>6049</v>
      </c>
      <c r="B536" s="2" t="s">
        <v>8088</v>
      </c>
      <c r="C536" s="2" t="s">
        <v>8088</v>
      </c>
      <c r="D536" s="2" t="s">
        <v>8088</v>
      </c>
      <c r="E536" s="2" t="s">
        <v>83</v>
      </c>
      <c r="F536" s="2" t="s">
        <v>6050</v>
      </c>
      <c r="G536" s="2"/>
      <c r="H536" s="2" t="s">
        <v>91</v>
      </c>
      <c r="I536" s="2"/>
      <c r="J536" s="2"/>
      <c r="K536" s="2" t="s">
        <v>296</v>
      </c>
      <c r="L536" s="2"/>
      <c r="M536" s="2"/>
      <c r="N536" s="2" t="s">
        <v>2134</v>
      </c>
      <c r="O536" s="2"/>
      <c r="P536" s="2" t="s">
        <v>89</v>
      </c>
      <c r="Q536" s="2"/>
      <c r="R536" s="2"/>
      <c r="S536" s="2"/>
      <c r="T536" s="2" t="s">
        <v>91</v>
      </c>
      <c r="U536" s="2" t="s">
        <v>6052</v>
      </c>
      <c r="V536" s="2" t="s">
        <v>91</v>
      </c>
      <c r="W536" s="2" t="s">
        <v>150</v>
      </c>
      <c r="X536" s="2"/>
      <c r="Y536" s="2" t="s">
        <v>252</v>
      </c>
      <c r="Z536" s="2" t="s">
        <v>2239</v>
      </c>
      <c r="AA536" s="2"/>
      <c r="AB536" s="2"/>
      <c r="AC536" s="2" t="s">
        <v>1012</v>
      </c>
      <c r="AD536" s="2" t="s">
        <v>10988</v>
      </c>
      <c r="AE536" s="2" t="s">
        <v>10989</v>
      </c>
      <c r="AF536" s="2" t="s">
        <v>10990</v>
      </c>
      <c r="AG536" s="2" t="s">
        <v>10991</v>
      </c>
      <c r="AH536" s="2" t="s">
        <v>10992</v>
      </c>
      <c r="AI536" s="2" t="s">
        <v>9999</v>
      </c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  <c r="AX536" s="2"/>
      <c r="AY536" s="2"/>
      <c r="AZ536" s="2"/>
      <c r="BA536" s="2"/>
    </row>
    <row r="537" ht="15.5" spans="1:53">
      <c r="A537" s="2" t="s">
        <v>6057</v>
      </c>
      <c r="B537" s="2" t="s">
        <v>8088</v>
      </c>
      <c r="C537" s="2" t="s">
        <v>8088</v>
      </c>
      <c r="D537" s="2" t="s">
        <v>8088</v>
      </c>
      <c r="E537" s="2" t="s">
        <v>83</v>
      </c>
      <c r="F537" s="2" t="s">
        <v>6058</v>
      </c>
      <c r="G537" s="2"/>
      <c r="H537" s="2" t="s">
        <v>91</v>
      </c>
      <c r="I537" s="2"/>
      <c r="J537" s="2"/>
      <c r="K537" s="2" t="s">
        <v>6060</v>
      </c>
      <c r="L537" s="2"/>
      <c r="M537" s="2"/>
      <c r="N537" s="2"/>
      <c r="O537" s="2"/>
      <c r="P537" s="2"/>
      <c r="Q537" s="2" t="s">
        <v>91</v>
      </c>
      <c r="R537" s="2"/>
      <c r="S537" s="2"/>
      <c r="T537" s="2" t="s">
        <v>148</v>
      </c>
      <c r="U537" s="2" t="s">
        <v>6025</v>
      </c>
      <c r="V537" s="2"/>
      <c r="W537" s="2" t="s">
        <v>93</v>
      </c>
      <c r="X537" s="2"/>
      <c r="Y537" s="2"/>
      <c r="Z537" s="2"/>
      <c r="AA537" s="2"/>
      <c r="AB537" s="2"/>
      <c r="AC537" s="2"/>
      <c r="AD537" s="2" t="s">
        <v>8101</v>
      </c>
      <c r="AE537" s="2" t="s">
        <v>8748</v>
      </c>
      <c r="AF537" s="2" t="s">
        <v>10993</v>
      </c>
      <c r="AG537" s="2" t="s">
        <v>9791</v>
      </c>
      <c r="AH537" s="2" t="s">
        <v>10994</v>
      </c>
      <c r="AI537" s="2" t="s">
        <v>8275</v>
      </c>
      <c r="AJ537" s="2" t="s">
        <v>10995</v>
      </c>
      <c r="AK537" s="2" t="s">
        <v>8201</v>
      </c>
      <c r="AL537" s="2" t="s">
        <v>10996</v>
      </c>
      <c r="AM537" s="2" t="s">
        <v>8273</v>
      </c>
      <c r="AN537" s="2"/>
      <c r="AO537" s="2"/>
      <c r="AP537" s="2"/>
      <c r="AQ537" s="2"/>
      <c r="AR537" s="2"/>
      <c r="AS537" s="2"/>
      <c r="AT537" s="2"/>
      <c r="AU537" s="2"/>
      <c r="AV537" s="2"/>
      <c r="AW537" s="2"/>
      <c r="AX537" s="2"/>
      <c r="AY537" s="2"/>
      <c r="AZ537" s="2"/>
      <c r="BA537" s="2"/>
    </row>
    <row r="538" ht="15.5" spans="1:53">
      <c r="A538" s="2" t="s">
        <v>6065</v>
      </c>
      <c r="B538" s="2" t="s">
        <v>8088</v>
      </c>
      <c r="C538" s="2" t="s">
        <v>8088</v>
      </c>
      <c r="D538" s="2" t="s">
        <v>8088</v>
      </c>
      <c r="E538" s="2" t="s">
        <v>83</v>
      </c>
      <c r="F538" s="2" t="s">
        <v>6066</v>
      </c>
      <c r="G538" s="2"/>
      <c r="H538" s="2"/>
      <c r="I538" s="2"/>
      <c r="J538" s="2"/>
      <c r="K538" s="2" t="s">
        <v>308</v>
      </c>
      <c r="L538" s="2" t="s">
        <v>145</v>
      </c>
      <c r="M538" s="2"/>
      <c r="N538" s="2"/>
      <c r="O538" s="2"/>
      <c r="P538" s="2" t="s">
        <v>89</v>
      </c>
      <c r="Q538" s="2"/>
      <c r="R538" s="2" t="s">
        <v>391</v>
      </c>
      <c r="S538" s="2" t="s">
        <v>111</v>
      </c>
      <c r="T538" s="2" t="s">
        <v>148</v>
      </c>
      <c r="U538" s="2" t="s">
        <v>6068</v>
      </c>
      <c r="V538" s="2" t="s">
        <v>91</v>
      </c>
      <c r="W538" s="2" t="s">
        <v>643</v>
      </c>
      <c r="X538" s="2"/>
      <c r="Y538" s="2" t="s">
        <v>673</v>
      </c>
      <c r="Z538" s="2"/>
      <c r="AA538" s="2"/>
      <c r="AB538" s="2" t="s">
        <v>1012</v>
      </c>
      <c r="AC538" s="2" t="s">
        <v>6069</v>
      </c>
      <c r="AD538" s="2" t="s">
        <v>8097</v>
      </c>
      <c r="AE538" s="2" t="s">
        <v>9122</v>
      </c>
      <c r="AF538" s="2" t="s">
        <v>10139</v>
      </c>
      <c r="AG538" s="2" t="s">
        <v>10997</v>
      </c>
      <c r="AH538" s="2" t="s">
        <v>10998</v>
      </c>
      <c r="AI538" s="2" t="s">
        <v>10997</v>
      </c>
      <c r="AJ538" s="2" t="s">
        <v>8243</v>
      </c>
      <c r="AK538" s="2" t="s">
        <v>10999</v>
      </c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  <c r="AX538" s="2"/>
      <c r="AY538" s="2"/>
      <c r="AZ538" s="2"/>
      <c r="BA538" s="2"/>
    </row>
    <row r="539" ht="15.5" spans="1:53">
      <c r="A539" s="2" t="s">
        <v>6073</v>
      </c>
      <c r="B539" s="2" t="s">
        <v>8088</v>
      </c>
      <c r="C539" s="2" t="s">
        <v>8088</v>
      </c>
      <c r="D539" s="2" t="s">
        <v>8088</v>
      </c>
      <c r="E539" s="2" t="s">
        <v>83</v>
      </c>
      <c r="F539" s="2" t="s">
        <v>6076</v>
      </c>
      <c r="G539" s="2"/>
      <c r="H539" s="2"/>
      <c r="I539" s="2"/>
      <c r="J539" s="2"/>
      <c r="K539" s="2" t="s">
        <v>3541</v>
      </c>
      <c r="L539" s="2"/>
      <c r="M539" s="2"/>
      <c r="N539" s="2"/>
      <c r="O539" s="2"/>
      <c r="P539" s="2"/>
      <c r="Q539" s="2"/>
      <c r="R539" s="2"/>
      <c r="S539" s="2"/>
      <c r="T539" s="2"/>
      <c r="U539" s="2" t="s">
        <v>6078</v>
      </c>
      <c r="V539" s="2"/>
      <c r="W539" s="2" t="s">
        <v>93</v>
      </c>
      <c r="X539" s="2"/>
      <c r="Y539" s="2" t="s">
        <v>621</v>
      </c>
      <c r="Z539" s="2"/>
      <c r="AA539" s="2"/>
      <c r="AB539" s="2"/>
      <c r="AC539" s="2"/>
      <c r="AD539" s="2" t="s">
        <v>11000</v>
      </c>
      <c r="AE539" s="2" t="s">
        <v>8149</v>
      </c>
      <c r="AF539" s="2" t="s">
        <v>11001</v>
      </c>
      <c r="AG539" s="2" t="s">
        <v>11002</v>
      </c>
      <c r="AH539" s="2" t="s">
        <v>8328</v>
      </c>
      <c r="AI539" s="2" t="s">
        <v>8884</v>
      </c>
      <c r="AJ539" s="2" t="s">
        <v>9324</v>
      </c>
      <c r="AK539" s="2" t="s">
        <v>8782</v>
      </c>
      <c r="AL539" s="2" t="s">
        <v>9713</v>
      </c>
      <c r="AM539" s="2" t="s">
        <v>11003</v>
      </c>
      <c r="AN539" s="2"/>
      <c r="AO539" s="2"/>
      <c r="AP539" s="2" t="s">
        <v>11004</v>
      </c>
      <c r="AQ539" s="2" t="s">
        <v>9573</v>
      </c>
      <c r="AR539" s="2" t="s">
        <v>11005</v>
      </c>
      <c r="AS539" s="2" t="s">
        <v>11006</v>
      </c>
      <c r="AT539" s="2"/>
      <c r="AU539" s="2"/>
      <c r="AV539" s="2"/>
      <c r="AW539" s="2"/>
      <c r="AX539" s="2"/>
      <c r="AY539" s="2"/>
      <c r="AZ539" s="2"/>
      <c r="BA539" s="2"/>
    </row>
    <row r="540" ht="15.5" spans="1:53">
      <c r="A540" s="2" t="s">
        <v>6085</v>
      </c>
      <c r="B540" s="2" t="s">
        <v>8088</v>
      </c>
      <c r="C540" s="2" t="s">
        <v>8088</v>
      </c>
      <c r="D540" s="2" t="s">
        <v>8088</v>
      </c>
      <c r="E540" s="2" t="s">
        <v>83</v>
      </c>
      <c r="F540" s="2" t="s">
        <v>6088</v>
      </c>
      <c r="G540" s="2"/>
      <c r="H540" s="2"/>
      <c r="I540" s="2"/>
      <c r="J540" s="2"/>
      <c r="K540" s="2" t="s">
        <v>6090</v>
      </c>
      <c r="L540" s="2"/>
      <c r="M540" s="2" t="s">
        <v>208</v>
      </c>
      <c r="N540" s="2" t="s">
        <v>109</v>
      </c>
      <c r="O540" s="2"/>
      <c r="P540" s="2" t="s">
        <v>89</v>
      </c>
      <c r="Q540" s="2"/>
      <c r="R540" s="2" t="s">
        <v>128</v>
      </c>
      <c r="S540" s="2" t="s">
        <v>111</v>
      </c>
      <c r="T540" s="2" t="s">
        <v>91</v>
      </c>
      <c r="U540" s="2" t="s">
        <v>6091</v>
      </c>
      <c r="V540" s="2" t="s">
        <v>91</v>
      </c>
      <c r="W540" s="2" t="s">
        <v>6092</v>
      </c>
      <c r="X540" s="2" t="s">
        <v>244</v>
      </c>
      <c r="Y540" s="2" t="s">
        <v>621</v>
      </c>
      <c r="Z540" s="2" t="s">
        <v>2557</v>
      </c>
      <c r="AA540" s="2"/>
      <c r="AB540" s="2" t="s">
        <v>1369</v>
      </c>
      <c r="AC540" s="2" t="s">
        <v>437</v>
      </c>
      <c r="AD540" s="2" t="s">
        <v>11007</v>
      </c>
      <c r="AE540" s="2" t="s">
        <v>8246</v>
      </c>
      <c r="AF540" s="2" t="s">
        <v>11008</v>
      </c>
      <c r="AG540" s="2" t="s">
        <v>11009</v>
      </c>
      <c r="AH540" s="2" t="s">
        <v>11010</v>
      </c>
      <c r="AI540" s="2" t="s">
        <v>11011</v>
      </c>
      <c r="AJ540" s="2" t="s">
        <v>11012</v>
      </c>
      <c r="AK540" s="2" t="s">
        <v>11013</v>
      </c>
      <c r="AL540" s="2" t="s">
        <v>11014</v>
      </c>
      <c r="AM540" s="2" t="s">
        <v>9678</v>
      </c>
      <c r="AN540" s="2" t="s">
        <v>8105</v>
      </c>
      <c r="AO540" s="2" t="s">
        <v>8201</v>
      </c>
      <c r="AP540" s="2" t="s">
        <v>11015</v>
      </c>
      <c r="AQ540" s="2" t="s">
        <v>8489</v>
      </c>
      <c r="AR540" s="2" t="s">
        <v>11016</v>
      </c>
      <c r="AS540" s="2" t="s">
        <v>8710</v>
      </c>
      <c r="AT540" s="2" t="s">
        <v>8451</v>
      </c>
      <c r="AU540" s="2" t="s">
        <v>8449</v>
      </c>
      <c r="AV540" s="2"/>
      <c r="AW540" s="2"/>
      <c r="AX540" s="2"/>
      <c r="AY540" s="2"/>
      <c r="AZ540" s="2"/>
      <c r="BA540" s="2"/>
    </row>
    <row r="541" ht="15.5" spans="1:53">
      <c r="A541" s="2" t="s">
        <v>6101</v>
      </c>
      <c r="B541" s="2" t="s">
        <v>8088</v>
      </c>
      <c r="C541" s="2" t="s">
        <v>8088</v>
      </c>
      <c r="D541" s="2" t="s">
        <v>8088</v>
      </c>
      <c r="E541" s="2" t="s">
        <v>83</v>
      </c>
      <c r="F541" s="2" t="s">
        <v>6104</v>
      </c>
      <c r="G541" s="2"/>
      <c r="H541" s="2"/>
      <c r="I541" s="2"/>
      <c r="J541" s="2"/>
      <c r="K541" s="2" t="s">
        <v>266</v>
      </c>
      <c r="L541" s="2"/>
      <c r="M541" s="2"/>
      <c r="N541" s="2"/>
      <c r="O541" s="2"/>
      <c r="P541" s="2" t="s">
        <v>89</v>
      </c>
      <c r="Q541" s="2"/>
      <c r="R541" s="2" t="s">
        <v>128</v>
      </c>
      <c r="S541" s="2" t="s">
        <v>111</v>
      </c>
      <c r="T541" s="2" t="s">
        <v>91</v>
      </c>
      <c r="U541" s="2" t="s">
        <v>6106</v>
      </c>
      <c r="V541" s="2" t="s">
        <v>91</v>
      </c>
      <c r="W541" s="2" t="s">
        <v>129</v>
      </c>
      <c r="X541" s="2" t="s">
        <v>244</v>
      </c>
      <c r="Y541" s="2" t="s">
        <v>269</v>
      </c>
      <c r="Z541" s="2"/>
      <c r="AA541" s="2"/>
      <c r="AB541" s="2" t="s">
        <v>1369</v>
      </c>
      <c r="AC541" s="2" t="s">
        <v>97</v>
      </c>
      <c r="AD541" s="2" t="s">
        <v>8243</v>
      </c>
      <c r="AE541" s="2" t="s">
        <v>11017</v>
      </c>
      <c r="AF541" s="2" t="s">
        <v>10189</v>
      </c>
      <c r="AG541" s="2" t="s">
        <v>8246</v>
      </c>
      <c r="AH541" s="2" t="s">
        <v>11018</v>
      </c>
      <c r="AI541" s="2" t="s">
        <v>9839</v>
      </c>
      <c r="AJ541" s="2" t="s">
        <v>11019</v>
      </c>
      <c r="AK541" s="2" t="s">
        <v>9306</v>
      </c>
      <c r="AL541" s="2" t="s">
        <v>11020</v>
      </c>
      <c r="AM541" s="2" t="s">
        <v>8104</v>
      </c>
      <c r="AN541" s="2" t="s">
        <v>9144</v>
      </c>
      <c r="AO541" s="2" t="s">
        <v>8437</v>
      </c>
      <c r="AP541" s="2" t="s">
        <v>11021</v>
      </c>
      <c r="AQ541" s="2" t="s">
        <v>8322</v>
      </c>
      <c r="AR541" s="2" t="s">
        <v>8451</v>
      </c>
      <c r="AS541" s="2" t="s">
        <v>8449</v>
      </c>
      <c r="AT541" s="2"/>
      <c r="AU541" s="2"/>
      <c r="AV541" s="2"/>
      <c r="AW541" s="2"/>
      <c r="AX541" s="2"/>
      <c r="AY541" s="2"/>
      <c r="AZ541" s="2"/>
      <c r="BA541" s="2"/>
    </row>
    <row r="542" ht="15.5" spans="1:53">
      <c r="A542" s="2" t="s">
        <v>6112</v>
      </c>
      <c r="B542" s="2" t="s">
        <v>8088</v>
      </c>
      <c r="C542" s="2" t="s">
        <v>8088</v>
      </c>
      <c r="D542" s="2" t="s">
        <v>8088</v>
      </c>
      <c r="E542" s="2" t="s">
        <v>83</v>
      </c>
      <c r="F542" s="2" t="s">
        <v>6115</v>
      </c>
      <c r="G542" s="2"/>
      <c r="H542" s="2"/>
      <c r="I542" s="2"/>
      <c r="J542" s="2"/>
      <c r="K542" s="2" t="s">
        <v>127</v>
      </c>
      <c r="L542" s="2"/>
      <c r="M542" s="2"/>
      <c r="N542" s="2"/>
      <c r="O542" s="2"/>
      <c r="P542" s="2"/>
      <c r="Q542" s="2"/>
      <c r="R542" s="2"/>
      <c r="S542" s="2" t="s">
        <v>147</v>
      </c>
      <c r="T542" s="2"/>
      <c r="U542" s="2"/>
      <c r="V542" s="2"/>
      <c r="W542" s="2" t="s">
        <v>310</v>
      </c>
      <c r="X542" s="2"/>
      <c r="Y542" s="2"/>
      <c r="Z542" s="2"/>
      <c r="AA542" s="2"/>
      <c r="AB542" s="2"/>
      <c r="AC542" s="2"/>
      <c r="AD542" s="2" t="s">
        <v>8469</v>
      </c>
      <c r="AE542" s="2" t="s">
        <v>11022</v>
      </c>
      <c r="AF542" s="2" t="s">
        <v>11023</v>
      </c>
      <c r="AG542" s="2" t="s">
        <v>11024</v>
      </c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  <c r="AX542" s="2"/>
      <c r="AY542" s="2"/>
      <c r="AZ542" s="2"/>
      <c r="BA542" s="2"/>
    </row>
    <row r="543" ht="15.5" spans="1:53">
      <c r="A543" s="2" t="s">
        <v>6120</v>
      </c>
      <c r="B543" s="2" t="s">
        <v>8088</v>
      </c>
      <c r="C543" s="2" t="s">
        <v>8088</v>
      </c>
      <c r="D543" s="2" t="s">
        <v>8088</v>
      </c>
      <c r="E543" s="2" t="s">
        <v>83</v>
      </c>
      <c r="F543" s="2" t="s">
        <v>6121</v>
      </c>
      <c r="G543" s="2"/>
      <c r="H543" s="2" t="s">
        <v>91</v>
      </c>
      <c r="I543" s="2"/>
      <c r="J543" s="2"/>
      <c r="K543" s="2" t="s">
        <v>6123</v>
      </c>
      <c r="L543" s="2"/>
      <c r="M543" s="2"/>
      <c r="N543" s="2"/>
      <c r="O543" s="2"/>
      <c r="P543" s="2"/>
      <c r="Q543" s="2"/>
      <c r="R543" s="2" t="s">
        <v>128</v>
      </c>
      <c r="S543" s="2" t="s">
        <v>147</v>
      </c>
      <c r="T543" s="2"/>
      <c r="U543" s="2"/>
      <c r="V543" s="2"/>
      <c r="W543" s="2" t="s">
        <v>150</v>
      </c>
      <c r="X543" s="2" t="s">
        <v>244</v>
      </c>
      <c r="Y543" s="2" t="s">
        <v>269</v>
      </c>
      <c r="Z543" s="2"/>
      <c r="AA543" s="2"/>
      <c r="AB543" s="2" t="s">
        <v>508</v>
      </c>
      <c r="AC543" s="2" t="s">
        <v>478</v>
      </c>
      <c r="AD543" s="2" t="s">
        <v>8198</v>
      </c>
      <c r="AE543" s="2" t="s">
        <v>8588</v>
      </c>
      <c r="AF543" s="2" t="s">
        <v>9346</v>
      </c>
      <c r="AG543" s="2" t="s">
        <v>8489</v>
      </c>
      <c r="AH543" s="2" t="s">
        <v>8097</v>
      </c>
      <c r="AI543" s="2" t="s">
        <v>8104</v>
      </c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  <c r="AX543" s="2"/>
      <c r="AY543" s="2"/>
      <c r="AZ543" s="2"/>
      <c r="BA543" s="2"/>
    </row>
    <row r="544" ht="15.5" spans="1:53">
      <c r="A544" s="2" t="s">
        <v>6124</v>
      </c>
      <c r="B544" s="2" t="s">
        <v>8088</v>
      </c>
      <c r="C544" s="2" t="s">
        <v>8088</v>
      </c>
      <c r="D544" s="2" t="s">
        <v>8088</v>
      </c>
      <c r="E544" s="2" t="s">
        <v>83</v>
      </c>
      <c r="F544" s="2" t="s">
        <v>6127</v>
      </c>
      <c r="G544" s="2"/>
      <c r="H544" s="2" t="s">
        <v>2375</v>
      </c>
      <c r="I544" s="2"/>
      <c r="J544" s="2"/>
      <c r="K544" s="2"/>
      <c r="L544" s="2" t="s">
        <v>145</v>
      </c>
      <c r="M544" s="2" t="s">
        <v>87</v>
      </c>
      <c r="N544" s="2" t="s">
        <v>286</v>
      </c>
      <c r="O544" s="2"/>
      <c r="P544" s="2"/>
      <c r="Q544" s="2"/>
      <c r="R544" s="2"/>
      <c r="S544" s="2" t="s">
        <v>147</v>
      </c>
      <c r="T544" s="2" t="s">
        <v>148</v>
      </c>
      <c r="U544" s="2" t="s">
        <v>6129</v>
      </c>
      <c r="V544" s="2"/>
      <c r="W544" s="2" t="s">
        <v>150</v>
      </c>
      <c r="X544" s="2" t="s">
        <v>244</v>
      </c>
      <c r="Y544" s="2" t="s">
        <v>2040</v>
      </c>
      <c r="Z544" s="2" t="s">
        <v>3984</v>
      </c>
      <c r="AA544" s="2"/>
      <c r="AB544" s="2" t="s">
        <v>1118</v>
      </c>
      <c r="AC544" s="2" t="s">
        <v>577</v>
      </c>
      <c r="AD544" s="2" t="s">
        <v>11025</v>
      </c>
      <c r="AE544" s="2" t="s">
        <v>11026</v>
      </c>
      <c r="AF544" s="2" t="s">
        <v>8669</v>
      </c>
      <c r="AG544" s="2" t="s">
        <v>11027</v>
      </c>
      <c r="AH544" s="2" t="s">
        <v>8198</v>
      </c>
      <c r="AI544" s="2" t="s">
        <v>8520</v>
      </c>
      <c r="AJ544" s="2" t="s">
        <v>8105</v>
      </c>
      <c r="AK544" s="2" t="s">
        <v>11028</v>
      </c>
      <c r="AL544" s="2" t="s">
        <v>8417</v>
      </c>
      <c r="AM544" s="2" t="s">
        <v>8152</v>
      </c>
      <c r="AN544" s="2" t="s">
        <v>8424</v>
      </c>
      <c r="AO544" s="2" t="s">
        <v>11029</v>
      </c>
      <c r="AP544" s="2" t="s">
        <v>11030</v>
      </c>
      <c r="AQ544" s="2" t="s">
        <v>11031</v>
      </c>
      <c r="AR544" s="2" t="s">
        <v>11032</v>
      </c>
      <c r="AS544" s="2" t="s">
        <v>11033</v>
      </c>
      <c r="AT544" s="2"/>
      <c r="AU544" s="2"/>
      <c r="AV544" s="2"/>
      <c r="AW544" s="2"/>
      <c r="AX544" s="2"/>
      <c r="AY544" s="2"/>
      <c r="AZ544" s="2"/>
      <c r="BA544" s="2"/>
    </row>
    <row r="545" ht="15.5" spans="1:53">
      <c r="A545" s="2" t="s">
        <v>6137</v>
      </c>
      <c r="B545" s="2" t="s">
        <v>8088</v>
      </c>
      <c r="C545" s="2" t="s">
        <v>8088</v>
      </c>
      <c r="D545" s="2" t="s">
        <v>8088</v>
      </c>
      <c r="E545" s="2" t="s">
        <v>83</v>
      </c>
      <c r="F545" s="2" t="s">
        <v>6140</v>
      </c>
      <c r="G545" s="2"/>
      <c r="H545" s="2"/>
      <c r="I545" s="2"/>
      <c r="J545" s="2"/>
      <c r="K545" s="2" t="s">
        <v>2921</v>
      </c>
      <c r="L545" s="2"/>
      <c r="M545" s="2" t="s">
        <v>208</v>
      </c>
      <c r="N545" s="2" t="s">
        <v>109</v>
      </c>
      <c r="O545" s="2"/>
      <c r="P545" s="2" t="s">
        <v>89</v>
      </c>
      <c r="Q545" s="2"/>
      <c r="R545" s="2" t="s">
        <v>128</v>
      </c>
      <c r="S545" s="2"/>
      <c r="T545" s="2" t="s">
        <v>91</v>
      </c>
      <c r="U545" s="2" t="s">
        <v>6142</v>
      </c>
      <c r="V545" s="2"/>
      <c r="W545" s="2" t="s">
        <v>93</v>
      </c>
      <c r="X545" s="2"/>
      <c r="Y545" s="2" t="s">
        <v>1512</v>
      </c>
      <c r="Z545" s="2" t="s">
        <v>2789</v>
      </c>
      <c r="AA545" s="2"/>
      <c r="AB545" s="2" t="s">
        <v>6143</v>
      </c>
      <c r="AC545" s="2" t="s">
        <v>1012</v>
      </c>
      <c r="AD545" s="2" t="s">
        <v>11034</v>
      </c>
      <c r="AE545" s="2" t="s">
        <v>8280</v>
      </c>
      <c r="AF545" s="2" t="s">
        <v>11035</v>
      </c>
      <c r="AG545" s="2" t="s">
        <v>10689</v>
      </c>
      <c r="AH545" s="2" t="s">
        <v>11036</v>
      </c>
      <c r="AI545" s="2" t="s">
        <v>9103</v>
      </c>
      <c r="AJ545" s="2" t="s">
        <v>11037</v>
      </c>
      <c r="AK545" s="2" t="s">
        <v>10791</v>
      </c>
      <c r="AL545" s="2" t="s">
        <v>11038</v>
      </c>
      <c r="AM545" s="2" t="s">
        <v>8875</v>
      </c>
      <c r="AN545" s="2" t="s">
        <v>11039</v>
      </c>
      <c r="AO545" s="2" t="s">
        <v>11040</v>
      </c>
      <c r="AP545" s="2" t="s">
        <v>11041</v>
      </c>
      <c r="AQ545" s="2" t="s">
        <v>8280</v>
      </c>
      <c r="AR545" s="2"/>
      <c r="AS545" s="2"/>
      <c r="AT545" s="2"/>
      <c r="AU545" s="2"/>
      <c r="AV545" s="2"/>
      <c r="AW545" s="2"/>
      <c r="AX545" s="2"/>
      <c r="AY545" s="2"/>
      <c r="AZ545" s="2"/>
      <c r="BA545" s="2"/>
    </row>
    <row r="546" ht="15.5" spans="1:53">
      <c r="A546" s="2" t="s">
        <v>6151</v>
      </c>
      <c r="B546" s="2" t="s">
        <v>8088</v>
      </c>
      <c r="C546" s="2" t="s">
        <v>8088</v>
      </c>
      <c r="D546" s="2" t="s">
        <v>8088</v>
      </c>
      <c r="E546" s="2" t="s">
        <v>83</v>
      </c>
      <c r="F546" s="2" t="s">
        <v>6154</v>
      </c>
      <c r="G546" s="2"/>
      <c r="H546" s="2"/>
      <c r="I546" s="2"/>
      <c r="J546" s="2"/>
      <c r="K546" s="2" t="s">
        <v>1148</v>
      </c>
      <c r="L546" s="2"/>
      <c r="M546" s="2" t="s">
        <v>208</v>
      </c>
      <c r="N546" s="2" t="s">
        <v>109</v>
      </c>
      <c r="O546" s="2"/>
      <c r="P546" s="2" t="s">
        <v>89</v>
      </c>
      <c r="Q546" s="2"/>
      <c r="R546" s="2" t="s">
        <v>128</v>
      </c>
      <c r="S546" s="2" t="s">
        <v>147</v>
      </c>
      <c r="T546" s="2" t="s">
        <v>91</v>
      </c>
      <c r="U546" s="2" t="s">
        <v>6156</v>
      </c>
      <c r="V546" s="2"/>
      <c r="W546" s="2" t="s">
        <v>113</v>
      </c>
      <c r="X546" s="2"/>
      <c r="Y546" s="2" t="s">
        <v>1512</v>
      </c>
      <c r="Z546" s="2" t="s">
        <v>6157</v>
      </c>
      <c r="AA546" s="2"/>
      <c r="AB546" s="2" t="s">
        <v>6158</v>
      </c>
      <c r="AC546" s="2" t="s">
        <v>1254</v>
      </c>
      <c r="AD546" s="2" t="s">
        <v>11042</v>
      </c>
      <c r="AE546" s="2" t="s">
        <v>11043</v>
      </c>
      <c r="AF546" s="2" t="s">
        <v>11044</v>
      </c>
      <c r="AG546" s="2" t="s">
        <v>11045</v>
      </c>
      <c r="AH546" s="2" t="s">
        <v>11046</v>
      </c>
      <c r="AI546" s="2" t="s">
        <v>9932</v>
      </c>
      <c r="AJ546" s="2" t="s">
        <v>8229</v>
      </c>
      <c r="AK546" s="2" t="s">
        <v>11047</v>
      </c>
      <c r="AL546" s="2" t="s">
        <v>11048</v>
      </c>
      <c r="AM546" s="2" t="s">
        <v>8246</v>
      </c>
      <c r="AN546" s="2" t="s">
        <v>11049</v>
      </c>
      <c r="AO546" s="2" t="s">
        <v>8322</v>
      </c>
      <c r="AP546" s="2" t="s">
        <v>11050</v>
      </c>
      <c r="AQ546" s="2" t="s">
        <v>8280</v>
      </c>
      <c r="AR546" s="2" t="s">
        <v>11051</v>
      </c>
      <c r="AS546" s="2" t="s">
        <v>8201</v>
      </c>
      <c r="AT546" s="2" t="s">
        <v>11052</v>
      </c>
      <c r="AU546" s="2" t="s">
        <v>8322</v>
      </c>
      <c r="AV546" s="2" t="s">
        <v>11053</v>
      </c>
      <c r="AW546" s="2" t="s">
        <v>8782</v>
      </c>
      <c r="AX546" s="2"/>
      <c r="AY546" s="2"/>
      <c r="AZ546" s="2"/>
      <c r="BA546" s="2"/>
    </row>
    <row r="547" ht="15.5" spans="1:53">
      <c r="A547" s="2" t="s">
        <v>6171</v>
      </c>
      <c r="B547" s="2" t="s">
        <v>8088</v>
      </c>
      <c r="C547" s="2" t="s">
        <v>8088</v>
      </c>
      <c r="D547" s="2" t="s">
        <v>8088</v>
      </c>
      <c r="E547" s="2" t="s">
        <v>83</v>
      </c>
      <c r="F547" s="2" t="s">
        <v>6172</v>
      </c>
      <c r="G547" s="2"/>
      <c r="H547" s="2"/>
      <c r="I547" s="2"/>
      <c r="J547" s="2"/>
      <c r="K547" s="2" t="s">
        <v>266</v>
      </c>
      <c r="L547" s="2"/>
      <c r="M547" s="2" t="s">
        <v>208</v>
      </c>
      <c r="N547" s="2" t="s">
        <v>109</v>
      </c>
      <c r="O547" s="2"/>
      <c r="P547" s="2" t="s">
        <v>251</v>
      </c>
      <c r="Q547" s="2"/>
      <c r="R547" s="2" t="s">
        <v>128</v>
      </c>
      <c r="S547" s="2" t="s">
        <v>147</v>
      </c>
      <c r="T547" s="2"/>
      <c r="U547" s="2" t="s">
        <v>6174</v>
      </c>
      <c r="V547" s="2"/>
      <c r="W547" s="2" t="s">
        <v>129</v>
      </c>
      <c r="X547" s="2" t="s">
        <v>244</v>
      </c>
      <c r="Y547" s="2" t="s">
        <v>146</v>
      </c>
      <c r="Z547" s="2" t="s">
        <v>115</v>
      </c>
      <c r="AA547" s="2"/>
      <c r="AB547" s="2" t="s">
        <v>6175</v>
      </c>
      <c r="AC547" s="2" t="s">
        <v>836</v>
      </c>
      <c r="AD547" s="2" t="s">
        <v>8848</v>
      </c>
      <c r="AE547" s="2" t="s">
        <v>10692</v>
      </c>
      <c r="AF547" s="2" t="s">
        <v>8533</v>
      </c>
      <c r="AG547" s="2" t="s">
        <v>8481</v>
      </c>
      <c r="AH547" s="2" t="s">
        <v>8103</v>
      </c>
      <c r="AI547" s="2" t="s">
        <v>8427</v>
      </c>
      <c r="AJ547" s="2" t="s">
        <v>9332</v>
      </c>
      <c r="AK547" s="2" t="s">
        <v>8104</v>
      </c>
      <c r="AL547" s="2" t="s">
        <v>8101</v>
      </c>
      <c r="AM547" s="2" t="s">
        <v>8782</v>
      </c>
      <c r="AN547" s="2"/>
      <c r="AO547" s="2"/>
      <c r="AP547" s="2"/>
      <c r="AQ547" s="2"/>
      <c r="AR547" s="2"/>
      <c r="AS547" s="2"/>
      <c r="AT547" s="2"/>
      <c r="AU547" s="2"/>
      <c r="AV547" s="2"/>
      <c r="AW547" s="2"/>
      <c r="AX547" s="2"/>
      <c r="AY547" s="2"/>
      <c r="AZ547" s="2"/>
      <c r="BA547" s="2"/>
    </row>
    <row r="548" ht="15.5" spans="1:53">
      <c r="A548" s="2" t="s">
        <v>6176</v>
      </c>
      <c r="B548" s="2" t="s">
        <v>8088</v>
      </c>
      <c r="C548" s="2" t="s">
        <v>8088</v>
      </c>
      <c r="D548" s="2" t="s">
        <v>8088</v>
      </c>
      <c r="E548" s="2" t="s">
        <v>83</v>
      </c>
      <c r="F548" s="2" t="s">
        <v>6177</v>
      </c>
      <c r="G548" s="2"/>
      <c r="H548" s="2" t="s">
        <v>91</v>
      </c>
      <c r="I548" s="2"/>
      <c r="J548" s="2"/>
      <c r="K548" s="2" t="s">
        <v>2861</v>
      </c>
      <c r="L548" s="2"/>
      <c r="M548" s="2" t="s">
        <v>208</v>
      </c>
      <c r="N548" s="2" t="s">
        <v>109</v>
      </c>
      <c r="O548" s="2"/>
      <c r="P548" s="2" t="s">
        <v>89</v>
      </c>
      <c r="Q548" s="2"/>
      <c r="R548" s="2" t="s">
        <v>391</v>
      </c>
      <c r="S548" s="2" t="s">
        <v>111</v>
      </c>
      <c r="T548" s="2" t="s">
        <v>91</v>
      </c>
      <c r="U548" s="2" t="s">
        <v>6179</v>
      </c>
      <c r="V548" s="2" t="s">
        <v>91</v>
      </c>
      <c r="W548" s="2" t="s">
        <v>643</v>
      </c>
      <c r="X548" s="2"/>
      <c r="Y548" s="2" t="s">
        <v>252</v>
      </c>
      <c r="Z548" s="2" t="s">
        <v>146</v>
      </c>
      <c r="AA548" s="2"/>
      <c r="AB548" s="2" t="s">
        <v>710</v>
      </c>
      <c r="AC548" s="2" t="s">
        <v>1012</v>
      </c>
      <c r="AD548" s="2" t="s">
        <v>11054</v>
      </c>
      <c r="AE548" s="2" t="s">
        <v>11055</v>
      </c>
      <c r="AF548" s="2" t="s">
        <v>11056</v>
      </c>
      <c r="AG548" s="2" t="s">
        <v>11057</v>
      </c>
      <c r="AH548" s="2" t="s">
        <v>11058</v>
      </c>
      <c r="AI548" s="2" t="s">
        <v>10456</v>
      </c>
      <c r="AJ548" s="2" t="s">
        <v>11059</v>
      </c>
      <c r="AK548" s="2" t="s">
        <v>8503</v>
      </c>
      <c r="AL548" s="2" t="s">
        <v>11060</v>
      </c>
      <c r="AM548" s="2" t="s">
        <v>10433</v>
      </c>
      <c r="AN548" s="2" t="s">
        <v>8360</v>
      </c>
      <c r="AO548" s="2" t="s">
        <v>8893</v>
      </c>
      <c r="AP548" s="2" t="s">
        <v>9054</v>
      </c>
      <c r="AQ548" s="2" t="s">
        <v>9209</v>
      </c>
      <c r="AR548" s="2" t="s">
        <v>11061</v>
      </c>
      <c r="AS548" s="2" t="s">
        <v>9279</v>
      </c>
      <c r="AT548" s="2"/>
      <c r="AU548" s="2"/>
      <c r="AV548" s="2"/>
      <c r="AW548" s="2"/>
      <c r="AX548" s="2"/>
      <c r="AY548" s="2"/>
      <c r="AZ548" s="2"/>
      <c r="BA548" s="2"/>
    </row>
    <row r="549" ht="15.5" spans="1:53">
      <c r="A549" s="2" t="s">
        <v>6188</v>
      </c>
      <c r="B549" s="2" t="s">
        <v>8088</v>
      </c>
      <c r="C549" s="2" t="s">
        <v>8088</v>
      </c>
      <c r="D549" s="2" t="s">
        <v>8088</v>
      </c>
      <c r="E549" s="2" t="s">
        <v>83</v>
      </c>
      <c r="F549" s="2" t="s">
        <v>6191</v>
      </c>
      <c r="G549" s="2"/>
      <c r="H549" s="2" t="s">
        <v>91</v>
      </c>
      <c r="I549" s="2"/>
      <c r="J549" s="2"/>
      <c r="K549" s="2" t="s">
        <v>2905</v>
      </c>
      <c r="L549" s="2"/>
      <c r="M549" s="2"/>
      <c r="N549" s="2"/>
      <c r="O549" s="2"/>
      <c r="P549" s="2"/>
      <c r="Q549" s="2"/>
      <c r="R549" s="2" t="s">
        <v>128</v>
      </c>
      <c r="S549" s="2"/>
      <c r="T549" s="2" t="s">
        <v>91</v>
      </c>
      <c r="U549" s="2" t="s">
        <v>6174</v>
      </c>
      <c r="V549" s="2"/>
      <c r="W549" s="2" t="s">
        <v>1728</v>
      </c>
      <c r="X549" s="2"/>
      <c r="Y549" s="2" t="s">
        <v>1011</v>
      </c>
      <c r="Z549" s="2"/>
      <c r="AA549" s="2"/>
      <c r="AB549" s="2" t="s">
        <v>6193</v>
      </c>
      <c r="AC549" s="2" t="s">
        <v>836</v>
      </c>
      <c r="AD549" s="2" t="s">
        <v>11062</v>
      </c>
      <c r="AE549" s="2" t="s">
        <v>8845</v>
      </c>
      <c r="AF549" s="2" t="s">
        <v>11063</v>
      </c>
      <c r="AG549" s="2" t="s">
        <v>8202</v>
      </c>
      <c r="AH549" s="2" t="s">
        <v>8838</v>
      </c>
      <c r="AI549" s="2" t="s">
        <v>8201</v>
      </c>
      <c r="AJ549" s="2" t="s">
        <v>8737</v>
      </c>
      <c r="AK549" s="2" t="s">
        <v>8149</v>
      </c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  <c r="AX549" s="2"/>
      <c r="AY549" s="2"/>
      <c r="AZ549" s="2"/>
      <c r="BA549" s="2"/>
    </row>
    <row r="550" ht="15.5" spans="1:53">
      <c r="A550" s="2" t="s">
        <v>6196</v>
      </c>
      <c r="B550" s="2" t="s">
        <v>8088</v>
      </c>
      <c r="C550" s="2" t="s">
        <v>8088</v>
      </c>
      <c r="D550" s="2" t="s">
        <v>8088</v>
      </c>
      <c r="E550" s="2" t="s">
        <v>83</v>
      </c>
      <c r="F550" s="2" t="s">
        <v>6199</v>
      </c>
      <c r="G550" s="2"/>
      <c r="H550" s="2"/>
      <c r="I550" s="2"/>
      <c r="J550" s="2"/>
      <c r="K550" s="2" t="s">
        <v>377</v>
      </c>
      <c r="L550" s="2" t="s">
        <v>145</v>
      </c>
      <c r="M550" s="2" t="s">
        <v>208</v>
      </c>
      <c r="N550" s="2" t="s">
        <v>109</v>
      </c>
      <c r="O550" s="2"/>
      <c r="P550" s="2"/>
      <c r="Q550" s="2"/>
      <c r="R550" s="2" t="s">
        <v>391</v>
      </c>
      <c r="S550" s="2" t="s">
        <v>111</v>
      </c>
      <c r="T550" s="2" t="s">
        <v>91</v>
      </c>
      <c r="U550" s="2" t="s">
        <v>6201</v>
      </c>
      <c r="V550" s="2" t="s">
        <v>91</v>
      </c>
      <c r="W550" s="2" t="s">
        <v>150</v>
      </c>
      <c r="X550" s="2"/>
      <c r="Y550" s="2" t="s">
        <v>146</v>
      </c>
      <c r="Z550" s="2" t="s">
        <v>577</v>
      </c>
      <c r="AA550" s="2"/>
      <c r="AB550" s="2" t="s">
        <v>6202</v>
      </c>
      <c r="AC550" s="2" t="s">
        <v>5155</v>
      </c>
      <c r="AD550" s="2" t="s">
        <v>8547</v>
      </c>
      <c r="AE550" s="2" t="s">
        <v>11064</v>
      </c>
      <c r="AF550" s="2" t="s">
        <v>11065</v>
      </c>
      <c r="AG550" s="2" t="s">
        <v>11066</v>
      </c>
      <c r="AH550" s="2" t="s">
        <v>8103</v>
      </c>
      <c r="AI550" s="2" t="s">
        <v>11067</v>
      </c>
      <c r="AJ550" s="2" t="s">
        <v>8838</v>
      </c>
      <c r="AK550" s="2" t="s">
        <v>8201</v>
      </c>
      <c r="AL550" s="2" t="s">
        <v>10386</v>
      </c>
      <c r="AM550" s="2" t="s">
        <v>8255</v>
      </c>
      <c r="AN550" s="2"/>
      <c r="AO550" s="2"/>
      <c r="AP550" s="2"/>
      <c r="AQ550" s="2"/>
      <c r="AR550" s="2"/>
      <c r="AS550" s="2"/>
      <c r="AT550" s="2"/>
      <c r="AU550" s="2"/>
      <c r="AV550" s="2"/>
      <c r="AW550" s="2"/>
      <c r="AX550" s="2"/>
      <c r="AY550" s="2"/>
      <c r="AZ550" s="2"/>
      <c r="BA550" s="2"/>
    </row>
    <row r="551" ht="15.5" spans="1:53">
      <c r="A551" s="2" t="s">
        <v>6207</v>
      </c>
      <c r="B551" s="2" t="s">
        <v>8088</v>
      </c>
      <c r="C551" s="2" t="s">
        <v>8088</v>
      </c>
      <c r="D551" s="2" t="s">
        <v>8088</v>
      </c>
      <c r="E551" s="2" t="s">
        <v>83</v>
      </c>
      <c r="F551" s="2" t="s">
        <v>6208</v>
      </c>
      <c r="G551" s="2" t="s">
        <v>6155</v>
      </c>
      <c r="H551" s="2"/>
      <c r="I551" s="2"/>
      <c r="J551" s="2"/>
      <c r="K551" s="2" t="s">
        <v>3759</v>
      </c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 t="s">
        <v>310</v>
      </c>
      <c r="X551" s="2"/>
      <c r="Y551" s="2" t="s">
        <v>245</v>
      </c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  <c r="AX551" s="2"/>
      <c r="AY551" s="2"/>
      <c r="AZ551" s="2"/>
      <c r="BA551" s="2"/>
    </row>
    <row r="552" ht="15.5" spans="1:53">
      <c r="A552" s="2" t="s">
        <v>6210</v>
      </c>
      <c r="B552" s="2" t="s">
        <v>8088</v>
      </c>
      <c r="C552" s="2" t="s">
        <v>8088</v>
      </c>
      <c r="D552" s="2" t="s">
        <v>8088</v>
      </c>
      <c r="E552" s="2" t="s">
        <v>83</v>
      </c>
      <c r="F552" s="2" t="s">
        <v>6213</v>
      </c>
      <c r="G552" s="2"/>
      <c r="H552" s="2"/>
      <c r="I552" s="2"/>
      <c r="J552" s="2"/>
      <c r="K552" s="2" t="s">
        <v>358</v>
      </c>
      <c r="L552" s="2"/>
      <c r="M552" s="2"/>
      <c r="N552" s="2" t="s">
        <v>88</v>
      </c>
      <c r="O552" s="2"/>
      <c r="P552" s="2" t="s">
        <v>89</v>
      </c>
      <c r="Q552" s="2" t="s">
        <v>91</v>
      </c>
      <c r="R552" s="2" t="s">
        <v>128</v>
      </c>
      <c r="S552" s="2" t="s">
        <v>147</v>
      </c>
      <c r="T552" s="2" t="s">
        <v>91</v>
      </c>
      <c r="U552" s="2" t="s">
        <v>6215</v>
      </c>
      <c r="V552" s="2" t="s">
        <v>91</v>
      </c>
      <c r="W552" s="2" t="s">
        <v>6216</v>
      </c>
      <c r="X552" s="2" t="s">
        <v>244</v>
      </c>
      <c r="Y552" s="2" t="s">
        <v>3161</v>
      </c>
      <c r="Z552" s="2" t="s">
        <v>987</v>
      </c>
      <c r="AA552" s="2" t="s">
        <v>6217</v>
      </c>
      <c r="AB552" s="2" t="s">
        <v>6218</v>
      </c>
      <c r="AC552" s="2" t="s">
        <v>6219</v>
      </c>
      <c r="AD552" s="2" t="s">
        <v>11068</v>
      </c>
      <c r="AE552" s="2" t="s">
        <v>11069</v>
      </c>
      <c r="AF552" s="2" t="s">
        <v>11070</v>
      </c>
      <c r="AG552" s="2" t="s">
        <v>8108</v>
      </c>
      <c r="AH552" s="2" t="s">
        <v>11071</v>
      </c>
      <c r="AI552" s="2" t="s">
        <v>11072</v>
      </c>
      <c r="AJ552" s="2" t="s">
        <v>8101</v>
      </c>
      <c r="AK552" s="2" t="s">
        <v>8677</v>
      </c>
      <c r="AL552" s="2" t="s">
        <v>11073</v>
      </c>
      <c r="AM552" s="2" t="s">
        <v>8768</v>
      </c>
      <c r="AN552" s="2" t="s">
        <v>11074</v>
      </c>
      <c r="AO552" s="2" t="s">
        <v>9999</v>
      </c>
      <c r="AP552" s="2"/>
      <c r="AQ552" s="2"/>
      <c r="AR552" s="2"/>
      <c r="AS552" s="2"/>
      <c r="AT552" s="2"/>
      <c r="AU552" s="2"/>
      <c r="AV552" s="2"/>
      <c r="AW552" s="2"/>
      <c r="AX552" s="2"/>
      <c r="AY552" s="2"/>
      <c r="AZ552" s="2"/>
      <c r="BA552" s="2"/>
    </row>
    <row r="553" ht="15.5" spans="1:53">
      <c r="A553" s="2" t="s">
        <v>6226</v>
      </c>
      <c r="B553" s="2" t="s">
        <v>8088</v>
      </c>
      <c r="C553" s="2" t="s">
        <v>8088</v>
      </c>
      <c r="D553" s="2" t="s">
        <v>8088</v>
      </c>
      <c r="E553" s="2" t="s">
        <v>83</v>
      </c>
      <c r="F553" s="2" t="s">
        <v>6229</v>
      </c>
      <c r="G553" s="2"/>
      <c r="H553" s="2"/>
      <c r="I553" s="2"/>
      <c r="J553" s="2"/>
      <c r="K553" s="2" t="s">
        <v>340</v>
      </c>
      <c r="L553" s="2"/>
      <c r="M553" s="2" t="s">
        <v>1683</v>
      </c>
      <c r="N553" s="2" t="s">
        <v>1684</v>
      </c>
      <c r="O553" s="2"/>
      <c r="P553" s="2" t="s">
        <v>89</v>
      </c>
      <c r="Q553" s="2"/>
      <c r="R553" s="2" t="s">
        <v>128</v>
      </c>
      <c r="S553" s="2"/>
      <c r="T553" s="2" t="s">
        <v>91</v>
      </c>
      <c r="U553" s="2" t="s">
        <v>6231</v>
      </c>
      <c r="V553" s="2"/>
      <c r="W553" s="2" t="s">
        <v>6232</v>
      </c>
      <c r="X553" s="2" t="s">
        <v>244</v>
      </c>
      <c r="Y553" s="2" t="s">
        <v>2248</v>
      </c>
      <c r="Z553" s="2" t="s">
        <v>1056</v>
      </c>
      <c r="AA553" s="2"/>
      <c r="AB553" s="2" t="s">
        <v>6233</v>
      </c>
      <c r="AC553" s="2" t="s">
        <v>117</v>
      </c>
      <c r="AD553" s="2" t="s">
        <v>11075</v>
      </c>
      <c r="AE553" s="2" t="s">
        <v>11076</v>
      </c>
      <c r="AF553" s="2" t="s">
        <v>11077</v>
      </c>
      <c r="AG553" s="2" t="s">
        <v>11078</v>
      </c>
      <c r="AH553" s="2" t="s">
        <v>8101</v>
      </c>
      <c r="AI553" s="2" t="s">
        <v>8096</v>
      </c>
      <c r="AJ553" s="2" t="s">
        <v>11079</v>
      </c>
      <c r="AK553" s="2" t="s">
        <v>11080</v>
      </c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  <c r="AX553" s="2"/>
      <c r="AY553" s="2"/>
      <c r="AZ553" s="2"/>
      <c r="BA553" s="2"/>
    </row>
    <row r="554" ht="15.5" spans="1:53">
      <c r="A554" s="2" t="s">
        <v>6239</v>
      </c>
      <c r="B554" s="2" t="s">
        <v>8088</v>
      </c>
      <c r="C554" s="2" t="s">
        <v>8088</v>
      </c>
      <c r="D554" s="2" t="s">
        <v>8088</v>
      </c>
      <c r="E554" s="2" t="s">
        <v>83</v>
      </c>
      <c r="F554" s="2" t="s">
        <v>6242</v>
      </c>
      <c r="G554" s="2"/>
      <c r="H554" s="2"/>
      <c r="I554" s="2"/>
      <c r="J554" s="2"/>
      <c r="K554" s="2" t="s">
        <v>1928</v>
      </c>
      <c r="L554" s="2"/>
      <c r="M554" s="2"/>
      <c r="N554" s="2"/>
      <c r="O554" s="2"/>
      <c r="P554" s="2"/>
      <c r="Q554" s="2"/>
      <c r="R554" s="2" t="s">
        <v>128</v>
      </c>
      <c r="S554" s="2"/>
      <c r="T554" s="2" t="s">
        <v>91</v>
      </c>
      <c r="U554" s="2" t="s">
        <v>6244</v>
      </c>
      <c r="V554" s="2"/>
      <c r="W554" s="2" t="s">
        <v>6245</v>
      </c>
      <c r="X554" s="2" t="s">
        <v>244</v>
      </c>
      <c r="Y554" s="2" t="s">
        <v>3161</v>
      </c>
      <c r="Z554" s="2" t="s">
        <v>465</v>
      </c>
      <c r="AA554" s="2"/>
      <c r="AB554" s="2" t="s">
        <v>6246</v>
      </c>
      <c r="AC554" s="2" t="s">
        <v>2335</v>
      </c>
      <c r="AD554" s="2" t="s">
        <v>11081</v>
      </c>
      <c r="AE554" s="2" t="s">
        <v>11082</v>
      </c>
      <c r="AF554" s="2" t="s">
        <v>10540</v>
      </c>
      <c r="AG554" s="2" t="s">
        <v>11083</v>
      </c>
      <c r="AH554" s="2" t="s">
        <v>8097</v>
      </c>
      <c r="AI554" s="2" t="s">
        <v>10063</v>
      </c>
      <c r="AJ554" s="2" t="s">
        <v>8101</v>
      </c>
      <c r="AK554" s="2" t="s">
        <v>8392</v>
      </c>
      <c r="AL554" s="2" t="s">
        <v>11084</v>
      </c>
      <c r="AM554" s="2" t="s">
        <v>8201</v>
      </c>
      <c r="AN554" s="2" t="s">
        <v>11085</v>
      </c>
      <c r="AO554" s="2" t="s">
        <v>11086</v>
      </c>
      <c r="AP554" s="2"/>
      <c r="AQ554" s="2"/>
      <c r="AR554" s="2"/>
      <c r="AS554" s="2"/>
      <c r="AT554" s="2"/>
      <c r="AU554" s="2"/>
      <c r="AV554" s="2"/>
      <c r="AW554" s="2"/>
      <c r="AX554" s="2"/>
      <c r="AY554" s="2"/>
      <c r="AZ554" s="2"/>
      <c r="BA554" s="2"/>
    </row>
    <row r="555" ht="15.5" spans="1:53">
      <c r="A555" s="2" t="s">
        <v>6252</v>
      </c>
      <c r="B555" s="2" t="s">
        <v>8088</v>
      </c>
      <c r="C555" s="2" t="s">
        <v>8088</v>
      </c>
      <c r="D555" s="2" t="s">
        <v>8088</v>
      </c>
      <c r="E555" s="2" t="s">
        <v>83</v>
      </c>
      <c r="F555" s="2" t="s">
        <v>6255</v>
      </c>
      <c r="G555" s="2"/>
      <c r="H555" s="2"/>
      <c r="I555" s="2"/>
      <c r="J555" s="2"/>
      <c r="K555" s="2" t="s">
        <v>266</v>
      </c>
      <c r="L555" s="2" t="s">
        <v>145</v>
      </c>
      <c r="M555" s="2"/>
      <c r="N555" s="2"/>
      <c r="O555" s="2"/>
      <c r="P555" s="2" t="s">
        <v>89</v>
      </c>
      <c r="Q555" s="2"/>
      <c r="R555" s="2" t="s">
        <v>128</v>
      </c>
      <c r="S555" s="2" t="s">
        <v>147</v>
      </c>
      <c r="T555" s="2" t="s">
        <v>148</v>
      </c>
      <c r="U555" s="2" t="s">
        <v>6257</v>
      </c>
      <c r="V555" s="2"/>
      <c r="W555" s="2" t="s">
        <v>150</v>
      </c>
      <c r="X555" s="2"/>
      <c r="Y555" s="2"/>
      <c r="Z555" s="2"/>
      <c r="AA555" s="2"/>
      <c r="AB555" s="2" t="s">
        <v>300</v>
      </c>
      <c r="AC555" s="2" t="s">
        <v>3476</v>
      </c>
      <c r="AD555" s="2" t="s">
        <v>8245</v>
      </c>
      <c r="AE555" s="2" t="s">
        <v>9867</v>
      </c>
      <c r="AF555" s="2" t="s">
        <v>11087</v>
      </c>
      <c r="AG555" s="2" t="s">
        <v>11028</v>
      </c>
      <c r="AH555" s="2" t="s">
        <v>8103</v>
      </c>
      <c r="AI555" s="2" t="s">
        <v>8351</v>
      </c>
      <c r="AJ555" s="2" t="s">
        <v>11088</v>
      </c>
      <c r="AK555" s="2" t="s">
        <v>11089</v>
      </c>
      <c r="AL555" s="2" t="s">
        <v>8097</v>
      </c>
      <c r="AM555" s="2" t="s">
        <v>9571</v>
      </c>
      <c r="AN555" s="2" t="s">
        <v>10996</v>
      </c>
      <c r="AO555" s="2" t="s">
        <v>8329</v>
      </c>
      <c r="AP555" s="2"/>
      <c r="AQ555" s="2"/>
      <c r="AR555" s="2"/>
      <c r="AS555" s="2"/>
      <c r="AT555" s="2"/>
      <c r="AU555" s="2"/>
      <c r="AV555" s="2"/>
      <c r="AW555" s="2"/>
      <c r="AX555" s="2"/>
      <c r="AY555" s="2"/>
      <c r="AZ555" s="2"/>
      <c r="BA555" s="2"/>
    </row>
    <row r="556" ht="15.5" spans="1:53">
      <c r="A556" s="2" t="s">
        <v>6260</v>
      </c>
      <c r="B556" s="2" t="s">
        <v>8088</v>
      </c>
      <c r="C556" s="2" t="s">
        <v>8088</v>
      </c>
      <c r="D556" s="2" t="s">
        <v>8088</v>
      </c>
      <c r="E556" s="2" t="s">
        <v>83</v>
      </c>
      <c r="F556" s="2" t="s">
        <v>6263</v>
      </c>
      <c r="G556" s="2"/>
      <c r="H556" s="2"/>
      <c r="I556" s="2"/>
      <c r="J556" s="2"/>
      <c r="K556" s="2" t="s">
        <v>5088</v>
      </c>
      <c r="L556" s="2"/>
      <c r="M556" s="2"/>
      <c r="N556" s="2"/>
      <c r="O556" s="2" t="s">
        <v>6265</v>
      </c>
      <c r="P556" s="2" t="s">
        <v>89</v>
      </c>
      <c r="Q556" s="2" t="s">
        <v>91</v>
      </c>
      <c r="R556" s="2" t="s">
        <v>128</v>
      </c>
      <c r="S556" s="2" t="s">
        <v>111</v>
      </c>
      <c r="T556" s="2" t="s">
        <v>91</v>
      </c>
      <c r="U556" s="2" t="s">
        <v>6266</v>
      </c>
      <c r="V556" s="2"/>
      <c r="W556" s="2" t="s">
        <v>93</v>
      </c>
      <c r="X556" s="2" t="s">
        <v>244</v>
      </c>
      <c r="Y556" s="2"/>
      <c r="Z556" s="2" t="s">
        <v>146</v>
      </c>
      <c r="AA556" s="2" t="s">
        <v>1094</v>
      </c>
      <c r="AB556" s="2" t="s">
        <v>1286</v>
      </c>
      <c r="AC556" s="2" t="s">
        <v>2289</v>
      </c>
      <c r="AD556" s="2" t="s">
        <v>11090</v>
      </c>
      <c r="AE556" s="2" t="s">
        <v>11091</v>
      </c>
      <c r="AF556" s="2" t="s">
        <v>8533</v>
      </c>
      <c r="AG556" s="2" t="s">
        <v>11092</v>
      </c>
      <c r="AH556" s="2" t="s">
        <v>11093</v>
      </c>
      <c r="AI556" s="2" t="s">
        <v>8188</v>
      </c>
      <c r="AJ556" s="2" t="s">
        <v>11094</v>
      </c>
      <c r="AK556" s="2" t="s">
        <v>8182</v>
      </c>
      <c r="AL556" s="2" t="s">
        <v>11095</v>
      </c>
      <c r="AM556" s="2" t="s">
        <v>11096</v>
      </c>
      <c r="AN556" s="2"/>
      <c r="AO556" s="2"/>
      <c r="AP556" s="2"/>
      <c r="AQ556" s="2"/>
      <c r="AR556" s="2"/>
      <c r="AS556" s="2"/>
      <c r="AT556" s="2"/>
      <c r="AU556" s="2"/>
      <c r="AV556" s="2"/>
      <c r="AW556" s="2"/>
      <c r="AX556" s="2"/>
      <c r="AY556" s="2"/>
      <c r="AZ556" s="2"/>
      <c r="BA556" s="2"/>
    </row>
    <row r="557" ht="15.5" spans="1:53">
      <c r="A557" s="2" t="s">
        <v>6272</v>
      </c>
      <c r="B557" s="2" t="s">
        <v>8088</v>
      </c>
      <c r="C557" s="2" t="s">
        <v>8088</v>
      </c>
      <c r="D557" s="2" t="s">
        <v>8088</v>
      </c>
      <c r="E557" s="2" t="s">
        <v>83</v>
      </c>
      <c r="F557" s="2" t="s">
        <v>6275</v>
      </c>
      <c r="G557" s="2"/>
      <c r="H557" s="2"/>
      <c r="I557" s="2"/>
      <c r="J557" s="2"/>
      <c r="K557" s="2" t="s">
        <v>1912</v>
      </c>
      <c r="L557" s="2"/>
      <c r="M557" s="2"/>
      <c r="N557" s="2"/>
      <c r="O557" s="2"/>
      <c r="P557" s="2"/>
      <c r="Q557" s="2"/>
      <c r="R557" s="2"/>
      <c r="S557" s="2" t="s">
        <v>111</v>
      </c>
      <c r="T557" s="2"/>
      <c r="U557" s="2" t="s">
        <v>6277</v>
      </c>
      <c r="V557" s="2"/>
      <c r="W557" s="2" t="s">
        <v>1492</v>
      </c>
      <c r="X557" s="2" t="s">
        <v>244</v>
      </c>
      <c r="Y557" s="2" t="s">
        <v>464</v>
      </c>
      <c r="Z557" s="2" t="s">
        <v>146</v>
      </c>
      <c r="AA557" s="2" t="s">
        <v>454</v>
      </c>
      <c r="AB557" s="2" t="s">
        <v>6278</v>
      </c>
      <c r="AC557" s="2" t="s">
        <v>1495</v>
      </c>
      <c r="AD557" s="2" t="s">
        <v>11097</v>
      </c>
      <c r="AE557" s="2" t="s">
        <v>11098</v>
      </c>
      <c r="AF557" s="2" t="s">
        <v>9298</v>
      </c>
      <c r="AG557" s="2" t="s">
        <v>9299</v>
      </c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  <c r="AX557" s="2"/>
      <c r="AY557" s="2"/>
      <c r="AZ557" s="2"/>
      <c r="BA557" s="2"/>
    </row>
    <row r="558" ht="15.5" spans="1:53">
      <c r="A558" s="2" t="s">
        <v>6281</v>
      </c>
      <c r="B558" s="2" t="s">
        <v>8088</v>
      </c>
      <c r="C558" s="2" t="s">
        <v>8088</v>
      </c>
      <c r="D558" s="2" t="s">
        <v>8088</v>
      </c>
      <c r="E558" s="2" t="s">
        <v>83</v>
      </c>
      <c r="F558" s="2" t="s">
        <v>6284</v>
      </c>
      <c r="G558" s="2"/>
      <c r="H558" s="2"/>
      <c r="I558" s="2"/>
      <c r="J558" s="2"/>
      <c r="K558" s="2" t="s">
        <v>127</v>
      </c>
      <c r="L558" s="2"/>
      <c r="M558" s="2"/>
      <c r="N558" s="2"/>
      <c r="O558" s="2"/>
      <c r="P558" s="2" t="s">
        <v>251</v>
      </c>
      <c r="Q558" s="2"/>
      <c r="R558" s="2" t="s">
        <v>391</v>
      </c>
      <c r="S558" s="2" t="s">
        <v>147</v>
      </c>
      <c r="T558" s="2"/>
      <c r="U558" s="2"/>
      <c r="V558" s="2"/>
      <c r="W558" s="2" t="s">
        <v>129</v>
      </c>
      <c r="X558" s="2"/>
      <c r="Y558" s="2"/>
      <c r="Z558" s="2"/>
      <c r="AA558" s="2"/>
      <c r="AB558" s="2"/>
      <c r="AC558" s="2"/>
      <c r="AD558" s="2" t="s">
        <v>11099</v>
      </c>
      <c r="AE558" s="2" t="s">
        <v>11100</v>
      </c>
      <c r="AF558" s="2" t="s">
        <v>11101</v>
      </c>
      <c r="AG558" s="2" t="s">
        <v>8197</v>
      </c>
      <c r="AH558" s="2" t="s">
        <v>8591</v>
      </c>
      <c r="AI558" s="2" t="s">
        <v>11102</v>
      </c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  <c r="AX558" s="2"/>
      <c r="AY558" s="2"/>
      <c r="AZ558" s="2"/>
      <c r="BA558" s="2"/>
    </row>
    <row r="559" ht="15.5" spans="1:53">
      <c r="A559" s="2" t="s">
        <v>6290</v>
      </c>
      <c r="B559" s="2" t="s">
        <v>8088</v>
      </c>
      <c r="C559" s="2" t="s">
        <v>8088</v>
      </c>
      <c r="D559" s="2" t="s">
        <v>8088</v>
      </c>
      <c r="E559" s="2" t="s">
        <v>83</v>
      </c>
      <c r="F559" s="2" t="s">
        <v>6293</v>
      </c>
      <c r="G559" s="2"/>
      <c r="H559" s="2"/>
      <c r="I559" s="2"/>
      <c r="J559" s="2"/>
      <c r="K559" s="2" t="s">
        <v>266</v>
      </c>
      <c r="L559" s="2" t="s">
        <v>145</v>
      </c>
      <c r="M559" s="2"/>
      <c r="N559" s="2"/>
      <c r="O559" s="2"/>
      <c r="P559" s="2"/>
      <c r="Q559" s="2"/>
      <c r="R559" s="2" t="s">
        <v>391</v>
      </c>
      <c r="S559" s="2" t="s">
        <v>147</v>
      </c>
      <c r="T559" s="2" t="s">
        <v>91</v>
      </c>
      <c r="U559" s="2" t="s">
        <v>6295</v>
      </c>
      <c r="V559" s="2" t="s">
        <v>91</v>
      </c>
      <c r="W559" s="2" t="s">
        <v>243</v>
      </c>
      <c r="X559" s="2" t="s">
        <v>244</v>
      </c>
      <c r="Y559" s="2"/>
      <c r="Z559" s="2" t="s">
        <v>146</v>
      </c>
      <c r="AA559" s="2"/>
      <c r="AB559" s="2" t="s">
        <v>6296</v>
      </c>
      <c r="AC559" s="2" t="s">
        <v>153</v>
      </c>
      <c r="AD559" s="2" t="s">
        <v>8353</v>
      </c>
      <c r="AE559" s="2" t="s">
        <v>8973</v>
      </c>
      <c r="AF559" s="2" t="s">
        <v>11103</v>
      </c>
      <c r="AG559" s="2" t="s">
        <v>11104</v>
      </c>
      <c r="AH559" s="2" t="s">
        <v>8294</v>
      </c>
      <c r="AI559" s="2" t="s">
        <v>11105</v>
      </c>
      <c r="AJ559" s="2" t="s">
        <v>8360</v>
      </c>
      <c r="AK559" s="2" t="s">
        <v>11106</v>
      </c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  <c r="AY559" s="2"/>
      <c r="AZ559" s="2"/>
      <c r="BA559" s="2"/>
    </row>
    <row r="560" ht="15.5" spans="1:53">
      <c r="A560" s="2" t="s">
        <v>6301</v>
      </c>
      <c r="B560" s="2" t="s">
        <v>8088</v>
      </c>
      <c r="C560" s="2" t="s">
        <v>8088</v>
      </c>
      <c r="D560" s="2" t="s">
        <v>8088</v>
      </c>
      <c r="E560" s="2" t="s">
        <v>83</v>
      </c>
      <c r="F560" s="2" t="s">
        <v>6304</v>
      </c>
      <c r="G560" s="2"/>
      <c r="H560" s="2"/>
      <c r="I560" s="2"/>
      <c r="J560" s="2"/>
      <c r="K560" s="2" t="s">
        <v>86</v>
      </c>
      <c r="L560" s="2"/>
      <c r="M560" s="2" t="s">
        <v>208</v>
      </c>
      <c r="N560" s="2" t="s">
        <v>109</v>
      </c>
      <c r="O560" s="2"/>
      <c r="P560" s="2" t="s">
        <v>89</v>
      </c>
      <c r="Q560" s="2"/>
      <c r="R560" s="2" t="s">
        <v>128</v>
      </c>
      <c r="S560" s="2" t="s">
        <v>267</v>
      </c>
      <c r="T560" s="2" t="s">
        <v>91</v>
      </c>
      <c r="U560" s="2" t="s">
        <v>2466</v>
      </c>
      <c r="V560" s="2"/>
      <c r="W560" s="2" t="s">
        <v>93</v>
      </c>
      <c r="X560" s="2"/>
      <c r="Y560" s="2" t="s">
        <v>464</v>
      </c>
      <c r="Z560" s="2" t="s">
        <v>3841</v>
      </c>
      <c r="AA560" s="2"/>
      <c r="AB560" s="2" t="s">
        <v>6278</v>
      </c>
      <c r="AC560" s="2" t="s">
        <v>117</v>
      </c>
      <c r="AD560" s="2" t="s">
        <v>11107</v>
      </c>
      <c r="AE560" s="2" t="s">
        <v>11108</v>
      </c>
      <c r="AF560" s="2" t="s">
        <v>11109</v>
      </c>
      <c r="AG560" s="2" t="s">
        <v>11110</v>
      </c>
      <c r="AH560" s="2" t="s">
        <v>11111</v>
      </c>
      <c r="AI560" s="2" t="s">
        <v>11112</v>
      </c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  <c r="AX560" s="2"/>
      <c r="AY560" s="2"/>
      <c r="AZ560" s="2"/>
      <c r="BA560" s="2"/>
    </row>
    <row r="561" ht="15.5" spans="1:53">
      <c r="A561" s="2" t="s">
        <v>6311</v>
      </c>
      <c r="B561" s="2" t="s">
        <v>8088</v>
      </c>
      <c r="C561" s="2" t="s">
        <v>8088</v>
      </c>
      <c r="D561" s="2" t="s">
        <v>8088</v>
      </c>
      <c r="E561" s="2" t="s">
        <v>83</v>
      </c>
      <c r="F561" s="2" t="s">
        <v>6314</v>
      </c>
      <c r="G561" s="2"/>
      <c r="H561" s="2"/>
      <c r="I561" s="2"/>
      <c r="J561" s="2"/>
      <c r="K561" s="2" t="s">
        <v>707</v>
      </c>
      <c r="L561" s="2"/>
      <c r="M561" s="2"/>
      <c r="N561" s="2"/>
      <c r="O561" s="2" t="s">
        <v>2250</v>
      </c>
      <c r="P561" s="2" t="s">
        <v>89</v>
      </c>
      <c r="Q561" s="2" t="s">
        <v>91</v>
      </c>
      <c r="R561" s="2" t="s">
        <v>128</v>
      </c>
      <c r="S561" s="2" t="s">
        <v>111</v>
      </c>
      <c r="T561" s="2"/>
      <c r="U561" s="2" t="s">
        <v>6316</v>
      </c>
      <c r="V561" s="2"/>
      <c r="W561" s="2" t="s">
        <v>113</v>
      </c>
      <c r="X561" s="2"/>
      <c r="Y561" s="2" t="s">
        <v>464</v>
      </c>
      <c r="Z561" s="2" t="s">
        <v>1763</v>
      </c>
      <c r="AA561" s="2" t="s">
        <v>710</v>
      </c>
      <c r="AB561" s="2" t="s">
        <v>540</v>
      </c>
      <c r="AC561" s="2" t="s">
        <v>1255</v>
      </c>
      <c r="AD561" s="2" t="s">
        <v>8995</v>
      </c>
      <c r="AE561" s="2" t="s">
        <v>8996</v>
      </c>
      <c r="AF561" s="2" t="s">
        <v>8997</v>
      </c>
      <c r="AG561" s="2" t="s">
        <v>8677</v>
      </c>
      <c r="AH561" s="2" t="s">
        <v>8888</v>
      </c>
      <c r="AI561" s="2" t="s">
        <v>11113</v>
      </c>
      <c r="AJ561" s="2" t="s">
        <v>8239</v>
      </c>
      <c r="AK561" s="2" t="s">
        <v>11114</v>
      </c>
      <c r="AL561" s="2" t="s">
        <v>8723</v>
      </c>
      <c r="AM561" s="2" t="s">
        <v>8449</v>
      </c>
      <c r="AN561" s="2"/>
      <c r="AO561" s="2"/>
      <c r="AP561" s="2"/>
      <c r="AQ561" s="2"/>
      <c r="AR561" s="2"/>
      <c r="AS561" s="2"/>
      <c r="AT561" s="2"/>
      <c r="AU561" s="2"/>
      <c r="AV561" s="2"/>
      <c r="AW561" s="2"/>
      <c r="AX561" s="2"/>
      <c r="AY561" s="2"/>
      <c r="AZ561" s="2"/>
      <c r="BA561" s="2"/>
    </row>
    <row r="562" ht="15.5" spans="1:53">
      <c r="A562" s="2" t="s">
        <v>6318</v>
      </c>
      <c r="B562" s="2" t="s">
        <v>8088</v>
      </c>
      <c r="C562" s="2" t="s">
        <v>8088</v>
      </c>
      <c r="D562" s="2" t="s">
        <v>8088</v>
      </c>
      <c r="E562" s="2" t="s">
        <v>83</v>
      </c>
      <c r="F562" s="2" t="s">
        <v>6321</v>
      </c>
      <c r="G562" s="2"/>
      <c r="H562" s="2"/>
      <c r="I562" s="2"/>
      <c r="J562" s="2"/>
      <c r="K562" s="2" t="s">
        <v>207</v>
      </c>
      <c r="L562" s="2"/>
      <c r="M562" s="2" t="s">
        <v>108</v>
      </c>
      <c r="N562" s="2"/>
      <c r="O562" s="2"/>
      <c r="P562" s="2"/>
      <c r="Q562" s="2"/>
      <c r="R562" s="2" t="s">
        <v>297</v>
      </c>
      <c r="S562" s="2"/>
      <c r="T562" s="2"/>
      <c r="U562" s="2"/>
      <c r="V562" s="2" t="s">
        <v>91</v>
      </c>
      <c r="W562" s="2" t="s">
        <v>129</v>
      </c>
      <c r="X562" s="2"/>
      <c r="Y562" s="2"/>
      <c r="Z562" s="2" t="s">
        <v>1173</v>
      </c>
      <c r="AA562" s="2"/>
      <c r="AB562" s="2"/>
      <c r="AC562" s="2"/>
      <c r="AD562" s="2" t="s">
        <v>11115</v>
      </c>
      <c r="AE562" s="2" t="s">
        <v>11116</v>
      </c>
      <c r="AF562" s="2" t="s">
        <v>8638</v>
      </c>
      <c r="AG562" s="2" t="s">
        <v>8392</v>
      </c>
      <c r="AH562" s="2" t="s">
        <v>11117</v>
      </c>
      <c r="AI562" s="2" t="s">
        <v>8246</v>
      </c>
      <c r="AJ562" s="2" t="s">
        <v>11118</v>
      </c>
      <c r="AK562" s="2" t="s">
        <v>8246</v>
      </c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  <c r="AY562" s="2"/>
      <c r="AZ562" s="2"/>
      <c r="BA562" s="2"/>
    </row>
    <row r="563" ht="15.5" spans="1:53">
      <c r="A563" s="2" t="s">
        <v>6327</v>
      </c>
      <c r="B563" s="2" t="s">
        <v>8088</v>
      </c>
      <c r="C563" s="2" t="s">
        <v>8088</v>
      </c>
      <c r="D563" s="2" t="s">
        <v>8088</v>
      </c>
      <c r="E563" s="2" t="s">
        <v>83</v>
      </c>
      <c r="F563" s="2" t="s">
        <v>6330</v>
      </c>
      <c r="G563" s="2"/>
      <c r="H563" s="2"/>
      <c r="I563" s="2"/>
      <c r="J563" s="2"/>
      <c r="K563" s="2" t="s">
        <v>86</v>
      </c>
      <c r="L563" s="2" t="s">
        <v>145</v>
      </c>
      <c r="M563" s="2" t="s">
        <v>1683</v>
      </c>
      <c r="N563" s="2" t="s">
        <v>1684</v>
      </c>
      <c r="O563" s="2"/>
      <c r="P563" s="2"/>
      <c r="Q563" s="2"/>
      <c r="R563" s="2" t="s">
        <v>391</v>
      </c>
      <c r="S563" s="2"/>
      <c r="T563" s="2" t="s">
        <v>148</v>
      </c>
      <c r="U563" s="2" t="s">
        <v>6332</v>
      </c>
      <c r="V563" s="2"/>
      <c r="W563" s="2" t="s">
        <v>150</v>
      </c>
      <c r="X563" s="2"/>
      <c r="Y563" s="2" t="s">
        <v>539</v>
      </c>
      <c r="Z563" s="2" t="s">
        <v>6333</v>
      </c>
      <c r="AA563" s="2"/>
      <c r="AB563" s="2" t="s">
        <v>6334</v>
      </c>
      <c r="AC563" s="2" t="s">
        <v>837</v>
      </c>
      <c r="AD563" s="2" t="s">
        <v>8772</v>
      </c>
      <c r="AE563" s="2" t="s">
        <v>9311</v>
      </c>
      <c r="AF563" s="2" t="s">
        <v>11119</v>
      </c>
      <c r="AG563" s="2" t="s">
        <v>8215</v>
      </c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  <c r="AY563" s="2"/>
      <c r="AZ563" s="2"/>
      <c r="BA563" s="2"/>
    </row>
    <row r="564" ht="15.5" spans="1:53">
      <c r="A564" s="2" t="s">
        <v>6336</v>
      </c>
      <c r="B564" s="2" t="s">
        <v>8088</v>
      </c>
      <c r="C564" s="2" t="s">
        <v>8088</v>
      </c>
      <c r="D564" s="2" t="s">
        <v>8088</v>
      </c>
      <c r="E564" s="2" t="s">
        <v>83</v>
      </c>
      <c r="F564" s="2" t="s">
        <v>6339</v>
      </c>
      <c r="G564" s="2"/>
      <c r="H564" s="2"/>
      <c r="I564" s="2"/>
      <c r="J564" s="2"/>
      <c r="K564" s="2" t="s">
        <v>661</v>
      </c>
      <c r="L564" s="2"/>
      <c r="M564" s="2"/>
      <c r="N564" s="2"/>
      <c r="O564" s="2"/>
      <c r="P564" s="2" t="s">
        <v>89</v>
      </c>
      <c r="Q564" s="2" t="s">
        <v>91</v>
      </c>
      <c r="R564" s="2" t="s">
        <v>128</v>
      </c>
      <c r="S564" s="2" t="s">
        <v>111</v>
      </c>
      <c r="T564" s="2" t="s">
        <v>91</v>
      </c>
      <c r="U564" s="2" t="s">
        <v>6341</v>
      </c>
      <c r="V564" s="2"/>
      <c r="W564" s="2" t="s">
        <v>93</v>
      </c>
      <c r="X564" s="2" t="s">
        <v>244</v>
      </c>
      <c r="Y564" s="2" t="s">
        <v>245</v>
      </c>
      <c r="Z564" s="2" t="s">
        <v>298</v>
      </c>
      <c r="AA564" s="2"/>
      <c r="AB564" s="2" t="s">
        <v>6158</v>
      </c>
      <c r="AC564" s="2" t="s">
        <v>300</v>
      </c>
      <c r="AD564" s="2" t="s">
        <v>8097</v>
      </c>
      <c r="AE564" s="2" t="s">
        <v>11120</v>
      </c>
      <c r="AF564" s="2" t="s">
        <v>10362</v>
      </c>
      <c r="AG564" s="2" t="s">
        <v>9327</v>
      </c>
      <c r="AH564" s="2" t="s">
        <v>11121</v>
      </c>
      <c r="AI564" s="2" t="s">
        <v>11122</v>
      </c>
      <c r="AJ564" s="2" t="s">
        <v>8400</v>
      </c>
      <c r="AK564" s="2" t="s">
        <v>10058</v>
      </c>
      <c r="AL564" s="2" t="s">
        <v>8533</v>
      </c>
      <c r="AM564" s="2" t="s">
        <v>11123</v>
      </c>
      <c r="AN564" s="2" t="s">
        <v>8101</v>
      </c>
      <c r="AO564" s="2" t="s">
        <v>9348</v>
      </c>
      <c r="AP564" s="2" t="s">
        <v>8261</v>
      </c>
      <c r="AQ564" s="2" t="s">
        <v>11124</v>
      </c>
      <c r="AR564" s="2"/>
      <c r="AS564" s="2"/>
      <c r="AT564" s="2"/>
      <c r="AU564" s="2"/>
      <c r="AV564" s="2"/>
      <c r="AW564" s="2"/>
      <c r="AX564" s="2"/>
      <c r="AY564" s="2"/>
      <c r="AZ564" s="2"/>
      <c r="BA564" s="2"/>
    </row>
    <row r="565" ht="15.5" spans="1:53">
      <c r="A565" s="2" t="s">
        <v>6345</v>
      </c>
      <c r="B565" s="2" t="s">
        <v>8088</v>
      </c>
      <c r="C565" s="2" t="s">
        <v>8088</v>
      </c>
      <c r="D565" s="2" t="s">
        <v>8088</v>
      </c>
      <c r="E565" s="2" t="s">
        <v>83</v>
      </c>
      <c r="F565" s="2" t="s">
        <v>6348</v>
      </c>
      <c r="G565" s="2"/>
      <c r="H565" s="2"/>
      <c r="I565" s="2"/>
      <c r="J565" s="2"/>
      <c r="K565" s="2" t="s">
        <v>127</v>
      </c>
      <c r="L565" s="2" t="s">
        <v>1283</v>
      </c>
      <c r="M565" s="2"/>
      <c r="N565" s="2"/>
      <c r="O565" s="2"/>
      <c r="P565" s="2" t="s">
        <v>89</v>
      </c>
      <c r="Q565" s="2"/>
      <c r="R565" s="2" t="s">
        <v>128</v>
      </c>
      <c r="S565" s="2" t="s">
        <v>111</v>
      </c>
      <c r="T565" s="2"/>
      <c r="U565" s="2"/>
      <c r="V565" s="2"/>
      <c r="W565" s="2" t="s">
        <v>113</v>
      </c>
      <c r="X565" s="2"/>
      <c r="Y565" s="2"/>
      <c r="Z565" s="2"/>
      <c r="AA565" s="2"/>
      <c r="AB565" s="2"/>
      <c r="AC565" s="2"/>
      <c r="AD565" s="2" t="s">
        <v>8097</v>
      </c>
      <c r="AE565" s="2" t="s">
        <v>11125</v>
      </c>
      <c r="AF565" s="2" t="s">
        <v>8172</v>
      </c>
      <c r="AG565" s="2" t="s">
        <v>11126</v>
      </c>
      <c r="AH565" s="2" t="s">
        <v>10004</v>
      </c>
      <c r="AI565" s="2" t="s">
        <v>11127</v>
      </c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  <c r="AX565" s="2"/>
      <c r="AY565" s="2"/>
      <c r="AZ565" s="2"/>
      <c r="BA565" s="2"/>
    </row>
    <row r="566" ht="15.5" spans="1:53">
      <c r="A566" s="2" t="s">
        <v>6353</v>
      </c>
      <c r="B566" s="2" t="s">
        <v>8088</v>
      </c>
      <c r="C566" s="2" t="s">
        <v>8088</v>
      </c>
      <c r="D566" s="2" t="s">
        <v>8088</v>
      </c>
      <c r="E566" s="2" t="s">
        <v>83</v>
      </c>
      <c r="F566" s="2" t="s">
        <v>6356</v>
      </c>
      <c r="G566" s="2"/>
      <c r="H566" s="2"/>
      <c r="I566" s="2"/>
      <c r="J566" s="2"/>
      <c r="K566" s="2" t="s">
        <v>707</v>
      </c>
      <c r="L566" s="2"/>
      <c r="M566" s="2"/>
      <c r="N566" s="2"/>
      <c r="O566" s="2"/>
      <c r="P566" s="2" t="s">
        <v>251</v>
      </c>
      <c r="Q566" s="2"/>
      <c r="R566" s="2" t="s">
        <v>391</v>
      </c>
      <c r="S566" s="2"/>
      <c r="T566" s="2"/>
      <c r="U566" s="2" t="s">
        <v>6358</v>
      </c>
      <c r="V566" s="2"/>
      <c r="W566" s="2" t="s">
        <v>129</v>
      </c>
      <c r="X566" s="2"/>
      <c r="Y566" s="2" t="s">
        <v>245</v>
      </c>
      <c r="Z566" s="2" t="s">
        <v>3219</v>
      </c>
      <c r="AA566" s="2"/>
      <c r="AB566" s="2" t="s">
        <v>1945</v>
      </c>
      <c r="AC566" s="2" t="s">
        <v>6359</v>
      </c>
      <c r="AD566" s="2" t="s">
        <v>8294</v>
      </c>
      <c r="AE566" s="2" t="s">
        <v>11128</v>
      </c>
      <c r="AF566" s="2" t="s">
        <v>11129</v>
      </c>
      <c r="AG566" s="2" t="s">
        <v>11130</v>
      </c>
      <c r="AH566" s="2" t="s">
        <v>11131</v>
      </c>
      <c r="AI566" s="2" t="s">
        <v>11132</v>
      </c>
      <c r="AJ566" s="2" t="s">
        <v>11133</v>
      </c>
      <c r="AK566" s="2" t="s">
        <v>11134</v>
      </c>
      <c r="AL566" s="2" t="s">
        <v>11135</v>
      </c>
      <c r="AM566" s="2" t="s">
        <v>11136</v>
      </c>
      <c r="AN566" s="2"/>
      <c r="AO566" s="2"/>
      <c r="AP566" s="2"/>
      <c r="AQ566" s="2"/>
      <c r="AR566" s="2"/>
      <c r="AS566" s="2"/>
      <c r="AT566" s="2"/>
      <c r="AU566" s="2"/>
      <c r="AV566" s="2"/>
      <c r="AW566" s="2"/>
      <c r="AX566" s="2"/>
      <c r="AY566" s="2"/>
      <c r="AZ566" s="2"/>
      <c r="BA566" s="2"/>
    </row>
    <row r="567" ht="15.5" spans="1:53">
      <c r="A567" s="2" t="s">
        <v>6369</v>
      </c>
      <c r="B567" s="2" t="s">
        <v>8088</v>
      </c>
      <c r="C567" s="2" t="s">
        <v>8088</v>
      </c>
      <c r="D567" s="2" t="s">
        <v>8088</v>
      </c>
      <c r="E567" s="2" t="s">
        <v>83</v>
      </c>
      <c r="F567" s="2" t="s">
        <v>6372</v>
      </c>
      <c r="G567" s="2"/>
      <c r="H567" s="2"/>
      <c r="I567" s="2"/>
      <c r="J567" s="2"/>
      <c r="K567" s="2" t="s">
        <v>308</v>
      </c>
      <c r="L567" s="2" t="s">
        <v>145</v>
      </c>
      <c r="M567" s="2"/>
      <c r="N567" s="2"/>
      <c r="O567" s="2"/>
      <c r="P567" s="2" t="s">
        <v>89</v>
      </c>
      <c r="Q567" s="2"/>
      <c r="R567" s="2" t="s">
        <v>128</v>
      </c>
      <c r="S567" s="2" t="s">
        <v>147</v>
      </c>
      <c r="T567" s="2" t="s">
        <v>148</v>
      </c>
      <c r="U567" s="2" t="s">
        <v>6374</v>
      </c>
      <c r="V567" s="2" t="s">
        <v>91</v>
      </c>
      <c r="W567" s="2" t="s">
        <v>150</v>
      </c>
      <c r="X567" s="2"/>
      <c r="Y567" s="2" t="s">
        <v>2040</v>
      </c>
      <c r="Z567" s="2"/>
      <c r="AA567" s="2"/>
      <c r="AB567" s="2" t="s">
        <v>3672</v>
      </c>
      <c r="AC567" s="2" t="s">
        <v>631</v>
      </c>
      <c r="AD567" s="2" t="s">
        <v>8124</v>
      </c>
      <c r="AE567" s="2" t="s">
        <v>11137</v>
      </c>
      <c r="AF567" s="2" t="s">
        <v>8866</v>
      </c>
      <c r="AG567" s="2" t="s">
        <v>11138</v>
      </c>
      <c r="AH567" s="2" t="s">
        <v>8323</v>
      </c>
      <c r="AI567" s="2" t="s">
        <v>11139</v>
      </c>
      <c r="AJ567" s="2" t="s">
        <v>8172</v>
      </c>
      <c r="AK567" s="2" t="s">
        <v>11140</v>
      </c>
      <c r="AL567" s="2" t="s">
        <v>8360</v>
      </c>
      <c r="AM567" s="2" t="s">
        <v>11141</v>
      </c>
      <c r="AN567" s="2" t="s">
        <v>11142</v>
      </c>
      <c r="AO567" s="2" t="s">
        <v>11143</v>
      </c>
      <c r="AP567" s="2" t="s">
        <v>10373</v>
      </c>
      <c r="AQ567" s="2" t="s">
        <v>11144</v>
      </c>
      <c r="AR567" s="2" t="s">
        <v>8261</v>
      </c>
      <c r="AS567" s="2" t="s">
        <v>8293</v>
      </c>
      <c r="AT567" s="2"/>
      <c r="AU567" s="2"/>
      <c r="AV567" s="2"/>
      <c r="AW567" s="2"/>
      <c r="AX567" s="2"/>
      <c r="AY567" s="2"/>
      <c r="AZ567" s="2"/>
      <c r="BA567" s="2"/>
    </row>
    <row r="568" ht="15.5" spans="1:53">
      <c r="A568" s="2" t="s">
        <v>6383</v>
      </c>
      <c r="B568" s="2" t="s">
        <v>8088</v>
      </c>
      <c r="C568" s="2" t="s">
        <v>8088</v>
      </c>
      <c r="D568" s="2" t="s">
        <v>8088</v>
      </c>
      <c r="E568" s="2" t="s">
        <v>83</v>
      </c>
      <c r="F568" s="2" t="s">
        <v>6386</v>
      </c>
      <c r="G568" s="2"/>
      <c r="H568" s="2"/>
      <c r="I568" s="2"/>
      <c r="J568" s="2"/>
      <c r="K568" s="2" t="s">
        <v>377</v>
      </c>
      <c r="L568" s="2"/>
      <c r="M568" s="2" t="s">
        <v>208</v>
      </c>
      <c r="N568" s="2" t="s">
        <v>109</v>
      </c>
      <c r="O568" s="2" t="s">
        <v>446</v>
      </c>
      <c r="P568" s="2" t="s">
        <v>89</v>
      </c>
      <c r="Q568" s="2" t="s">
        <v>91</v>
      </c>
      <c r="R568" s="2" t="s">
        <v>128</v>
      </c>
      <c r="S568" s="2" t="s">
        <v>111</v>
      </c>
      <c r="T568" s="2"/>
      <c r="U568" s="2" t="s">
        <v>6388</v>
      </c>
      <c r="V568" s="2"/>
      <c r="W568" s="2" t="s">
        <v>93</v>
      </c>
      <c r="X568" s="2"/>
      <c r="Y568" s="2" t="s">
        <v>146</v>
      </c>
      <c r="Z568" s="2" t="s">
        <v>6389</v>
      </c>
      <c r="AA568" s="2"/>
      <c r="AB568" s="2" t="s">
        <v>269</v>
      </c>
      <c r="AC568" s="2" t="s">
        <v>6359</v>
      </c>
      <c r="AD568" s="2" t="s">
        <v>8097</v>
      </c>
      <c r="AE568" s="2" t="s">
        <v>8449</v>
      </c>
      <c r="AF568" s="2" t="s">
        <v>8172</v>
      </c>
      <c r="AG568" s="2" t="s">
        <v>11145</v>
      </c>
      <c r="AH568" s="2" t="s">
        <v>8105</v>
      </c>
      <c r="AI568" s="2" t="s">
        <v>11146</v>
      </c>
      <c r="AJ568" s="2" t="s">
        <v>8680</v>
      </c>
      <c r="AK568" s="2" t="s">
        <v>8602</v>
      </c>
      <c r="AL568" s="2" t="s">
        <v>8381</v>
      </c>
      <c r="AM568" s="2" t="s">
        <v>8710</v>
      </c>
      <c r="AN568" s="2" t="s">
        <v>9324</v>
      </c>
      <c r="AO568" s="2" t="s">
        <v>11147</v>
      </c>
      <c r="AP568" s="2"/>
      <c r="AQ568" s="2"/>
      <c r="AR568" s="2"/>
      <c r="AS568" s="2"/>
      <c r="AT568" s="2"/>
      <c r="AU568" s="2"/>
      <c r="AV568" s="2"/>
      <c r="AW568" s="2"/>
      <c r="AX568" s="2"/>
      <c r="AY568" s="2"/>
      <c r="AZ568" s="2"/>
      <c r="BA568" s="2"/>
    </row>
    <row r="569" ht="15.5" spans="1:53">
      <c r="A569" s="2" t="s">
        <v>6392</v>
      </c>
      <c r="B569" s="2" t="s">
        <v>8088</v>
      </c>
      <c r="C569" s="2" t="s">
        <v>8088</v>
      </c>
      <c r="D569" s="2" t="s">
        <v>8088</v>
      </c>
      <c r="E569" s="2" t="s">
        <v>83</v>
      </c>
      <c r="F569" s="2" t="s">
        <v>6395</v>
      </c>
      <c r="G569" s="2"/>
      <c r="H569" s="2"/>
      <c r="I569" s="2"/>
      <c r="J569" s="2"/>
      <c r="K569" s="2" t="s">
        <v>167</v>
      </c>
      <c r="L569" s="2"/>
      <c r="M569" s="2"/>
      <c r="N569" s="2"/>
      <c r="O569" s="2"/>
      <c r="P569" s="2" t="s">
        <v>89</v>
      </c>
      <c r="Q569" s="2"/>
      <c r="R569" s="2" t="s">
        <v>128</v>
      </c>
      <c r="S569" s="2"/>
      <c r="T569" s="2"/>
      <c r="U569" s="2"/>
      <c r="V569" s="2"/>
      <c r="W569" s="2" t="s">
        <v>113</v>
      </c>
      <c r="X569" s="2"/>
      <c r="Y569" s="2" t="s">
        <v>252</v>
      </c>
      <c r="Z569" s="2" t="s">
        <v>209</v>
      </c>
      <c r="AA569" s="2"/>
      <c r="AB569" s="2" t="s">
        <v>3483</v>
      </c>
      <c r="AC569" s="2" t="s">
        <v>2289</v>
      </c>
      <c r="AD569" s="2" t="s">
        <v>8185</v>
      </c>
      <c r="AE569" s="2" t="s">
        <v>8472</v>
      </c>
      <c r="AF569" s="2" t="s">
        <v>8220</v>
      </c>
      <c r="AG569" s="2" t="s">
        <v>11148</v>
      </c>
      <c r="AH569" s="2" t="s">
        <v>9940</v>
      </c>
      <c r="AI569" s="2" t="s">
        <v>8449</v>
      </c>
      <c r="AJ569" s="2" t="s">
        <v>8101</v>
      </c>
      <c r="AK569" s="2" t="s">
        <v>8116</v>
      </c>
      <c r="AL569" s="2" t="s">
        <v>8097</v>
      </c>
      <c r="AM569" s="2" t="s">
        <v>8376</v>
      </c>
      <c r="AN569" s="2" t="s">
        <v>8580</v>
      </c>
      <c r="AO569" s="2" t="s">
        <v>8810</v>
      </c>
      <c r="AP569" s="2"/>
      <c r="AQ569" s="2"/>
      <c r="AR569" s="2"/>
      <c r="AS569" s="2"/>
      <c r="AT569" s="2"/>
      <c r="AU569" s="2"/>
      <c r="AV569" s="2"/>
      <c r="AW569" s="2"/>
      <c r="AX569" s="2"/>
      <c r="AY569" s="2"/>
      <c r="AZ569" s="2"/>
      <c r="BA569" s="2"/>
    </row>
    <row r="570" ht="15.5" spans="1:53">
      <c r="A570" s="2" t="s">
        <v>6397</v>
      </c>
      <c r="B570" s="2" t="s">
        <v>8088</v>
      </c>
      <c r="C570" s="2" t="s">
        <v>8088</v>
      </c>
      <c r="D570" s="2" t="s">
        <v>8088</v>
      </c>
      <c r="E570" s="2" t="s">
        <v>83</v>
      </c>
      <c r="F570" s="2" t="s">
        <v>6400</v>
      </c>
      <c r="G570" s="2"/>
      <c r="H570" s="2"/>
      <c r="I570" s="2"/>
      <c r="J570" s="2"/>
      <c r="K570" s="2" t="s">
        <v>127</v>
      </c>
      <c r="L570" s="2"/>
      <c r="M570" s="2"/>
      <c r="N570" s="2"/>
      <c r="O570" s="2"/>
      <c r="P570" s="2" t="s">
        <v>89</v>
      </c>
      <c r="Q570" s="2"/>
      <c r="R570" s="2" t="s">
        <v>128</v>
      </c>
      <c r="S570" s="2" t="s">
        <v>111</v>
      </c>
      <c r="T570" s="2"/>
      <c r="U570" s="2" t="s">
        <v>6402</v>
      </c>
      <c r="V570" s="2"/>
      <c r="W570" s="2" t="s">
        <v>129</v>
      </c>
      <c r="X570" s="2"/>
      <c r="Y570" s="2"/>
      <c r="Z570" s="2"/>
      <c r="AA570" s="2"/>
      <c r="AB570" s="2"/>
      <c r="AC570" s="2"/>
      <c r="AD570" s="2" t="s">
        <v>8097</v>
      </c>
      <c r="AE570" s="2" t="s">
        <v>8493</v>
      </c>
      <c r="AF570" s="2" t="s">
        <v>11149</v>
      </c>
      <c r="AG570" s="2" t="s">
        <v>11150</v>
      </c>
      <c r="AH570" s="2" t="s">
        <v>11151</v>
      </c>
      <c r="AI570" s="2" t="s">
        <v>11152</v>
      </c>
      <c r="AJ570" s="2" t="s">
        <v>8340</v>
      </c>
      <c r="AK570" s="2" t="s">
        <v>11153</v>
      </c>
      <c r="AL570" s="2" t="s">
        <v>11154</v>
      </c>
      <c r="AM570" s="2" t="s">
        <v>8682</v>
      </c>
      <c r="AN570" s="2"/>
      <c r="AO570" s="2"/>
      <c r="AP570" s="2"/>
      <c r="AQ570" s="2"/>
      <c r="AR570" s="2"/>
      <c r="AS570" s="2"/>
      <c r="AT570" s="2"/>
      <c r="AU570" s="2"/>
      <c r="AV570" s="2"/>
      <c r="AW570" s="2"/>
      <c r="AX570" s="2"/>
      <c r="AY570" s="2"/>
      <c r="AZ570" s="2"/>
      <c r="BA570" s="2"/>
    </row>
    <row r="571" ht="15.5" spans="1:53">
      <c r="A571" s="2" t="s">
        <v>6409</v>
      </c>
      <c r="B571" s="2" t="s">
        <v>8088</v>
      </c>
      <c r="C571" s="2" t="s">
        <v>8088</v>
      </c>
      <c r="D571" s="2" t="s">
        <v>8088</v>
      </c>
      <c r="E571" s="2" t="s">
        <v>83</v>
      </c>
      <c r="F571" s="2" t="s">
        <v>6412</v>
      </c>
      <c r="G571" s="2"/>
      <c r="H571" s="2"/>
      <c r="I571" s="2"/>
      <c r="J571" s="2"/>
      <c r="K571" s="2" t="s">
        <v>86</v>
      </c>
      <c r="L571" s="2" t="s">
        <v>145</v>
      </c>
      <c r="M571" s="2" t="s">
        <v>208</v>
      </c>
      <c r="N571" s="2" t="s">
        <v>109</v>
      </c>
      <c r="O571" s="2"/>
      <c r="P571" s="2" t="s">
        <v>89</v>
      </c>
      <c r="Q571" s="2"/>
      <c r="R571" s="2" t="s">
        <v>391</v>
      </c>
      <c r="S571" s="2" t="s">
        <v>147</v>
      </c>
      <c r="T571" s="2" t="s">
        <v>148</v>
      </c>
      <c r="U571" s="2" t="s">
        <v>6414</v>
      </c>
      <c r="V571" s="2" t="s">
        <v>91</v>
      </c>
      <c r="W571" s="2" t="s">
        <v>150</v>
      </c>
      <c r="X571" s="2"/>
      <c r="Y571" s="2" t="s">
        <v>889</v>
      </c>
      <c r="Z571" s="2" t="s">
        <v>115</v>
      </c>
      <c r="AA571" s="2"/>
      <c r="AB571" s="2" t="s">
        <v>6334</v>
      </c>
      <c r="AC571" s="2" t="s">
        <v>837</v>
      </c>
      <c r="AD571" s="2" t="s">
        <v>8097</v>
      </c>
      <c r="AE571" s="2" t="s">
        <v>8104</v>
      </c>
      <c r="AF571" s="2" t="s">
        <v>8243</v>
      </c>
      <c r="AG571" s="2" t="s">
        <v>11155</v>
      </c>
      <c r="AH571" s="2" t="s">
        <v>8975</v>
      </c>
      <c r="AI571" s="2" t="s">
        <v>11156</v>
      </c>
      <c r="AJ571" s="2" t="s">
        <v>8685</v>
      </c>
      <c r="AK571" s="2" t="s">
        <v>11156</v>
      </c>
      <c r="AL571" s="2" t="s">
        <v>11157</v>
      </c>
      <c r="AM571" s="2" t="s">
        <v>11158</v>
      </c>
      <c r="AN571" s="2" t="s">
        <v>8360</v>
      </c>
      <c r="AO571" s="2" t="s">
        <v>10900</v>
      </c>
      <c r="AP571" s="2" t="s">
        <v>9648</v>
      </c>
      <c r="AQ571" s="2" t="s">
        <v>8773</v>
      </c>
      <c r="AR571" s="2" t="s">
        <v>8580</v>
      </c>
      <c r="AS571" s="2" t="s">
        <v>8392</v>
      </c>
      <c r="AT571" s="2" t="s">
        <v>8767</v>
      </c>
      <c r="AU571" s="2" t="s">
        <v>8768</v>
      </c>
      <c r="AV571" s="2" t="s">
        <v>9146</v>
      </c>
      <c r="AW571" s="2" t="s">
        <v>10063</v>
      </c>
      <c r="AX571" s="2"/>
      <c r="AY571" s="2"/>
      <c r="AZ571" s="2"/>
      <c r="BA571" s="2"/>
    </row>
    <row r="572" ht="15.5" spans="1:53">
      <c r="A572" s="2" t="s">
        <v>6418</v>
      </c>
      <c r="B572" s="2" t="s">
        <v>8088</v>
      </c>
      <c r="C572" s="2" t="s">
        <v>8088</v>
      </c>
      <c r="D572" s="2" t="s">
        <v>8088</v>
      </c>
      <c r="E572" s="2" t="s">
        <v>83</v>
      </c>
      <c r="F572" s="2" t="s">
        <v>6421</v>
      </c>
      <c r="G572" s="2"/>
      <c r="H572" s="2"/>
      <c r="I572" s="2"/>
      <c r="J572" s="2"/>
      <c r="K572" s="2" t="s">
        <v>86</v>
      </c>
      <c r="L572" s="2"/>
      <c r="M572" s="2" t="s">
        <v>208</v>
      </c>
      <c r="N572" s="2" t="s">
        <v>109</v>
      </c>
      <c r="O572" s="2"/>
      <c r="P572" s="2"/>
      <c r="Q572" s="2"/>
      <c r="R572" s="2" t="s">
        <v>128</v>
      </c>
      <c r="S572" s="2" t="s">
        <v>111</v>
      </c>
      <c r="T572" s="2" t="s">
        <v>91</v>
      </c>
      <c r="U572" s="2" t="s">
        <v>6423</v>
      </c>
      <c r="V572" s="2"/>
      <c r="W572" s="2" t="s">
        <v>129</v>
      </c>
      <c r="X572" s="2"/>
      <c r="Y572" s="2" t="s">
        <v>621</v>
      </c>
      <c r="Z572" s="2" t="s">
        <v>629</v>
      </c>
      <c r="AA572" s="2"/>
      <c r="AB572" s="2" t="s">
        <v>540</v>
      </c>
      <c r="AC572" s="2" t="s">
        <v>1118</v>
      </c>
      <c r="AD572" s="2" t="s">
        <v>11159</v>
      </c>
      <c r="AE572" s="2" t="s">
        <v>11160</v>
      </c>
      <c r="AF572" s="2" t="s">
        <v>9535</v>
      </c>
      <c r="AG572" s="2" t="s">
        <v>11161</v>
      </c>
      <c r="AH572" s="2" t="s">
        <v>11162</v>
      </c>
      <c r="AI572" s="2" t="s">
        <v>10772</v>
      </c>
      <c r="AJ572" s="2" t="s">
        <v>8101</v>
      </c>
      <c r="AK572" s="2" t="s">
        <v>8152</v>
      </c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  <c r="AX572" s="2"/>
      <c r="AY572" s="2"/>
      <c r="AZ572" s="2"/>
      <c r="BA572" s="2"/>
    </row>
    <row r="573" ht="15.5" spans="1:53">
      <c r="A573" s="2" t="s">
        <v>6427</v>
      </c>
      <c r="B573" s="2" t="s">
        <v>8088</v>
      </c>
      <c r="C573" s="2" t="s">
        <v>8088</v>
      </c>
      <c r="D573" s="2" t="s">
        <v>8088</v>
      </c>
      <c r="E573" s="2" t="s">
        <v>83</v>
      </c>
      <c r="F573" s="2" t="s">
        <v>6430</v>
      </c>
      <c r="G573" s="2"/>
      <c r="H573" s="2"/>
      <c r="I573" s="2"/>
      <c r="J573" s="2"/>
      <c r="K573" s="2" t="s">
        <v>86</v>
      </c>
      <c r="L573" s="2"/>
      <c r="M573" s="2" t="s">
        <v>208</v>
      </c>
      <c r="N573" s="2" t="s">
        <v>109</v>
      </c>
      <c r="O573" s="2"/>
      <c r="P573" s="2" t="s">
        <v>89</v>
      </c>
      <c r="Q573" s="2"/>
      <c r="R573" s="2" t="s">
        <v>128</v>
      </c>
      <c r="S573" s="2"/>
      <c r="T573" s="2" t="s">
        <v>91</v>
      </c>
      <c r="U573" s="2" t="s">
        <v>6432</v>
      </c>
      <c r="V573" s="2"/>
      <c r="W573" s="2" t="s">
        <v>113</v>
      </c>
      <c r="X573" s="2"/>
      <c r="Y573" s="2" t="s">
        <v>621</v>
      </c>
      <c r="Z573" s="2" t="s">
        <v>890</v>
      </c>
      <c r="AA573" s="2"/>
      <c r="AB573" s="2" t="s">
        <v>345</v>
      </c>
      <c r="AC573" s="2" t="s">
        <v>300</v>
      </c>
      <c r="AD573" s="2" t="s">
        <v>10152</v>
      </c>
      <c r="AE573" s="2" t="s">
        <v>8255</v>
      </c>
      <c r="AF573" s="2" t="s">
        <v>11163</v>
      </c>
      <c r="AG573" s="2" t="s">
        <v>8385</v>
      </c>
      <c r="AH573" s="2" t="s">
        <v>11164</v>
      </c>
      <c r="AI573" s="2" t="s">
        <v>11165</v>
      </c>
      <c r="AJ573" s="2" t="s">
        <v>11166</v>
      </c>
      <c r="AK573" s="2" t="s">
        <v>8662</v>
      </c>
      <c r="AL573" s="2" t="s">
        <v>8595</v>
      </c>
      <c r="AM573" s="2" t="s">
        <v>8724</v>
      </c>
      <c r="AN573" s="2" t="s">
        <v>11167</v>
      </c>
      <c r="AO573" s="2" t="s">
        <v>8246</v>
      </c>
      <c r="AP573" s="2" t="s">
        <v>8101</v>
      </c>
      <c r="AQ573" s="2" t="s">
        <v>8418</v>
      </c>
      <c r="AR573" s="2" t="s">
        <v>8652</v>
      </c>
      <c r="AS573" s="2" t="s">
        <v>8138</v>
      </c>
      <c r="AT573" s="2" t="s">
        <v>8654</v>
      </c>
      <c r="AU573" s="2" t="s">
        <v>11168</v>
      </c>
      <c r="AV573" s="2"/>
      <c r="AW573" s="2"/>
      <c r="AX573" s="2"/>
      <c r="AY573" s="2"/>
      <c r="AZ573" s="2"/>
      <c r="BA573" s="2"/>
    </row>
    <row r="574" ht="15.5" spans="1:53">
      <c r="A574" s="2" t="s">
        <v>6438</v>
      </c>
      <c r="B574" s="2" t="s">
        <v>8088</v>
      </c>
      <c r="C574" s="2" t="s">
        <v>8088</v>
      </c>
      <c r="D574" s="2" t="s">
        <v>8088</v>
      </c>
      <c r="E574" s="2" t="s">
        <v>83</v>
      </c>
      <c r="F574" s="2" t="s">
        <v>6441</v>
      </c>
      <c r="G574" s="2"/>
      <c r="H574" s="2"/>
      <c r="I574" s="2"/>
      <c r="J574" s="2"/>
      <c r="K574" s="2" t="s">
        <v>127</v>
      </c>
      <c r="L574" s="2"/>
      <c r="M574" s="2"/>
      <c r="N574" s="2"/>
      <c r="O574" s="2"/>
      <c r="P574" s="2"/>
      <c r="Q574" s="2" t="s">
        <v>91</v>
      </c>
      <c r="R574" s="2"/>
      <c r="S574" s="2"/>
      <c r="T574" s="2"/>
      <c r="U574" s="2"/>
      <c r="V574" s="2"/>
      <c r="W574" s="2" t="s">
        <v>129</v>
      </c>
      <c r="X574" s="2"/>
      <c r="Y574" s="2"/>
      <c r="Z574" s="2"/>
      <c r="AA574" s="2"/>
      <c r="AB574" s="2"/>
      <c r="AC574" s="2"/>
      <c r="AD574" s="2" t="s">
        <v>11169</v>
      </c>
      <c r="AE574" s="2" t="s">
        <v>11170</v>
      </c>
      <c r="AF574" s="2" t="s">
        <v>8353</v>
      </c>
      <c r="AG574" s="2" t="s">
        <v>8583</v>
      </c>
      <c r="AH574" s="2" t="s">
        <v>11171</v>
      </c>
      <c r="AI574" s="2" t="s">
        <v>11172</v>
      </c>
      <c r="AJ574" s="2" t="s">
        <v>11173</v>
      </c>
      <c r="AK574" s="2" t="s">
        <v>8201</v>
      </c>
      <c r="AL574" s="2" t="s">
        <v>8101</v>
      </c>
      <c r="AM574" s="2" t="s">
        <v>8392</v>
      </c>
      <c r="AN574" s="2" t="s">
        <v>11174</v>
      </c>
      <c r="AO574" s="2" t="s">
        <v>8973</v>
      </c>
      <c r="AP574" s="2"/>
      <c r="AQ574" s="2"/>
      <c r="AR574" s="2"/>
      <c r="AS574" s="2"/>
      <c r="AT574" s="2"/>
      <c r="AU574" s="2"/>
      <c r="AV574" s="2"/>
      <c r="AW574" s="2"/>
      <c r="AX574" s="2"/>
      <c r="AY574" s="2"/>
      <c r="AZ574" s="2"/>
      <c r="BA574" s="2"/>
    </row>
    <row r="575" ht="15.5" spans="1:53">
      <c r="A575" s="2" t="s">
        <v>6449</v>
      </c>
      <c r="B575" s="2" t="s">
        <v>8088</v>
      </c>
      <c r="C575" s="2" t="s">
        <v>8088</v>
      </c>
      <c r="D575" s="2" t="s">
        <v>8088</v>
      </c>
      <c r="E575" s="2" t="s">
        <v>83</v>
      </c>
      <c r="F575" s="2" t="s">
        <v>6450</v>
      </c>
      <c r="G575" s="2"/>
      <c r="H575" s="2" t="s">
        <v>2375</v>
      </c>
      <c r="I575" s="2"/>
      <c r="J575" s="2"/>
      <c r="K575" s="2" t="s">
        <v>6452</v>
      </c>
      <c r="L575" s="2"/>
      <c r="M575" s="2"/>
      <c r="N575" s="2"/>
      <c r="O575" s="2"/>
      <c r="P575" s="2"/>
      <c r="Q575" s="2"/>
      <c r="R575" s="2" t="s">
        <v>128</v>
      </c>
      <c r="S575" s="2" t="s">
        <v>147</v>
      </c>
      <c r="T575" s="2"/>
      <c r="U575" s="2"/>
      <c r="V575" s="2"/>
      <c r="W575" s="2"/>
      <c r="X575" s="2"/>
      <c r="Y575" s="2" t="s">
        <v>269</v>
      </c>
      <c r="Z575" s="2"/>
      <c r="AA575" s="2"/>
      <c r="AB575" s="2" t="s">
        <v>269</v>
      </c>
      <c r="AC575" s="2" t="s">
        <v>146</v>
      </c>
      <c r="AD575" s="2" t="s">
        <v>10402</v>
      </c>
      <c r="AE575" s="2" t="s">
        <v>8782</v>
      </c>
      <c r="AF575" s="2" t="s">
        <v>11175</v>
      </c>
      <c r="AG575" s="2" t="s">
        <v>11176</v>
      </c>
      <c r="AH575" s="2" t="s">
        <v>11177</v>
      </c>
      <c r="AI575" s="2" t="s">
        <v>11178</v>
      </c>
      <c r="AJ575" s="2" t="s">
        <v>8229</v>
      </c>
      <c r="AK575" s="2" t="s">
        <v>10191</v>
      </c>
      <c r="AL575" s="2" t="s">
        <v>9862</v>
      </c>
      <c r="AM575" s="2" t="s">
        <v>8724</v>
      </c>
      <c r="AN575" s="2" t="s">
        <v>8200</v>
      </c>
      <c r="AO575" s="2" t="s">
        <v>11179</v>
      </c>
      <c r="AP575" s="2"/>
      <c r="AQ575" s="2"/>
      <c r="AR575" s="2"/>
      <c r="AS575" s="2"/>
      <c r="AT575" s="2"/>
      <c r="AU575" s="2"/>
      <c r="AV575" s="2"/>
      <c r="AW575" s="2"/>
      <c r="AX575" s="2"/>
      <c r="AY575" s="2"/>
      <c r="AZ575" s="2"/>
      <c r="BA575" s="2"/>
    </row>
    <row r="576" ht="15.5" spans="1:53">
      <c r="A576" s="2" t="s">
        <v>6456</v>
      </c>
      <c r="B576" s="2" t="s">
        <v>8088</v>
      </c>
      <c r="C576" s="2" t="s">
        <v>8088</v>
      </c>
      <c r="D576" s="2" t="s">
        <v>8088</v>
      </c>
      <c r="E576" s="2" t="s">
        <v>83</v>
      </c>
      <c r="F576" s="2" t="s">
        <v>6457</v>
      </c>
      <c r="G576" s="2"/>
      <c r="H576" s="2" t="s">
        <v>91</v>
      </c>
      <c r="I576" s="2"/>
      <c r="J576" s="2"/>
      <c r="K576" s="2" t="s">
        <v>6459</v>
      </c>
      <c r="L576" s="2"/>
      <c r="M576" s="2"/>
      <c r="N576" s="2"/>
      <c r="O576" s="2"/>
      <c r="P576" s="2"/>
      <c r="Q576" s="2"/>
      <c r="R576" s="2" t="s">
        <v>128</v>
      </c>
      <c r="S576" s="2" t="s">
        <v>147</v>
      </c>
      <c r="T576" s="2"/>
      <c r="U576" s="2"/>
      <c r="V576" s="2" t="s">
        <v>91</v>
      </c>
      <c r="W576" s="2" t="s">
        <v>643</v>
      </c>
      <c r="X576" s="2" t="s">
        <v>244</v>
      </c>
      <c r="Y576" s="2" t="s">
        <v>269</v>
      </c>
      <c r="Z576" s="2"/>
      <c r="AA576" s="2"/>
      <c r="AB576" s="2" t="s">
        <v>6460</v>
      </c>
      <c r="AC576" s="2" t="s">
        <v>1012</v>
      </c>
      <c r="AD576" s="2" t="s">
        <v>11180</v>
      </c>
      <c r="AE576" s="2" t="s">
        <v>8449</v>
      </c>
      <c r="AF576" s="2" t="s">
        <v>8848</v>
      </c>
      <c r="AG576" s="2" t="s">
        <v>8329</v>
      </c>
      <c r="AH576" s="2" t="s">
        <v>11181</v>
      </c>
      <c r="AI576" s="2" t="s">
        <v>9147</v>
      </c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  <c r="AX576" s="2"/>
      <c r="AY576" s="2"/>
      <c r="AZ576" s="2"/>
      <c r="BA576" s="2"/>
    </row>
    <row r="577" ht="15.5" spans="1:53">
      <c r="A577" s="2" t="s">
        <v>6463</v>
      </c>
      <c r="B577" s="2" t="s">
        <v>8088</v>
      </c>
      <c r="C577" s="2" t="s">
        <v>8088</v>
      </c>
      <c r="D577" s="2" t="s">
        <v>8088</v>
      </c>
      <c r="E577" s="2" t="s">
        <v>83</v>
      </c>
      <c r="F577" s="2" t="s">
        <v>6466</v>
      </c>
      <c r="G577" s="2"/>
      <c r="H577" s="2"/>
      <c r="I577" s="2"/>
      <c r="J577" s="2"/>
      <c r="K577" s="2" t="s">
        <v>266</v>
      </c>
      <c r="L577" s="2" t="s">
        <v>145</v>
      </c>
      <c r="M577" s="2"/>
      <c r="N577" s="2"/>
      <c r="O577" s="2"/>
      <c r="P577" s="2"/>
      <c r="Q577" s="2"/>
      <c r="R577" s="2"/>
      <c r="S577" s="2"/>
      <c r="T577" s="2"/>
      <c r="U577" s="2" t="s">
        <v>6468</v>
      </c>
      <c r="V577" s="2" t="s">
        <v>91</v>
      </c>
      <c r="W577" s="2" t="s">
        <v>150</v>
      </c>
      <c r="X577" s="2"/>
      <c r="Y577" s="2" t="s">
        <v>153</v>
      </c>
      <c r="Z577" s="2"/>
      <c r="AA577" s="2"/>
      <c r="AB577" s="2" t="s">
        <v>3441</v>
      </c>
      <c r="AC577" s="2" t="s">
        <v>4778</v>
      </c>
      <c r="AD577" s="2" t="s">
        <v>11182</v>
      </c>
      <c r="AE577" s="2" t="s">
        <v>11183</v>
      </c>
      <c r="AF577" s="2" t="s">
        <v>11184</v>
      </c>
      <c r="AG577" s="2" t="s">
        <v>11185</v>
      </c>
      <c r="AH577" s="2" t="s">
        <v>11186</v>
      </c>
      <c r="AI577" s="2" t="s">
        <v>11187</v>
      </c>
      <c r="AJ577" s="2" t="s">
        <v>11188</v>
      </c>
      <c r="AK577" s="2" t="s">
        <v>11189</v>
      </c>
      <c r="AL577" s="2" t="s">
        <v>11190</v>
      </c>
      <c r="AM577" s="2" t="s">
        <v>11191</v>
      </c>
      <c r="AN577" s="2"/>
      <c r="AO577" s="2"/>
      <c r="AP577" s="2"/>
      <c r="AQ577" s="2"/>
      <c r="AR577" s="2"/>
      <c r="AS577" s="2"/>
      <c r="AT577" s="2"/>
      <c r="AU577" s="2"/>
      <c r="AV577" s="2"/>
      <c r="AW577" s="2"/>
      <c r="AX577" s="2"/>
      <c r="AY577" s="2"/>
      <c r="AZ577" s="2"/>
      <c r="BA577" s="2"/>
    </row>
    <row r="578" ht="15.5" spans="1:53">
      <c r="A578" s="2" t="s">
        <v>6479</v>
      </c>
      <c r="B578" s="2" t="s">
        <v>8088</v>
      </c>
      <c r="C578" s="2" t="s">
        <v>8088</v>
      </c>
      <c r="D578" s="2" t="s">
        <v>8088</v>
      </c>
      <c r="E578" s="2" t="s">
        <v>83</v>
      </c>
      <c r="F578" s="2" t="s">
        <v>6480</v>
      </c>
      <c r="G578" s="2"/>
      <c r="H578" s="2" t="s">
        <v>2375</v>
      </c>
      <c r="I578" s="2"/>
      <c r="J578" s="2"/>
      <c r="K578" s="2" t="s">
        <v>6482</v>
      </c>
      <c r="L578" s="2"/>
      <c r="M578" s="2"/>
      <c r="N578" s="2"/>
      <c r="O578" s="2"/>
      <c r="P578" s="2" t="s">
        <v>89</v>
      </c>
      <c r="Q578" s="2"/>
      <c r="R578" s="2" t="s">
        <v>128</v>
      </c>
      <c r="S578" s="2" t="s">
        <v>267</v>
      </c>
      <c r="T578" s="2"/>
      <c r="U578" s="2" t="s">
        <v>6483</v>
      </c>
      <c r="V578" s="2"/>
      <c r="W578" s="2" t="s">
        <v>643</v>
      </c>
      <c r="X578" s="2"/>
      <c r="Y578" s="2" t="s">
        <v>269</v>
      </c>
      <c r="Z578" s="2" t="s">
        <v>2239</v>
      </c>
      <c r="AA578" s="2"/>
      <c r="AB578" s="2" t="s">
        <v>3483</v>
      </c>
      <c r="AC578" s="2"/>
      <c r="AD578" s="2" t="s">
        <v>10402</v>
      </c>
      <c r="AE578" s="2" t="s">
        <v>8782</v>
      </c>
      <c r="AF578" s="2" t="s">
        <v>11175</v>
      </c>
      <c r="AG578" s="2" t="s">
        <v>11176</v>
      </c>
      <c r="AH578" s="2" t="s">
        <v>11177</v>
      </c>
      <c r="AI578" s="2" t="s">
        <v>11178</v>
      </c>
      <c r="AJ578" s="2" t="s">
        <v>8229</v>
      </c>
      <c r="AK578" s="2" t="s">
        <v>10191</v>
      </c>
      <c r="AL578" s="2" t="s">
        <v>9862</v>
      </c>
      <c r="AM578" s="2" t="s">
        <v>8724</v>
      </c>
      <c r="AN578" s="2" t="s">
        <v>8200</v>
      </c>
      <c r="AO578" s="2" t="s">
        <v>11179</v>
      </c>
      <c r="AP578" s="2"/>
      <c r="AQ578" s="2"/>
      <c r="AR578" s="2"/>
      <c r="AS578" s="2"/>
      <c r="AT578" s="2"/>
      <c r="AU578" s="2"/>
      <c r="AV578" s="2"/>
      <c r="AW578" s="2"/>
      <c r="AX578" s="2"/>
      <c r="AY578" s="2"/>
      <c r="AZ578" s="2"/>
      <c r="BA578" s="2"/>
    </row>
    <row r="579" ht="15.5" spans="1:53">
      <c r="A579" s="2" t="s">
        <v>6484</v>
      </c>
      <c r="B579" s="2" t="s">
        <v>8088</v>
      </c>
      <c r="C579" s="2" t="s">
        <v>8088</v>
      </c>
      <c r="D579" s="2" t="s">
        <v>8088</v>
      </c>
      <c r="E579" s="2" t="s">
        <v>83</v>
      </c>
      <c r="F579" s="2" t="s">
        <v>6487</v>
      </c>
      <c r="G579" s="2"/>
      <c r="H579" s="2"/>
      <c r="I579" s="2"/>
      <c r="J579" s="2"/>
      <c r="K579" s="2" t="s">
        <v>6489</v>
      </c>
      <c r="L579" s="2"/>
      <c r="M579" s="2" t="s">
        <v>208</v>
      </c>
      <c r="N579" s="2" t="s">
        <v>109</v>
      </c>
      <c r="O579" s="2"/>
      <c r="P579" s="2" t="s">
        <v>89</v>
      </c>
      <c r="Q579" s="2"/>
      <c r="R579" s="2" t="s">
        <v>128</v>
      </c>
      <c r="S579" s="2" t="s">
        <v>111</v>
      </c>
      <c r="T579" s="2" t="s">
        <v>91</v>
      </c>
      <c r="U579" s="2" t="s">
        <v>6490</v>
      </c>
      <c r="V579" s="2"/>
      <c r="W579" s="2" t="s">
        <v>93</v>
      </c>
      <c r="X579" s="2" t="s">
        <v>244</v>
      </c>
      <c r="Y579" s="2" t="s">
        <v>269</v>
      </c>
      <c r="Z579" s="2" t="s">
        <v>3219</v>
      </c>
      <c r="AA579" s="2"/>
      <c r="AB579" s="2" t="s">
        <v>6491</v>
      </c>
      <c r="AC579" s="2" t="s">
        <v>6219</v>
      </c>
      <c r="AD579" s="2" t="s">
        <v>8866</v>
      </c>
      <c r="AE579" s="2" t="s">
        <v>8756</v>
      </c>
      <c r="AF579" s="2" t="s">
        <v>8867</v>
      </c>
      <c r="AG579" s="2" t="s">
        <v>8756</v>
      </c>
      <c r="AH579" s="2" t="s">
        <v>8101</v>
      </c>
      <c r="AI579" s="2" t="s">
        <v>8223</v>
      </c>
      <c r="AJ579" s="2" t="s">
        <v>8580</v>
      </c>
      <c r="AK579" s="2" t="s">
        <v>8152</v>
      </c>
      <c r="AL579" s="2" t="s">
        <v>11192</v>
      </c>
      <c r="AM579" s="2" t="s">
        <v>8416</v>
      </c>
      <c r="AN579" s="2" t="s">
        <v>11193</v>
      </c>
      <c r="AO579" s="2" t="s">
        <v>10272</v>
      </c>
      <c r="AP579" s="2" t="s">
        <v>11194</v>
      </c>
      <c r="AQ579" s="2" t="s">
        <v>8280</v>
      </c>
      <c r="AR579" s="2" t="s">
        <v>8309</v>
      </c>
      <c r="AS579" s="2" t="s">
        <v>8427</v>
      </c>
      <c r="AT579" s="2" t="s">
        <v>8610</v>
      </c>
      <c r="AU579" s="2" t="s">
        <v>11195</v>
      </c>
      <c r="AV579" s="2" t="s">
        <v>9768</v>
      </c>
      <c r="AW579" s="2" t="s">
        <v>10441</v>
      </c>
      <c r="AX579" s="2" t="s">
        <v>11196</v>
      </c>
      <c r="AY579" s="2" t="s">
        <v>11197</v>
      </c>
      <c r="AZ579" s="2" t="s">
        <v>8097</v>
      </c>
      <c r="BA579" s="2" t="s">
        <v>9700</v>
      </c>
    </row>
    <row r="580" ht="15.5" spans="1:53">
      <c r="A580" s="2" t="s">
        <v>6498</v>
      </c>
      <c r="B580" s="2" t="s">
        <v>8088</v>
      </c>
      <c r="C580" s="2" t="s">
        <v>8088</v>
      </c>
      <c r="D580" s="2" t="s">
        <v>8088</v>
      </c>
      <c r="E580" s="2" t="s">
        <v>83</v>
      </c>
      <c r="F580" s="2" t="s">
        <v>6501</v>
      </c>
      <c r="G580" s="2"/>
      <c r="H580" s="2"/>
      <c r="I580" s="2"/>
      <c r="J580" s="2"/>
      <c r="K580" s="2" t="s">
        <v>5355</v>
      </c>
      <c r="L580" s="2"/>
      <c r="M580" s="2" t="s">
        <v>208</v>
      </c>
      <c r="N580" s="2" t="s">
        <v>109</v>
      </c>
      <c r="O580" s="2" t="s">
        <v>6503</v>
      </c>
      <c r="P580" s="2" t="s">
        <v>89</v>
      </c>
      <c r="Q580" s="2" t="s">
        <v>91</v>
      </c>
      <c r="R580" s="2" t="s">
        <v>128</v>
      </c>
      <c r="S580" s="2"/>
      <c r="T580" s="2" t="s">
        <v>91</v>
      </c>
      <c r="U580" s="2" t="s">
        <v>6504</v>
      </c>
      <c r="V580" s="2"/>
      <c r="W580" s="2" t="s">
        <v>129</v>
      </c>
      <c r="X580" s="2"/>
      <c r="Y580" s="2" t="s">
        <v>252</v>
      </c>
      <c r="Z580" s="2"/>
      <c r="AA580" s="2"/>
      <c r="AB580" s="2" t="s">
        <v>925</v>
      </c>
      <c r="AC580" s="2" t="s">
        <v>117</v>
      </c>
      <c r="AD580" s="2" t="s">
        <v>11198</v>
      </c>
      <c r="AE580" s="2" t="s">
        <v>9288</v>
      </c>
      <c r="AF580" s="2" t="s">
        <v>11199</v>
      </c>
      <c r="AG580" s="2" t="s">
        <v>11200</v>
      </c>
      <c r="AH580" s="2" t="s">
        <v>11201</v>
      </c>
      <c r="AI580" s="2" t="s">
        <v>9296</v>
      </c>
      <c r="AJ580" s="2" t="s">
        <v>11202</v>
      </c>
      <c r="AK580" s="2" t="s">
        <v>8437</v>
      </c>
      <c r="AL580" s="2" t="s">
        <v>11203</v>
      </c>
      <c r="AM580" s="2" t="s">
        <v>11204</v>
      </c>
      <c r="AN580" s="2" t="s">
        <v>8460</v>
      </c>
      <c r="AO580" s="2" t="s">
        <v>8251</v>
      </c>
      <c r="AP580" s="2" t="s">
        <v>11205</v>
      </c>
      <c r="AQ580" s="2" t="s">
        <v>8280</v>
      </c>
      <c r="AR580" s="2"/>
      <c r="AS580" s="2"/>
      <c r="AT580" s="2"/>
      <c r="AU580" s="2"/>
      <c r="AV580" s="2"/>
      <c r="AW580" s="2"/>
      <c r="AX580" s="2"/>
      <c r="AY580" s="2"/>
      <c r="AZ580" s="2"/>
      <c r="BA580" s="2"/>
    </row>
    <row r="581" ht="15.5" spans="1:53">
      <c r="A581" s="2" t="s">
        <v>6511</v>
      </c>
      <c r="B581" s="2" t="s">
        <v>8088</v>
      </c>
      <c r="C581" s="2" t="s">
        <v>8088</v>
      </c>
      <c r="D581" s="2" t="s">
        <v>8088</v>
      </c>
      <c r="E581" s="2" t="s">
        <v>83</v>
      </c>
      <c r="F581" s="2" t="s">
        <v>6514</v>
      </c>
      <c r="G581" s="2"/>
      <c r="H581" s="2"/>
      <c r="I581" s="2"/>
      <c r="J581" s="2"/>
      <c r="K581" s="2" t="s">
        <v>1912</v>
      </c>
      <c r="L581" s="2"/>
      <c r="M581" s="2"/>
      <c r="N581" s="2"/>
      <c r="O581" s="2"/>
      <c r="P581" s="2" t="s">
        <v>89</v>
      </c>
      <c r="Q581" s="2"/>
      <c r="R581" s="2" t="s">
        <v>128</v>
      </c>
      <c r="S581" s="2" t="s">
        <v>111</v>
      </c>
      <c r="T581" s="2" t="s">
        <v>91</v>
      </c>
      <c r="U581" s="2" t="s">
        <v>6516</v>
      </c>
      <c r="V581" s="2" t="s">
        <v>91</v>
      </c>
      <c r="W581" s="2" t="s">
        <v>150</v>
      </c>
      <c r="X581" s="2" t="s">
        <v>244</v>
      </c>
      <c r="Y581" s="2" t="s">
        <v>269</v>
      </c>
      <c r="Z581" s="2" t="s">
        <v>146</v>
      </c>
      <c r="AA581" s="2"/>
      <c r="AB581" s="2" t="s">
        <v>2467</v>
      </c>
      <c r="AC581" s="2" t="s">
        <v>6517</v>
      </c>
      <c r="AD581" s="2" t="s">
        <v>8101</v>
      </c>
      <c r="AE581" s="2" t="s">
        <v>8293</v>
      </c>
      <c r="AF581" s="2" t="s">
        <v>8261</v>
      </c>
      <c r="AG581" s="2" t="s">
        <v>8392</v>
      </c>
      <c r="AH581" s="2" t="s">
        <v>8243</v>
      </c>
      <c r="AI581" s="2" t="s">
        <v>11206</v>
      </c>
      <c r="AJ581" s="2" t="s">
        <v>8615</v>
      </c>
      <c r="AK581" s="2" t="s">
        <v>8567</v>
      </c>
      <c r="AL581" s="2" t="s">
        <v>11207</v>
      </c>
      <c r="AM581" s="2" t="s">
        <v>11208</v>
      </c>
      <c r="AN581" s="2" t="s">
        <v>11209</v>
      </c>
      <c r="AO581" s="2" t="s">
        <v>10512</v>
      </c>
      <c r="AP581" s="2" t="s">
        <v>9264</v>
      </c>
      <c r="AQ581" s="2" t="s">
        <v>8152</v>
      </c>
      <c r="AR581" s="2" t="s">
        <v>8168</v>
      </c>
      <c r="AS581" s="2" t="s">
        <v>8169</v>
      </c>
      <c r="AT581" s="2" t="s">
        <v>10529</v>
      </c>
      <c r="AU581" s="2" t="s">
        <v>11210</v>
      </c>
      <c r="AV581" s="2" t="s">
        <v>11211</v>
      </c>
      <c r="AW581" s="2" t="s">
        <v>8138</v>
      </c>
      <c r="AX581" s="2"/>
      <c r="AY581" s="2"/>
      <c r="AZ581" s="2"/>
      <c r="BA581" s="2"/>
    </row>
    <row r="582" ht="15.5" spans="1:53">
      <c r="A582" s="2" t="s">
        <v>6523</v>
      </c>
      <c r="B582" s="2" t="s">
        <v>8088</v>
      </c>
      <c r="C582" s="2" t="s">
        <v>8088</v>
      </c>
      <c r="D582" s="2" t="s">
        <v>8088</v>
      </c>
      <c r="E582" s="2" t="s">
        <v>83</v>
      </c>
      <c r="F582" s="2" t="s">
        <v>6526</v>
      </c>
      <c r="G582" s="2"/>
      <c r="H582" s="2"/>
      <c r="I582" s="2"/>
      <c r="J582" s="2"/>
      <c r="K582" s="2" t="s">
        <v>1867</v>
      </c>
      <c r="L582" s="2" t="s">
        <v>145</v>
      </c>
      <c r="M582" s="2" t="s">
        <v>208</v>
      </c>
      <c r="N582" s="2" t="s">
        <v>109</v>
      </c>
      <c r="O582" s="2"/>
      <c r="P582" s="2"/>
      <c r="Q582" s="2"/>
      <c r="R582" s="2" t="s">
        <v>391</v>
      </c>
      <c r="S582" s="2"/>
      <c r="T582" s="2" t="s">
        <v>91</v>
      </c>
      <c r="U582" s="2" t="s">
        <v>6528</v>
      </c>
      <c r="V582" s="2"/>
      <c r="W582" s="2" t="s">
        <v>113</v>
      </c>
      <c r="X582" s="2"/>
      <c r="Y582" s="2" t="s">
        <v>252</v>
      </c>
      <c r="Z582" s="2"/>
      <c r="AA582" s="2"/>
      <c r="AB582" s="2" t="s">
        <v>146</v>
      </c>
      <c r="AC582" s="2" t="s">
        <v>1012</v>
      </c>
      <c r="AD582" s="2" t="s">
        <v>8101</v>
      </c>
      <c r="AE582" s="2" t="s">
        <v>10634</v>
      </c>
      <c r="AF582" s="2" t="s">
        <v>8231</v>
      </c>
      <c r="AG582" s="2" t="s">
        <v>8232</v>
      </c>
      <c r="AH582" s="2" t="s">
        <v>10827</v>
      </c>
      <c r="AI582" s="2" t="s">
        <v>11212</v>
      </c>
      <c r="AJ582" s="2" t="s">
        <v>11213</v>
      </c>
      <c r="AK582" s="2" t="s">
        <v>8280</v>
      </c>
      <c r="AL582" s="2" t="s">
        <v>11214</v>
      </c>
      <c r="AM582" s="2" t="s">
        <v>11215</v>
      </c>
      <c r="AN582" s="2" t="s">
        <v>11216</v>
      </c>
      <c r="AO582" s="2" t="s">
        <v>9562</v>
      </c>
      <c r="AP582" s="2" t="s">
        <v>9262</v>
      </c>
      <c r="AQ582" s="2" t="s">
        <v>11217</v>
      </c>
      <c r="AR582" s="2" t="s">
        <v>9249</v>
      </c>
      <c r="AS582" s="2" t="s">
        <v>11027</v>
      </c>
      <c r="AT582" s="2"/>
      <c r="AU582" s="2"/>
      <c r="AV582" s="2"/>
      <c r="AW582" s="2"/>
      <c r="AX582" s="2"/>
      <c r="AY582" s="2"/>
      <c r="AZ582" s="2"/>
      <c r="BA582" s="2"/>
    </row>
    <row r="583" ht="15.5" spans="1:53">
      <c r="A583" s="2" t="s">
        <v>6533</v>
      </c>
      <c r="B583" s="2" t="s">
        <v>8088</v>
      </c>
      <c r="C583" s="2" t="s">
        <v>8088</v>
      </c>
      <c r="D583" s="2" t="s">
        <v>8088</v>
      </c>
      <c r="E583" s="2" t="s">
        <v>83</v>
      </c>
      <c r="F583" s="2" t="s">
        <v>6536</v>
      </c>
      <c r="G583" s="2"/>
      <c r="H583" s="2"/>
      <c r="I583" s="2"/>
      <c r="J583" s="2"/>
      <c r="K583" s="2" t="s">
        <v>340</v>
      </c>
      <c r="L583" s="2"/>
      <c r="M583" s="2" t="s">
        <v>208</v>
      </c>
      <c r="N583" s="2" t="s">
        <v>109</v>
      </c>
      <c r="O583" s="2" t="s">
        <v>446</v>
      </c>
      <c r="P583" s="2"/>
      <c r="Q583" s="2"/>
      <c r="R583" s="2" t="s">
        <v>128</v>
      </c>
      <c r="S583" s="2" t="s">
        <v>111</v>
      </c>
      <c r="T583" s="2" t="s">
        <v>91</v>
      </c>
      <c r="U583" s="2" t="s">
        <v>6538</v>
      </c>
      <c r="V583" s="2"/>
      <c r="W583" s="2" t="s">
        <v>6539</v>
      </c>
      <c r="X583" s="2" t="s">
        <v>244</v>
      </c>
      <c r="Y583" s="2" t="s">
        <v>252</v>
      </c>
      <c r="Z583" s="2" t="s">
        <v>890</v>
      </c>
      <c r="AA583" s="2"/>
      <c r="AB583" s="2" t="s">
        <v>1548</v>
      </c>
      <c r="AC583" s="2" t="s">
        <v>2755</v>
      </c>
      <c r="AD583" s="2" t="s">
        <v>11218</v>
      </c>
      <c r="AE583" s="2" t="s">
        <v>8129</v>
      </c>
      <c r="AF583" s="2" t="s">
        <v>11219</v>
      </c>
      <c r="AG583" s="2" t="s">
        <v>11220</v>
      </c>
      <c r="AH583" s="2" t="s">
        <v>8097</v>
      </c>
      <c r="AI583" s="2" t="s">
        <v>8202</v>
      </c>
      <c r="AJ583" s="2" t="s">
        <v>11221</v>
      </c>
      <c r="AK583" s="2" t="s">
        <v>10123</v>
      </c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  <c r="AX583" s="2"/>
      <c r="AY583" s="2"/>
      <c r="AZ583" s="2"/>
      <c r="BA583" s="2"/>
    </row>
    <row r="584" ht="15.5" spans="1:53">
      <c r="A584" s="2" t="s">
        <v>6544</v>
      </c>
      <c r="B584" s="2" t="s">
        <v>8088</v>
      </c>
      <c r="C584" s="2" t="s">
        <v>8088</v>
      </c>
      <c r="D584" s="2" t="s">
        <v>8088</v>
      </c>
      <c r="E584" s="2" t="s">
        <v>83</v>
      </c>
      <c r="F584" s="2" t="s">
        <v>6547</v>
      </c>
      <c r="G584" s="2"/>
      <c r="H584" s="2"/>
      <c r="I584" s="2"/>
      <c r="J584" s="2"/>
      <c r="K584" s="2" t="s">
        <v>86</v>
      </c>
      <c r="L584" s="2"/>
      <c r="M584" s="2" t="s">
        <v>87</v>
      </c>
      <c r="N584" s="2" t="s">
        <v>109</v>
      </c>
      <c r="O584" s="2"/>
      <c r="P584" s="2" t="s">
        <v>89</v>
      </c>
      <c r="Q584" s="2" t="s">
        <v>91</v>
      </c>
      <c r="R584" s="2" t="s">
        <v>128</v>
      </c>
      <c r="S584" s="2" t="s">
        <v>111</v>
      </c>
      <c r="T584" s="2" t="s">
        <v>91</v>
      </c>
      <c r="U584" s="2" t="s">
        <v>6549</v>
      </c>
      <c r="V584" s="2"/>
      <c r="W584" s="2" t="s">
        <v>113</v>
      </c>
      <c r="X584" s="2"/>
      <c r="Y584" s="2" t="s">
        <v>539</v>
      </c>
      <c r="Z584" s="2" t="s">
        <v>6550</v>
      </c>
      <c r="AA584" s="2"/>
      <c r="AB584" s="2" t="s">
        <v>1400</v>
      </c>
      <c r="AC584" s="2" t="s">
        <v>2335</v>
      </c>
      <c r="AD584" s="2" t="s">
        <v>8243</v>
      </c>
      <c r="AE584" s="2" t="s">
        <v>11222</v>
      </c>
      <c r="AF584" s="2" t="s">
        <v>8097</v>
      </c>
      <c r="AG584" s="2" t="s">
        <v>8145</v>
      </c>
      <c r="AH584" s="2" t="s">
        <v>8400</v>
      </c>
      <c r="AI584" s="2" t="s">
        <v>8133</v>
      </c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  <c r="AX584" s="2"/>
      <c r="AY584" s="2"/>
      <c r="AZ584" s="2"/>
      <c r="BA584" s="2"/>
    </row>
    <row r="585" ht="15.5" spans="1:53">
      <c r="A585" s="2" t="s">
        <v>6552</v>
      </c>
      <c r="B585" s="2" t="s">
        <v>8088</v>
      </c>
      <c r="C585" s="2" t="s">
        <v>8088</v>
      </c>
      <c r="D585" s="2" t="s">
        <v>8088</v>
      </c>
      <c r="E585" s="2" t="s">
        <v>83</v>
      </c>
      <c r="F585" s="2" t="s">
        <v>6555</v>
      </c>
      <c r="G585" s="2"/>
      <c r="H585" s="2"/>
      <c r="I585" s="2"/>
      <c r="J585" s="2"/>
      <c r="K585" s="2" t="s">
        <v>6557</v>
      </c>
      <c r="L585" s="2"/>
      <c r="M585" s="2"/>
      <c r="N585" s="2"/>
      <c r="O585" s="2" t="s">
        <v>446</v>
      </c>
      <c r="P585" s="2"/>
      <c r="Q585" s="2"/>
      <c r="R585" s="2" t="s">
        <v>128</v>
      </c>
      <c r="S585" s="2" t="s">
        <v>111</v>
      </c>
      <c r="T585" s="2"/>
      <c r="U585" s="2" t="s">
        <v>6558</v>
      </c>
      <c r="V585" s="2"/>
      <c r="W585" s="2" t="s">
        <v>129</v>
      </c>
      <c r="X585" s="2"/>
      <c r="Y585" s="2" t="s">
        <v>539</v>
      </c>
      <c r="Z585" s="2" t="s">
        <v>1173</v>
      </c>
      <c r="AA585" s="2"/>
      <c r="AB585" s="2" t="s">
        <v>6559</v>
      </c>
      <c r="AC585" s="2" t="s">
        <v>2250</v>
      </c>
      <c r="AD585" s="2" t="s">
        <v>11223</v>
      </c>
      <c r="AE585" s="2" t="s">
        <v>9544</v>
      </c>
      <c r="AF585" s="2" t="s">
        <v>11224</v>
      </c>
      <c r="AG585" s="2" t="s">
        <v>11225</v>
      </c>
      <c r="AH585" s="2" t="s">
        <v>8097</v>
      </c>
      <c r="AI585" s="2" t="s">
        <v>8322</v>
      </c>
      <c r="AJ585" s="2" t="s">
        <v>10532</v>
      </c>
      <c r="AK585" s="2" t="s">
        <v>9113</v>
      </c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  <c r="AX585" s="2"/>
      <c r="AY585" s="2"/>
      <c r="AZ585" s="2"/>
      <c r="BA585" s="2"/>
    </row>
    <row r="586" ht="15.5" spans="1:53">
      <c r="A586" s="2" t="s">
        <v>6563</v>
      </c>
      <c r="B586" s="2" t="s">
        <v>8088</v>
      </c>
      <c r="C586" s="2" t="s">
        <v>8088</v>
      </c>
      <c r="D586" s="2" t="s">
        <v>8088</v>
      </c>
      <c r="E586" s="2" t="s">
        <v>83</v>
      </c>
      <c r="F586" s="2" t="s">
        <v>6566</v>
      </c>
      <c r="G586" s="2"/>
      <c r="H586" s="2"/>
      <c r="I586" s="2"/>
      <c r="J586" s="2"/>
      <c r="K586" s="2" t="s">
        <v>167</v>
      </c>
      <c r="L586" s="2" t="s">
        <v>145</v>
      </c>
      <c r="M586" s="2"/>
      <c r="N586" s="2"/>
      <c r="O586" s="2"/>
      <c r="P586" s="2" t="s">
        <v>89</v>
      </c>
      <c r="Q586" s="2"/>
      <c r="R586" s="2" t="s">
        <v>391</v>
      </c>
      <c r="S586" s="2" t="s">
        <v>267</v>
      </c>
      <c r="T586" s="2" t="s">
        <v>148</v>
      </c>
      <c r="U586" s="2" t="s">
        <v>6568</v>
      </c>
      <c r="V586" s="2" t="s">
        <v>91</v>
      </c>
      <c r="W586" s="2" t="s">
        <v>150</v>
      </c>
      <c r="X586" s="2"/>
      <c r="Y586" s="2" t="s">
        <v>776</v>
      </c>
      <c r="Z586" s="2" t="s">
        <v>1173</v>
      </c>
      <c r="AA586" s="2"/>
      <c r="AB586" s="2" t="s">
        <v>6569</v>
      </c>
      <c r="AC586" s="2" t="s">
        <v>6570</v>
      </c>
      <c r="AD586" s="2" t="s">
        <v>11226</v>
      </c>
      <c r="AE586" s="2" t="s">
        <v>11227</v>
      </c>
      <c r="AF586" s="2" t="s">
        <v>8229</v>
      </c>
      <c r="AG586" s="2" t="s">
        <v>8133</v>
      </c>
      <c r="AH586" s="2" t="s">
        <v>11223</v>
      </c>
      <c r="AI586" s="2" t="s">
        <v>8163</v>
      </c>
      <c r="AJ586" s="2" t="s">
        <v>11228</v>
      </c>
      <c r="AK586" s="2" t="s">
        <v>11229</v>
      </c>
      <c r="AL586" s="2" t="s">
        <v>11230</v>
      </c>
      <c r="AM586" s="2" t="s">
        <v>9196</v>
      </c>
      <c r="AN586" s="2" t="s">
        <v>11231</v>
      </c>
      <c r="AO586" s="2" t="s">
        <v>11232</v>
      </c>
      <c r="AP586" s="2" t="s">
        <v>11233</v>
      </c>
      <c r="AQ586" s="2" t="s">
        <v>11189</v>
      </c>
      <c r="AR586" s="2" t="s">
        <v>11234</v>
      </c>
      <c r="AS586" s="2" t="s">
        <v>8169</v>
      </c>
      <c r="AT586" s="2" t="s">
        <v>11235</v>
      </c>
      <c r="AU586" s="2" t="s">
        <v>11236</v>
      </c>
      <c r="AV586" s="2" t="s">
        <v>11237</v>
      </c>
      <c r="AW586" s="2" t="s">
        <v>11238</v>
      </c>
      <c r="AX586" s="2" t="s">
        <v>11239</v>
      </c>
      <c r="AY586" s="2" t="s">
        <v>9274</v>
      </c>
      <c r="AZ586" s="2" t="s">
        <v>11240</v>
      </c>
      <c r="BA586" s="2" t="s">
        <v>9276</v>
      </c>
    </row>
    <row r="587" ht="15.5" spans="1:53">
      <c r="A587" s="2" t="s">
        <v>6585</v>
      </c>
      <c r="B587" s="2" t="s">
        <v>8088</v>
      </c>
      <c r="C587" s="2" t="s">
        <v>8088</v>
      </c>
      <c r="D587" s="2" t="s">
        <v>8088</v>
      </c>
      <c r="E587" s="2" t="s">
        <v>83</v>
      </c>
      <c r="F587" s="2" t="s">
        <v>6588</v>
      </c>
      <c r="G587" s="2"/>
      <c r="H587" s="2"/>
      <c r="I587" s="2"/>
      <c r="J587" s="2"/>
      <c r="K587" s="2" t="s">
        <v>1928</v>
      </c>
      <c r="L587" s="2"/>
      <c r="M587" s="2"/>
      <c r="N587" s="2"/>
      <c r="O587" s="2"/>
      <c r="P587" s="2" t="s">
        <v>251</v>
      </c>
      <c r="Q587" s="2" t="s">
        <v>91</v>
      </c>
      <c r="R587" s="2" t="s">
        <v>128</v>
      </c>
      <c r="S587" s="2" t="s">
        <v>147</v>
      </c>
      <c r="T587" s="2"/>
      <c r="U587" s="2" t="s">
        <v>6590</v>
      </c>
      <c r="V587" s="2"/>
      <c r="W587" s="2" t="s">
        <v>93</v>
      </c>
      <c r="X587" s="2"/>
      <c r="Y587" s="2" t="s">
        <v>464</v>
      </c>
      <c r="Z587" s="2" t="s">
        <v>1869</v>
      </c>
      <c r="AA587" s="2"/>
      <c r="AB587" s="2" t="s">
        <v>6591</v>
      </c>
      <c r="AC587" s="2" t="s">
        <v>2958</v>
      </c>
      <c r="AD587" s="2" t="s">
        <v>8172</v>
      </c>
      <c r="AE587" s="2" t="s">
        <v>11241</v>
      </c>
      <c r="AF587" s="2" t="s">
        <v>8711</v>
      </c>
      <c r="AG587" s="2" t="s">
        <v>11242</v>
      </c>
      <c r="AH587" s="2" t="s">
        <v>8601</v>
      </c>
      <c r="AI587" s="2" t="s">
        <v>11243</v>
      </c>
      <c r="AJ587" s="2" t="s">
        <v>8888</v>
      </c>
      <c r="AK587" s="2" t="s">
        <v>11244</v>
      </c>
      <c r="AL587" s="2" t="s">
        <v>8097</v>
      </c>
      <c r="AM587" s="2" t="s">
        <v>8171</v>
      </c>
      <c r="AN587" s="2" t="s">
        <v>9254</v>
      </c>
      <c r="AO587" s="2" t="s">
        <v>11245</v>
      </c>
      <c r="AP587" s="2" t="s">
        <v>8101</v>
      </c>
      <c r="AQ587" s="2" t="s">
        <v>8390</v>
      </c>
      <c r="AR587" s="2" t="s">
        <v>8261</v>
      </c>
      <c r="AS587" s="2" t="s">
        <v>8950</v>
      </c>
      <c r="AT587" s="2" t="s">
        <v>10539</v>
      </c>
      <c r="AU587" s="2" t="s">
        <v>8868</v>
      </c>
      <c r="AV587" s="2"/>
      <c r="AW587" s="2"/>
      <c r="AX587" s="2"/>
      <c r="AY587" s="2"/>
      <c r="AZ587" s="2"/>
      <c r="BA587" s="2"/>
    </row>
    <row r="588" ht="15.5" spans="1:53">
      <c r="A588" s="2" t="s">
        <v>6596</v>
      </c>
      <c r="B588" s="2" t="s">
        <v>8088</v>
      </c>
      <c r="C588" s="2" t="s">
        <v>8088</v>
      </c>
      <c r="D588" s="2" t="s">
        <v>8088</v>
      </c>
      <c r="E588" s="2" t="s">
        <v>83</v>
      </c>
      <c r="F588" s="2" t="s">
        <v>6597</v>
      </c>
      <c r="G588" s="2"/>
      <c r="H588" s="2"/>
      <c r="I588" s="2"/>
      <c r="J588" s="2"/>
      <c r="K588" s="2" t="s">
        <v>876</v>
      </c>
      <c r="L588" s="2"/>
      <c r="M588" s="2"/>
      <c r="N588" s="2"/>
      <c r="O588" s="2"/>
      <c r="P588" s="2" t="s">
        <v>89</v>
      </c>
      <c r="Q588" s="2"/>
      <c r="R588" s="2" t="s">
        <v>128</v>
      </c>
      <c r="S588" s="2" t="s">
        <v>147</v>
      </c>
      <c r="T588" s="2"/>
      <c r="U588" s="2" t="s">
        <v>6599</v>
      </c>
      <c r="V588" s="2"/>
      <c r="W588" s="2" t="s">
        <v>113</v>
      </c>
      <c r="X588" s="2"/>
      <c r="Y588" s="2" t="s">
        <v>446</v>
      </c>
      <c r="Z588" s="2"/>
      <c r="AA588" s="2"/>
      <c r="AB588" s="2" t="s">
        <v>116</v>
      </c>
      <c r="AC588" s="2" t="s">
        <v>836</v>
      </c>
      <c r="AD588" s="2" t="s">
        <v>8243</v>
      </c>
      <c r="AE588" s="2" t="s">
        <v>11246</v>
      </c>
      <c r="AF588" s="2" t="s">
        <v>11247</v>
      </c>
      <c r="AG588" s="2" t="s">
        <v>11248</v>
      </c>
      <c r="AH588" s="2" t="s">
        <v>8101</v>
      </c>
      <c r="AI588" s="2" t="s">
        <v>10261</v>
      </c>
      <c r="AJ588" s="2" t="s">
        <v>8516</v>
      </c>
      <c r="AK588" s="2" t="s">
        <v>9598</v>
      </c>
      <c r="AL588" s="2" t="s">
        <v>8097</v>
      </c>
      <c r="AM588" s="2" t="s">
        <v>8933</v>
      </c>
      <c r="AN588" s="2" t="s">
        <v>8694</v>
      </c>
      <c r="AO588" s="2" t="s">
        <v>11249</v>
      </c>
      <c r="AP588" s="2"/>
      <c r="AQ588" s="2"/>
      <c r="AR588" s="2"/>
      <c r="AS588" s="2"/>
      <c r="AT588" s="2"/>
      <c r="AU588" s="2"/>
      <c r="AV588" s="2"/>
      <c r="AW588" s="2"/>
      <c r="AX588" s="2"/>
      <c r="AY588" s="2"/>
      <c r="AZ588" s="2"/>
      <c r="BA588" s="2"/>
    </row>
    <row r="589" ht="15.5" spans="1:53">
      <c r="A589" s="2" t="s">
        <v>6604</v>
      </c>
      <c r="B589" s="2" t="s">
        <v>8088</v>
      </c>
      <c r="C589" s="2" t="s">
        <v>8088</v>
      </c>
      <c r="D589" s="2" t="s">
        <v>8088</v>
      </c>
      <c r="E589" s="2" t="s">
        <v>83</v>
      </c>
      <c r="F589" s="2" t="s">
        <v>6607</v>
      </c>
      <c r="G589" s="2"/>
      <c r="H589" s="2"/>
      <c r="I589" s="2"/>
      <c r="J589" s="2"/>
      <c r="K589" s="2" t="s">
        <v>127</v>
      </c>
      <c r="L589" s="2"/>
      <c r="M589" s="2"/>
      <c r="N589" s="2"/>
      <c r="O589" s="2"/>
      <c r="P589" s="2"/>
      <c r="Q589" s="2"/>
      <c r="R589" s="2" t="s">
        <v>391</v>
      </c>
      <c r="S589" s="2"/>
      <c r="T589" s="2"/>
      <c r="U589" s="2"/>
      <c r="V589" s="2"/>
      <c r="W589" s="2" t="s">
        <v>129</v>
      </c>
      <c r="X589" s="2"/>
      <c r="Y589" s="2"/>
      <c r="Z589" s="2"/>
      <c r="AA589" s="2"/>
      <c r="AB589" s="2" t="s">
        <v>6609</v>
      </c>
      <c r="AC589" s="2"/>
      <c r="AD589" s="2" t="s">
        <v>8476</v>
      </c>
      <c r="AE589" s="2" t="s">
        <v>8182</v>
      </c>
      <c r="AF589" s="2" t="s">
        <v>11250</v>
      </c>
      <c r="AG589" s="2" t="s">
        <v>11251</v>
      </c>
      <c r="AH589" s="2" t="s">
        <v>8848</v>
      </c>
      <c r="AI589" s="2" t="s">
        <v>11252</v>
      </c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  <c r="AX589" s="2"/>
      <c r="AY589" s="2"/>
      <c r="AZ589" s="2"/>
      <c r="BA589" s="2"/>
    </row>
    <row r="590" ht="15.5" spans="1:53">
      <c r="A590" s="2" t="s">
        <v>6613</v>
      </c>
      <c r="B590" s="2" t="s">
        <v>8088</v>
      </c>
      <c r="C590" s="2" t="s">
        <v>8088</v>
      </c>
      <c r="D590" s="2" t="s">
        <v>8088</v>
      </c>
      <c r="E590" s="2" t="s">
        <v>83</v>
      </c>
      <c r="F590" s="2" t="s">
        <v>6614</v>
      </c>
      <c r="G590" s="2"/>
      <c r="H590" s="2"/>
      <c r="I590" s="2"/>
      <c r="J590" s="2"/>
      <c r="K590" s="2" t="s">
        <v>6616</v>
      </c>
      <c r="L590" s="2" t="s">
        <v>145</v>
      </c>
      <c r="M590" s="2" t="s">
        <v>108</v>
      </c>
      <c r="N590" s="2" t="s">
        <v>286</v>
      </c>
      <c r="O590" s="2"/>
      <c r="P590" s="2"/>
      <c r="Q590" s="2"/>
      <c r="R590" s="2"/>
      <c r="S590" s="2"/>
      <c r="T590" s="2" t="s">
        <v>148</v>
      </c>
      <c r="U590" s="2" t="s">
        <v>6617</v>
      </c>
      <c r="V590" s="2" t="s">
        <v>91</v>
      </c>
      <c r="W590" s="2" t="s">
        <v>150</v>
      </c>
      <c r="X590" s="2"/>
      <c r="Y590" s="2" t="s">
        <v>464</v>
      </c>
      <c r="Z590" s="2" t="s">
        <v>465</v>
      </c>
      <c r="AA590" s="2"/>
      <c r="AB590" s="2" t="s">
        <v>6618</v>
      </c>
      <c r="AC590" s="2" t="s">
        <v>6619</v>
      </c>
      <c r="AD590" s="2" t="s">
        <v>8360</v>
      </c>
      <c r="AE590" s="2" t="s">
        <v>8217</v>
      </c>
      <c r="AF590" s="2" t="s">
        <v>9733</v>
      </c>
      <c r="AG590" s="2" t="s">
        <v>8410</v>
      </c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  <c r="AX590" s="2"/>
      <c r="AY590" s="2"/>
      <c r="AZ590" s="2"/>
      <c r="BA590" s="2"/>
    </row>
    <row r="591" ht="15.5" spans="1:53">
      <c r="A591" s="2" t="s">
        <v>6620</v>
      </c>
      <c r="B591" s="2" t="s">
        <v>8088</v>
      </c>
      <c r="C591" s="2" t="s">
        <v>8088</v>
      </c>
      <c r="D591" s="2" t="s">
        <v>8088</v>
      </c>
      <c r="E591" s="2" t="s">
        <v>83</v>
      </c>
      <c r="F591" s="2" t="s">
        <v>6623</v>
      </c>
      <c r="G591" s="2"/>
      <c r="H591" s="2"/>
      <c r="I591" s="2"/>
      <c r="J591" s="2"/>
      <c r="K591" s="2" t="s">
        <v>86</v>
      </c>
      <c r="L591" s="2"/>
      <c r="M591" s="2" t="s">
        <v>208</v>
      </c>
      <c r="N591" s="2" t="s">
        <v>109</v>
      </c>
      <c r="O591" s="2" t="s">
        <v>446</v>
      </c>
      <c r="P591" s="2"/>
      <c r="Q591" s="2"/>
      <c r="R591" s="2" t="s">
        <v>128</v>
      </c>
      <c r="S591" s="2" t="s">
        <v>267</v>
      </c>
      <c r="T591" s="2" t="s">
        <v>91</v>
      </c>
      <c r="U591" s="2" t="s">
        <v>6625</v>
      </c>
      <c r="V591" s="2"/>
      <c r="W591" s="2" t="s">
        <v>93</v>
      </c>
      <c r="X591" s="2"/>
      <c r="Y591" s="2" t="s">
        <v>525</v>
      </c>
      <c r="Z591" s="2" t="s">
        <v>298</v>
      </c>
      <c r="AA591" s="2"/>
      <c r="AB591" s="2" t="s">
        <v>540</v>
      </c>
      <c r="AC591" s="2" t="s">
        <v>1189</v>
      </c>
      <c r="AD591" s="2" t="s">
        <v>11253</v>
      </c>
      <c r="AE591" s="2" t="s">
        <v>11254</v>
      </c>
      <c r="AF591" s="2" t="s">
        <v>8621</v>
      </c>
      <c r="AG591" s="2" t="s">
        <v>11255</v>
      </c>
      <c r="AH591" s="2" t="s">
        <v>11256</v>
      </c>
      <c r="AI591" s="2" t="s">
        <v>9895</v>
      </c>
      <c r="AJ591" s="2" t="s">
        <v>9010</v>
      </c>
      <c r="AK591" s="2" t="s">
        <v>11257</v>
      </c>
      <c r="AL591" s="2" t="s">
        <v>11258</v>
      </c>
      <c r="AM591" s="2" t="s">
        <v>8791</v>
      </c>
      <c r="AN591" s="2" t="s">
        <v>11259</v>
      </c>
      <c r="AO591" s="2" t="s">
        <v>11260</v>
      </c>
      <c r="AP591" s="2"/>
      <c r="AQ591" s="2"/>
      <c r="AR591" s="2"/>
      <c r="AS591" s="2"/>
      <c r="AT591" s="2"/>
      <c r="AU591" s="2"/>
      <c r="AV591" s="2"/>
      <c r="AW591" s="2"/>
      <c r="AX591" s="2"/>
      <c r="AY591" s="2"/>
      <c r="AZ591" s="2"/>
      <c r="BA591" s="2"/>
    </row>
    <row r="592" ht="15.5" spans="1:53">
      <c r="A592" s="2" t="s">
        <v>6632</v>
      </c>
      <c r="B592" s="2" t="s">
        <v>8088</v>
      </c>
      <c r="C592" s="2" t="s">
        <v>8088</v>
      </c>
      <c r="D592" s="2" t="s">
        <v>8088</v>
      </c>
      <c r="E592" s="2" t="s">
        <v>83</v>
      </c>
      <c r="F592" s="2" t="s">
        <v>6635</v>
      </c>
      <c r="G592" s="2"/>
      <c r="H592" s="2"/>
      <c r="I592" s="2"/>
      <c r="J592" s="2"/>
      <c r="K592" s="2" t="s">
        <v>1511</v>
      </c>
      <c r="L592" s="2"/>
      <c r="M592" s="2"/>
      <c r="N592" s="2"/>
      <c r="O592" s="2"/>
      <c r="P592" s="2" t="s">
        <v>89</v>
      </c>
      <c r="Q592" s="2" t="s">
        <v>91</v>
      </c>
      <c r="R592" s="2" t="s">
        <v>128</v>
      </c>
      <c r="S592" s="2"/>
      <c r="T592" s="2" t="s">
        <v>91</v>
      </c>
      <c r="U592" s="2" t="s">
        <v>6637</v>
      </c>
      <c r="V592" s="2"/>
      <c r="W592" s="2" t="s">
        <v>113</v>
      </c>
      <c r="X592" s="2"/>
      <c r="Y592" s="2" t="s">
        <v>269</v>
      </c>
      <c r="Z592" s="2" t="s">
        <v>6638</v>
      </c>
      <c r="AA592" s="2"/>
      <c r="AB592" s="2" t="s">
        <v>6278</v>
      </c>
      <c r="AC592" s="2" t="s">
        <v>272</v>
      </c>
      <c r="AD592" s="2" t="s">
        <v>11261</v>
      </c>
      <c r="AE592" s="2" t="s">
        <v>11262</v>
      </c>
      <c r="AF592" s="2" t="s">
        <v>11263</v>
      </c>
      <c r="AG592" s="2" t="s">
        <v>10212</v>
      </c>
      <c r="AH592" s="2" t="s">
        <v>9009</v>
      </c>
      <c r="AI592" s="2" t="s">
        <v>9674</v>
      </c>
      <c r="AJ592" s="2" t="s">
        <v>9349</v>
      </c>
      <c r="AK592" s="2" t="s">
        <v>11264</v>
      </c>
      <c r="AL592" s="2" t="s">
        <v>9010</v>
      </c>
      <c r="AM592" s="2" t="s">
        <v>11265</v>
      </c>
      <c r="AN592" s="2" t="s">
        <v>11266</v>
      </c>
      <c r="AO592" s="2" t="s">
        <v>11267</v>
      </c>
      <c r="AP592" s="2" t="s">
        <v>8679</v>
      </c>
      <c r="AQ592" s="2" t="s">
        <v>8116</v>
      </c>
      <c r="AR592" s="2" t="s">
        <v>8723</v>
      </c>
      <c r="AS592" s="2" t="s">
        <v>9508</v>
      </c>
      <c r="AT592" s="2"/>
      <c r="AU592" s="2"/>
      <c r="AV592" s="2"/>
      <c r="AW592" s="2"/>
      <c r="AX592" s="2"/>
      <c r="AY592" s="2"/>
      <c r="AZ592" s="2"/>
      <c r="BA592" s="2"/>
    </row>
    <row r="593" ht="15.5" spans="1:53">
      <c r="A593" s="2" t="s">
        <v>6644</v>
      </c>
      <c r="B593" s="2" t="s">
        <v>8088</v>
      </c>
      <c r="C593" s="2" t="s">
        <v>8088</v>
      </c>
      <c r="D593" s="2" t="s">
        <v>8088</v>
      </c>
      <c r="E593" s="2" t="s">
        <v>83</v>
      </c>
      <c r="F593" s="2" t="s">
        <v>6647</v>
      </c>
      <c r="G593" s="2"/>
      <c r="H593" s="2"/>
      <c r="I593" s="2"/>
      <c r="J593" s="2"/>
      <c r="K593" s="2" t="s">
        <v>266</v>
      </c>
      <c r="L593" s="2"/>
      <c r="M593" s="2"/>
      <c r="N593" s="2"/>
      <c r="O593" s="2"/>
      <c r="P593" s="2"/>
      <c r="Q593" s="2"/>
      <c r="R593" s="2" t="s">
        <v>128</v>
      </c>
      <c r="S593" s="2" t="s">
        <v>111</v>
      </c>
      <c r="T593" s="2"/>
      <c r="U593" s="2" t="s">
        <v>6649</v>
      </c>
      <c r="V593" s="2" t="s">
        <v>91</v>
      </c>
      <c r="W593" s="2" t="s">
        <v>129</v>
      </c>
      <c r="X593" s="2"/>
      <c r="Y593" s="2" t="s">
        <v>464</v>
      </c>
      <c r="Z593" s="2"/>
      <c r="AA593" s="2" t="s">
        <v>810</v>
      </c>
      <c r="AB593" s="2" t="s">
        <v>809</v>
      </c>
      <c r="AC593" s="2" t="s">
        <v>97</v>
      </c>
      <c r="AD593" s="2" t="s">
        <v>11268</v>
      </c>
      <c r="AE593" s="2" t="s">
        <v>8437</v>
      </c>
      <c r="AF593" s="2" t="s">
        <v>11269</v>
      </c>
      <c r="AG593" s="2" t="s">
        <v>8246</v>
      </c>
      <c r="AH593" s="2" t="s">
        <v>11270</v>
      </c>
      <c r="AI593" s="2" t="s">
        <v>11271</v>
      </c>
      <c r="AJ593" s="2" t="s">
        <v>8101</v>
      </c>
      <c r="AK593" s="2" t="s">
        <v>8677</v>
      </c>
      <c r="AL593" s="2" t="s">
        <v>8097</v>
      </c>
      <c r="AM593" s="2" t="s">
        <v>8474</v>
      </c>
      <c r="AN593" s="2" t="s">
        <v>8168</v>
      </c>
      <c r="AO593" s="2" t="s">
        <v>8169</v>
      </c>
      <c r="AP593" s="2" t="s">
        <v>10529</v>
      </c>
      <c r="AQ593" s="2" t="s">
        <v>11272</v>
      </c>
      <c r="AR593" s="2"/>
      <c r="AS593" s="2"/>
      <c r="AT593" s="2"/>
      <c r="AU593" s="2"/>
      <c r="AV593" s="2"/>
      <c r="AW593" s="2"/>
      <c r="AX593" s="2"/>
      <c r="AY593" s="2"/>
      <c r="AZ593" s="2"/>
      <c r="BA593" s="2"/>
    </row>
    <row r="594" ht="15.5" spans="1:53">
      <c r="A594" s="2" t="s">
        <v>6654</v>
      </c>
      <c r="B594" s="2" t="s">
        <v>8088</v>
      </c>
      <c r="C594" s="2" t="s">
        <v>8088</v>
      </c>
      <c r="D594" s="2" t="s">
        <v>8088</v>
      </c>
      <c r="E594" s="2" t="s">
        <v>83</v>
      </c>
      <c r="F594" s="2" t="s">
        <v>6657</v>
      </c>
      <c r="G594" s="2"/>
      <c r="H594" s="2"/>
      <c r="I594" s="2"/>
      <c r="J594" s="2"/>
      <c r="K594" s="2" t="s">
        <v>340</v>
      </c>
      <c r="L594" s="2" t="s">
        <v>145</v>
      </c>
      <c r="M594" s="2" t="s">
        <v>208</v>
      </c>
      <c r="N594" s="2" t="s">
        <v>1245</v>
      </c>
      <c r="O594" s="2"/>
      <c r="P594" s="2"/>
      <c r="Q594" s="2"/>
      <c r="R594" s="2" t="s">
        <v>391</v>
      </c>
      <c r="S594" s="2" t="s">
        <v>147</v>
      </c>
      <c r="T594" s="2"/>
      <c r="U594" s="2" t="s">
        <v>6659</v>
      </c>
      <c r="V594" s="2"/>
      <c r="W594" s="2" t="s">
        <v>150</v>
      </c>
      <c r="X594" s="2"/>
      <c r="Y594" s="2" t="s">
        <v>146</v>
      </c>
      <c r="Z594" s="2" t="s">
        <v>465</v>
      </c>
      <c r="AA594" s="2" t="s">
        <v>6660</v>
      </c>
      <c r="AB594" s="2" t="s">
        <v>6296</v>
      </c>
      <c r="AC594" s="2" t="s">
        <v>6661</v>
      </c>
      <c r="AD594" s="2" t="s">
        <v>8685</v>
      </c>
      <c r="AE594" s="2" t="s">
        <v>8880</v>
      </c>
      <c r="AF594" s="2" t="s">
        <v>11273</v>
      </c>
      <c r="AG594" s="2" t="s">
        <v>11274</v>
      </c>
      <c r="AH594" s="2" t="s">
        <v>11275</v>
      </c>
      <c r="AI594" s="2" t="s">
        <v>8791</v>
      </c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  <c r="AX594" s="2"/>
      <c r="AY594" s="2"/>
      <c r="AZ594" s="2"/>
      <c r="BA594" s="2"/>
    </row>
    <row r="595" ht="15.5" spans="1:53">
      <c r="A595" s="2" t="s">
        <v>6665</v>
      </c>
      <c r="B595" s="2" t="s">
        <v>8088</v>
      </c>
      <c r="C595" s="2" t="s">
        <v>8088</v>
      </c>
      <c r="D595" s="2" t="s">
        <v>8088</v>
      </c>
      <c r="E595" s="2" t="s">
        <v>83</v>
      </c>
      <c r="F595" s="2" t="s">
        <v>6668</v>
      </c>
      <c r="G595" s="2"/>
      <c r="H595" s="2"/>
      <c r="I595" s="2"/>
      <c r="J595" s="2"/>
      <c r="K595" s="2" t="s">
        <v>266</v>
      </c>
      <c r="L595" s="2"/>
      <c r="M595" s="2"/>
      <c r="N595" s="2"/>
      <c r="O595" s="2"/>
      <c r="P595" s="2" t="s">
        <v>89</v>
      </c>
      <c r="Q595" s="2"/>
      <c r="R595" s="2" t="s">
        <v>128</v>
      </c>
      <c r="S595" s="2" t="s">
        <v>147</v>
      </c>
      <c r="T595" s="2"/>
      <c r="U595" s="2" t="s">
        <v>6670</v>
      </c>
      <c r="V595" s="2" t="s">
        <v>91</v>
      </c>
      <c r="W595" s="2" t="s">
        <v>93</v>
      </c>
      <c r="X595" s="2"/>
      <c r="Y595" s="2" t="s">
        <v>245</v>
      </c>
      <c r="Z595" s="2"/>
      <c r="AA595" s="2"/>
      <c r="AB595" s="2" t="s">
        <v>6671</v>
      </c>
      <c r="AC595" s="2" t="s">
        <v>1012</v>
      </c>
      <c r="AD595" s="2" t="s">
        <v>8294</v>
      </c>
      <c r="AE595" s="2" t="s">
        <v>11276</v>
      </c>
      <c r="AF595" s="2" t="s">
        <v>8248</v>
      </c>
      <c r="AG595" s="2" t="s">
        <v>11277</v>
      </c>
      <c r="AH595" s="2" t="s">
        <v>11278</v>
      </c>
      <c r="AI595" s="2" t="s">
        <v>11279</v>
      </c>
      <c r="AJ595" s="2" t="s">
        <v>8176</v>
      </c>
      <c r="AK595" s="2" t="s">
        <v>8133</v>
      </c>
      <c r="AL595" s="2" t="s">
        <v>11280</v>
      </c>
      <c r="AM595" s="2" t="s">
        <v>11281</v>
      </c>
      <c r="AN595" s="2" t="s">
        <v>11282</v>
      </c>
      <c r="AO595" s="2" t="s">
        <v>11283</v>
      </c>
      <c r="AP595" s="2" t="s">
        <v>11284</v>
      </c>
      <c r="AQ595" s="2" t="s">
        <v>8116</v>
      </c>
      <c r="AR595" s="2" t="s">
        <v>11285</v>
      </c>
      <c r="AS595" s="2" t="s">
        <v>8293</v>
      </c>
      <c r="AT595" s="2" t="s">
        <v>11286</v>
      </c>
      <c r="AU595" s="2" t="s">
        <v>8414</v>
      </c>
      <c r="AV595" s="2" t="s">
        <v>11287</v>
      </c>
      <c r="AW595" s="2" t="s">
        <v>8509</v>
      </c>
      <c r="AX595" s="2" t="s">
        <v>11288</v>
      </c>
      <c r="AY595" s="2" t="s">
        <v>8710</v>
      </c>
      <c r="AZ595" s="2" t="s">
        <v>11157</v>
      </c>
      <c r="BA595" s="2" t="s">
        <v>8217</v>
      </c>
    </row>
    <row r="596" ht="15.5" spans="1:53">
      <c r="A596" s="2" t="s">
        <v>6685</v>
      </c>
      <c r="B596" s="2" t="s">
        <v>8088</v>
      </c>
      <c r="C596" s="2" t="s">
        <v>8088</v>
      </c>
      <c r="D596" s="2" t="s">
        <v>8088</v>
      </c>
      <c r="E596" s="2" t="s">
        <v>83</v>
      </c>
      <c r="F596" s="2" t="s">
        <v>6688</v>
      </c>
      <c r="G596" s="2"/>
      <c r="H596" s="2"/>
      <c r="I596" s="2"/>
      <c r="J596" s="2"/>
      <c r="K596" s="2" t="s">
        <v>462</v>
      </c>
      <c r="L596" s="2"/>
      <c r="M596" s="2" t="s">
        <v>208</v>
      </c>
      <c r="N596" s="2" t="s">
        <v>109</v>
      </c>
      <c r="O596" s="2" t="s">
        <v>6503</v>
      </c>
      <c r="P596" s="2" t="s">
        <v>89</v>
      </c>
      <c r="Q596" s="2"/>
      <c r="R596" s="2" t="s">
        <v>128</v>
      </c>
      <c r="S596" s="2" t="s">
        <v>111</v>
      </c>
      <c r="T596" s="2" t="s">
        <v>91</v>
      </c>
      <c r="U596" s="2"/>
      <c r="V596" s="2"/>
      <c r="W596" s="2" t="s">
        <v>113</v>
      </c>
      <c r="X596" s="2"/>
      <c r="Y596" s="2" t="s">
        <v>464</v>
      </c>
      <c r="Z596" s="2" t="s">
        <v>1173</v>
      </c>
      <c r="AA596" s="2"/>
      <c r="AB596" s="2" t="s">
        <v>2649</v>
      </c>
      <c r="AC596" s="2" t="s">
        <v>4017</v>
      </c>
      <c r="AD596" s="2" t="s">
        <v>8580</v>
      </c>
      <c r="AE596" s="2" t="s">
        <v>8845</v>
      </c>
      <c r="AF596" s="2" t="s">
        <v>11289</v>
      </c>
      <c r="AG596" s="2" t="s">
        <v>8133</v>
      </c>
      <c r="AH596" s="2" t="s">
        <v>11290</v>
      </c>
      <c r="AI596" s="2" t="s">
        <v>8293</v>
      </c>
      <c r="AJ596" s="2" t="s">
        <v>8604</v>
      </c>
      <c r="AK596" s="2" t="s">
        <v>8736</v>
      </c>
      <c r="AL596" s="2" t="s">
        <v>11291</v>
      </c>
      <c r="AM596" s="2" t="s">
        <v>8329</v>
      </c>
      <c r="AN596" s="2" t="s">
        <v>8097</v>
      </c>
      <c r="AO596" s="2" t="s">
        <v>8493</v>
      </c>
      <c r="AP596" s="2" t="s">
        <v>11292</v>
      </c>
      <c r="AQ596" s="2" t="s">
        <v>8845</v>
      </c>
      <c r="AR596" s="2"/>
      <c r="AS596" s="2"/>
      <c r="AT596" s="2"/>
      <c r="AU596" s="2"/>
      <c r="AV596" s="2"/>
      <c r="AW596" s="2"/>
      <c r="AX596" s="2"/>
      <c r="AY596" s="2"/>
      <c r="AZ596" s="2"/>
      <c r="BA596" s="2"/>
    </row>
    <row r="597" ht="15.5" spans="1:53">
      <c r="A597" s="2" t="s">
        <v>6694</v>
      </c>
      <c r="B597" s="2" t="s">
        <v>8088</v>
      </c>
      <c r="C597" s="2" t="s">
        <v>8088</v>
      </c>
      <c r="D597" s="2" t="s">
        <v>8088</v>
      </c>
      <c r="E597" s="2" t="s">
        <v>83</v>
      </c>
      <c r="F597" s="2" t="s">
        <v>6697</v>
      </c>
      <c r="G597" s="2"/>
      <c r="H597" s="2"/>
      <c r="I597" s="2"/>
      <c r="J597" s="2"/>
      <c r="K597" s="2" t="s">
        <v>86</v>
      </c>
      <c r="L597" s="2"/>
      <c r="M597" s="2" t="s">
        <v>108</v>
      </c>
      <c r="N597" s="2" t="s">
        <v>88</v>
      </c>
      <c r="O597" s="2"/>
      <c r="P597" s="2"/>
      <c r="Q597" s="2" t="s">
        <v>91</v>
      </c>
      <c r="R597" s="2" t="s">
        <v>297</v>
      </c>
      <c r="S597" s="2" t="s">
        <v>147</v>
      </c>
      <c r="T597" s="2" t="s">
        <v>91</v>
      </c>
      <c r="U597" s="2" t="s">
        <v>6699</v>
      </c>
      <c r="V597" s="2"/>
      <c r="W597" s="2" t="s">
        <v>129</v>
      </c>
      <c r="X597" s="2"/>
      <c r="Y597" s="2" t="s">
        <v>464</v>
      </c>
      <c r="Z597" s="2" t="s">
        <v>890</v>
      </c>
      <c r="AA597" s="2"/>
      <c r="AB597" s="2" t="s">
        <v>6175</v>
      </c>
      <c r="AC597" s="2" t="s">
        <v>499</v>
      </c>
      <c r="AD597" s="2" t="s">
        <v>8097</v>
      </c>
      <c r="AE597" s="2" t="s">
        <v>8493</v>
      </c>
      <c r="AF597" s="2" t="s">
        <v>11293</v>
      </c>
      <c r="AG597" s="2" t="s">
        <v>8158</v>
      </c>
      <c r="AH597" s="2" t="s">
        <v>11294</v>
      </c>
      <c r="AI597" s="2" t="s">
        <v>11295</v>
      </c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  <c r="AX597" s="2"/>
      <c r="AY597" s="2"/>
      <c r="AZ597" s="2"/>
      <c r="BA597" s="2"/>
    </row>
    <row r="598" ht="15.5" spans="1:53">
      <c r="A598" s="2" t="s">
        <v>6703</v>
      </c>
      <c r="B598" s="2" t="s">
        <v>8088</v>
      </c>
      <c r="C598" s="2" t="s">
        <v>8088</v>
      </c>
      <c r="D598" s="2" t="s">
        <v>8088</v>
      </c>
      <c r="E598" s="2" t="s">
        <v>83</v>
      </c>
      <c r="F598" s="2" t="s">
        <v>6706</v>
      </c>
      <c r="G598" s="2"/>
      <c r="H598" s="2"/>
      <c r="I598" s="2"/>
      <c r="J598" s="2"/>
      <c r="K598" s="2" t="s">
        <v>462</v>
      </c>
      <c r="L598" s="2" t="s">
        <v>145</v>
      </c>
      <c r="M598" s="2" t="s">
        <v>208</v>
      </c>
      <c r="N598" s="2" t="s">
        <v>88</v>
      </c>
      <c r="O598" s="2"/>
      <c r="P598" s="2"/>
      <c r="Q598" s="2"/>
      <c r="R598" s="2" t="s">
        <v>391</v>
      </c>
      <c r="S598" s="2"/>
      <c r="T598" s="2" t="s">
        <v>148</v>
      </c>
      <c r="U598" s="2" t="s">
        <v>6708</v>
      </c>
      <c r="V598" s="2"/>
      <c r="W598" s="2" t="s">
        <v>150</v>
      </c>
      <c r="X598" s="2"/>
      <c r="Y598" s="2" t="s">
        <v>464</v>
      </c>
      <c r="Z598" s="2" t="s">
        <v>298</v>
      </c>
      <c r="AA598" s="2"/>
      <c r="AB598" s="2" t="s">
        <v>6709</v>
      </c>
      <c r="AC598" s="2" t="s">
        <v>2839</v>
      </c>
      <c r="AD598" s="2" t="s">
        <v>8101</v>
      </c>
      <c r="AE598" s="2" t="s">
        <v>8909</v>
      </c>
      <c r="AF598" s="2" t="s">
        <v>8353</v>
      </c>
      <c r="AG598" s="2" t="s">
        <v>8246</v>
      </c>
      <c r="AH598" s="2" t="s">
        <v>11296</v>
      </c>
      <c r="AI598" s="2" t="s">
        <v>8149</v>
      </c>
      <c r="AJ598" s="2" t="s">
        <v>8685</v>
      </c>
      <c r="AK598" s="2" t="s">
        <v>10200</v>
      </c>
      <c r="AL598" s="2" t="s">
        <v>8323</v>
      </c>
      <c r="AM598" s="2" t="s">
        <v>11297</v>
      </c>
      <c r="AN598" s="2"/>
      <c r="AO598" s="2"/>
      <c r="AP598" s="2"/>
      <c r="AQ598" s="2"/>
      <c r="AR598" s="2"/>
      <c r="AS598" s="2"/>
      <c r="AT598" s="2"/>
      <c r="AU598" s="2"/>
      <c r="AV598" s="2"/>
      <c r="AW598" s="2"/>
      <c r="AX598" s="2"/>
      <c r="AY598" s="2"/>
      <c r="AZ598" s="2"/>
      <c r="BA598" s="2"/>
    </row>
    <row r="599" ht="15.5" spans="1:53">
      <c r="A599" s="2" t="s">
        <v>6712</v>
      </c>
      <c r="B599" s="2" t="s">
        <v>8088</v>
      </c>
      <c r="C599" s="2" t="s">
        <v>8088</v>
      </c>
      <c r="D599" s="2" t="s">
        <v>8088</v>
      </c>
      <c r="E599" s="2" t="s">
        <v>83</v>
      </c>
      <c r="F599" s="2" t="s">
        <v>6713</v>
      </c>
      <c r="G599" s="2"/>
      <c r="H599" s="2"/>
      <c r="I599" s="2"/>
      <c r="J599" s="2"/>
      <c r="K599" s="2" t="s">
        <v>86</v>
      </c>
      <c r="L599" s="2"/>
      <c r="M599" s="2" t="s">
        <v>108</v>
      </c>
      <c r="N599" s="2" t="s">
        <v>1684</v>
      </c>
      <c r="O599" s="2"/>
      <c r="P599" s="2"/>
      <c r="Q599" s="2" t="s">
        <v>91</v>
      </c>
      <c r="R599" s="2" t="s">
        <v>297</v>
      </c>
      <c r="S599" s="2" t="s">
        <v>147</v>
      </c>
      <c r="T599" s="2"/>
      <c r="U599" s="2"/>
      <c r="V599" s="2"/>
      <c r="W599" s="2" t="s">
        <v>310</v>
      </c>
      <c r="X599" s="2"/>
      <c r="Y599" s="2" t="s">
        <v>146</v>
      </c>
      <c r="Z599" s="2" t="s">
        <v>5278</v>
      </c>
      <c r="AA599" s="2"/>
      <c r="AB599" s="2" t="s">
        <v>1247</v>
      </c>
      <c r="AC599" s="2" t="s">
        <v>4039</v>
      </c>
      <c r="AD599" s="2" t="s">
        <v>8101</v>
      </c>
      <c r="AE599" s="2" t="s">
        <v>9989</v>
      </c>
      <c r="AF599" s="2" t="s">
        <v>9380</v>
      </c>
      <c r="AG599" s="2" t="s">
        <v>11146</v>
      </c>
      <c r="AH599" s="2" t="s">
        <v>11298</v>
      </c>
      <c r="AI599" s="2" t="s">
        <v>11299</v>
      </c>
      <c r="AJ599" s="2" t="s">
        <v>11300</v>
      </c>
      <c r="AK599" s="2" t="s">
        <v>8506</v>
      </c>
      <c r="AL599" s="2" t="s">
        <v>11301</v>
      </c>
      <c r="AM599" s="2" t="s">
        <v>11302</v>
      </c>
      <c r="AN599" s="2" t="s">
        <v>11303</v>
      </c>
      <c r="AO599" s="2" t="s">
        <v>8149</v>
      </c>
      <c r="AP599" s="2" t="s">
        <v>8245</v>
      </c>
      <c r="AQ599" s="2" t="s">
        <v>11002</v>
      </c>
      <c r="AR599" s="2" t="s">
        <v>8103</v>
      </c>
      <c r="AS599" s="2" t="s">
        <v>8314</v>
      </c>
      <c r="AT599" s="2"/>
      <c r="AU599" s="2"/>
      <c r="AV599" s="2"/>
      <c r="AW599" s="2"/>
      <c r="AX599" s="2"/>
      <c r="AY599" s="2"/>
      <c r="AZ599" s="2"/>
      <c r="BA599" s="2"/>
    </row>
    <row r="600" ht="15.5" spans="1:53">
      <c r="A600" s="2" t="s">
        <v>6721</v>
      </c>
      <c r="B600" s="2" t="s">
        <v>8088</v>
      </c>
      <c r="C600" s="2" t="s">
        <v>8088</v>
      </c>
      <c r="D600" s="2" t="s">
        <v>8088</v>
      </c>
      <c r="E600" s="2" t="s">
        <v>83</v>
      </c>
      <c r="F600" s="2" t="s">
        <v>6722</v>
      </c>
      <c r="G600" s="2"/>
      <c r="H600" s="2"/>
      <c r="I600" s="2"/>
      <c r="J600" s="2"/>
      <c r="K600" s="2" t="s">
        <v>266</v>
      </c>
      <c r="L600" s="2"/>
      <c r="M600" s="2"/>
      <c r="N600" s="2"/>
      <c r="O600" s="2"/>
      <c r="P600" s="2" t="s">
        <v>89</v>
      </c>
      <c r="Q600" s="2"/>
      <c r="R600" s="2" t="s">
        <v>128</v>
      </c>
      <c r="S600" s="2" t="s">
        <v>147</v>
      </c>
      <c r="T600" s="2"/>
      <c r="U600" s="2" t="s">
        <v>6724</v>
      </c>
      <c r="V600" s="2" t="s">
        <v>91</v>
      </c>
      <c r="W600" s="2" t="s">
        <v>310</v>
      </c>
      <c r="X600" s="2"/>
      <c r="Y600" s="2" t="s">
        <v>146</v>
      </c>
      <c r="Z600" s="2"/>
      <c r="AA600" s="2" t="s">
        <v>6725</v>
      </c>
      <c r="AB600" s="2" t="s">
        <v>6726</v>
      </c>
      <c r="AC600" s="2" t="s">
        <v>2335</v>
      </c>
      <c r="AD600" s="2" t="s">
        <v>11304</v>
      </c>
      <c r="AE600" s="2" t="s">
        <v>8106</v>
      </c>
      <c r="AF600" s="2" t="s">
        <v>11305</v>
      </c>
      <c r="AG600" s="2" t="s">
        <v>11306</v>
      </c>
      <c r="AH600" s="2" t="s">
        <v>11307</v>
      </c>
      <c r="AI600" s="2" t="s">
        <v>11308</v>
      </c>
      <c r="AJ600" s="2" t="s">
        <v>10703</v>
      </c>
      <c r="AK600" s="2" t="s">
        <v>8280</v>
      </c>
      <c r="AL600" s="2" t="s">
        <v>11309</v>
      </c>
      <c r="AM600" s="2" t="s">
        <v>11310</v>
      </c>
      <c r="AN600" s="2" t="s">
        <v>11311</v>
      </c>
      <c r="AO600" s="2" t="s">
        <v>8586</v>
      </c>
      <c r="AP600" s="2" t="s">
        <v>11312</v>
      </c>
      <c r="AQ600" s="2" t="s">
        <v>8818</v>
      </c>
      <c r="AR600" s="2" t="s">
        <v>10189</v>
      </c>
      <c r="AS600" s="2" t="s">
        <v>8960</v>
      </c>
      <c r="AT600" s="2" t="s">
        <v>11313</v>
      </c>
      <c r="AU600" s="2" t="s">
        <v>8961</v>
      </c>
      <c r="AV600" s="2" t="s">
        <v>9100</v>
      </c>
      <c r="AW600" s="2" t="s">
        <v>11314</v>
      </c>
      <c r="AX600" s="2"/>
      <c r="AY600" s="2"/>
      <c r="AZ600" s="2"/>
      <c r="BA600" s="2"/>
    </row>
    <row r="601" ht="15.5" spans="1:53">
      <c r="A601" s="2" t="s">
        <v>6737</v>
      </c>
      <c r="B601" s="2" t="s">
        <v>8088</v>
      </c>
      <c r="C601" s="2" t="s">
        <v>8088</v>
      </c>
      <c r="D601" s="2" t="s">
        <v>8088</v>
      </c>
      <c r="E601" s="2" t="s">
        <v>83</v>
      </c>
      <c r="F601" s="2" t="s">
        <v>6740</v>
      </c>
      <c r="G601" s="2"/>
      <c r="H601" s="2"/>
      <c r="I601" s="2"/>
      <c r="J601" s="2"/>
      <c r="K601" s="2" t="s">
        <v>266</v>
      </c>
      <c r="L601" s="2"/>
      <c r="M601" s="2"/>
      <c r="N601" s="2"/>
      <c r="O601" s="2"/>
      <c r="P601" s="2"/>
      <c r="Q601" s="2"/>
      <c r="R601" s="2"/>
      <c r="S601" s="2" t="s">
        <v>147</v>
      </c>
      <c r="T601" s="2"/>
      <c r="U601" s="2"/>
      <c r="V601" s="2"/>
      <c r="W601" s="2" t="s">
        <v>310</v>
      </c>
      <c r="X601" s="2"/>
      <c r="Y601" s="2" t="s">
        <v>446</v>
      </c>
      <c r="Z601" s="2"/>
      <c r="AA601" s="2"/>
      <c r="AB601" s="2" t="s">
        <v>3415</v>
      </c>
      <c r="AC601" s="2" t="s">
        <v>2017</v>
      </c>
      <c r="AD601" s="2" t="s">
        <v>8685</v>
      </c>
      <c r="AE601" s="2" t="s">
        <v>11315</v>
      </c>
      <c r="AF601" s="2" t="s">
        <v>11316</v>
      </c>
      <c r="AG601" s="2" t="s">
        <v>11317</v>
      </c>
      <c r="AH601" s="2" t="s">
        <v>8200</v>
      </c>
      <c r="AI601" s="2" t="s">
        <v>11318</v>
      </c>
      <c r="AJ601" s="2" t="s">
        <v>8097</v>
      </c>
      <c r="AK601" s="2" t="s">
        <v>8376</v>
      </c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  <c r="AX601" s="2"/>
      <c r="AY601" s="2"/>
      <c r="AZ601" s="2"/>
      <c r="BA601" s="2"/>
    </row>
    <row r="602" ht="15.5" spans="1:53">
      <c r="A602" s="2" t="s">
        <v>6745</v>
      </c>
      <c r="B602" s="2" t="s">
        <v>8088</v>
      </c>
      <c r="C602" s="2" t="s">
        <v>8088</v>
      </c>
      <c r="D602" s="2" t="s">
        <v>8088</v>
      </c>
      <c r="E602" s="2" t="s">
        <v>83</v>
      </c>
      <c r="F602" s="2" t="s">
        <v>6746</v>
      </c>
      <c r="G602" s="2"/>
      <c r="H602" s="2" t="s">
        <v>891</v>
      </c>
      <c r="I602" s="2"/>
      <c r="J602" s="2"/>
      <c r="K602" s="2" t="s">
        <v>6748</v>
      </c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 t="s">
        <v>310</v>
      </c>
      <c r="X602" s="2"/>
      <c r="Y602" s="2" t="s">
        <v>446</v>
      </c>
      <c r="Z602" s="2"/>
      <c r="AA602" s="2"/>
      <c r="AB602" s="2" t="s">
        <v>146</v>
      </c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  <c r="AX602" s="2"/>
      <c r="AY602" s="2"/>
      <c r="AZ602" s="2"/>
      <c r="BA602" s="2"/>
    </row>
    <row r="603" ht="15.5" spans="1:53">
      <c r="A603" s="2" t="s">
        <v>6749</v>
      </c>
      <c r="B603" s="2" t="s">
        <v>8088</v>
      </c>
      <c r="C603" s="2" t="s">
        <v>8088</v>
      </c>
      <c r="D603" s="2" t="s">
        <v>8088</v>
      </c>
      <c r="E603" s="2" t="s">
        <v>83</v>
      </c>
      <c r="F603" s="2" t="s">
        <v>6750</v>
      </c>
      <c r="G603" s="2"/>
      <c r="H603" s="2" t="s">
        <v>891</v>
      </c>
      <c r="I603" s="2"/>
      <c r="J603" s="2"/>
      <c r="K603" s="2" t="s">
        <v>6748</v>
      </c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 t="s">
        <v>310</v>
      </c>
      <c r="X603" s="2"/>
      <c r="Y603" s="2" t="s">
        <v>446</v>
      </c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  <c r="AX603" s="2"/>
      <c r="AY603" s="2"/>
      <c r="AZ603" s="2"/>
      <c r="BA603" s="2"/>
    </row>
    <row r="604" ht="15.5" spans="1:53">
      <c r="A604" s="2" t="s">
        <v>6752</v>
      </c>
      <c r="B604" s="2" t="s">
        <v>8088</v>
      </c>
      <c r="C604" s="2" t="s">
        <v>8088</v>
      </c>
      <c r="D604" s="2" t="s">
        <v>8088</v>
      </c>
      <c r="E604" s="2" t="s">
        <v>83</v>
      </c>
      <c r="F604" s="2" t="s">
        <v>6753</v>
      </c>
      <c r="G604" s="2"/>
      <c r="H604" s="2"/>
      <c r="I604" s="2"/>
      <c r="J604" s="2"/>
      <c r="K604" s="2" t="s">
        <v>707</v>
      </c>
      <c r="L604" s="2" t="s">
        <v>145</v>
      </c>
      <c r="M604" s="2"/>
      <c r="N604" s="2"/>
      <c r="O604" s="2"/>
      <c r="P604" s="2"/>
      <c r="Q604" s="2"/>
      <c r="R604" s="2"/>
      <c r="S604" s="2" t="s">
        <v>147</v>
      </c>
      <c r="T604" s="2" t="s">
        <v>91</v>
      </c>
      <c r="U604" s="2" t="s">
        <v>6755</v>
      </c>
      <c r="V604" s="2"/>
      <c r="W604" s="2" t="s">
        <v>310</v>
      </c>
      <c r="X604" s="2"/>
      <c r="Y604" s="2" t="s">
        <v>146</v>
      </c>
      <c r="Z604" s="2"/>
      <c r="AA604" s="2"/>
      <c r="AB604" s="2" t="s">
        <v>1446</v>
      </c>
      <c r="AC604" s="2" t="s">
        <v>395</v>
      </c>
      <c r="AD604" s="2" t="s">
        <v>11319</v>
      </c>
      <c r="AE604" s="2" t="s">
        <v>11320</v>
      </c>
      <c r="AF604" s="2" t="s">
        <v>11321</v>
      </c>
      <c r="AG604" s="2" t="s">
        <v>11322</v>
      </c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  <c r="AX604" s="2"/>
      <c r="AY604" s="2"/>
      <c r="AZ604" s="2"/>
      <c r="BA604" s="2"/>
    </row>
    <row r="605" ht="15.5" spans="1:53">
      <c r="A605" s="2" t="s">
        <v>6760</v>
      </c>
      <c r="B605" s="2" t="s">
        <v>8088</v>
      </c>
      <c r="C605" s="2" t="s">
        <v>8088</v>
      </c>
      <c r="D605" s="2" t="s">
        <v>8088</v>
      </c>
      <c r="E605" s="2" t="s">
        <v>83</v>
      </c>
      <c r="F605" s="2" t="s">
        <v>6761</v>
      </c>
      <c r="G605" s="2"/>
      <c r="H605" s="2" t="s">
        <v>91</v>
      </c>
      <c r="I605" s="2"/>
      <c r="J605" s="2"/>
      <c r="K605" s="2" t="s">
        <v>412</v>
      </c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 t="s">
        <v>310</v>
      </c>
      <c r="X605" s="2"/>
      <c r="Y605" s="2" t="s">
        <v>446</v>
      </c>
      <c r="Z605" s="2"/>
      <c r="AA605" s="2"/>
      <c r="AB605" s="2" t="s">
        <v>3029</v>
      </c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  <c r="AX605" s="2"/>
      <c r="AY605" s="2"/>
      <c r="AZ605" s="2"/>
      <c r="BA605" s="2"/>
    </row>
    <row r="606" ht="15.5" spans="1:53">
      <c r="A606" s="2" t="s">
        <v>6763</v>
      </c>
      <c r="B606" s="2" t="s">
        <v>8088</v>
      </c>
      <c r="C606" s="2" t="s">
        <v>8088</v>
      </c>
      <c r="D606" s="2" t="s">
        <v>8088</v>
      </c>
      <c r="E606" s="2" t="s">
        <v>83</v>
      </c>
      <c r="F606" s="2" t="s">
        <v>6766</v>
      </c>
      <c r="G606" s="2"/>
      <c r="H606" s="2"/>
      <c r="I606" s="2"/>
      <c r="J606" s="2"/>
      <c r="K606" s="2" t="s">
        <v>86</v>
      </c>
      <c r="L606" s="2"/>
      <c r="M606" s="2" t="s">
        <v>208</v>
      </c>
      <c r="N606" s="2" t="s">
        <v>109</v>
      </c>
      <c r="O606" s="2" t="s">
        <v>1960</v>
      </c>
      <c r="P606" s="2" t="s">
        <v>89</v>
      </c>
      <c r="Q606" s="2"/>
      <c r="R606" s="2" t="s">
        <v>128</v>
      </c>
      <c r="S606" s="2" t="s">
        <v>267</v>
      </c>
      <c r="T606" s="2" t="s">
        <v>91</v>
      </c>
      <c r="U606" s="2" t="s">
        <v>6768</v>
      </c>
      <c r="V606" s="2"/>
      <c r="W606" s="2" t="s">
        <v>93</v>
      </c>
      <c r="X606" s="2"/>
      <c r="Y606" s="2" t="s">
        <v>5214</v>
      </c>
      <c r="Z606" s="2" t="s">
        <v>1285</v>
      </c>
      <c r="AA606" s="2"/>
      <c r="AB606" s="2" t="s">
        <v>4755</v>
      </c>
      <c r="AC606" s="2" t="s">
        <v>195</v>
      </c>
      <c r="AD606" s="2" t="s">
        <v>11323</v>
      </c>
      <c r="AE606" s="2" t="s">
        <v>11324</v>
      </c>
      <c r="AF606" s="2" t="s">
        <v>11325</v>
      </c>
      <c r="AG606" s="2" t="s">
        <v>11308</v>
      </c>
      <c r="AH606" s="2" t="s">
        <v>9301</v>
      </c>
      <c r="AI606" s="2" t="s">
        <v>8306</v>
      </c>
      <c r="AJ606" s="2" t="s">
        <v>9331</v>
      </c>
      <c r="AK606" s="2" t="s">
        <v>11326</v>
      </c>
      <c r="AL606" s="2" t="s">
        <v>9717</v>
      </c>
      <c r="AM606" s="2" t="s">
        <v>8602</v>
      </c>
      <c r="AN606" s="2" t="s">
        <v>8261</v>
      </c>
      <c r="AO606" s="2" t="s">
        <v>8255</v>
      </c>
      <c r="AP606" s="2" t="s">
        <v>9333</v>
      </c>
      <c r="AQ606" s="2" t="s">
        <v>8345</v>
      </c>
      <c r="AR606" s="2" t="s">
        <v>11327</v>
      </c>
      <c r="AS606" s="2" t="s">
        <v>11328</v>
      </c>
      <c r="AT606" s="2"/>
      <c r="AU606" s="2"/>
      <c r="AV606" s="2"/>
      <c r="AW606" s="2"/>
      <c r="AX606" s="2"/>
      <c r="AY606" s="2"/>
      <c r="AZ606" s="2"/>
      <c r="BA606" s="2"/>
    </row>
    <row r="607" ht="15.5" spans="1:53">
      <c r="A607" s="2" t="s">
        <v>6774</v>
      </c>
      <c r="B607" s="2" t="s">
        <v>8088</v>
      </c>
      <c r="C607" s="2" t="s">
        <v>8088</v>
      </c>
      <c r="D607" s="2" t="s">
        <v>8088</v>
      </c>
      <c r="E607" s="2" t="s">
        <v>83</v>
      </c>
      <c r="F607" s="2" t="s">
        <v>6777</v>
      </c>
      <c r="G607" s="2"/>
      <c r="H607" s="2"/>
      <c r="I607" s="2"/>
      <c r="J607" s="2"/>
      <c r="K607" s="2" t="s">
        <v>3028</v>
      </c>
      <c r="L607" s="2"/>
      <c r="M607" s="2"/>
      <c r="N607" s="2"/>
      <c r="O607" s="2"/>
      <c r="P607" s="2"/>
      <c r="Q607" s="2"/>
      <c r="R607" s="2" t="s">
        <v>297</v>
      </c>
      <c r="S607" s="2" t="s">
        <v>147</v>
      </c>
      <c r="T607" s="2"/>
      <c r="U607" s="2" t="s">
        <v>6779</v>
      </c>
      <c r="V607" s="2"/>
      <c r="W607" s="2" t="s">
        <v>113</v>
      </c>
      <c r="X607" s="2"/>
      <c r="Y607" s="2"/>
      <c r="Z607" s="2"/>
      <c r="AA607" s="2"/>
      <c r="AB607" s="2" t="s">
        <v>245</v>
      </c>
      <c r="AC607" s="2" t="s">
        <v>939</v>
      </c>
      <c r="AD607" s="2" t="s">
        <v>10579</v>
      </c>
      <c r="AE607" s="2" t="s">
        <v>8583</v>
      </c>
      <c r="AF607" s="2" t="s">
        <v>8101</v>
      </c>
      <c r="AG607" s="2" t="s">
        <v>8293</v>
      </c>
      <c r="AH607" s="2" t="s">
        <v>11329</v>
      </c>
      <c r="AI607" s="2" t="s">
        <v>8518</v>
      </c>
      <c r="AJ607" s="2" t="s">
        <v>9168</v>
      </c>
      <c r="AK607" s="2" t="s">
        <v>11330</v>
      </c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  <c r="AX607" s="2"/>
      <c r="AY607" s="2"/>
      <c r="AZ607" s="2"/>
      <c r="BA607" s="2"/>
    </row>
    <row r="608" ht="15.5" spans="1:53">
      <c r="A608" s="2" t="s">
        <v>6781</v>
      </c>
      <c r="B608" s="2" t="s">
        <v>8088</v>
      </c>
      <c r="C608" s="2" t="s">
        <v>8088</v>
      </c>
      <c r="D608" s="2" t="s">
        <v>8088</v>
      </c>
      <c r="E608" s="2" t="s">
        <v>83</v>
      </c>
      <c r="F608" s="2" t="s">
        <v>6784</v>
      </c>
      <c r="G608" s="2"/>
      <c r="H608" s="2"/>
      <c r="I608" s="2"/>
      <c r="J608" s="2"/>
      <c r="K608" s="2" t="s">
        <v>358</v>
      </c>
      <c r="L608" s="2"/>
      <c r="M608" s="2"/>
      <c r="N608" s="2" t="s">
        <v>286</v>
      </c>
      <c r="O608" s="2" t="s">
        <v>6786</v>
      </c>
      <c r="P608" s="2" t="s">
        <v>89</v>
      </c>
      <c r="Q608" s="2"/>
      <c r="R608" s="2" t="s">
        <v>128</v>
      </c>
      <c r="S608" s="2" t="s">
        <v>147</v>
      </c>
      <c r="T608" s="2" t="s">
        <v>91</v>
      </c>
      <c r="U608" s="2" t="s">
        <v>6787</v>
      </c>
      <c r="V608" s="2"/>
      <c r="W608" s="2" t="s">
        <v>643</v>
      </c>
      <c r="X608" s="2"/>
      <c r="Y608" s="2" t="s">
        <v>5214</v>
      </c>
      <c r="Z608" s="2" t="s">
        <v>95</v>
      </c>
      <c r="AA608" s="2" t="s">
        <v>170</v>
      </c>
      <c r="AB608" s="2" t="s">
        <v>6788</v>
      </c>
      <c r="AC608" s="2" t="s">
        <v>6789</v>
      </c>
      <c r="AD608" s="2" t="s">
        <v>8124</v>
      </c>
      <c r="AE608" s="2" t="s">
        <v>11331</v>
      </c>
      <c r="AF608" s="2" t="s">
        <v>11332</v>
      </c>
      <c r="AG608" s="2" t="s">
        <v>11333</v>
      </c>
      <c r="AH608" s="2" t="s">
        <v>8504</v>
      </c>
      <c r="AI608" s="2" t="s">
        <v>11334</v>
      </c>
      <c r="AJ608" s="2" t="s">
        <v>11335</v>
      </c>
      <c r="AK608" s="2" t="s">
        <v>8246</v>
      </c>
      <c r="AL608" s="2" t="s">
        <v>11336</v>
      </c>
      <c r="AM608" s="2" t="s">
        <v>11337</v>
      </c>
      <c r="AN608" s="2"/>
      <c r="AO608" s="2"/>
      <c r="AP608" s="2"/>
      <c r="AQ608" s="2"/>
      <c r="AR608" s="2"/>
      <c r="AS608" s="2"/>
      <c r="AT608" s="2"/>
      <c r="AU608" s="2"/>
      <c r="AV608" s="2"/>
      <c r="AW608" s="2"/>
      <c r="AX608" s="2"/>
      <c r="AY608" s="2"/>
      <c r="AZ608" s="2"/>
      <c r="BA608" s="2"/>
    </row>
    <row r="609" ht="15.5" spans="1:53">
      <c r="A609" s="2" t="s">
        <v>6797</v>
      </c>
      <c r="B609" s="2" t="s">
        <v>8088</v>
      </c>
      <c r="C609" s="2" t="s">
        <v>8088</v>
      </c>
      <c r="D609" s="2" t="s">
        <v>8088</v>
      </c>
      <c r="E609" s="2" t="s">
        <v>83</v>
      </c>
      <c r="F609" s="2" t="s">
        <v>6800</v>
      </c>
      <c r="G609" s="2"/>
      <c r="H609" s="2" t="s">
        <v>91</v>
      </c>
      <c r="I609" s="2"/>
      <c r="J609" s="2"/>
      <c r="K609" s="2" t="s">
        <v>2905</v>
      </c>
      <c r="L609" s="2"/>
      <c r="M609" s="2"/>
      <c r="N609" s="2"/>
      <c r="O609" s="2"/>
      <c r="P609" s="2"/>
      <c r="Q609" s="2" t="s">
        <v>91</v>
      </c>
      <c r="R609" s="2"/>
      <c r="S609" s="2"/>
      <c r="T609" s="2"/>
      <c r="U609" s="2"/>
      <c r="V609" s="2"/>
      <c r="W609" s="2" t="s">
        <v>129</v>
      </c>
      <c r="X609" s="2"/>
      <c r="Y609" s="2" t="s">
        <v>1011</v>
      </c>
      <c r="Z609" s="2"/>
      <c r="AA609" s="2"/>
      <c r="AB609" s="2" t="s">
        <v>836</v>
      </c>
      <c r="AC609" s="2" t="s">
        <v>2839</v>
      </c>
      <c r="AD609" s="2" t="s">
        <v>8097</v>
      </c>
      <c r="AE609" s="2" t="s">
        <v>8447</v>
      </c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  <c r="AX609" s="2"/>
      <c r="AY609" s="2"/>
      <c r="AZ609" s="2"/>
      <c r="BA609" s="2"/>
    </row>
    <row r="610" ht="15.5" spans="1:53">
      <c r="A610" s="2" t="s">
        <v>6802</v>
      </c>
      <c r="B610" s="2" t="s">
        <v>8088</v>
      </c>
      <c r="C610" s="2" t="s">
        <v>8088</v>
      </c>
      <c r="D610" s="2" t="s">
        <v>8088</v>
      </c>
      <c r="E610" s="2" t="s">
        <v>83</v>
      </c>
      <c r="F610" s="2" t="s">
        <v>6805</v>
      </c>
      <c r="G610" s="2"/>
      <c r="H610" s="2"/>
      <c r="I610" s="2"/>
      <c r="J610" s="2"/>
      <c r="K610" s="2" t="s">
        <v>1511</v>
      </c>
      <c r="L610" s="2" t="s">
        <v>145</v>
      </c>
      <c r="M610" s="2"/>
      <c r="N610" s="2" t="s">
        <v>286</v>
      </c>
      <c r="O610" s="2"/>
      <c r="P610" s="2" t="s">
        <v>251</v>
      </c>
      <c r="Q610" s="2" t="s">
        <v>91</v>
      </c>
      <c r="R610" s="2" t="s">
        <v>391</v>
      </c>
      <c r="S610" s="2"/>
      <c r="T610" s="2" t="s">
        <v>148</v>
      </c>
      <c r="U610" s="2" t="s">
        <v>6807</v>
      </c>
      <c r="V610" s="2" t="s">
        <v>91</v>
      </c>
      <c r="W610" s="2" t="s">
        <v>150</v>
      </c>
      <c r="X610" s="2"/>
      <c r="Y610" s="2" t="s">
        <v>2238</v>
      </c>
      <c r="Z610" s="2" t="s">
        <v>465</v>
      </c>
      <c r="AA610" s="2"/>
      <c r="AB610" s="2" t="s">
        <v>6808</v>
      </c>
      <c r="AC610" s="2" t="s">
        <v>5567</v>
      </c>
      <c r="AD610" s="2" t="s">
        <v>8373</v>
      </c>
      <c r="AE610" s="2" t="s">
        <v>11338</v>
      </c>
      <c r="AF610" s="2" t="s">
        <v>11339</v>
      </c>
      <c r="AG610" s="2" t="s">
        <v>11340</v>
      </c>
      <c r="AH610" s="2" t="s">
        <v>11341</v>
      </c>
      <c r="AI610" s="2" t="s">
        <v>11342</v>
      </c>
      <c r="AJ610" s="2" t="s">
        <v>11343</v>
      </c>
      <c r="AK610" s="2" t="s">
        <v>9999</v>
      </c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  <c r="AX610" s="2"/>
      <c r="AY610" s="2"/>
      <c r="AZ610" s="2"/>
      <c r="BA610" s="2"/>
    </row>
    <row r="611" ht="15.5" spans="1:53">
      <c r="A611" s="2" t="s">
        <v>6815</v>
      </c>
      <c r="B611" s="2" t="s">
        <v>8088</v>
      </c>
      <c r="C611" s="2" t="s">
        <v>8088</v>
      </c>
      <c r="D611" s="2" t="s">
        <v>8088</v>
      </c>
      <c r="E611" s="2" t="s">
        <v>83</v>
      </c>
      <c r="F611" s="2" t="s">
        <v>11344</v>
      </c>
      <c r="G611" s="2"/>
      <c r="H611" s="2"/>
      <c r="I611" s="2"/>
      <c r="J611" s="2"/>
      <c r="K611" s="2" t="s">
        <v>86</v>
      </c>
      <c r="L611" s="2"/>
      <c r="M611" s="2" t="s">
        <v>208</v>
      </c>
      <c r="N611" s="2" t="s">
        <v>109</v>
      </c>
      <c r="O611" s="2"/>
      <c r="P611" s="2" t="s">
        <v>89</v>
      </c>
      <c r="Q611" s="2"/>
      <c r="R611" s="2" t="s">
        <v>128</v>
      </c>
      <c r="S611" s="2"/>
      <c r="T611" s="2"/>
      <c r="U611" s="2" t="s">
        <v>7589</v>
      </c>
      <c r="V611" s="2"/>
      <c r="W611" s="2" t="s">
        <v>93</v>
      </c>
      <c r="X611" s="2"/>
      <c r="Y611" s="2" t="s">
        <v>252</v>
      </c>
      <c r="Z611" s="2" t="s">
        <v>3219</v>
      </c>
      <c r="AA611" s="2"/>
      <c r="AB611" s="2" t="s">
        <v>6821</v>
      </c>
      <c r="AC611" s="2" t="s">
        <v>508</v>
      </c>
      <c r="AD611" s="2" t="s">
        <v>11345</v>
      </c>
      <c r="AE611" s="2" t="s">
        <v>11346</v>
      </c>
      <c r="AF611" s="2" t="s">
        <v>8101</v>
      </c>
      <c r="AG611" s="2" t="s">
        <v>10316</v>
      </c>
      <c r="AH611" s="2" t="s">
        <v>9596</v>
      </c>
      <c r="AI611" s="2" t="s">
        <v>11347</v>
      </c>
      <c r="AJ611" s="2" t="s">
        <v>9242</v>
      </c>
      <c r="AK611" s="2" t="s">
        <v>9598</v>
      </c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  <c r="AX611" s="2"/>
      <c r="AY611" s="2"/>
      <c r="AZ611" s="2"/>
      <c r="BA611" s="2"/>
    </row>
    <row r="612" ht="15.5" spans="1:53">
      <c r="A612" s="2" t="s">
        <v>6825</v>
      </c>
      <c r="B612" s="2" t="s">
        <v>8088</v>
      </c>
      <c r="C612" s="2" t="s">
        <v>8088</v>
      </c>
      <c r="D612" s="2" t="s">
        <v>8088</v>
      </c>
      <c r="E612" s="2" t="s">
        <v>83</v>
      </c>
      <c r="F612" s="2" t="s">
        <v>11348</v>
      </c>
      <c r="G612" s="2"/>
      <c r="H612" s="2"/>
      <c r="I612" s="2"/>
      <c r="J612" s="2"/>
      <c r="K612" s="2" t="s">
        <v>1578</v>
      </c>
      <c r="L612" s="2"/>
      <c r="M612" s="2" t="s">
        <v>208</v>
      </c>
      <c r="N612" s="2" t="s">
        <v>109</v>
      </c>
      <c r="O612" s="2" t="s">
        <v>2430</v>
      </c>
      <c r="P612" s="2" t="s">
        <v>89</v>
      </c>
      <c r="Q612" s="2"/>
      <c r="R612" s="2" t="s">
        <v>128</v>
      </c>
      <c r="S612" s="2"/>
      <c r="T612" s="2" t="s">
        <v>91</v>
      </c>
      <c r="U612" s="2" t="s">
        <v>11349</v>
      </c>
      <c r="V612" s="2"/>
      <c r="W612" s="2" t="s">
        <v>113</v>
      </c>
      <c r="X612" s="2"/>
      <c r="Y612" s="2" t="s">
        <v>435</v>
      </c>
      <c r="Z612" s="2" t="s">
        <v>2812</v>
      </c>
      <c r="AA612" s="2"/>
      <c r="AB612" s="2" t="s">
        <v>3294</v>
      </c>
      <c r="AC612" s="2" t="s">
        <v>3340</v>
      </c>
      <c r="AD612" s="2" t="s">
        <v>11350</v>
      </c>
      <c r="AE612" s="2" t="s">
        <v>8962</v>
      </c>
      <c r="AF612" s="2" t="s">
        <v>11351</v>
      </c>
      <c r="AG612" s="2" t="s">
        <v>8962</v>
      </c>
      <c r="AH612" s="2" t="s">
        <v>11352</v>
      </c>
      <c r="AI612" s="2" t="s">
        <v>8962</v>
      </c>
      <c r="AJ612" s="2" t="s">
        <v>11353</v>
      </c>
      <c r="AK612" s="2" t="s">
        <v>8110</v>
      </c>
      <c r="AL612" s="2" t="s">
        <v>11354</v>
      </c>
      <c r="AM612" s="2" t="s">
        <v>8677</v>
      </c>
      <c r="AN612" s="2"/>
      <c r="AO612" s="2"/>
      <c r="AP612" s="2"/>
      <c r="AQ612" s="2"/>
      <c r="AR612" s="2"/>
      <c r="AS612" s="2"/>
      <c r="AT612" s="2"/>
      <c r="AU612" s="2"/>
      <c r="AV612" s="2"/>
      <c r="AW612" s="2"/>
      <c r="AX612" s="2"/>
      <c r="AY612" s="2"/>
      <c r="AZ612" s="2"/>
      <c r="BA612" s="2"/>
    </row>
    <row r="613" ht="15.5" spans="1:53">
      <c r="A613" s="2" t="s">
        <v>6836</v>
      </c>
      <c r="B613" s="2" t="s">
        <v>8088</v>
      </c>
      <c r="C613" s="2" t="s">
        <v>8088</v>
      </c>
      <c r="D613" s="2" t="s">
        <v>8088</v>
      </c>
      <c r="E613" s="2" t="s">
        <v>83</v>
      </c>
      <c r="F613" s="2" t="s">
        <v>11355</v>
      </c>
      <c r="G613" s="2"/>
      <c r="H613" s="2"/>
      <c r="I613" s="2"/>
      <c r="J613" s="2"/>
      <c r="K613" s="2" t="s">
        <v>127</v>
      </c>
      <c r="L613" s="2"/>
      <c r="M613" s="2"/>
      <c r="N613" s="2"/>
      <c r="O613" s="2"/>
      <c r="P613" s="2" t="s">
        <v>89</v>
      </c>
      <c r="Q613" s="2" t="s">
        <v>91</v>
      </c>
      <c r="R613" s="2" t="s">
        <v>128</v>
      </c>
      <c r="S613" s="2"/>
      <c r="T613" s="2"/>
      <c r="U613" s="2" t="s">
        <v>7593</v>
      </c>
      <c r="V613" s="2"/>
      <c r="W613" s="2" t="s">
        <v>129</v>
      </c>
      <c r="X613" s="2" t="s">
        <v>244</v>
      </c>
      <c r="Y613" s="2"/>
      <c r="Z613" s="2"/>
      <c r="AA613" s="2"/>
      <c r="AB613" s="2"/>
      <c r="AC613" s="2"/>
      <c r="AD613" s="2" t="s">
        <v>11356</v>
      </c>
      <c r="AE613" s="2" t="s">
        <v>11357</v>
      </c>
      <c r="AF613" s="2" t="s">
        <v>11093</v>
      </c>
      <c r="AG613" s="2" t="s">
        <v>8416</v>
      </c>
      <c r="AH613" s="2" t="s">
        <v>11094</v>
      </c>
      <c r="AI613" s="2" t="s">
        <v>8247</v>
      </c>
      <c r="AJ613" s="2" t="s">
        <v>11095</v>
      </c>
      <c r="AK613" s="2" t="s">
        <v>8188</v>
      </c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  <c r="AX613" s="2"/>
      <c r="AY613" s="2"/>
      <c r="AZ613" s="2"/>
      <c r="BA613" s="2"/>
    </row>
    <row r="614" ht="15.5" spans="1:53">
      <c r="A614" s="2" t="s">
        <v>6842</v>
      </c>
      <c r="B614" s="2" t="s">
        <v>8088</v>
      </c>
      <c r="C614" s="2" t="s">
        <v>8088</v>
      </c>
      <c r="D614" s="2" t="s">
        <v>8088</v>
      </c>
      <c r="E614" s="2" t="s">
        <v>83</v>
      </c>
      <c r="F614" s="2" t="s">
        <v>11358</v>
      </c>
      <c r="G614" s="2"/>
      <c r="H614" s="2" t="s">
        <v>91</v>
      </c>
      <c r="I614" s="2"/>
      <c r="J614" s="2"/>
      <c r="K614" s="2" t="s">
        <v>1010</v>
      </c>
      <c r="L614" s="2"/>
      <c r="M614" s="2"/>
      <c r="N614" s="2"/>
      <c r="O614" s="2"/>
      <c r="P614" s="2" t="s">
        <v>89</v>
      </c>
      <c r="Q614" s="2"/>
      <c r="R614" s="2" t="s">
        <v>128</v>
      </c>
      <c r="S614" s="2"/>
      <c r="T614" s="2" t="s">
        <v>91</v>
      </c>
      <c r="U614" s="2" t="s">
        <v>11359</v>
      </c>
      <c r="V614" s="2" t="s">
        <v>91</v>
      </c>
      <c r="W614" s="2" t="s">
        <v>150</v>
      </c>
      <c r="X614" s="2"/>
      <c r="Y614" s="2" t="s">
        <v>252</v>
      </c>
      <c r="Z614" s="2" t="s">
        <v>146</v>
      </c>
      <c r="AA614" s="2"/>
      <c r="AB614" s="2" t="s">
        <v>1904</v>
      </c>
      <c r="AC614" s="2" t="s">
        <v>5345</v>
      </c>
      <c r="AD614" s="2" t="s">
        <v>11360</v>
      </c>
      <c r="AE614" s="2" t="s">
        <v>10755</v>
      </c>
      <c r="AF614" s="2" t="s">
        <v>11361</v>
      </c>
      <c r="AG614" s="2" t="s">
        <v>11362</v>
      </c>
      <c r="AH614" s="2" t="s">
        <v>11363</v>
      </c>
      <c r="AI614" s="2" t="s">
        <v>11364</v>
      </c>
      <c r="AJ614" s="2" t="s">
        <v>11365</v>
      </c>
      <c r="AK614" s="2" t="s">
        <v>8893</v>
      </c>
      <c r="AL614" s="2" t="s">
        <v>11366</v>
      </c>
      <c r="AM614" s="2" t="s">
        <v>11367</v>
      </c>
      <c r="AN614" s="2" t="s">
        <v>11368</v>
      </c>
      <c r="AO614" s="2" t="s">
        <v>8921</v>
      </c>
      <c r="AP614" s="2"/>
      <c r="AQ614" s="2"/>
      <c r="AR614" s="2"/>
      <c r="AS614" s="2"/>
      <c r="AT614" s="2"/>
      <c r="AU614" s="2"/>
      <c r="AV614" s="2"/>
      <c r="AW614" s="2"/>
      <c r="AX614" s="2"/>
      <c r="AY614" s="2"/>
      <c r="AZ614" s="2"/>
      <c r="BA614" s="2"/>
    </row>
    <row r="615" ht="15.5" spans="1:53">
      <c r="A615" s="2" t="s">
        <v>6856</v>
      </c>
      <c r="B615" s="2" t="s">
        <v>8088</v>
      </c>
      <c r="C615" s="2" t="s">
        <v>8088</v>
      </c>
      <c r="D615" s="2" t="s">
        <v>8088</v>
      </c>
      <c r="E615" s="2" t="s">
        <v>83</v>
      </c>
      <c r="F615" s="2" t="s">
        <v>11369</v>
      </c>
      <c r="G615" s="2"/>
      <c r="H615" s="2" t="s">
        <v>91</v>
      </c>
      <c r="I615" s="2"/>
      <c r="J615" s="2"/>
      <c r="K615" s="2" t="s">
        <v>6859</v>
      </c>
      <c r="L615" s="2"/>
      <c r="M615" s="2"/>
      <c r="N615" s="2" t="s">
        <v>2134</v>
      </c>
      <c r="O615" s="2"/>
      <c r="P615" s="2"/>
      <c r="Q615" s="2"/>
      <c r="R615" s="2" t="s">
        <v>128</v>
      </c>
      <c r="S615" s="2"/>
      <c r="T615" s="2" t="s">
        <v>91</v>
      </c>
      <c r="U615" s="2"/>
      <c r="V615" s="2"/>
      <c r="W615" s="2" t="s">
        <v>150</v>
      </c>
      <c r="X615" s="2" t="s">
        <v>244</v>
      </c>
      <c r="Y615" s="2"/>
      <c r="Z615" s="2"/>
      <c r="AA615" s="2"/>
      <c r="AB615" s="2" t="s">
        <v>4153</v>
      </c>
      <c r="AC615" s="2" t="s">
        <v>478</v>
      </c>
      <c r="AD615" s="2" t="s">
        <v>11093</v>
      </c>
      <c r="AE615" s="2" t="s">
        <v>8782</v>
      </c>
      <c r="AF615" s="2" t="s">
        <v>11094</v>
      </c>
      <c r="AG615" s="2" t="s">
        <v>8247</v>
      </c>
      <c r="AH615" s="2" t="s">
        <v>11095</v>
      </c>
      <c r="AI615" s="2" t="s">
        <v>8188</v>
      </c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  <c r="AX615" s="2"/>
      <c r="AY615" s="2"/>
      <c r="AZ615" s="2"/>
      <c r="BA615" s="2"/>
    </row>
    <row r="616" ht="15.5" spans="1:53">
      <c r="A616" s="2" t="s">
        <v>6860</v>
      </c>
      <c r="B616" s="2" t="s">
        <v>8088</v>
      </c>
      <c r="C616" s="2" t="s">
        <v>8088</v>
      </c>
      <c r="D616" s="2" t="s">
        <v>8088</v>
      </c>
      <c r="E616" s="2" t="s">
        <v>83</v>
      </c>
      <c r="F616" s="2" t="s">
        <v>11370</v>
      </c>
      <c r="G616" s="2"/>
      <c r="H616" s="2"/>
      <c r="I616" s="2"/>
      <c r="J616" s="2"/>
      <c r="K616" s="2" t="s">
        <v>308</v>
      </c>
      <c r="L616" s="2" t="s">
        <v>145</v>
      </c>
      <c r="M616" s="2"/>
      <c r="N616" s="2"/>
      <c r="O616" s="2"/>
      <c r="P616" s="2" t="s">
        <v>89</v>
      </c>
      <c r="Q616" s="2"/>
      <c r="R616" s="2" t="s">
        <v>128</v>
      </c>
      <c r="S616" s="2"/>
      <c r="T616" s="2" t="s">
        <v>148</v>
      </c>
      <c r="U616" s="2" t="s">
        <v>11371</v>
      </c>
      <c r="V616" s="2" t="s">
        <v>91</v>
      </c>
      <c r="W616" s="2" t="s">
        <v>643</v>
      </c>
      <c r="X616" s="2"/>
      <c r="Y616" s="2" t="s">
        <v>435</v>
      </c>
      <c r="Z616" s="2"/>
      <c r="AA616" s="2"/>
      <c r="AB616" s="2" t="s">
        <v>6866</v>
      </c>
      <c r="AC616" s="2" t="s">
        <v>2191</v>
      </c>
      <c r="AD616" s="2" t="s">
        <v>11351</v>
      </c>
      <c r="AE616" s="2" t="s">
        <v>8293</v>
      </c>
      <c r="AF616" s="2" t="s">
        <v>11352</v>
      </c>
      <c r="AG616" s="2" t="s">
        <v>8293</v>
      </c>
      <c r="AH616" s="2" t="s">
        <v>11353</v>
      </c>
      <c r="AI616" s="2" t="s">
        <v>10058</v>
      </c>
      <c r="AJ616" s="2" t="s">
        <v>8243</v>
      </c>
      <c r="AK616" s="2" t="s">
        <v>11372</v>
      </c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  <c r="AX616" s="2"/>
      <c r="AY616" s="2"/>
      <c r="AZ616" s="2"/>
      <c r="BA616" s="2"/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F1:G626"/>
  <sheetViews>
    <sheetView workbookViewId="0">
      <selection activeCell="G2" sqref="G2"/>
    </sheetView>
  </sheetViews>
  <sheetFormatPr defaultColWidth="8.66666666666667" defaultRowHeight="15.5" outlineLevelCol="6"/>
  <cols>
    <col min="6" max="6" width="33.8416666666667" style="1" customWidth="1"/>
    <col min="7" max="7" width="41.4416666666667" style="1" customWidth="1"/>
  </cols>
  <sheetData>
    <row r="1" spans="6:7">
      <c r="F1" s="1" t="s">
        <v>5</v>
      </c>
      <c r="G1" s="1" t="s">
        <v>0</v>
      </c>
    </row>
    <row r="2" spans="6:7">
      <c r="F2" s="2" t="s">
        <v>11373</v>
      </c>
      <c r="G2" s="2" t="s">
        <v>11373</v>
      </c>
    </row>
    <row r="3" spans="6:7">
      <c r="F3" s="2" t="s">
        <v>85</v>
      </c>
      <c r="G3" s="2" t="s">
        <v>80</v>
      </c>
    </row>
    <row r="4" spans="6:7">
      <c r="F4" s="2" t="s">
        <v>107</v>
      </c>
      <c r="G4" s="2" t="s">
        <v>103</v>
      </c>
    </row>
    <row r="5" spans="6:7">
      <c r="F5" s="2" t="s">
        <v>126</v>
      </c>
      <c r="G5" s="2" t="s">
        <v>122</v>
      </c>
    </row>
    <row r="6" spans="6:7">
      <c r="F6" s="2" t="s">
        <v>143</v>
      </c>
      <c r="G6" s="2" t="s">
        <v>139</v>
      </c>
    </row>
    <row r="7" spans="6:7">
      <c r="F7" s="2" t="s">
        <v>166</v>
      </c>
      <c r="G7" s="2" t="s">
        <v>162</v>
      </c>
    </row>
    <row r="8" spans="6:7">
      <c r="F8" s="2" t="s">
        <v>190</v>
      </c>
      <c r="G8" s="2" t="s">
        <v>186</v>
      </c>
    </row>
    <row r="9" spans="6:7">
      <c r="F9" s="2" t="s">
        <v>206</v>
      </c>
      <c r="G9" s="2" t="s">
        <v>202</v>
      </c>
    </row>
    <row r="10" spans="6:7">
      <c r="F10" s="2" t="s">
        <v>224</v>
      </c>
      <c r="G10" s="2" t="s">
        <v>220</v>
      </c>
    </row>
    <row r="11" spans="6:7">
      <c r="F11" s="2" t="s">
        <v>241</v>
      </c>
      <c r="G11" s="2" t="s">
        <v>237</v>
      </c>
    </row>
    <row r="12" spans="6:7">
      <c r="F12" s="2" t="s">
        <v>250</v>
      </c>
      <c r="G12" s="2" t="s">
        <v>246</v>
      </c>
    </row>
    <row r="13" spans="6:7">
      <c r="F13" s="2" t="s">
        <v>265</v>
      </c>
      <c r="G13" s="2" t="s">
        <v>261</v>
      </c>
    </row>
    <row r="14" spans="6:7">
      <c r="F14" s="2" t="s">
        <v>285</v>
      </c>
      <c r="G14" s="2" t="s">
        <v>281</v>
      </c>
    </row>
    <row r="15" spans="6:7">
      <c r="F15" s="2" t="s">
        <v>295</v>
      </c>
      <c r="G15" s="2" t="s">
        <v>293</v>
      </c>
    </row>
    <row r="16" spans="6:7">
      <c r="F16" s="2" t="s">
        <v>307</v>
      </c>
      <c r="G16" s="2" t="s">
        <v>303</v>
      </c>
    </row>
    <row r="17" spans="6:7">
      <c r="F17" s="2" t="s">
        <v>329</v>
      </c>
      <c r="G17" s="2" t="s">
        <v>327</v>
      </c>
    </row>
    <row r="18" spans="6:7">
      <c r="F18" s="2" t="s">
        <v>339</v>
      </c>
      <c r="G18" s="2" t="s">
        <v>335</v>
      </c>
    </row>
    <row r="19" spans="6:7">
      <c r="F19" s="2" t="s">
        <v>357</v>
      </c>
      <c r="G19" s="2" t="s">
        <v>353</v>
      </c>
    </row>
    <row r="20" spans="6:7">
      <c r="F20" s="2" t="s">
        <v>376</v>
      </c>
      <c r="G20" s="2" t="s">
        <v>372</v>
      </c>
    </row>
    <row r="21" spans="6:7">
      <c r="F21" s="2" t="s">
        <v>389</v>
      </c>
      <c r="G21" s="2" t="s">
        <v>385</v>
      </c>
    </row>
    <row r="22" spans="6:7">
      <c r="F22" s="2" t="s">
        <v>411</v>
      </c>
      <c r="G22" s="2" t="s">
        <v>409</v>
      </c>
    </row>
    <row r="23" spans="6:7">
      <c r="F23" s="2" t="s">
        <v>418</v>
      </c>
      <c r="G23" s="2" t="s">
        <v>414</v>
      </c>
    </row>
    <row r="24" spans="6:7">
      <c r="F24" s="2" t="s">
        <v>432</v>
      </c>
      <c r="G24" s="2" t="s">
        <v>428</v>
      </c>
    </row>
    <row r="25" spans="6:7">
      <c r="F25" s="2" t="s">
        <v>445</v>
      </c>
      <c r="G25" s="2" t="s">
        <v>441</v>
      </c>
    </row>
    <row r="26" spans="6:7">
      <c r="F26" s="2" t="s">
        <v>452</v>
      </c>
      <c r="G26" s="2" t="s">
        <v>450</v>
      </c>
    </row>
    <row r="27" spans="6:7">
      <c r="F27" s="2" t="s">
        <v>461</v>
      </c>
      <c r="G27" s="2" t="s">
        <v>457</v>
      </c>
    </row>
    <row r="28" spans="6:7">
      <c r="F28" s="2" t="s">
        <v>474</v>
      </c>
      <c r="G28" s="2" t="s">
        <v>472</v>
      </c>
    </row>
    <row r="29" spans="6:7">
      <c r="F29" s="2" t="s">
        <v>492</v>
      </c>
      <c r="G29" s="2" t="s">
        <v>488</v>
      </c>
    </row>
    <row r="30" spans="6:7">
      <c r="F30" s="2" t="s">
        <v>505</v>
      </c>
      <c r="G30" s="2" t="s">
        <v>501</v>
      </c>
    </row>
    <row r="31" spans="6:7">
      <c r="F31" s="2" t="s">
        <v>523</v>
      </c>
      <c r="G31" s="2" t="s">
        <v>519</v>
      </c>
    </row>
    <row r="32" spans="6:7">
      <c r="F32" s="2" t="s">
        <v>535</v>
      </c>
      <c r="G32" s="3" t="s">
        <v>531</v>
      </c>
    </row>
    <row r="33" spans="6:7">
      <c r="F33" s="2" t="s">
        <v>547</v>
      </c>
      <c r="G33" s="2" t="s">
        <v>545</v>
      </c>
    </row>
    <row r="34" spans="6:7">
      <c r="F34" s="2" t="s">
        <v>563</v>
      </c>
      <c r="G34" s="2" t="s">
        <v>559</v>
      </c>
    </row>
    <row r="35" spans="6:7">
      <c r="F35" s="2" t="s">
        <v>575</v>
      </c>
      <c r="G35" s="2" t="s">
        <v>571</v>
      </c>
    </row>
    <row r="36" spans="6:7">
      <c r="F36" s="2" t="s">
        <v>588</v>
      </c>
      <c r="G36" s="2" t="s">
        <v>586</v>
      </c>
    </row>
    <row r="37" spans="6:7">
      <c r="F37" s="2" t="s">
        <v>600</v>
      </c>
      <c r="G37" s="2" t="s">
        <v>596</v>
      </c>
    </row>
    <row r="38" spans="6:7">
      <c r="F38" s="2" t="s">
        <v>612</v>
      </c>
      <c r="G38" s="2" t="s">
        <v>608</v>
      </c>
    </row>
    <row r="39" spans="6:7">
      <c r="F39" s="2" t="s">
        <v>626</v>
      </c>
      <c r="G39" s="2" t="s">
        <v>622</v>
      </c>
    </row>
    <row r="40" spans="6:7">
      <c r="F40" s="2" t="s">
        <v>641</v>
      </c>
      <c r="G40" s="2" t="s">
        <v>639</v>
      </c>
    </row>
    <row r="41" spans="6:7">
      <c r="F41" s="2" t="s">
        <v>646</v>
      </c>
      <c r="G41" s="2" t="s">
        <v>644</v>
      </c>
    </row>
    <row r="42" spans="6:7">
      <c r="F42" s="2" t="s">
        <v>660</v>
      </c>
      <c r="G42" s="2" t="s">
        <v>658</v>
      </c>
    </row>
    <row r="43" spans="6:7">
      <c r="F43" s="2" t="s">
        <v>679</v>
      </c>
      <c r="G43" s="2" t="s">
        <v>677</v>
      </c>
    </row>
    <row r="44" spans="6:7">
      <c r="F44" s="2" t="s">
        <v>690</v>
      </c>
      <c r="G44" s="2" t="s">
        <v>688</v>
      </c>
    </row>
    <row r="45" spans="6:7">
      <c r="F45" s="2" t="s">
        <v>706</v>
      </c>
      <c r="G45" s="2" t="s">
        <v>702</v>
      </c>
    </row>
    <row r="46" spans="6:7">
      <c r="F46" s="2" t="s">
        <v>726</v>
      </c>
      <c r="G46" s="2" t="s">
        <v>722</v>
      </c>
    </row>
    <row r="47" spans="6:7">
      <c r="F47" s="2" t="s">
        <v>740</v>
      </c>
      <c r="G47" s="2" t="s">
        <v>738</v>
      </c>
    </row>
    <row r="48" spans="6:7">
      <c r="F48" s="2" t="s">
        <v>754</v>
      </c>
      <c r="G48" s="2" t="s">
        <v>750</v>
      </c>
    </row>
    <row r="49" spans="6:7">
      <c r="F49" s="2" t="s">
        <v>764</v>
      </c>
      <c r="G49" s="2" t="s">
        <v>762</v>
      </c>
    </row>
    <row r="50" spans="6:7">
      <c r="F50" s="2" t="s">
        <v>774</v>
      </c>
      <c r="G50" s="2" t="s">
        <v>770</v>
      </c>
    </row>
    <row r="51" spans="6:7">
      <c r="F51" s="2" t="s">
        <v>793</v>
      </c>
      <c r="G51" s="2" t="s">
        <v>789</v>
      </c>
    </row>
    <row r="52" spans="6:7">
      <c r="F52" s="2" t="s">
        <v>807</v>
      </c>
      <c r="G52" s="2" t="s">
        <v>803</v>
      </c>
    </row>
    <row r="53" spans="6:7">
      <c r="F53" s="2" t="s">
        <v>818</v>
      </c>
      <c r="G53" s="2" t="s">
        <v>814</v>
      </c>
    </row>
    <row r="54" spans="6:7">
      <c r="F54" s="2" t="s">
        <v>834</v>
      </c>
      <c r="G54" s="2" t="s">
        <v>830</v>
      </c>
    </row>
    <row r="55" spans="6:7">
      <c r="F55" s="2" t="s">
        <v>852</v>
      </c>
      <c r="G55" s="2" t="s">
        <v>848</v>
      </c>
    </row>
    <row r="56" spans="6:7">
      <c r="F56" s="2" t="s">
        <v>867</v>
      </c>
      <c r="G56" s="2" t="s">
        <v>863</v>
      </c>
    </row>
    <row r="57" spans="6:7">
      <c r="F57" s="2" t="s">
        <v>875</v>
      </c>
      <c r="G57" s="2" t="s">
        <v>873</v>
      </c>
    </row>
    <row r="58" spans="6:7">
      <c r="F58" s="2" t="s">
        <v>887</v>
      </c>
      <c r="G58" s="2" t="s">
        <v>883</v>
      </c>
    </row>
    <row r="59" spans="6:7">
      <c r="F59" s="2" t="s">
        <v>908</v>
      </c>
      <c r="G59" s="2" t="s">
        <v>904</v>
      </c>
    </row>
    <row r="60" spans="6:7">
      <c r="F60" s="2" t="s">
        <v>922</v>
      </c>
      <c r="G60" s="2" t="s">
        <v>918</v>
      </c>
    </row>
    <row r="61" spans="6:7">
      <c r="F61" s="2" t="s">
        <v>936</v>
      </c>
      <c r="G61" s="2" t="s">
        <v>932</v>
      </c>
    </row>
    <row r="62" spans="6:7">
      <c r="F62" s="2" t="s">
        <v>951</v>
      </c>
      <c r="G62" s="2" t="s">
        <v>947</v>
      </c>
    </row>
    <row r="63" spans="6:7">
      <c r="F63" s="2" t="s">
        <v>963</v>
      </c>
      <c r="G63" s="2" t="s">
        <v>959</v>
      </c>
    </row>
    <row r="64" spans="6:7">
      <c r="F64" s="2" t="s">
        <v>985</v>
      </c>
      <c r="G64" s="2" t="s">
        <v>981</v>
      </c>
    </row>
    <row r="65" spans="6:7">
      <c r="F65" s="2" t="s">
        <v>999</v>
      </c>
      <c r="G65" s="2" t="s">
        <v>995</v>
      </c>
    </row>
    <row r="66" spans="6:7">
      <c r="F66" s="2" t="s">
        <v>1009</v>
      </c>
      <c r="G66" s="2" t="s">
        <v>1007</v>
      </c>
    </row>
    <row r="67" spans="6:7">
      <c r="F67" s="2" t="s">
        <v>1017</v>
      </c>
      <c r="G67" s="2" t="s">
        <v>1013</v>
      </c>
    </row>
    <row r="68" spans="6:7">
      <c r="F68" s="2" t="s">
        <v>1029</v>
      </c>
      <c r="G68" s="2" t="s">
        <v>1025</v>
      </c>
    </row>
    <row r="69" spans="6:7">
      <c r="F69" s="2" t="s">
        <v>1040</v>
      </c>
      <c r="G69" s="2" t="s">
        <v>1036</v>
      </c>
    </row>
    <row r="70" spans="6:7">
      <c r="F70" s="2" t="s">
        <v>1055</v>
      </c>
      <c r="G70" s="2" t="s">
        <v>1051</v>
      </c>
    </row>
    <row r="71" spans="6:7">
      <c r="F71" s="2" t="s">
        <v>1068</v>
      </c>
      <c r="G71" s="2" t="s">
        <v>1064</v>
      </c>
    </row>
    <row r="72" spans="6:7">
      <c r="F72" s="2" t="s">
        <v>1080</v>
      </c>
      <c r="G72" s="2" t="s">
        <v>1076</v>
      </c>
    </row>
    <row r="73" spans="6:7">
      <c r="F73" s="2" t="s">
        <v>1091</v>
      </c>
      <c r="G73" s="2" t="s">
        <v>1087</v>
      </c>
    </row>
    <row r="74" spans="6:7">
      <c r="F74" s="2" t="s">
        <v>1106</v>
      </c>
      <c r="G74" s="2" t="s">
        <v>1102</v>
      </c>
    </row>
    <row r="75" spans="6:7">
      <c r="F75" s="2" t="s">
        <v>1116</v>
      </c>
      <c r="G75" s="2" t="s">
        <v>1112</v>
      </c>
    </row>
    <row r="76" spans="6:7">
      <c r="F76" s="2" t="s">
        <v>1130</v>
      </c>
      <c r="G76" s="2" t="s">
        <v>1126</v>
      </c>
    </row>
    <row r="77" spans="6:7">
      <c r="F77" s="2" t="s">
        <v>1147</v>
      </c>
      <c r="G77" s="2" t="s">
        <v>1143</v>
      </c>
    </row>
    <row r="78" spans="6:7">
      <c r="F78" s="2" t="s">
        <v>1158</v>
      </c>
      <c r="G78" s="2" t="s">
        <v>1154</v>
      </c>
    </row>
    <row r="79" spans="6:7">
      <c r="F79" s="2" t="s">
        <v>1171</v>
      </c>
      <c r="G79" s="2" t="s">
        <v>1167</v>
      </c>
    </row>
    <row r="80" spans="6:7">
      <c r="F80" s="2" t="s">
        <v>1186</v>
      </c>
      <c r="G80" s="2" t="s">
        <v>1184</v>
      </c>
    </row>
    <row r="81" spans="6:7">
      <c r="F81" s="2" t="s">
        <v>1197</v>
      </c>
      <c r="G81" s="2" t="s">
        <v>1193</v>
      </c>
    </row>
    <row r="82" spans="6:7">
      <c r="F82" s="2" t="s">
        <v>1214</v>
      </c>
      <c r="G82" s="2" t="s">
        <v>1210</v>
      </c>
    </row>
    <row r="83" spans="6:7">
      <c r="F83" s="2" t="s">
        <v>1224</v>
      </c>
      <c r="G83" s="2" t="s">
        <v>1220</v>
      </c>
    </row>
    <row r="84" spans="6:7">
      <c r="F84" s="2" t="s">
        <v>1234</v>
      </c>
      <c r="G84" s="2" t="s">
        <v>1230</v>
      </c>
    </row>
    <row r="85" spans="6:7">
      <c r="F85" s="2" t="s">
        <v>1244</v>
      </c>
      <c r="G85" s="2" t="s">
        <v>1240</v>
      </c>
    </row>
    <row r="86" spans="6:7">
      <c r="F86" s="2" t="s">
        <v>1251</v>
      </c>
      <c r="G86" s="2" t="s">
        <v>1249</v>
      </c>
    </row>
    <row r="87" spans="6:7">
      <c r="F87" s="2" t="s">
        <v>1262</v>
      </c>
      <c r="G87" s="2" t="s">
        <v>1258</v>
      </c>
    </row>
    <row r="88" spans="6:7">
      <c r="F88" s="2" t="s">
        <v>1272</v>
      </c>
      <c r="G88" s="2" t="s">
        <v>1268</v>
      </c>
    </row>
    <row r="89" spans="6:7">
      <c r="F89" s="2" t="s">
        <v>1282</v>
      </c>
      <c r="G89" s="2" t="s">
        <v>1278</v>
      </c>
    </row>
    <row r="90" spans="6:7">
      <c r="F90" s="2" t="s">
        <v>1297</v>
      </c>
      <c r="G90" s="2" t="s">
        <v>1293</v>
      </c>
    </row>
    <row r="91" spans="6:7">
      <c r="F91" s="2" t="s">
        <v>1310</v>
      </c>
      <c r="G91" s="2" t="s">
        <v>1306</v>
      </c>
    </row>
    <row r="92" spans="6:7">
      <c r="F92" s="2" t="s">
        <v>1318</v>
      </c>
      <c r="G92" s="2" t="s">
        <v>1314</v>
      </c>
    </row>
    <row r="93" spans="6:7">
      <c r="F93" s="2" t="s">
        <v>1333</v>
      </c>
      <c r="G93" s="2" t="s">
        <v>1331</v>
      </c>
    </row>
    <row r="94" spans="6:7">
      <c r="F94" s="2" t="s">
        <v>1339</v>
      </c>
      <c r="G94" s="2" t="s">
        <v>1335</v>
      </c>
    </row>
    <row r="95" spans="6:7">
      <c r="F95" s="2" t="s">
        <v>1350</v>
      </c>
      <c r="G95" s="2" t="s">
        <v>1346</v>
      </c>
    </row>
    <row r="96" spans="6:7">
      <c r="F96" s="2" t="s">
        <v>1367</v>
      </c>
      <c r="G96" s="2" t="s">
        <v>1363</v>
      </c>
    </row>
    <row r="97" spans="6:7">
      <c r="F97" s="2" t="s">
        <v>1377</v>
      </c>
      <c r="G97" s="2" t="s">
        <v>1373</v>
      </c>
    </row>
    <row r="98" spans="6:7">
      <c r="F98" s="2" t="s">
        <v>1386</v>
      </c>
      <c r="G98" s="2" t="s">
        <v>1384</v>
      </c>
    </row>
    <row r="99" spans="6:7">
      <c r="F99" s="2" t="s">
        <v>1392</v>
      </c>
      <c r="G99" s="2" t="s">
        <v>1390</v>
      </c>
    </row>
    <row r="100" spans="6:7">
      <c r="F100" s="2" t="s">
        <v>1398</v>
      </c>
      <c r="G100" s="2" t="s">
        <v>1396</v>
      </c>
    </row>
    <row r="101" spans="6:7">
      <c r="F101" s="2" t="s">
        <v>1409</v>
      </c>
      <c r="G101" s="2" t="s">
        <v>1405</v>
      </c>
    </row>
    <row r="102" spans="6:7">
      <c r="F102" s="2" t="s">
        <v>1422</v>
      </c>
      <c r="G102" s="2" t="s">
        <v>1418</v>
      </c>
    </row>
    <row r="103" spans="6:7">
      <c r="F103" s="2" t="s">
        <v>1443</v>
      </c>
      <c r="G103" s="2" t="s">
        <v>1439</v>
      </c>
    </row>
    <row r="104" spans="6:7">
      <c r="F104" s="2" t="s">
        <v>1457</v>
      </c>
      <c r="G104" s="2" t="s">
        <v>1453</v>
      </c>
    </row>
    <row r="105" spans="6:7">
      <c r="F105" s="2" t="s">
        <v>1475</v>
      </c>
      <c r="G105" s="2" t="s">
        <v>1471</v>
      </c>
    </row>
    <row r="106" spans="6:7">
      <c r="F106" s="2" t="s">
        <v>1491</v>
      </c>
      <c r="G106" s="2" t="s">
        <v>1487</v>
      </c>
    </row>
    <row r="107" spans="6:7">
      <c r="F107" s="2" t="s">
        <v>1503</v>
      </c>
      <c r="G107" s="2" t="s">
        <v>1501</v>
      </c>
    </row>
    <row r="108" spans="6:7">
      <c r="F108" s="2" t="s">
        <v>1510</v>
      </c>
      <c r="G108" s="2" t="s">
        <v>1506</v>
      </c>
    </row>
    <row r="109" spans="6:7">
      <c r="F109" s="2" t="s">
        <v>1527</v>
      </c>
      <c r="G109" s="2" t="s">
        <v>1523</v>
      </c>
    </row>
    <row r="110" spans="6:7">
      <c r="F110" s="2" t="s">
        <v>1544</v>
      </c>
      <c r="G110" s="2" t="s">
        <v>1540</v>
      </c>
    </row>
    <row r="111" spans="6:7">
      <c r="F111" s="2" t="s">
        <v>1556</v>
      </c>
      <c r="G111" s="2" t="s">
        <v>1552</v>
      </c>
    </row>
    <row r="112" spans="6:7">
      <c r="F112" s="2" t="s">
        <v>1566</v>
      </c>
      <c r="G112" s="2" t="s">
        <v>1562</v>
      </c>
    </row>
    <row r="113" spans="6:7">
      <c r="F113" s="2" t="s">
        <v>1577</v>
      </c>
      <c r="G113" s="2" t="s">
        <v>1575</v>
      </c>
    </row>
    <row r="114" spans="6:7">
      <c r="F114" s="2" t="s">
        <v>1589</v>
      </c>
      <c r="G114" s="2" t="s">
        <v>1585</v>
      </c>
    </row>
    <row r="115" spans="6:7">
      <c r="F115" s="2" t="s">
        <v>1596</v>
      </c>
      <c r="G115" s="2" t="s">
        <v>1592</v>
      </c>
    </row>
    <row r="116" spans="6:7">
      <c r="F116" s="2" t="s">
        <v>1610</v>
      </c>
      <c r="G116" s="2" t="s">
        <v>1606</v>
      </c>
    </row>
    <row r="117" spans="6:7">
      <c r="F117" s="2" t="s">
        <v>1632</v>
      </c>
      <c r="G117" s="2" t="s">
        <v>1628</v>
      </c>
    </row>
    <row r="118" spans="6:7">
      <c r="F118" s="2" t="s">
        <v>1647</v>
      </c>
      <c r="G118" s="2" t="s">
        <v>1645</v>
      </c>
    </row>
    <row r="119" spans="6:7">
      <c r="F119" s="2" t="s">
        <v>1656</v>
      </c>
      <c r="G119" s="2" t="s">
        <v>1652</v>
      </c>
    </row>
    <row r="120" spans="6:7">
      <c r="F120" s="2" t="s">
        <v>1668</v>
      </c>
      <c r="G120" s="2" t="s">
        <v>1664</v>
      </c>
    </row>
    <row r="121" spans="6:7">
      <c r="F121" s="2" t="s">
        <v>1681</v>
      </c>
      <c r="G121" s="2" t="s">
        <v>1677</v>
      </c>
    </row>
    <row r="122" spans="6:7">
      <c r="F122" s="2" t="s">
        <v>1696</v>
      </c>
      <c r="G122" s="2" t="s">
        <v>1692</v>
      </c>
    </row>
    <row r="123" spans="6:7">
      <c r="F123" s="2" t="s">
        <v>1708</v>
      </c>
      <c r="G123" s="2" t="s">
        <v>1704</v>
      </c>
    </row>
    <row r="124" spans="6:7">
      <c r="F124" s="2" t="s">
        <v>1718</v>
      </c>
      <c r="G124" s="2" t="s">
        <v>1716</v>
      </c>
    </row>
    <row r="125" spans="6:7">
      <c r="F125" s="2" t="s">
        <v>1722</v>
      </c>
      <c r="G125" s="2" t="s">
        <v>1720</v>
      </c>
    </row>
    <row r="126" spans="6:7">
      <c r="F126" s="2" t="s">
        <v>1727</v>
      </c>
      <c r="G126" s="2" t="s">
        <v>1723</v>
      </c>
    </row>
    <row r="127" spans="6:7">
      <c r="F127" s="2" t="s">
        <v>1737</v>
      </c>
      <c r="G127" s="2" t="s">
        <v>1733</v>
      </c>
    </row>
    <row r="128" spans="6:7">
      <c r="F128" s="2" t="s">
        <v>1746</v>
      </c>
      <c r="G128" s="2" t="s">
        <v>1744</v>
      </c>
    </row>
    <row r="129" spans="6:7">
      <c r="F129" s="2" t="s">
        <v>1755</v>
      </c>
      <c r="G129" s="2" t="s">
        <v>1751</v>
      </c>
    </row>
    <row r="130" spans="6:7">
      <c r="F130" s="2" t="s">
        <v>1761</v>
      </c>
      <c r="G130" s="2" t="s">
        <v>1759</v>
      </c>
    </row>
    <row r="131" spans="6:7">
      <c r="F131" s="2" t="s">
        <v>1768</v>
      </c>
      <c r="G131" s="2" t="s">
        <v>1764</v>
      </c>
    </row>
    <row r="132" spans="6:7">
      <c r="F132" s="2" t="s">
        <v>1792</v>
      </c>
      <c r="G132" s="2" t="s">
        <v>1788</v>
      </c>
    </row>
    <row r="133" spans="6:7">
      <c r="F133" s="2" t="s">
        <v>1802</v>
      </c>
      <c r="G133" s="2" t="s">
        <v>1798</v>
      </c>
    </row>
    <row r="134" spans="6:7">
      <c r="F134" s="2" t="s">
        <v>1815</v>
      </c>
      <c r="G134" s="2" t="s">
        <v>1811</v>
      </c>
    </row>
    <row r="135" spans="6:7">
      <c r="F135" s="2" t="s">
        <v>1833</v>
      </c>
      <c r="G135" s="2" t="s">
        <v>1829</v>
      </c>
    </row>
    <row r="136" spans="6:7">
      <c r="F136" s="2" t="s">
        <v>1849</v>
      </c>
      <c r="G136" s="2" t="s">
        <v>1845</v>
      </c>
    </row>
    <row r="137" spans="6:7">
      <c r="F137" s="2" t="s">
        <v>1866</v>
      </c>
      <c r="G137" s="2" t="s">
        <v>1862</v>
      </c>
    </row>
    <row r="138" spans="6:7">
      <c r="F138" s="2" t="s">
        <v>1884</v>
      </c>
      <c r="G138" s="2" t="s">
        <v>1880</v>
      </c>
    </row>
    <row r="139" spans="6:7">
      <c r="F139" s="2" t="s">
        <v>1896</v>
      </c>
      <c r="G139" s="2" t="s">
        <v>1892</v>
      </c>
    </row>
    <row r="140" spans="6:7">
      <c r="F140" s="2" t="s">
        <v>1902</v>
      </c>
      <c r="G140" s="2" t="s">
        <v>1900</v>
      </c>
    </row>
    <row r="141" spans="6:7">
      <c r="F141" s="2" t="s">
        <v>1911</v>
      </c>
      <c r="G141" s="2" t="s">
        <v>1909</v>
      </c>
    </row>
    <row r="142" spans="6:7">
      <c r="F142" s="2" t="s">
        <v>1927</v>
      </c>
      <c r="G142" s="2" t="s">
        <v>1923</v>
      </c>
    </row>
    <row r="143" spans="6:7">
      <c r="F143" s="2" t="s">
        <v>1943</v>
      </c>
      <c r="G143" s="2" t="s">
        <v>1939</v>
      </c>
    </row>
    <row r="144" spans="6:7">
      <c r="F144" s="2" t="s">
        <v>1959</v>
      </c>
      <c r="G144" s="2" t="s">
        <v>1955</v>
      </c>
    </row>
    <row r="145" spans="6:7">
      <c r="F145" s="2" t="s">
        <v>1964</v>
      </c>
      <c r="G145" s="2" t="s">
        <v>1962</v>
      </c>
    </row>
    <row r="146" spans="6:7">
      <c r="F146" s="2" t="s">
        <v>1980</v>
      </c>
      <c r="G146" s="2" t="s">
        <v>1976</v>
      </c>
    </row>
    <row r="147" spans="6:7">
      <c r="F147" s="2" t="s">
        <v>1995</v>
      </c>
      <c r="G147" s="2" t="s">
        <v>1991</v>
      </c>
    </row>
    <row r="148" spans="6:7">
      <c r="F148" s="2" t="s">
        <v>2015</v>
      </c>
      <c r="G148" s="2" t="s">
        <v>2011</v>
      </c>
    </row>
    <row r="149" spans="6:7">
      <c r="F149" s="2" t="s">
        <v>2023</v>
      </c>
      <c r="G149" s="2" t="s">
        <v>2019</v>
      </c>
    </row>
    <row r="150" spans="6:7">
      <c r="F150" s="2" t="s">
        <v>2038</v>
      </c>
      <c r="G150" s="2" t="s">
        <v>2036</v>
      </c>
    </row>
    <row r="151" spans="6:7">
      <c r="F151" s="2" t="s">
        <v>2043</v>
      </c>
      <c r="G151" s="2" t="s">
        <v>2041</v>
      </c>
    </row>
    <row r="152" spans="6:7">
      <c r="F152" s="2" t="s">
        <v>2053</v>
      </c>
      <c r="G152" s="2" t="s">
        <v>2049</v>
      </c>
    </row>
    <row r="153" spans="6:7">
      <c r="F153" s="2" t="s">
        <v>2066</v>
      </c>
      <c r="G153" s="2" t="s">
        <v>2062</v>
      </c>
    </row>
    <row r="154" spans="6:7">
      <c r="F154" s="2" t="s">
        <v>2075</v>
      </c>
      <c r="G154" s="2" t="s">
        <v>2073</v>
      </c>
    </row>
    <row r="155" spans="6:7">
      <c r="F155" s="2" t="s">
        <v>2087</v>
      </c>
      <c r="G155" s="2" t="s">
        <v>2083</v>
      </c>
    </row>
    <row r="156" spans="6:7">
      <c r="F156" s="2" t="s">
        <v>2098</v>
      </c>
      <c r="G156" s="2" t="s">
        <v>2094</v>
      </c>
    </row>
    <row r="157" spans="6:7">
      <c r="F157" s="2" t="s">
        <v>2109</v>
      </c>
      <c r="G157" s="2" t="s">
        <v>2105</v>
      </c>
    </row>
    <row r="158" spans="6:7">
      <c r="F158" s="2" t="s">
        <v>2122</v>
      </c>
      <c r="G158" s="2" t="s">
        <v>2118</v>
      </c>
    </row>
    <row r="159" spans="6:7">
      <c r="F159" s="2" t="s">
        <v>2132</v>
      </c>
      <c r="G159" s="2" t="s">
        <v>2130</v>
      </c>
    </row>
    <row r="160" spans="6:7">
      <c r="F160" s="2" t="s">
        <v>2146</v>
      </c>
      <c r="G160" s="2" t="s">
        <v>2142</v>
      </c>
    </row>
    <row r="161" spans="6:7">
      <c r="F161" s="2" t="s">
        <v>2151</v>
      </c>
      <c r="G161" s="2" t="s">
        <v>2149</v>
      </c>
    </row>
    <row r="162" spans="6:7">
      <c r="F162" s="2" t="s">
        <v>2160</v>
      </c>
      <c r="G162" s="2" t="s">
        <v>2156</v>
      </c>
    </row>
    <row r="163" spans="6:7">
      <c r="F163" s="2" t="s">
        <v>2176</v>
      </c>
      <c r="G163" s="2" t="s">
        <v>2172</v>
      </c>
    </row>
    <row r="164" spans="6:7">
      <c r="F164" s="2" t="s">
        <v>2187</v>
      </c>
      <c r="G164" s="2" t="s">
        <v>2183</v>
      </c>
    </row>
    <row r="165" spans="6:7">
      <c r="F165" s="2" t="s">
        <v>2204</v>
      </c>
      <c r="G165" s="2" t="s">
        <v>2200</v>
      </c>
    </row>
    <row r="166" spans="6:7">
      <c r="F166" s="2" t="s">
        <v>2214</v>
      </c>
      <c r="G166" s="2" t="s">
        <v>2212</v>
      </c>
    </row>
    <row r="167" spans="6:7">
      <c r="F167" s="2" t="s">
        <v>2223</v>
      </c>
      <c r="G167" s="2" t="s">
        <v>2219</v>
      </c>
    </row>
    <row r="168" spans="6:7">
      <c r="F168" s="2" t="s">
        <v>2230</v>
      </c>
      <c r="G168" s="2" t="s">
        <v>2228</v>
      </c>
    </row>
    <row r="169" spans="6:7">
      <c r="F169" s="2" t="s">
        <v>2236</v>
      </c>
      <c r="G169" s="2" t="s">
        <v>2232</v>
      </c>
    </row>
    <row r="170" spans="6:7">
      <c r="F170" s="2" t="s">
        <v>2246</v>
      </c>
      <c r="G170" s="2" t="s">
        <v>2242</v>
      </c>
    </row>
    <row r="171" spans="6:7">
      <c r="F171" s="2" t="s">
        <v>2255</v>
      </c>
      <c r="G171" s="2" t="s">
        <v>2251</v>
      </c>
    </row>
    <row r="172" spans="6:7">
      <c r="F172" s="2" t="s">
        <v>2265</v>
      </c>
      <c r="G172" s="2" t="s">
        <v>2261</v>
      </c>
    </row>
    <row r="173" spans="6:7">
      <c r="F173" s="2" t="s">
        <v>2287</v>
      </c>
      <c r="G173" s="2" t="s">
        <v>2283</v>
      </c>
    </row>
    <row r="174" spans="6:7">
      <c r="F174" s="2" t="s">
        <v>2300</v>
      </c>
      <c r="G174" s="2" t="s">
        <v>2296</v>
      </c>
    </row>
    <row r="175" spans="6:7">
      <c r="F175" s="2" t="s">
        <v>2313</v>
      </c>
      <c r="G175" s="2" t="s">
        <v>2309</v>
      </c>
    </row>
    <row r="176" spans="6:7">
      <c r="F176" s="2" t="s">
        <v>2331</v>
      </c>
      <c r="G176" s="2" t="s">
        <v>2327</v>
      </c>
    </row>
    <row r="177" spans="6:7">
      <c r="F177" s="2" t="s">
        <v>2346</v>
      </c>
      <c r="G177" s="2" t="s">
        <v>2344</v>
      </c>
    </row>
    <row r="178" spans="6:7">
      <c r="F178" s="2" t="s">
        <v>2359</v>
      </c>
      <c r="G178" s="2" t="s">
        <v>2357</v>
      </c>
    </row>
    <row r="179" spans="6:7">
      <c r="F179" s="2" t="s">
        <v>2374</v>
      </c>
      <c r="G179" s="2" t="s">
        <v>2370</v>
      </c>
    </row>
    <row r="180" spans="6:7">
      <c r="F180" s="2" t="s">
        <v>2384</v>
      </c>
      <c r="G180" s="2" t="s">
        <v>2380</v>
      </c>
    </row>
    <row r="181" spans="6:7">
      <c r="F181" s="2" t="s">
        <v>2401</v>
      </c>
      <c r="G181" s="2" t="s">
        <v>2397</v>
      </c>
    </row>
    <row r="182" spans="6:7">
      <c r="F182" s="2" t="s">
        <v>2411</v>
      </c>
      <c r="G182" s="2" t="s">
        <v>2409</v>
      </c>
    </row>
    <row r="183" spans="6:7">
      <c r="F183" s="2" t="s">
        <v>2426</v>
      </c>
      <c r="G183" s="2" t="s">
        <v>2424</v>
      </c>
    </row>
    <row r="184" spans="6:7">
      <c r="F184" s="2" t="s">
        <v>2440</v>
      </c>
      <c r="G184" s="2" t="s">
        <v>2438</v>
      </c>
    </row>
    <row r="185" spans="6:7">
      <c r="F185" s="2" t="s">
        <v>2449</v>
      </c>
      <c r="G185" s="2" t="s">
        <v>2445</v>
      </c>
    </row>
    <row r="186" spans="6:7">
      <c r="F186" s="2" t="s">
        <v>2455</v>
      </c>
      <c r="G186" s="2" t="s">
        <v>2453</v>
      </c>
    </row>
    <row r="187" spans="6:7">
      <c r="F187" s="2" t="s">
        <v>2464</v>
      </c>
      <c r="G187" s="2" t="s">
        <v>2462</v>
      </c>
    </row>
    <row r="188" spans="6:7">
      <c r="F188" s="2" t="s">
        <v>2474</v>
      </c>
      <c r="G188" s="2" t="s">
        <v>2470</v>
      </c>
    </row>
    <row r="189" spans="6:7">
      <c r="F189" s="2" t="s">
        <v>2490</v>
      </c>
      <c r="G189" s="2" t="s">
        <v>2488</v>
      </c>
    </row>
    <row r="190" spans="6:7">
      <c r="F190" s="2" t="s">
        <v>2498</v>
      </c>
      <c r="G190" s="2" t="s">
        <v>2494</v>
      </c>
    </row>
    <row r="191" spans="6:7">
      <c r="F191" s="2" t="s">
        <v>2507</v>
      </c>
      <c r="G191" s="2" t="s">
        <v>2503</v>
      </c>
    </row>
    <row r="192" spans="6:7">
      <c r="F192" s="2" t="s">
        <v>2517</v>
      </c>
      <c r="G192" s="2" t="s">
        <v>2513</v>
      </c>
    </row>
    <row r="193" spans="6:7">
      <c r="F193" s="2" t="s">
        <v>2527</v>
      </c>
      <c r="G193" s="2" t="s">
        <v>2523</v>
      </c>
    </row>
    <row r="194" spans="6:7">
      <c r="F194" s="2" t="s">
        <v>2546</v>
      </c>
      <c r="G194" s="2" t="s">
        <v>2544</v>
      </c>
    </row>
    <row r="195" spans="6:7">
      <c r="F195" s="2" t="s">
        <v>2553</v>
      </c>
      <c r="G195" s="2" t="s">
        <v>2549</v>
      </c>
    </row>
    <row r="196" spans="6:7">
      <c r="F196" s="2" t="s">
        <v>2567</v>
      </c>
      <c r="G196" s="2" t="s">
        <v>2563</v>
      </c>
    </row>
    <row r="197" spans="6:7">
      <c r="F197" s="2" t="s">
        <v>2575</v>
      </c>
      <c r="G197" s="2" t="s">
        <v>2575</v>
      </c>
    </row>
    <row r="198" spans="6:7">
      <c r="F198" s="2" t="s">
        <v>2584</v>
      </c>
      <c r="G198" s="2" t="s">
        <v>2584</v>
      </c>
    </row>
    <row r="199" spans="6:7">
      <c r="F199" s="2" t="s">
        <v>2600</v>
      </c>
      <c r="G199" s="2" t="s">
        <v>2600</v>
      </c>
    </row>
    <row r="200" spans="6:7">
      <c r="F200" s="2" t="s">
        <v>2613</v>
      </c>
      <c r="G200" s="2" t="s">
        <v>2613</v>
      </c>
    </row>
    <row r="201" spans="6:7">
      <c r="F201" s="2" t="s">
        <v>2630</v>
      </c>
      <c r="G201" s="2" t="s">
        <v>2628</v>
      </c>
    </row>
    <row r="202" spans="6:7">
      <c r="F202" s="2" t="s">
        <v>2635</v>
      </c>
      <c r="G202" s="2" t="s">
        <v>2633</v>
      </c>
    </row>
    <row r="203" spans="6:7">
      <c r="F203" s="2" t="s">
        <v>2640</v>
      </c>
      <c r="G203" s="2" t="s">
        <v>2638</v>
      </c>
    </row>
    <row r="204" spans="6:7">
      <c r="F204" s="2" t="s">
        <v>2643</v>
      </c>
      <c r="G204" s="2" t="s">
        <v>2641</v>
      </c>
    </row>
    <row r="205" spans="6:7">
      <c r="F205" s="2" t="s">
        <v>2646</v>
      </c>
      <c r="G205" s="2" t="s">
        <v>2644</v>
      </c>
    </row>
    <row r="206" spans="6:7">
      <c r="F206" s="2" t="s">
        <v>2656</v>
      </c>
      <c r="G206" s="2" t="s">
        <v>2652</v>
      </c>
    </row>
    <row r="207" spans="6:7">
      <c r="F207" s="2" t="s">
        <v>2669</v>
      </c>
      <c r="G207" s="2" t="s">
        <v>2667</v>
      </c>
    </row>
    <row r="208" spans="6:7">
      <c r="F208" s="2" t="s">
        <v>2679</v>
      </c>
      <c r="G208" s="2" t="s">
        <v>2677</v>
      </c>
    </row>
    <row r="209" spans="6:7">
      <c r="F209" s="2" t="s">
        <v>2693</v>
      </c>
      <c r="G209" s="2" t="s">
        <v>2689</v>
      </c>
    </row>
    <row r="210" spans="6:7">
      <c r="F210" s="2" t="s">
        <v>2704</v>
      </c>
      <c r="G210" s="2" t="s">
        <v>2700</v>
      </c>
    </row>
    <row r="211" spans="6:7">
      <c r="F211" s="2" t="s">
        <v>2714</v>
      </c>
      <c r="G211" s="2" t="s">
        <v>2710</v>
      </c>
    </row>
    <row r="212" spans="6:7">
      <c r="F212" s="2" t="s">
        <v>2722</v>
      </c>
      <c r="G212" s="2" t="s">
        <v>2720</v>
      </c>
    </row>
    <row r="213" spans="6:7">
      <c r="F213" s="2" t="s">
        <v>2729</v>
      </c>
      <c r="G213" s="2" t="s">
        <v>2725</v>
      </c>
    </row>
    <row r="214" spans="6:7">
      <c r="F214" s="2" t="s">
        <v>2739</v>
      </c>
      <c r="G214" s="3" t="s">
        <v>2735</v>
      </c>
    </row>
    <row r="215" spans="6:7">
      <c r="F215" s="2" t="s">
        <v>2752</v>
      </c>
      <c r="G215" s="2" t="s">
        <v>2748</v>
      </c>
    </row>
    <row r="216" spans="6:7">
      <c r="F216" s="2" t="s">
        <v>2763</v>
      </c>
      <c r="G216" s="2" t="s">
        <v>2759</v>
      </c>
    </row>
    <row r="217" spans="6:7">
      <c r="F217" s="2" t="s">
        <v>2770</v>
      </c>
      <c r="G217" s="2" t="s">
        <v>2766</v>
      </c>
    </row>
    <row r="218" spans="6:7">
      <c r="F218" s="2" t="s">
        <v>2776</v>
      </c>
      <c r="G218" s="2" t="s">
        <v>2772</v>
      </c>
    </row>
    <row r="219" spans="6:7">
      <c r="F219" s="2" t="s">
        <v>2787</v>
      </c>
      <c r="G219" s="2" t="s">
        <v>2783</v>
      </c>
    </row>
    <row r="220" spans="6:7">
      <c r="F220" s="2" t="s">
        <v>2803</v>
      </c>
      <c r="G220" s="2" t="s">
        <v>2801</v>
      </c>
    </row>
    <row r="221" spans="6:7">
      <c r="F221" s="2" t="s">
        <v>2810</v>
      </c>
      <c r="G221" s="2" t="s">
        <v>2806</v>
      </c>
    </row>
    <row r="222" spans="6:7">
      <c r="F222" s="2" t="s">
        <v>2820</v>
      </c>
      <c r="G222" s="2" t="s">
        <v>2816</v>
      </c>
    </row>
    <row r="223" spans="6:7">
      <c r="F223" s="2" t="s">
        <v>2831</v>
      </c>
      <c r="G223" s="2" t="s">
        <v>2827</v>
      </c>
    </row>
    <row r="224" spans="6:7">
      <c r="F224" s="2" t="s">
        <v>2838</v>
      </c>
      <c r="G224" s="2" t="s">
        <v>2836</v>
      </c>
    </row>
    <row r="225" spans="6:7">
      <c r="F225" s="2" t="s">
        <v>2849</v>
      </c>
      <c r="G225" s="2" t="s">
        <v>2845</v>
      </c>
    </row>
    <row r="226" spans="6:7">
      <c r="F226" s="2" t="s">
        <v>2857</v>
      </c>
      <c r="G226" s="2" t="s">
        <v>2855</v>
      </c>
    </row>
    <row r="227" spans="6:7">
      <c r="F227" s="2" t="s">
        <v>2860</v>
      </c>
      <c r="G227" s="2" t="s">
        <v>2858</v>
      </c>
    </row>
    <row r="228" spans="6:7">
      <c r="F228" s="2" t="s">
        <v>2864</v>
      </c>
      <c r="G228" s="2" t="s">
        <v>2862</v>
      </c>
    </row>
    <row r="229" spans="6:7">
      <c r="F229" s="2" t="s">
        <v>2869</v>
      </c>
      <c r="G229" s="3" t="s">
        <v>2865</v>
      </c>
    </row>
    <row r="230" spans="6:7">
      <c r="F230" s="2" t="s">
        <v>2882</v>
      </c>
      <c r="G230" s="2" t="s">
        <v>2878</v>
      </c>
    </row>
    <row r="231" spans="6:7">
      <c r="F231" s="2" t="s">
        <v>2896</v>
      </c>
      <c r="G231" s="2" t="s">
        <v>2894</v>
      </c>
    </row>
    <row r="232" spans="6:7">
      <c r="F232" s="2" t="s">
        <v>2904</v>
      </c>
      <c r="G232" s="2" t="s">
        <v>2902</v>
      </c>
    </row>
    <row r="233" spans="6:7">
      <c r="F233" s="2" t="s">
        <v>2915</v>
      </c>
      <c r="G233" s="2" t="s">
        <v>2913</v>
      </c>
    </row>
    <row r="234" spans="6:7">
      <c r="F234" s="2" t="s">
        <v>2920</v>
      </c>
      <c r="G234" s="2" t="s">
        <v>2916</v>
      </c>
    </row>
    <row r="235" spans="6:7">
      <c r="F235" s="2" t="s">
        <v>2934</v>
      </c>
      <c r="G235" s="2" t="s">
        <v>2932</v>
      </c>
    </row>
    <row r="236" spans="6:7">
      <c r="F236" s="2" t="s">
        <v>2941</v>
      </c>
      <c r="G236" s="2" t="s">
        <v>2937</v>
      </c>
    </row>
    <row r="237" spans="6:7">
      <c r="F237" s="2" t="s">
        <v>2955</v>
      </c>
      <c r="G237" s="2" t="s">
        <v>2951</v>
      </c>
    </row>
    <row r="238" spans="6:7">
      <c r="F238" s="2" t="s">
        <v>2964</v>
      </c>
      <c r="G238" s="2" t="s">
        <v>2960</v>
      </c>
    </row>
    <row r="239" spans="6:7">
      <c r="F239" s="2" t="s">
        <v>2975</v>
      </c>
      <c r="G239" s="2" t="s">
        <v>2971</v>
      </c>
    </row>
    <row r="240" spans="6:7">
      <c r="F240" s="2" t="s">
        <v>2988</v>
      </c>
      <c r="G240" s="2" t="s">
        <v>2984</v>
      </c>
    </row>
    <row r="241" spans="6:7">
      <c r="F241" s="2" t="s">
        <v>2997</v>
      </c>
      <c r="G241" s="2" t="s">
        <v>2993</v>
      </c>
    </row>
    <row r="242" spans="6:7">
      <c r="F242" s="2" t="s">
        <v>3009</v>
      </c>
      <c r="G242" s="2" t="s">
        <v>3005</v>
      </c>
    </row>
    <row r="243" spans="6:7">
      <c r="F243" s="2" t="s">
        <v>3022</v>
      </c>
      <c r="G243" s="2" t="s">
        <v>3018</v>
      </c>
    </row>
    <row r="244" spans="6:7">
      <c r="F244" s="2" t="s">
        <v>3027</v>
      </c>
      <c r="G244" s="2" t="s">
        <v>3025</v>
      </c>
    </row>
    <row r="245" spans="6:7">
      <c r="F245" s="2" t="s">
        <v>3037</v>
      </c>
      <c r="G245" s="2" t="s">
        <v>3033</v>
      </c>
    </row>
    <row r="246" spans="6:7">
      <c r="F246" s="2" t="s">
        <v>3050</v>
      </c>
      <c r="G246" s="2" t="s">
        <v>3046</v>
      </c>
    </row>
    <row r="247" spans="6:7">
      <c r="F247" s="2" t="s">
        <v>3060</v>
      </c>
      <c r="G247" s="2" t="s">
        <v>3056</v>
      </c>
    </row>
    <row r="248" spans="6:7">
      <c r="F248" s="2" t="s">
        <v>3072</v>
      </c>
      <c r="G248" s="2" t="s">
        <v>3068</v>
      </c>
    </row>
    <row r="249" spans="6:7">
      <c r="F249" s="2" t="s">
        <v>3079</v>
      </c>
      <c r="G249" s="2" t="s">
        <v>3075</v>
      </c>
    </row>
    <row r="250" spans="6:7">
      <c r="F250" s="2" t="s">
        <v>3093</v>
      </c>
      <c r="G250" s="2" t="s">
        <v>3089</v>
      </c>
    </row>
    <row r="251" spans="6:7">
      <c r="F251" s="2" t="s">
        <v>3101</v>
      </c>
      <c r="G251" s="2" t="s">
        <v>3097</v>
      </c>
    </row>
    <row r="252" spans="6:7">
      <c r="F252" s="2" t="s">
        <v>3110</v>
      </c>
      <c r="G252" s="2" t="s">
        <v>3106</v>
      </c>
    </row>
    <row r="253" spans="6:7">
      <c r="F253" s="2" t="s">
        <v>3117</v>
      </c>
      <c r="G253" s="2" t="s">
        <v>3115</v>
      </c>
    </row>
    <row r="254" spans="6:7">
      <c r="F254" s="2" t="s">
        <v>3127</v>
      </c>
      <c r="G254" s="2" t="s">
        <v>3123</v>
      </c>
    </row>
    <row r="255" spans="6:7">
      <c r="F255" s="2" t="s">
        <v>3138</v>
      </c>
      <c r="G255" s="2" t="s">
        <v>3136</v>
      </c>
    </row>
    <row r="256" spans="6:7">
      <c r="F256" s="2" t="s">
        <v>3145</v>
      </c>
      <c r="G256" s="2" t="s">
        <v>3141</v>
      </c>
    </row>
    <row r="257" spans="6:7">
      <c r="F257" s="2" t="s">
        <v>3159</v>
      </c>
      <c r="G257" s="2" t="s">
        <v>3155</v>
      </c>
    </row>
    <row r="258" spans="6:7">
      <c r="F258" s="2" t="s">
        <v>3173</v>
      </c>
      <c r="G258" s="2" t="s">
        <v>3169</v>
      </c>
    </row>
    <row r="259" spans="6:7">
      <c r="F259" s="2" t="s">
        <v>3184</v>
      </c>
      <c r="G259" s="2" t="s">
        <v>3180</v>
      </c>
    </row>
    <row r="260" spans="6:7">
      <c r="F260" s="2" t="s">
        <v>3198</v>
      </c>
      <c r="G260" s="2" t="s">
        <v>3194</v>
      </c>
    </row>
    <row r="261" spans="6:7">
      <c r="F261" s="2" t="s">
        <v>3208</v>
      </c>
      <c r="G261" s="2" t="s">
        <v>3206</v>
      </c>
    </row>
    <row r="262" spans="6:7">
      <c r="F262" s="2" t="s">
        <v>3217</v>
      </c>
      <c r="G262" s="2" t="s">
        <v>3213</v>
      </c>
    </row>
    <row r="263" spans="6:7">
      <c r="F263" s="2" t="s">
        <v>3228</v>
      </c>
      <c r="G263" s="2" t="s">
        <v>3224</v>
      </c>
    </row>
    <row r="264" spans="6:7">
      <c r="F264" s="2" t="s">
        <v>3245</v>
      </c>
      <c r="G264" s="2" t="s">
        <v>3241</v>
      </c>
    </row>
    <row r="265" spans="6:7">
      <c r="F265" s="2" t="s">
        <v>3263</v>
      </c>
      <c r="G265" s="2" t="s">
        <v>3259</v>
      </c>
    </row>
    <row r="266" spans="6:7">
      <c r="F266" s="2" t="s">
        <v>3273</v>
      </c>
      <c r="G266" s="2" t="s">
        <v>3269</v>
      </c>
    </row>
    <row r="267" spans="6:7">
      <c r="F267" s="2" t="s">
        <v>3282</v>
      </c>
      <c r="G267" s="2" t="s">
        <v>3278</v>
      </c>
    </row>
    <row r="268" spans="6:7">
      <c r="F268" s="2" t="s">
        <v>3292</v>
      </c>
      <c r="G268" s="2" t="s">
        <v>3288</v>
      </c>
    </row>
    <row r="269" spans="6:7">
      <c r="F269" s="2" t="s">
        <v>3301</v>
      </c>
      <c r="G269" s="2" t="s">
        <v>3297</v>
      </c>
    </row>
    <row r="270" spans="6:7">
      <c r="F270" s="2" t="s">
        <v>3310</v>
      </c>
      <c r="G270" s="2" t="s">
        <v>3306</v>
      </c>
    </row>
    <row r="271" spans="6:7">
      <c r="F271" s="2" t="s">
        <v>3315</v>
      </c>
      <c r="G271" s="2" t="s">
        <v>3313</v>
      </c>
    </row>
    <row r="272" spans="6:7">
      <c r="F272" s="2" t="s">
        <v>3337</v>
      </c>
      <c r="G272" s="2" t="s">
        <v>3333</v>
      </c>
    </row>
    <row r="273" spans="6:7">
      <c r="F273" s="2" t="s">
        <v>3357</v>
      </c>
      <c r="G273" s="2" t="s">
        <v>3353</v>
      </c>
    </row>
    <row r="274" spans="6:7">
      <c r="F274" s="2" t="s">
        <v>3366</v>
      </c>
      <c r="G274" s="2" t="s">
        <v>3362</v>
      </c>
    </row>
    <row r="275" spans="6:7">
      <c r="F275" s="2" t="s">
        <v>3372</v>
      </c>
      <c r="G275" s="2" t="s">
        <v>3370</v>
      </c>
    </row>
    <row r="276" spans="6:7">
      <c r="F276" s="2" t="s">
        <v>3378</v>
      </c>
      <c r="G276" s="2" t="s">
        <v>3374</v>
      </c>
    </row>
    <row r="277" spans="6:7">
      <c r="F277" s="2" t="s">
        <v>3388</v>
      </c>
      <c r="G277" s="2" t="s">
        <v>3386</v>
      </c>
    </row>
    <row r="278" spans="6:7">
      <c r="F278" s="2" t="s">
        <v>3400</v>
      </c>
      <c r="G278" s="2" t="s">
        <v>3396</v>
      </c>
    </row>
    <row r="279" spans="6:7">
      <c r="F279" s="2" t="s">
        <v>3413</v>
      </c>
      <c r="G279" s="2" t="s">
        <v>3409</v>
      </c>
    </row>
    <row r="280" spans="6:7">
      <c r="F280" s="2" t="s">
        <v>3428</v>
      </c>
      <c r="G280" s="2" t="s">
        <v>3426</v>
      </c>
    </row>
    <row r="281" spans="6:7">
      <c r="F281" s="2" t="s">
        <v>3438</v>
      </c>
      <c r="G281" s="2" t="s">
        <v>3434</v>
      </c>
    </row>
    <row r="282" spans="6:7">
      <c r="F282" s="2" t="s">
        <v>3449</v>
      </c>
      <c r="G282" s="1" t="s">
        <v>3447</v>
      </c>
    </row>
    <row r="283" spans="6:7">
      <c r="F283" s="2" t="s">
        <v>3455</v>
      </c>
      <c r="G283" s="1" t="s">
        <v>3451</v>
      </c>
    </row>
    <row r="284" spans="6:7">
      <c r="F284" s="2" t="s">
        <v>3462</v>
      </c>
      <c r="G284" s="1" t="s">
        <v>3458</v>
      </c>
    </row>
    <row r="285" spans="6:7">
      <c r="F285" s="2" t="s">
        <v>3473</v>
      </c>
      <c r="G285" s="1" t="s">
        <v>3469</v>
      </c>
    </row>
    <row r="286" spans="6:7">
      <c r="F286" s="2" t="s">
        <v>3481</v>
      </c>
      <c r="G286" s="3" t="s">
        <v>3477</v>
      </c>
    </row>
    <row r="287" spans="6:7">
      <c r="F287" s="2" t="s">
        <v>3496</v>
      </c>
      <c r="G287" s="2" t="s">
        <v>3492</v>
      </c>
    </row>
    <row r="288" spans="6:7">
      <c r="F288" s="2" t="s">
        <v>3510</v>
      </c>
      <c r="G288" s="2" t="s">
        <v>3506</v>
      </c>
    </row>
    <row r="289" spans="6:7">
      <c r="F289" s="2" t="s">
        <v>3524</v>
      </c>
      <c r="G289" s="2" t="s">
        <v>3520</v>
      </c>
    </row>
    <row r="290" spans="6:7">
      <c r="F290" s="2" t="s">
        <v>3540</v>
      </c>
      <c r="G290" s="2" t="s">
        <v>3536</v>
      </c>
    </row>
    <row r="291" spans="6:7">
      <c r="F291" s="2" t="s">
        <v>3550</v>
      </c>
      <c r="G291" s="2" t="s">
        <v>3546</v>
      </c>
    </row>
    <row r="292" spans="6:7">
      <c r="F292" s="2" t="s">
        <v>3569</v>
      </c>
      <c r="G292" s="2" t="s">
        <v>3565</v>
      </c>
    </row>
    <row r="293" spans="6:7">
      <c r="F293" s="2" t="s">
        <v>3576</v>
      </c>
      <c r="G293" s="2" t="s">
        <v>3574</v>
      </c>
    </row>
    <row r="294" spans="6:7">
      <c r="F294" s="2" t="s">
        <v>3581</v>
      </c>
      <c r="G294" s="2" t="s">
        <v>3577</v>
      </c>
    </row>
    <row r="295" spans="6:7">
      <c r="F295" s="2" t="s">
        <v>3591</v>
      </c>
      <c r="G295" s="2" t="s">
        <v>3589</v>
      </c>
    </row>
    <row r="296" spans="6:7">
      <c r="F296" s="2" t="s">
        <v>3598</v>
      </c>
      <c r="G296" s="2" t="s">
        <v>3596</v>
      </c>
    </row>
    <row r="297" spans="6:7">
      <c r="F297" s="2" t="s">
        <v>3608</v>
      </c>
      <c r="G297" s="2" t="s">
        <v>3604</v>
      </c>
    </row>
    <row r="298" spans="6:7">
      <c r="F298" s="2" t="s">
        <v>3616</v>
      </c>
      <c r="G298" s="2" t="s">
        <v>3614</v>
      </c>
    </row>
    <row r="299" spans="6:7">
      <c r="F299" s="2" t="s">
        <v>3623</v>
      </c>
      <c r="G299" s="2" t="s">
        <v>3619</v>
      </c>
    </row>
    <row r="300" spans="6:7">
      <c r="F300" s="2" t="s">
        <v>3634</v>
      </c>
      <c r="G300" s="2" t="s">
        <v>3630</v>
      </c>
    </row>
    <row r="301" spans="6:7">
      <c r="F301" s="2" t="s">
        <v>3644</v>
      </c>
      <c r="G301" s="2" t="s">
        <v>3640</v>
      </c>
    </row>
    <row r="302" spans="6:7">
      <c r="F302" s="2" t="s">
        <v>3657</v>
      </c>
      <c r="G302" s="2" t="s">
        <v>3653</v>
      </c>
    </row>
    <row r="303" spans="6:7">
      <c r="F303" s="2" t="s">
        <v>3669</v>
      </c>
      <c r="G303" s="2" t="s">
        <v>3667</v>
      </c>
    </row>
    <row r="304" spans="6:7">
      <c r="F304" s="2" t="s">
        <v>3681</v>
      </c>
      <c r="G304" s="2" t="s">
        <v>3677</v>
      </c>
    </row>
    <row r="305" spans="6:7">
      <c r="F305" s="2" t="s">
        <v>3692</v>
      </c>
      <c r="G305" s="2" t="s">
        <v>3690</v>
      </c>
    </row>
    <row r="306" spans="6:7">
      <c r="F306" s="2" t="s">
        <v>3709</v>
      </c>
      <c r="G306" s="2" t="s">
        <v>3707</v>
      </c>
    </row>
    <row r="307" spans="6:7">
      <c r="F307" s="2" t="s">
        <v>3722</v>
      </c>
      <c r="G307" s="2" t="s">
        <v>3718</v>
      </c>
    </row>
    <row r="308" spans="6:7">
      <c r="F308" s="2" t="s">
        <v>3732</v>
      </c>
      <c r="G308" s="2" t="s">
        <v>3730</v>
      </c>
    </row>
    <row r="309" spans="6:7">
      <c r="F309" s="2" t="s">
        <v>3741</v>
      </c>
      <c r="G309" s="2" t="s">
        <v>3737</v>
      </c>
    </row>
    <row r="310" spans="6:7">
      <c r="F310" s="2" t="s">
        <v>3758</v>
      </c>
      <c r="G310" s="2" t="s">
        <v>3756</v>
      </c>
    </row>
    <row r="311" spans="6:7">
      <c r="F311" s="2" t="s">
        <v>3762</v>
      </c>
      <c r="G311" s="2" t="s">
        <v>3760</v>
      </c>
    </row>
    <row r="312" spans="6:7">
      <c r="F312" s="2" t="s">
        <v>3769</v>
      </c>
      <c r="G312" s="2" t="s">
        <v>3765</v>
      </c>
    </row>
    <row r="313" spans="6:7">
      <c r="F313" s="2" t="s">
        <v>3774</v>
      </c>
      <c r="G313" s="2" t="s">
        <v>3772</v>
      </c>
    </row>
    <row r="314" spans="6:7">
      <c r="F314" s="2" t="s">
        <v>3784</v>
      </c>
      <c r="G314" s="2" t="s">
        <v>3782</v>
      </c>
    </row>
    <row r="315" spans="6:7">
      <c r="F315" s="2" t="s">
        <v>3793</v>
      </c>
      <c r="G315" s="2" t="s">
        <v>3789</v>
      </c>
    </row>
    <row r="316" spans="6:7">
      <c r="F316" s="2" t="s">
        <v>3803</v>
      </c>
      <c r="G316" s="2" t="s">
        <v>3801</v>
      </c>
    </row>
    <row r="317" spans="6:7">
      <c r="F317" s="2" t="s">
        <v>3806</v>
      </c>
      <c r="G317" s="2" t="s">
        <v>3804</v>
      </c>
    </row>
    <row r="318" spans="6:7">
      <c r="F318" s="2" t="s">
        <v>3816</v>
      </c>
      <c r="G318" s="2" t="s">
        <v>3814</v>
      </c>
    </row>
    <row r="319" spans="6:7">
      <c r="F319" s="2" t="s">
        <v>3820</v>
      </c>
      <c r="G319" s="2" t="s">
        <v>3818</v>
      </c>
    </row>
    <row r="320" spans="6:7">
      <c r="F320" s="2" t="s">
        <v>3826</v>
      </c>
      <c r="G320" s="2" t="s">
        <v>3822</v>
      </c>
    </row>
    <row r="321" spans="6:7">
      <c r="F321" s="2" t="s">
        <v>3839</v>
      </c>
      <c r="G321" s="2" t="s">
        <v>3837</v>
      </c>
    </row>
    <row r="322" spans="6:7">
      <c r="F322" s="2" t="s">
        <v>3849</v>
      </c>
      <c r="G322" s="2" t="s">
        <v>3845</v>
      </c>
    </row>
    <row r="323" spans="6:7">
      <c r="F323" s="2" t="s">
        <v>3857</v>
      </c>
      <c r="G323" s="2" t="s">
        <v>3853</v>
      </c>
    </row>
    <row r="324" spans="6:7">
      <c r="F324" s="2" t="s">
        <v>3870</v>
      </c>
      <c r="G324" s="2" t="s">
        <v>3868</v>
      </c>
    </row>
    <row r="325" spans="6:7">
      <c r="F325" s="2" t="s">
        <v>3875</v>
      </c>
      <c r="G325" s="2" t="s">
        <v>3871</v>
      </c>
    </row>
    <row r="326" spans="6:7">
      <c r="F326" s="2" t="s">
        <v>3883</v>
      </c>
      <c r="G326" s="2" t="s">
        <v>3879</v>
      </c>
    </row>
    <row r="327" spans="6:7">
      <c r="F327" s="2" t="s">
        <v>3894</v>
      </c>
      <c r="G327" s="2" t="s">
        <v>3890</v>
      </c>
    </row>
    <row r="328" spans="6:7">
      <c r="F328" s="2" t="s">
        <v>3903</v>
      </c>
      <c r="G328" s="2" t="s">
        <v>3901</v>
      </c>
    </row>
    <row r="329" spans="6:7">
      <c r="F329" s="2" t="s">
        <v>3910</v>
      </c>
      <c r="G329" s="2" t="s">
        <v>3906</v>
      </c>
    </row>
    <row r="330" spans="6:7">
      <c r="F330" s="2" t="s">
        <v>3919</v>
      </c>
      <c r="G330" s="2" t="s">
        <v>3917</v>
      </c>
    </row>
    <row r="331" spans="6:7">
      <c r="F331" s="2" t="s">
        <v>3932</v>
      </c>
      <c r="G331" s="2" t="s">
        <v>3930</v>
      </c>
    </row>
    <row r="332" spans="6:7">
      <c r="F332" s="2" t="s">
        <v>3936</v>
      </c>
      <c r="G332" s="2" t="s">
        <v>3934</v>
      </c>
    </row>
    <row r="333" spans="6:7">
      <c r="F333" s="2" t="s">
        <v>3942</v>
      </c>
      <c r="G333" s="2" t="s">
        <v>3938</v>
      </c>
    </row>
    <row r="334" spans="6:7">
      <c r="F334" s="2" t="s">
        <v>3953</v>
      </c>
      <c r="G334" s="2" t="s">
        <v>3949</v>
      </c>
    </row>
    <row r="335" spans="6:7">
      <c r="F335" s="2" t="s">
        <v>3961</v>
      </c>
      <c r="G335" s="2" t="s">
        <v>3957</v>
      </c>
    </row>
    <row r="336" spans="6:7">
      <c r="F336" s="2" t="s">
        <v>3982</v>
      </c>
      <c r="G336" s="2" t="s">
        <v>3978</v>
      </c>
    </row>
    <row r="337" spans="6:7">
      <c r="F337" s="2" t="s">
        <v>3994</v>
      </c>
      <c r="G337" s="2" t="s">
        <v>3990</v>
      </c>
    </row>
    <row r="338" spans="6:7">
      <c r="F338" s="2" t="s">
        <v>4000</v>
      </c>
      <c r="G338" s="2" t="s">
        <v>3996</v>
      </c>
    </row>
    <row r="339" spans="6:7">
      <c r="F339" s="2" t="s">
        <v>4009</v>
      </c>
      <c r="G339" s="2" t="s">
        <v>4005</v>
      </c>
    </row>
    <row r="340" spans="6:7">
      <c r="F340" s="2" t="s">
        <v>4015</v>
      </c>
      <c r="G340" s="2" t="s">
        <v>4011</v>
      </c>
    </row>
    <row r="341" spans="6:7">
      <c r="F341" s="2" t="s">
        <v>4027</v>
      </c>
      <c r="G341" s="2" t="s">
        <v>4023</v>
      </c>
    </row>
    <row r="342" spans="6:7">
      <c r="F342" s="2" t="s">
        <v>4036</v>
      </c>
      <c r="G342" s="2" t="s">
        <v>4032</v>
      </c>
    </row>
    <row r="343" spans="6:7">
      <c r="F343" s="2" t="s">
        <v>4050</v>
      </c>
      <c r="G343" s="2" t="s">
        <v>4046</v>
      </c>
    </row>
    <row r="344" spans="6:7">
      <c r="F344" s="2" t="s">
        <v>4066</v>
      </c>
      <c r="G344" s="2" t="s">
        <v>4062</v>
      </c>
    </row>
    <row r="345" spans="6:7">
      <c r="F345" s="2" t="s">
        <v>4077</v>
      </c>
      <c r="G345" s="2" t="s">
        <v>4075</v>
      </c>
    </row>
    <row r="346" spans="6:7">
      <c r="F346" s="2" t="s">
        <v>4082</v>
      </c>
      <c r="G346" s="2" t="s">
        <v>4078</v>
      </c>
    </row>
    <row r="347" spans="6:7">
      <c r="F347" s="2" t="s">
        <v>4091</v>
      </c>
      <c r="G347" s="2" t="s">
        <v>4087</v>
      </c>
    </row>
    <row r="348" spans="6:7">
      <c r="F348" s="2" t="s">
        <v>4104</v>
      </c>
      <c r="G348" s="2" t="s">
        <v>4100</v>
      </c>
    </row>
    <row r="349" spans="6:7">
      <c r="F349" s="2" t="s">
        <v>4112</v>
      </c>
      <c r="G349" s="2" t="s">
        <v>4108</v>
      </c>
    </row>
    <row r="350" spans="6:7">
      <c r="F350" s="2" t="s">
        <v>4123</v>
      </c>
      <c r="G350" s="2" t="s">
        <v>4119</v>
      </c>
    </row>
    <row r="351" spans="6:7">
      <c r="F351" s="2" t="s">
        <v>4133</v>
      </c>
      <c r="G351" s="2" t="s">
        <v>4129</v>
      </c>
    </row>
    <row r="352" spans="6:7">
      <c r="F352" s="2" t="s">
        <v>4140</v>
      </c>
      <c r="G352" s="2" t="s">
        <v>4136</v>
      </c>
    </row>
    <row r="353" spans="6:7">
      <c r="F353" s="2" t="s">
        <v>4152</v>
      </c>
      <c r="G353" s="2" t="s">
        <v>4150</v>
      </c>
    </row>
    <row r="354" spans="6:7">
      <c r="F354" s="2" t="s">
        <v>4164</v>
      </c>
      <c r="G354" s="2" t="s">
        <v>4160</v>
      </c>
    </row>
    <row r="355" spans="6:7">
      <c r="F355" s="2" t="s">
        <v>4170</v>
      </c>
      <c r="G355" s="2" t="s">
        <v>4166</v>
      </c>
    </row>
    <row r="356" spans="6:7">
      <c r="F356" s="2" t="s">
        <v>4180</v>
      </c>
      <c r="G356" s="2" t="s">
        <v>4176</v>
      </c>
    </row>
    <row r="357" spans="6:7">
      <c r="F357" s="2" t="s">
        <v>4189</v>
      </c>
      <c r="G357" s="2" t="s">
        <v>4185</v>
      </c>
    </row>
    <row r="358" spans="6:7">
      <c r="F358" s="2" t="s">
        <v>4198</v>
      </c>
      <c r="G358" s="2" t="s">
        <v>4194</v>
      </c>
    </row>
    <row r="359" spans="6:7">
      <c r="F359" s="2" t="s">
        <v>4205</v>
      </c>
      <c r="G359" s="2" t="s">
        <v>4201</v>
      </c>
    </row>
    <row r="360" spans="6:7">
      <c r="F360" s="2" t="s">
        <v>4210</v>
      </c>
      <c r="G360" s="2" t="s">
        <v>4206</v>
      </c>
    </row>
    <row r="361" spans="6:7">
      <c r="F361" s="2" t="s">
        <v>4221</v>
      </c>
      <c r="G361" s="2" t="s">
        <v>4217</v>
      </c>
    </row>
    <row r="362" spans="6:7">
      <c r="F362" s="2" t="s">
        <v>4238</v>
      </c>
      <c r="G362" s="2" t="s">
        <v>4234</v>
      </c>
    </row>
    <row r="363" spans="6:7">
      <c r="F363" s="2" t="s">
        <v>4247</v>
      </c>
      <c r="G363" s="2" t="s">
        <v>4243</v>
      </c>
    </row>
    <row r="364" spans="6:7">
      <c r="F364" s="2" t="s">
        <v>4261</v>
      </c>
      <c r="G364" s="2" t="s">
        <v>4257</v>
      </c>
    </row>
    <row r="365" spans="6:7">
      <c r="F365" s="2" t="s">
        <v>4269</v>
      </c>
      <c r="G365" s="2" t="s">
        <v>4265</v>
      </c>
    </row>
    <row r="366" spans="6:7">
      <c r="F366" s="2" t="s">
        <v>4280</v>
      </c>
      <c r="G366" s="2" t="s">
        <v>4276</v>
      </c>
    </row>
    <row r="367" spans="6:7">
      <c r="F367" s="2" t="s">
        <v>4294</v>
      </c>
      <c r="G367" s="2" t="s">
        <v>4290</v>
      </c>
    </row>
    <row r="368" spans="6:7">
      <c r="F368" s="2" t="s">
        <v>4299</v>
      </c>
      <c r="G368" s="2" t="s">
        <v>4295</v>
      </c>
    </row>
    <row r="369" spans="6:7">
      <c r="F369" s="2" t="s">
        <v>4312</v>
      </c>
      <c r="G369" s="2" t="s">
        <v>4310</v>
      </c>
    </row>
    <row r="370" spans="6:7">
      <c r="F370" s="2" t="s">
        <v>4315</v>
      </c>
      <c r="G370" s="2" t="s">
        <v>4313</v>
      </c>
    </row>
    <row r="371" spans="6:7">
      <c r="F371" s="2" t="s">
        <v>4321</v>
      </c>
      <c r="G371" s="2" t="s">
        <v>4319</v>
      </c>
    </row>
    <row r="372" spans="6:7">
      <c r="F372" s="2" t="s">
        <v>4326</v>
      </c>
      <c r="G372" s="2" t="s">
        <v>4322</v>
      </c>
    </row>
    <row r="373" spans="6:7">
      <c r="F373" s="2" t="s">
        <v>4337</v>
      </c>
      <c r="G373" s="2" t="s">
        <v>4333</v>
      </c>
    </row>
    <row r="374" spans="6:7">
      <c r="F374" s="2" t="s">
        <v>4357</v>
      </c>
      <c r="G374" s="2" t="s">
        <v>4353</v>
      </c>
    </row>
    <row r="375" spans="6:7">
      <c r="F375" s="2" t="s">
        <v>4364</v>
      </c>
      <c r="G375" s="2" t="s">
        <v>4360</v>
      </c>
    </row>
    <row r="376" spans="6:7">
      <c r="F376" s="2" t="s">
        <v>4379</v>
      </c>
      <c r="G376" s="2" t="s">
        <v>4375</v>
      </c>
    </row>
    <row r="377" spans="6:7">
      <c r="F377" s="2" t="s">
        <v>4388</v>
      </c>
      <c r="G377" s="2" t="s">
        <v>4384</v>
      </c>
    </row>
    <row r="378" spans="6:7">
      <c r="F378" s="2" t="s">
        <v>4400</v>
      </c>
      <c r="G378" s="2" t="s">
        <v>4396</v>
      </c>
    </row>
    <row r="379" spans="6:7">
      <c r="F379" s="2" t="s">
        <v>4407</v>
      </c>
      <c r="G379" s="2" t="s">
        <v>4403</v>
      </c>
    </row>
    <row r="380" spans="6:7">
      <c r="F380" s="2" t="s">
        <v>4416</v>
      </c>
      <c r="G380" s="2" t="s">
        <v>4412</v>
      </c>
    </row>
    <row r="381" spans="6:7">
      <c r="F381" s="2" t="s">
        <v>4432</v>
      </c>
      <c r="G381" s="2" t="s">
        <v>4428</v>
      </c>
    </row>
    <row r="382" spans="6:7">
      <c r="F382" s="2" t="s">
        <v>4447</v>
      </c>
      <c r="G382" s="2" t="s">
        <v>4443</v>
      </c>
    </row>
    <row r="383" spans="6:7">
      <c r="F383" s="2" t="s">
        <v>4457</v>
      </c>
      <c r="G383" s="2" t="s">
        <v>4453</v>
      </c>
    </row>
    <row r="384" spans="6:7">
      <c r="F384" s="2" t="s">
        <v>4470</v>
      </c>
      <c r="G384" s="2" t="s">
        <v>4468</v>
      </c>
    </row>
    <row r="385" spans="6:7">
      <c r="F385" s="2" t="s">
        <v>4476</v>
      </c>
      <c r="G385" s="2" t="s">
        <v>4472</v>
      </c>
    </row>
    <row r="386" spans="6:7">
      <c r="F386" s="2" t="s">
        <v>4488</v>
      </c>
      <c r="G386" s="2" t="s">
        <v>4486</v>
      </c>
    </row>
    <row r="387" spans="6:7">
      <c r="F387" s="2" t="s">
        <v>4494</v>
      </c>
      <c r="G387" s="2" t="s">
        <v>4492</v>
      </c>
    </row>
    <row r="388" spans="6:7">
      <c r="F388" s="2" t="s">
        <v>4498</v>
      </c>
      <c r="G388" s="2" t="s">
        <v>4496</v>
      </c>
    </row>
    <row r="389" spans="6:7">
      <c r="F389" s="2" t="s">
        <v>4503</v>
      </c>
      <c r="G389" s="4" t="s">
        <v>4499</v>
      </c>
    </row>
    <row r="390" spans="6:7">
      <c r="F390" s="2" t="s">
        <v>4508</v>
      </c>
      <c r="G390" s="1" t="s">
        <v>4506</v>
      </c>
    </row>
    <row r="391" spans="6:7">
      <c r="F391" s="2" t="s">
        <v>4514</v>
      </c>
      <c r="G391" s="1" t="s">
        <v>4510</v>
      </c>
    </row>
    <row r="392" spans="6:7">
      <c r="F392" s="2" t="s">
        <v>4518</v>
      </c>
      <c r="G392" s="1" t="s">
        <v>4516</v>
      </c>
    </row>
    <row r="393" spans="6:7">
      <c r="F393" s="2" t="s">
        <v>4521</v>
      </c>
      <c r="G393" s="1" t="s">
        <v>4519</v>
      </c>
    </row>
    <row r="394" spans="6:7">
      <c r="F394" s="2" t="s">
        <v>4527</v>
      </c>
      <c r="G394" s="1" t="s">
        <v>4523</v>
      </c>
    </row>
    <row r="395" spans="6:7">
      <c r="F395" s="2" t="s">
        <v>4534</v>
      </c>
      <c r="G395" s="2" t="s">
        <v>4530</v>
      </c>
    </row>
    <row r="396" spans="6:7">
      <c r="F396" s="2" t="s">
        <v>4545</v>
      </c>
      <c r="G396" s="2" t="s">
        <v>4541</v>
      </c>
    </row>
    <row r="397" spans="6:7">
      <c r="F397" s="2" t="s">
        <v>4554</v>
      </c>
      <c r="G397" s="2" t="s">
        <v>4552</v>
      </c>
    </row>
    <row r="398" spans="6:7">
      <c r="F398" s="2" t="s">
        <v>4561</v>
      </c>
      <c r="G398" s="2" t="s">
        <v>4559</v>
      </c>
    </row>
    <row r="399" spans="6:7">
      <c r="F399" s="2" t="s">
        <v>4568</v>
      </c>
      <c r="G399" s="2" t="s">
        <v>4564</v>
      </c>
    </row>
    <row r="400" spans="6:7">
      <c r="F400" s="2" t="s">
        <v>4590</v>
      </c>
      <c r="G400" s="3" t="s">
        <v>4586</v>
      </c>
    </row>
    <row r="401" spans="6:7">
      <c r="F401" s="2" t="s">
        <v>4601</v>
      </c>
      <c r="G401" s="2" t="s">
        <v>4597</v>
      </c>
    </row>
    <row r="402" spans="6:7">
      <c r="F402" s="2" t="s">
        <v>4615</v>
      </c>
      <c r="G402" s="2" t="s">
        <v>4611</v>
      </c>
    </row>
    <row r="403" spans="6:7">
      <c r="F403" s="2" t="s">
        <v>4621</v>
      </c>
      <c r="G403" s="2" t="s">
        <v>4619</v>
      </c>
    </row>
    <row r="404" spans="6:7">
      <c r="F404" s="2" t="s">
        <v>4626</v>
      </c>
      <c r="G404" s="2" t="s">
        <v>4622</v>
      </c>
    </row>
    <row r="405" spans="6:7">
      <c r="F405" s="2" t="s">
        <v>4644</v>
      </c>
      <c r="G405" s="2" t="s">
        <v>4640</v>
      </c>
    </row>
    <row r="406" spans="6:7">
      <c r="F406" s="2" t="s">
        <v>4654</v>
      </c>
      <c r="G406" s="2" t="s">
        <v>4650</v>
      </c>
    </row>
    <row r="407" spans="6:7">
      <c r="F407" s="2" t="s">
        <v>4668</v>
      </c>
      <c r="G407" s="2" t="s">
        <v>4664</v>
      </c>
    </row>
    <row r="408" spans="6:7">
      <c r="F408" s="2" t="s">
        <v>4680</v>
      </c>
      <c r="G408" s="2" t="s">
        <v>4676</v>
      </c>
    </row>
    <row r="409" spans="6:7">
      <c r="F409" s="2" t="s">
        <v>4690</v>
      </c>
      <c r="G409" s="2" t="s">
        <v>4686</v>
      </c>
    </row>
    <row r="410" spans="6:7">
      <c r="F410" s="2" t="s">
        <v>4697</v>
      </c>
      <c r="G410" s="2" t="s">
        <v>4695</v>
      </c>
    </row>
    <row r="411" spans="6:7">
      <c r="F411" s="2" t="s">
        <v>4706</v>
      </c>
      <c r="G411" s="2" t="s">
        <v>4702</v>
      </c>
    </row>
    <row r="412" spans="6:7">
      <c r="F412" s="2" t="s">
        <v>4713</v>
      </c>
      <c r="G412" s="2" t="s">
        <v>4709</v>
      </c>
    </row>
    <row r="413" spans="6:7">
      <c r="F413" s="2" t="s">
        <v>4727</v>
      </c>
      <c r="G413" s="2" t="s">
        <v>4723</v>
      </c>
    </row>
    <row r="414" spans="6:7">
      <c r="F414" s="2" t="s">
        <v>4738</v>
      </c>
      <c r="G414" s="2" t="s">
        <v>4734</v>
      </c>
    </row>
    <row r="415" spans="6:7">
      <c r="F415" s="2" t="s">
        <v>4753</v>
      </c>
      <c r="G415" s="2" t="s">
        <v>4749</v>
      </c>
    </row>
    <row r="416" spans="6:7">
      <c r="F416" s="2" t="s">
        <v>4759</v>
      </c>
      <c r="G416" s="2" t="s">
        <v>4757</v>
      </c>
    </row>
    <row r="417" spans="6:7">
      <c r="F417" s="2" t="s">
        <v>4768</v>
      </c>
      <c r="G417" s="2" t="s">
        <v>4766</v>
      </c>
    </row>
    <row r="418" spans="6:7">
      <c r="F418" s="2" t="s">
        <v>4774</v>
      </c>
      <c r="G418" s="2" t="s">
        <v>4770</v>
      </c>
    </row>
    <row r="419" spans="6:7">
      <c r="F419" s="2" t="s">
        <v>4790</v>
      </c>
      <c r="G419" s="2" t="s">
        <v>4786</v>
      </c>
    </row>
    <row r="420" spans="6:7">
      <c r="F420" s="2" t="s">
        <v>4799</v>
      </c>
      <c r="G420" s="2" t="s">
        <v>4795</v>
      </c>
    </row>
    <row r="421" spans="6:7">
      <c r="F421" s="2" t="s">
        <v>4810</v>
      </c>
      <c r="G421" s="2" t="s">
        <v>4806</v>
      </c>
    </row>
    <row r="422" spans="6:7">
      <c r="F422" s="2" t="s">
        <v>4816</v>
      </c>
      <c r="G422" s="2" t="s">
        <v>4812</v>
      </c>
    </row>
    <row r="423" spans="6:7">
      <c r="F423" s="2" t="s">
        <v>4826</v>
      </c>
      <c r="G423" s="2" t="s">
        <v>4822</v>
      </c>
    </row>
    <row r="424" spans="6:7">
      <c r="F424" s="2" t="s">
        <v>4834</v>
      </c>
      <c r="G424" s="2" t="s">
        <v>4830</v>
      </c>
    </row>
    <row r="425" spans="6:7">
      <c r="F425" s="2" t="s">
        <v>4841</v>
      </c>
      <c r="G425" s="2" t="s">
        <v>4839</v>
      </c>
    </row>
    <row r="426" spans="6:7">
      <c r="F426" s="2" t="s">
        <v>4852</v>
      </c>
      <c r="G426" s="2" t="s">
        <v>4850</v>
      </c>
    </row>
    <row r="427" spans="6:7">
      <c r="F427" s="2" t="s">
        <v>4857</v>
      </c>
      <c r="G427" s="2" t="s">
        <v>4853</v>
      </c>
    </row>
    <row r="428" spans="6:7">
      <c r="F428" s="2" t="s">
        <v>4867</v>
      </c>
      <c r="G428" s="2" t="s">
        <v>4863</v>
      </c>
    </row>
    <row r="429" spans="6:7">
      <c r="F429" s="2" t="s">
        <v>4879</v>
      </c>
      <c r="G429" s="2" t="s">
        <v>4877</v>
      </c>
    </row>
    <row r="430" spans="6:7">
      <c r="F430" s="2" t="s">
        <v>4883</v>
      </c>
      <c r="G430" s="2" t="s">
        <v>4881</v>
      </c>
    </row>
    <row r="431" spans="6:7">
      <c r="F431" s="2" t="s">
        <v>4889</v>
      </c>
      <c r="G431" s="2" t="s">
        <v>4885</v>
      </c>
    </row>
    <row r="432" spans="6:7">
      <c r="F432" s="2" t="s">
        <v>4897</v>
      </c>
      <c r="G432" s="2" t="s">
        <v>4895</v>
      </c>
    </row>
    <row r="433" spans="6:7">
      <c r="F433" s="2" t="s">
        <v>4901</v>
      </c>
      <c r="G433" s="2" t="s">
        <v>4899</v>
      </c>
    </row>
    <row r="434" spans="6:7">
      <c r="F434" s="2" t="s">
        <v>4904</v>
      </c>
      <c r="G434" s="2" t="s">
        <v>4902</v>
      </c>
    </row>
    <row r="435" spans="6:7">
      <c r="F435" s="2" t="s">
        <v>4909</v>
      </c>
      <c r="G435" s="2" t="s">
        <v>4905</v>
      </c>
    </row>
    <row r="436" spans="6:7">
      <c r="F436" s="2" t="s">
        <v>4920</v>
      </c>
      <c r="G436" s="2" t="s">
        <v>4918</v>
      </c>
    </row>
    <row r="437" spans="6:7">
      <c r="F437" s="2" t="s">
        <v>4924</v>
      </c>
      <c r="G437" s="2" t="s">
        <v>4922</v>
      </c>
    </row>
    <row r="438" spans="6:7">
      <c r="F438" s="2" t="s">
        <v>4927</v>
      </c>
      <c r="G438" s="2" t="s">
        <v>4925</v>
      </c>
    </row>
    <row r="439" spans="6:7">
      <c r="F439" s="2" t="s">
        <v>4932</v>
      </c>
      <c r="G439" s="2" t="s">
        <v>4928</v>
      </c>
    </row>
    <row r="440" spans="6:7">
      <c r="F440" s="2" t="s">
        <v>4947</v>
      </c>
      <c r="G440" s="2" t="s">
        <v>4943</v>
      </c>
    </row>
    <row r="441" spans="6:7">
      <c r="F441" s="2" t="s">
        <v>4958</v>
      </c>
      <c r="G441" s="2" t="s">
        <v>4954</v>
      </c>
    </row>
    <row r="442" spans="6:7">
      <c r="F442" s="2" t="s">
        <v>4971</v>
      </c>
      <c r="G442" s="2" t="s">
        <v>4967</v>
      </c>
    </row>
    <row r="443" spans="6:7">
      <c r="F443" s="2" t="s">
        <v>4987</v>
      </c>
      <c r="G443" s="2" t="s">
        <v>4983</v>
      </c>
    </row>
    <row r="444" spans="6:7">
      <c r="F444" s="2" t="s">
        <v>5007</v>
      </c>
      <c r="G444" s="2" t="s">
        <v>5003</v>
      </c>
    </row>
    <row r="445" spans="6:7">
      <c r="F445" s="2" t="s">
        <v>5015</v>
      </c>
      <c r="G445" s="2" t="s">
        <v>5011</v>
      </c>
    </row>
    <row r="446" spans="6:7">
      <c r="F446" s="2" t="s">
        <v>5026</v>
      </c>
      <c r="G446" s="2" t="s">
        <v>5022</v>
      </c>
    </row>
    <row r="447" spans="6:7">
      <c r="F447" s="2" t="s">
        <v>5034</v>
      </c>
      <c r="G447" s="2" t="s">
        <v>5030</v>
      </c>
    </row>
    <row r="448" spans="6:7">
      <c r="F448" s="2" t="s">
        <v>5048</v>
      </c>
      <c r="G448" s="2" t="s">
        <v>5044</v>
      </c>
    </row>
    <row r="449" spans="6:7">
      <c r="F449" s="2" t="s">
        <v>5055</v>
      </c>
      <c r="G449" s="2" t="s">
        <v>5053</v>
      </c>
    </row>
    <row r="450" spans="6:7">
      <c r="F450" s="2" t="s">
        <v>5059</v>
      </c>
      <c r="G450" s="2" t="s">
        <v>5057</v>
      </c>
    </row>
    <row r="451" spans="6:7">
      <c r="F451" s="2" t="s">
        <v>5072</v>
      </c>
      <c r="G451" s="2" t="s">
        <v>5068</v>
      </c>
    </row>
    <row r="452" spans="6:7">
      <c r="F452" s="2" t="s">
        <v>5087</v>
      </c>
      <c r="G452" s="2" t="s">
        <v>5083</v>
      </c>
    </row>
    <row r="453" spans="6:7">
      <c r="F453" s="2" t="s">
        <v>5102</v>
      </c>
      <c r="G453" s="2" t="s">
        <v>5098</v>
      </c>
    </row>
    <row r="454" spans="6:7">
      <c r="F454" s="2" t="s">
        <v>5115</v>
      </c>
      <c r="G454" s="2" t="s">
        <v>5111</v>
      </c>
    </row>
    <row r="455" spans="6:7">
      <c r="F455" s="2" t="s">
        <v>5125</v>
      </c>
      <c r="G455" s="2" t="s">
        <v>5123</v>
      </c>
    </row>
    <row r="456" spans="6:7">
      <c r="F456" s="2" t="s">
        <v>5148</v>
      </c>
      <c r="G456" s="2" t="s">
        <v>5144</v>
      </c>
    </row>
    <row r="457" spans="6:7">
      <c r="F457" s="2" t="s">
        <v>5153</v>
      </c>
      <c r="G457" s="2" t="s">
        <v>5149</v>
      </c>
    </row>
    <row r="458" spans="6:7">
      <c r="F458" s="2" t="s">
        <v>5164</v>
      </c>
      <c r="G458" s="2" t="s">
        <v>5162</v>
      </c>
    </row>
    <row r="459" spans="6:7">
      <c r="F459" s="2" t="s">
        <v>5168</v>
      </c>
      <c r="G459" s="2" t="s">
        <v>5166</v>
      </c>
    </row>
    <row r="460" spans="6:7">
      <c r="F460" s="2" t="s">
        <v>5173</v>
      </c>
      <c r="G460" s="2" t="s">
        <v>5169</v>
      </c>
    </row>
    <row r="461" spans="6:7">
      <c r="F461" s="2" t="s">
        <v>5183</v>
      </c>
      <c r="G461" s="2" t="s">
        <v>5179</v>
      </c>
    </row>
    <row r="462" spans="6:7">
      <c r="F462" s="2" t="s">
        <v>5195</v>
      </c>
      <c r="G462" s="2" t="s">
        <v>5191</v>
      </c>
    </row>
    <row r="463" spans="6:7">
      <c r="F463" s="2" t="s">
        <v>5204</v>
      </c>
      <c r="G463" s="2" t="s">
        <v>5200</v>
      </c>
    </row>
    <row r="464" spans="6:7">
      <c r="F464" s="2" t="s">
        <v>5212</v>
      </c>
      <c r="G464" s="3" t="s">
        <v>5208</v>
      </c>
    </row>
    <row r="465" spans="6:7">
      <c r="F465" s="2" t="s">
        <v>5229</v>
      </c>
      <c r="G465" s="2" t="s">
        <v>5225</v>
      </c>
    </row>
    <row r="466" spans="6:7">
      <c r="F466" s="2" t="s">
        <v>5243</v>
      </c>
      <c r="G466" s="2" t="s">
        <v>5239</v>
      </c>
    </row>
    <row r="467" spans="6:7">
      <c r="F467" s="2" t="s">
        <v>5251</v>
      </c>
      <c r="G467" s="2" t="s">
        <v>5247</v>
      </c>
    </row>
    <row r="468" spans="6:7">
      <c r="F468" s="2" t="s">
        <v>5263</v>
      </c>
      <c r="G468" s="2" t="s">
        <v>5259</v>
      </c>
    </row>
    <row r="469" spans="6:7">
      <c r="F469" s="2" t="s">
        <v>5276</v>
      </c>
      <c r="G469" s="2" t="s">
        <v>5272</v>
      </c>
    </row>
    <row r="470" spans="6:7">
      <c r="F470" s="2" t="s">
        <v>5286</v>
      </c>
      <c r="G470" s="2" t="s">
        <v>5282</v>
      </c>
    </row>
    <row r="471" spans="6:7">
      <c r="F471" s="2" t="s">
        <v>5295</v>
      </c>
      <c r="G471" s="2" t="s">
        <v>5291</v>
      </c>
    </row>
    <row r="472" spans="6:7">
      <c r="F472" s="2" t="s">
        <v>5303</v>
      </c>
      <c r="G472" s="3" t="s">
        <v>5299</v>
      </c>
    </row>
    <row r="473" spans="6:7">
      <c r="F473" s="2" t="s">
        <v>5315</v>
      </c>
      <c r="G473" s="2" t="s">
        <v>5311</v>
      </c>
    </row>
    <row r="474" spans="6:7">
      <c r="F474" s="2" t="s">
        <v>5327</v>
      </c>
      <c r="G474" s="2" t="s">
        <v>5323</v>
      </c>
    </row>
    <row r="475" spans="6:7">
      <c r="F475" s="2" t="s">
        <v>5335</v>
      </c>
      <c r="G475" s="2" t="s">
        <v>5331</v>
      </c>
    </row>
    <row r="476" spans="6:7">
      <c r="F476" s="2" t="s">
        <v>5342</v>
      </c>
      <c r="G476" s="2" t="s">
        <v>5338</v>
      </c>
    </row>
    <row r="477" spans="6:7">
      <c r="F477" s="2" t="s">
        <v>5354</v>
      </c>
      <c r="G477" s="2" t="s">
        <v>5350</v>
      </c>
    </row>
    <row r="478" spans="6:7">
      <c r="F478" s="2" t="s">
        <v>5370</v>
      </c>
      <c r="G478" s="2" t="s">
        <v>5366</v>
      </c>
    </row>
    <row r="479" spans="6:7">
      <c r="F479" s="2" t="s">
        <v>5376</v>
      </c>
      <c r="G479" s="2" t="s">
        <v>5374</v>
      </c>
    </row>
    <row r="480" spans="6:7">
      <c r="F480" s="2" t="s">
        <v>5379</v>
      </c>
      <c r="G480" s="2" t="s">
        <v>5377</v>
      </c>
    </row>
    <row r="481" spans="6:7">
      <c r="F481" s="2" t="s">
        <v>5393</v>
      </c>
      <c r="G481" s="2" t="s">
        <v>5389</v>
      </c>
    </row>
    <row r="482" spans="6:7">
      <c r="F482" s="2" t="s">
        <v>5405</v>
      </c>
      <c r="G482" s="2" t="s">
        <v>5401</v>
      </c>
    </row>
    <row r="483" spans="6:7">
      <c r="F483" s="2" t="s">
        <v>5417</v>
      </c>
      <c r="G483" s="2" t="s">
        <v>5413</v>
      </c>
    </row>
    <row r="484" spans="6:7">
      <c r="F484" s="2" t="s">
        <v>5429</v>
      </c>
      <c r="G484" s="2" t="s">
        <v>5425</v>
      </c>
    </row>
    <row r="485" spans="6:7">
      <c r="F485" s="2" t="s">
        <v>5435</v>
      </c>
      <c r="G485" s="2" t="s">
        <v>5433</v>
      </c>
    </row>
    <row r="486" spans="6:7">
      <c r="F486" s="2" t="s">
        <v>5450</v>
      </c>
      <c r="G486" s="2" t="s">
        <v>5446</v>
      </c>
    </row>
    <row r="487" spans="6:7">
      <c r="F487" s="2" t="s">
        <v>5461</v>
      </c>
      <c r="G487" s="2" t="s">
        <v>5457</v>
      </c>
    </row>
    <row r="488" spans="6:7">
      <c r="F488" s="2" t="s">
        <v>5473</v>
      </c>
      <c r="G488" s="2" t="s">
        <v>5469</v>
      </c>
    </row>
    <row r="489" spans="6:7">
      <c r="F489" s="2" t="s">
        <v>5481</v>
      </c>
      <c r="G489" s="2" t="s">
        <v>5477</v>
      </c>
    </row>
    <row r="490" spans="6:7">
      <c r="F490" s="2" t="s">
        <v>5490</v>
      </c>
      <c r="G490" s="2" t="s">
        <v>5486</v>
      </c>
    </row>
    <row r="491" spans="6:7">
      <c r="F491" s="2" t="s">
        <v>5493</v>
      </c>
      <c r="G491" s="2" t="s">
        <v>5491</v>
      </c>
    </row>
    <row r="492" spans="6:7">
      <c r="F492" s="2" t="s">
        <v>5508</v>
      </c>
      <c r="G492" s="2" t="s">
        <v>5504</v>
      </c>
    </row>
    <row r="493" spans="6:7">
      <c r="F493" s="2" t="s">
        <v>5522</v>
      </c>
      <c r="G493" s="2" t="s">
        <v>5518</v>
      </c>
    </row>
    <row r="494" spans="6:7">
      <c r="F494" s="2" t="s">
        <v>5529</v>
      </c>
      <c r="G494" s="2" t="s">
        <v>5525</v>
      </c>
    </row>
    <row r="495" spans="6:7">
      <c r="F495" s="2" t="s">
        <v>5536</v>
      </c>
      <c r="G495" s="2" t="s">
        <v>5534</v>
      </c>
    </row>
    <row r="496" spans="6:7">
      <c r="F496" s="2" t="s">
        <v>5540</v>
      </c>
      <c r="G496" s="2" t="s">
        <v>5538</v>
      </c>
    </row>
    <row r="497" spans="6:7">
      <c r="F497" s="2" t="s">
        <v>5559</v>
      </c>
      <c r="G497" s="2" t="s">
        <v>5555</v>
      </c>
    </row>
    <row r="498" spans="6:7">
      <c r="F498" s="2" t="s">
        <v>5573</v>
      </c>
      <c r="G498" s="2" t="s">
        <v>5569</v>
      </c>
    </row>
    <row r="499" spans="6:7">
      <c r="F499" s="2" t="s">
        <v>5586</v>
      </c>
      <c r="G499" s="2" t="s">
        <v>5582</v>
      </c>
    </row>
    <row r="500" spans="6:7">
      <c r="F500" s="2" t="s">
        <v>5594</v>
      </c>
      <c r="G500" s="2" t="s">
        <v>5590</v>
      </c>
    </row>
    <row r="501" spans="6:7">
      <c r="F501" s="2" t="s">
        <v>5605</v>
      </c>
      <c r="G501" s="2" t="s">
        <v>5603</v>
      </c>
    </row>
    <row r="502" spans="6:7">
      <c r="F502" s="2" t="s">
        <v>5613</v>
      </c>
      <c r="G502" s="2" t="s">
        <v>5609</v>
      </c>
    </row>
    <row r="503" spans="6:7">
      <c r="F503" s="2" t="s">
        <v>5622</v>
      </c>
      <c r="G503" s="2" t="s">
        <v>5620</v>
      </c>
    </row>
    <row r="504" spans="6:7">
      <c r="F504" s="2" t="s">
        <v>5634</v>
      </c>
      <c r="G504" s="2" t="s">
        <v>5630</v>
      </c>
    </row>
    <row r="505" spans="6:7">
      <c r="F505" s="2" t="s">
        <v>5644</v>
      </c>
      <c r="G505" s="2" t="s">
        <v>5640</v>
      </c>
    </row>
    <row r="506" spans="6:7">
      <c r="F506" s="2" t="s">
        <v>5661</v>
      </c>
      <c r="G506" s="3" t="s">
        <v>5657</v>
      </c>
    </row>
    <row r="507" spans="6:7">
      <c r="F507" s="2" t="s">
        <v>5673</v>
      </c>
      <c r="G507" s="2" t="s">
        <v>5669</v>
      </c>
    </row>
    <row r="508" spans="6:7">
      <c r="F508" s="2" t="s">
        <v>5680</v>
      </c>
      <c r="G508" s="2" t="s">
        <v>5676</v>
      </c>
    </row>
    <row r="509" spans="6:7">
      <c r="F509" s="2" t="s">
        <v>5690</v>
      </c>
      <c r="G509" s="2" t="s">
        <v>5686</v>
      </c>
    </row>
    <row r="510" spans="6:7">
      <c r="F510" s="2" t="s">
        <v>5696</v>
      </c>
      <c r="G510" s="2" t="s">
        <v>5694</v>
      </c>
    </row>
    <row r="511" spans="6:7">
      <c r="F511" s="2" t="s">
        <v>5704</v>
      </c>
      <c r="G511" s="2" t="s">
        <v>5702</v>
      </c>
    </row>
    <row r="512" spans="6:7">
      <c r="F512" s="2" t="s">
        <v>5713</v>
      </c>
      <c r="G512" s="2" t="s">
        <v>5711</v>
      </c>
    </row>
    <row r="513" spans="6:7">
      <c r="F513" s="2" t="s">
        <v>5718</v>
      </c>
      <c r="G513" s="2" t="s">
        <v>5716</v>
      </c>
    </row>
    <row r="514" spans="6:7">
      <c r="F514" s="2" t="s">
        <v>5722</v>
      </c>
      <c r="G514" s="2" t="s">
        <v>5720</v>
      </c>
    </row>
    <row r="515" spans="6:7">
      <c r="F515" s="2" t="s">
        <v>5731</v>
      </c>
      <c r="G515" s="2" t="s">
        <v>5729</v>
      </c>
    </row>
    <row r="516" spans="6:7">
      <c r="F516" s="2" t="s">
        <v>5743</v>
      </c>
      <c r="G516" s="2" t="s">
        <v>5739</v>
      </c>
    </row>
    <row r="517" spans="6:7">
      <c r="F517" s="2" t="s">
        <v>5752</v>
      </c>
      <c r="G517" s="2" t="s">
        <v>5750</v>
      </c>
    </row>
    <row r="518" spans="6:7">
      <c r="F518" s="2" t="s">
        <v>5760</v>
      </c>
      <c r="G518" s="2" t="s">
        <v>5756</v>
      </c>
    </row>
    <row r="519" spans="6:7">
      <c r="F519" s="2" t="s">
        <v>5770</v>
      </c>
      <c r="G519" s="2" t="s">
        <v>5766</v>
      </c>
    </row>
    <row r="520" spans="6:7">
      <c r="F520" s="2" t="s">
        <v>5780</v>
      </c>
      <c r="G520" s="2" t="s">
        <v>5778</v>
      </c>
    </row>
    <row r="521" spans="6:7">
      <c r="F521" s="2" t="s">
        <v>5793</v>
      </c>
      <c r="G521" s="2" t="s">
        <v>5791</v>
      </c>
    </row>
    <row r="522" spans="6:7">
      <c r="F522" s="2" t="s">
        <v>5807</v>
      </c>
      <c r="G522" s="2" t="s">
        <v>5803</v>
      </c>
    </row>
    <row r="523" spans="6:7">
      <c r="F523" s="2" t="s">
        <v>5816</v>
      </c>
      <c r="G523" s="2" t="s">
        <v>5812</v>
      </c>
    </row>
    <row r="524" spans="6:7">
      <c r="F524" s="2" t="s">
        <v>5824</v>
      </c>
      <c r="G524" s="2" t="s">
        <v>5820</v>
      </c>
    </row>
    <row r="525" spans="6:7">
      <c r="F525" s="2" t="s">
        <v>5839</v>
      </c>
      <c r="G525" s="2" t="s">
        <v>5835</v>
      </c>
    </row>
    <row r="526" spans="6:7">
      <c r="F526" s="2" t="s">
        <v>5849</v>
      </c>
      <c r="G526" s="2" t="s">
        <v>5845</v>
      </c>
    </row>
    <row r="527" spans="6:7">
      <c r="F527" s="2" t="s">
        <v>5858</v>
      </c>
      <c r="G527" s="2" t="s">
        <v>5854</v>
      </c>
    </row>
    <row r="528" spans="6:7">
      <c r="F528" s="2" t="s">
        <v>5868</v>
      </c>
      <c r="G528" s="2" t="s">
        <v>5864</v>
      </c>
    </row>
    <row r="529" spans="6:7">
      <c r="F529" s="2" t="s">
        <v>5882</v>
      </c>
      <c r="G529" s="2" t="s">
        <v>5878</v>
      </c>
    </row>
    <row r="530" spans="6:7">
      <c r="F530" s="2" t="s">
        <v>5894</v>
      </c>
      <c r="G530" s="2" t="s">
        <v>5890</v>
      </c>
    </row>
    <row r="531" spans="6:7">
      <c r="F531" s="2" t="s">
        <v>5904</v>
      </c>
      <c r="G531" s="2" t="s">
        <v>5900</v>
      </c>
    </row>
    <row r="532" spans="6:7">
      <c r="F532" s="2" t="s">
        <v>5913</v>
      </c>
      <c r="G532" s="2" t="s">
        <v>5909</v>
      </c>
    </row>
    <row r="533" spans="6:7">
      <c r="F533" s="2" t="s">
        <v>5926</v>
      </c>
      <c r="G533" s="2" t="s">
        <v>5922</v>
      </c>
    </row>
    <row r="534" spans="6:7">
      <c r="F534" s="2" t="s">
        <v>5933</v>
      </c>
      <c r="G534" s="2" t="s">
        <v>5931</v>
      </c>
    </row>
    <row r="535" spans="6:7">
      <c r="F535" s="2" t="s">
        <v>5945</v>
      </c>
      <c r="G535" s="2" t="s">
        <v>5941</v>
      </c>
    </row>
    <row r="536" spans="6:7">
      <c r="F536" s="2" t="s">
        <v>5952</v>
      </c>
      <c r="G536" s="2" t="s">
        <v>5948</v>
      </c>
    </row>
    <row r="537" spans="6:7">
      <c r="F537" s="2" t="s">
        <v>5959</v>
      </c>
      <c r="G537" s="2" t="s">
        <v>5955</v>
      </c>
    </row>
    <row r="538" spans="6:7">
      <c r="F538" s="2" t="s">
        <v>5970</v>
      </c>
      <c r="G538" s="2" t="s">
        <v>5966</v>
      </c>
    </row>
    <row r="539" spans="6:7">
      <c r="F539" s="2" t="s">
        <v>5977</v>
      </c>
      <c r="G539" s="2" t="s">
        <v>5975</v>
      </c>
    </row>
    <row r="540" spans="6:7">
      <c r="F540" s="2" t="s">
        <v>5995</v>
      </c>
      <c r="G540" s="2" t="s">
        <v>5993</v>
      </c>
    </row>
    <row r="541" spans="6:7">
      <c r="F541" s="2" t="s">
        <v>6010</v>
      </c>
      <c r="G541" s="2" t="s">
        <v>6006</v>
      </c>
    </row>
    <row r="542" spans="6:7">
      <c r="F542" s="2" t="s">
        <v>6018</v>
      </c>
      <c r="G542" s="2" t="s">
        <v>6016</v>
      </c>
    </row>
    <row r="543" spans="6:7">
      <c r="F543" s="2" t="s">
        <v>6024</v>
      </c>
      <c r="G543" s="2" t="s">
        <v>6020</v>
      </c>
    </row>
    <row r="544" spans="6:7">
      <c r="F544" s="2" t="s">
        <v>6036</v>
      </c>
      <c r="G544" s="2" t="s">
        <v>6032</v>
      </c>
    </row>
    <row r="545" spans="6:7">
      <c r="F545" s="2" t="s">
        <v>6044</v>
      </c>
      <c r="G545" s="2" t="s">
        <v>6040</v>
      </c>
    </row>
    <row r="546" spans="6:7">
      <c r="F546" s="2" t="s">
        <v>6051</v>
      </c>
      <c r="G546" s="2" t="s">
        <v>6049</v>
      </c>
    </row>
    <row r="547" spans="6:7">
      <c r="F547" s="2" t="s">
        <v>6059</v>
      </c>
      <c r="G547" s="2" t="s">
        <v>6057</v>
      </c>
    </row>
    <row r="548" spans="6:7">
      <c r="F548" s="2" t="s">
        <v>6067</v>
      </c>
      <c r="G548" s="2" t="s">
        <v>6065</v>
      </c>
    </row>
    <row r="549" spans="6:7">
      <c r="F549" s="2" t="s">
        <v>6077</v>
      </c>
      <c r="G549" s="3" t="s">
        <v>6073</v>
      </c>
    </row>
    <row r="550" spans="6:7">
      <c r="F550" s="2" t="s">
        <v>6089</v>
      </c>
      <c r="G550" s="2" t="s">
        <v>6085</v>
      </c>
    </row>
    <row r="551" spans="6:7">
      <c r="F551" s="2" t="s">
        <v>6105</v>
      </c>
      <c r="G551" s="2" t="s">
        <v>6101</v>
      </c>
    </row>
    <row r="552" spans="6:7">
      <c r="F552" s="2" t="s">
        <v>6116</v>
      </c>
      <c r="G552" s="2" t="s">
        <v>6112</v>
      </c>
    </row>
    <row r="553" spans="6:7">
      <c r="F553" s="2" t="s">
        <v>6122</v>
      </c>
      <c r="G553" s="2" t="s">
        <v>6120</v>
      </c>
    </row>
    <row r="554" spans="6:7">
      <c r="F554" s="2" t="s">
        <v>6128</v>
      </c>
      <c r="G554" s="2" t="s">
        <v>6124</v>
      </c>
    </row>
    <row r="555" spans="6:7">
      <c r="F555" s="2" t="s">
        <v>6141</v>
      </c>
      <c r="G555" s="3" t="s">
        <v>6137</v>
      </c>
    </row>
    <row r="556" spans="6:7">
      <c r="F556" s="2" t="s">
        <v>6155</v>
      </c>
      <c r="G556" s="2" t="s">
        <v>6151</v>
      </c>
    </row>
    <row r="557" spans="6:7">
      <c r="F557" s="2" t="s">
        <v>6173</v>
      </c>
      <c r="G557" s="2" t="s">
        <v>6171</v>
      </c>
    </row>
    <row r="558" spans="6:7">
      <c r="F558" s="2" t="s">
        <v>6178</v>
      </c>
      <c r="G558" s="2" t="s">
        <v>6176</v>
      </c>
    </row>
    <row r="559" spans="6:7">
      <c r="F559" s="2" t="s">
        <v>6192</v>
      </c>
      <c r="G559" s="2" t="s">
        <v>6188</v>
      </c>
    </row>
    <row r="560" spans="6:7">
      <c r="F560" s="2" t="s">
        <v>6200</v>
      </c>
      <c r="G560" s="2" t="s">
        <v>6196</v>
      </c>
    </row>
    <row r="561" spans="6:7">
      <c r="F561" s="2" t="s">
        <v>6209</v>
      </c>
      <c r="G561" s="2" t="s">
        <v>6207</v>
      </c>
    </row>
    <row r="562" spans="6:7">
      <c r="F562" s="2" t="s">
        <v>6214</v>
      </c>
      <c r="G562" s="2" t="s">
        <v>6210</v>
      </c>
    </row>
    <row r="563" spans="6:7">
      <c r="F563" s="2" t="s">
        <v>6230</v>
      </c>
      <c r="G563" s="2" t="s">
        <v>6226</v>
      </c>
    </row>
    <row r="564" spans="6:7">
      <c r="F564" s="2" t="s">
        <v>6243</v>
      </c>
      <c r="G564" s="2" t="s">
        <v>6239</v>
      </c>
    </row>
    <row r="565" spans="6:7">
      <c r="F565" s="2" t="s">
        <v>6256</v>
      </c>
      <c r="G565" s="2" t="s">
        <v>6252</v>
      </c>
    </row>
    <row r="566" spans="6:7">
      <c r="F566" s="2" t="s">
        <v>6264</v>
      </c>
      <c r="G566" s="3" t="s">
        <v>6260</v>
      </c>
    </row>
    <row r="567" spans="6:7">
      <c r="F567" s="2" t="s">
        <v>6276</v>
      </c>
      <c r="G567" s="2" t="s">
        <v>6272</v>
      </c>
    </row>
    <row r="568" spans="6:7">
      <c r="F568" s="2" t="s">
        <v>6285</v>
      </c>
      <c r="G568" s="2" t="s">
        <v>6281</v>
      </c>
    </row>
    <row r="569" spans="6:7">
      <c r="F569" s="2" t="s">
        <v>6294</v>
      </c>
      <c r="G569" s="2" t="s">
        <v>6290</v>
      </c>
    </row>
    <row r="570" spans="6:7">
      <c r="F570" s="2" t="s">
        <v>6305</v>
      </c>
      <c r="G570" s="2" t="s">
        <v>6301</v>
      </c>
    </row>
    <row r="571" spans="6:7">
      <c r="F571" s="2" t="s">
        <v>6315</v>
      </c>
      <c r="G571" s="2" t="s">
        <v>6311</v>
      </c>
    </row>
    <row r="572" spans="6:7">
      <c r="F572" s="2" t="s">
        <v>6322</v>
      </c>
      <c r="G572" s="2" t="s">
        <v>6318</v>
      </c>
    </row>
    <row r="573" spans="6:7">
      <c r="F573" s="2" t="s">
        <v>6331</v>
      </c>
      <c r="G573" s="2" t="s">
        <v>6327</v>
      </c>
    </row>
    <row r="574" spans="6:7">
      <c r="F574" s="2" t="s">
        <v>6340</v>
      </c>
      <c r="G574" s="2" t="s">
        <v>6336</v>
      </c>
    </row>
    <row r="575" spans="6:7">
      <c r="F575" s="2" t="s">
        <v>6349</v>
      </c>
      <c r="G575" s="2" t="s">
        <v>6345</v>
      </c>
    </row>
    <row r="576" spans="6:7">
      <c r="F576" s="2" t="s">
        <v>6357</v>
      </c>
      <c r="G576" s="2" t="s">
        <v>6353</v>
      </c>
    </row>
    <row r="577" spans="6:7">
      <c r="F577" s="2" t="s">
        <v>6373</v>
      </c>
      <c r="G577" s="2" t="s">
        <v>6369</v>
      </c>
    </row>
    <row r="578" spans="6:7">
      <c r="F578" s="2" t="s">
        <v>6387</v>
      </c>
      <c r="G578" s="2" t="s">
        <v>6383</v>
      </c>
    </row>
    <row r="579" spans="6:7">
      <c r="F579" s="2" t="s">
        <v>6396</v>
      </c>
      <c r="G579" s="2" t="s">
        <v>6392</v>
      </c>
    </row>
    <row r="580" spans="6:7">
      <c r="F580" s="2" t="s">
        <v>6401</v>
      </c>
      <c r="G580" s="2" t="s">
        <v>6397</v>
      </c>
    </row>
    <row r="581" spans="6:7">
      <c r="F581" s="2" t="s">
        <v>6413</v>
      </c>
      <c r="G581" s="2" t="s">
        <v>6409</v>
      </c>
    </row>
    <row r="582" spans="6:7">
      <c r="F582" s="2" t="s">
        <v>6422</v>
      </c>
      <c r="G582" s="2" t="s">
        <v>6418</v>
      </c>
    </row>
    <row r="583" spans="6:7">
      <c r="F583" s="2" t="s">
        <v>6431</v>
      </c>
      <c r="G583" s="2" t="s">
        <v>6427</v>
      </c>
    </row>
    <row r="584" spans="6:7">
      <c r="F584" s="2" t="s">
        <v>6442</v>
      </c>
      <c r="G584" s="2" t="s">
        <v>6438</v>
      </c>
    </row>
    <row r="585" spans="6:7">
      <c r="F585" s="2" t="s">
        <v>6451</v>
      </c>
      <c r="G585" s="2" t="s">
        <v>6449</v>
      </c>
    </row>
    <row r="586" spans="6:7">
      <c r="F586" s="2" t="s">
        <v>6458</v>
      </c>
      <c r="G586" s="2" t="s">
        <v>6456</v>
      </c>
    </row>
    <row r="587" spans="6:7">
      <c r="F587" s="2" t="s">
        <v>6467</v>
      </c>
      <c r="G587" s="2" t="s">
        <v>6463</v>
      </c>
    </row>
    <row r="588" spans="6:7">
      <c r="F588" s="2" t="s">
        <v>6481</v>
      </c>
      <c r="G588" s="2" t="s">
        <v>6479</v>
      </c>
    </row>
    <row r="589" spans="6:7">
      <c r="F589" s="2" t="s">
        <v>6488</v>
      </c>
      <c r="G589" s="2" t="s">
        <v>6484</v>
      </c>
    </row>
    <row r="590" spans="6:7">
      <c r="F590" s="2" t="s">
        <v>6502</v>
      </c>
      <c r="G590" s="2" t="s">
        <v>6498</v>
      </c>
    </row>
    <row r="591" spans="6:7">
      <c r="F591" s="2" t="s">
        <v>6515</v>
      </c>
      <c r="G591" s="2" t="s">
        <v>6511</v>
      </c>
    </row>
    <row r="592" spans="6:7">
      <c r="F592" s="2" t="s">
        <v>6527</v>
      </c>
      <c r="G592" s="2" t="s">
        <v>6523</v>
      </c>
    </row>
    <row r="593" spans="6:7">
      <c r="F593" s="2" t="s">
        <v>6537</v>
      </c>
      <c r="G593" s="2" t="s">
        <v>6533</v>
      </c>
    </row>
    <row r="594" spans="6:7">
      <c r="F594" s="2" t="s">
        <v>6548</v>
      </c>
      <c r="G594" s="2" t="s">
        <v>6544</v>
      </c>
    </row>
    <row r="595" spans="6:7">
      <c r="F595" s="2" t="s">
        <v>6556</v>
      </c>
      <c r="G595" s="2" t="s">
        <v>6552</v>
      </c>
    </row>
    <row r="596" spans="6:7">
      <c r="F596" s="2" t="s">
        <v>6567</v>
      </c>
      <c r="G596" s="2" t="s">
        <v>6563</v>
      </c>
    </row>
    <row r="597" spans="6:7">
      <c r="F597" s="2" t="s">
        <v>6589</v>
      </c>
      <c r="G597" s="2" t="s">
        <v>6585</v>
      </c>
    </row>
    <row r="598" spans="6:7">
      <c r="F598" s="2" t="s">
        <v>6598</v>
      </c>
      <c r="G598" s="2" t="s">
        <v>6596</v>
      </c>
    </row>
    <row r="599" spans="6:7">
      <c r="F599" s="2" t="s">
        <v>6608</v>
      </c>
      <c r="G599" s="2" t="s">
        <v>6604</v>
      </c>
    </row>
    <row r="600" spans="6:7">
      <c r="F600" s="2" t="s">
        <v>6615</v>
      </c>
      <c r="G600" s="2" t="s">
        <v>6613</v>
      </c>
    </row>
    <row r="601" spans="6:7">
      <c r="F601" s="2" t="s">
        <v>6624</v>
      </c>
      <c r="G601" s="2" t="s">
        <v>6620</v>
      </c>
    </row>
    <row r="602" spans="6:7">
      <c r="F602" s="2" t="s">
        <v>6636</v>
      </c>
      <c r="G602" s="2" t="s">
        <v>6632</v>
      </c>
    </row>
    <row r="603" spans="6:7">
      <c r="F603" s="2" t="s">
        <v>6648</v>
      </c>
      <c r="G603" s="2" t="s">
        <v>6644</v>
      </c>
    </row>
    <row r="604" spans="6:7">
      <c r="F604" s="2" t="s">
        <v>6658</v>
      </c>
      <c r="G604" s="2" t="s">
        <v>6654</v>
      </c>
    </row>
    <row r="605" spans="6:7">
      <c r="F605" s="2" t="s">
        <v>6669</v>
      </c>
      <c r="G605" s="2" t="s">
        <v>6665</v>
      </c>
    </row>
    <row r="606" spans="6:7">
      <c r="F606" s="2" t="s">
        <v>6689</v>
      </c>
      <c r="G606" s="2" t="s">
        <v>6685</v>
      </c>
    </row>
    <row r="607" spans="6:7">
      <c r="F607" s="2" t="s">
        <v>6698</v>
      </c>
      <c r="G607" s="2" t="s">
        <v>6694</v>
      </c>
    </row>
    <row r="608" spans="6:7">
      <c r="F608" s="2" t="s">
        <v>6707</v>
      </c>
      <c r="G608" s="2" t="s">
        <v>6703</v>
      </c>
    </row>
    <row r="609" spans="6:7">
      <c r="F609" s="2" t="s">
        <v>6714</v>
      </c>
      <c r="G609" s="2" t="s">
        <v>6712</v>
      </c>
    </row>
    <row r="610" spans="6:7">
      <c r="F610" s="2" t="s">
        <v>6723</v>
      </c>
      <c r="G610" s="2" t="s">
        <v>6721</v>
      </c>
    </row>
    <row r="611" spans="6:7">
      <c r="F611" s="2" t="s">
        <v>6741</v>
      </c>
      <c r="G611" s="2" t="s">
        <v>6737</v>
      </c>
    </row>
    <row r="612" spans="6:7">
      <c r="F612" s="2" t="s">
        <v>6747</v>
      </c>
      <c r="G612" s="2" t="s">
        <v>6745</v>
      </c>
    </row>
    <row r="613" spans="6:7">
      <c r="F613" s="2" t="s">
        <v>6751</v>
      </c>
      <c r="G613" s="2" t="s">
        <v>6749</v>
      </c>
    </row>
    <row r="614" spans="6:7">
      <c r="F614" s="2" t="s">
        <v>6754</v>
      </c>
      <c r="G614" s="2" t="s">
        <v>6752</v>
      </c>
    </row>
    <row r="615" spans="6:7">
      <c r="F615" s="2" t="s">
        <v>6762</v>
      </c>
      <c r="G615" s="2" t="s">
        <v>6760</v>
      </c>
    </row>
    <row r="616" spans="6:7">
      <c r="F616" s="2" t="s">
        <v>6767</v>
      </c>
      <c r="G616" s="2" t="s">
        <v>6763</v>
      </c>
    </row>
    <row r="617" spans="6:7">
      <c r="F617" s="2" t="s">
        <v>6778</v>
      </c>
      <c r="G617" s="2" t="s">
        <v>6774</v>
      </c>
    </row>
    <row r="618" spans="6:7">
      <c r="F618" s="2" t="s">
        <v>6785</v>
      </c>
      <c r="G618" s="2" t="s">
        <v>6781</v>
      </c>
    </row>
    <row r="619" spans="6:7">
      <c r="F619" s="2" t="s">
        <v>6801</v>
      </c>
      <c r="G619" s="2" t="s">
        <v>6797</v>
      </c>
    </row>
    <row r="620" spans="6:7">
      <c r="F620" s="2" t="s">
        <v>6806</v>
      </c>
      <c r="G620" s="2" t="s">
        <v>6802</v>
      </c>
    </row>
    <row r="621" spans="6:7">
      <c r="F621" s="2" t="s">
        <v>6819</v>
      </c>
      <c r="G621" s="2" t="s">
        <v>6815</v>
      </c>
    </row>
    <row r="622" spans="6:7">
      <c r="F622" s="2" t="s">
        <v>6829</v>
      </c>
      <c r="G622" s="2" t="s">
        <v>6825</v>
      </c>
    </row>
    <row r="623" spans="6:7">
      <c r="F623" s="2" t="s">
        <v>6838</v>
      </c>
      <c r="G623" s="2" t="s">
        <v>6836</v>
      </c>
    </row>
    <row r="624" spans="6:7">
      <c r="F624" s="2" t="s">
        <v>6846</v>
      </c>
      <c r="G624" s="2" t="s">
        <v>6842</v>
      </c>
    </row>
    <row r="625" spans="6:7">
      <c r="F625" s="2" t="s">
        <v>6858</v>
      </c>
      <c r="G625" s="2" t="s">
        <v>6856</v>
      </c>
    </row>
    <row r="626" spans="6:7">
      <c r="F626" s="2" t="s">
        <v>6864</v>
      </c>
      <c r="G626" s="2" t="s">
        <v>6860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data</vt:lpstr>
      <vt:lpstr>param</vt:lpstr>
      <vt:lpstr>Sheet3</vt:lpstr>
      <vt:lpstr>Sheet1</vt:lpstr>
      <vt:lpstr>Sheet2</vt:lpstr>
      <vt:lpstr>Sheet4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 c</dc:creator>
  <cp:lastModifiedBy>皮皮虾</cp:lastModifiedBy>
  <dcterms:created xsi:type="dcterms:W3CDTF">2015-06-05T18:19:00Z</dcterms:created>
  <dcterms:modified xsi:type="dcterms:W3CDTF">2023-04-30T10:05:57Z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2052-11.1.0.14036</vt:lpwstr>
  </property>
  <property fmtid="{D5CDD505-2E9C-101B-9397-08002B2CF9AE}" pid="3" name="ICV">
    <vt:lpwstr>F2E11BD457CD4F5DB9B9CC883CEDE5CF</vt:lpwstr>
  </property>
</Properties>
</file>