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y\github\cropProjectionInfo\"/>
    </mc:Choice>
  </mc:AlternateContent>
  <xr:revisionPtr revIDLastSave="0" documentId="13_ncr:1_{787C4799-DE2D-4E18-A770-27CC22F94ACE}" xr6:coauthVersionLast="47" xr6:coauthVersionMax="47" xr10:uidLastSave="{00000000-0000-0000-0000-000000000000}"/>
  <bookViews>
    <workbookView xWindow="20950" yWindow="2830" windowWidth="14400" windowHeight="14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E56" i="1"/>
  <c r="D56" i="1"/>
  <c r="C56" i="1"/>
  <c r="B56" i="1"/>
  <c r="F36" i="1"/>
  <c r="E36" i="1"/>
  <c r="D36" i="1"/>
  <c r="C36" i="1"/>
  <c r="B36" i="1"/>
  <c r="F16" i="1"/>
  <c r="E16" i="1"/>
  <c r="D16" i="1"/>
  <c r="C16" i="1"/>
  <c r="B16" i="1"/>
  <c r="F44" i="1"/>
  <c r="F58" i="1" s="1"/>
  <c r="E44" i="1"/>
  <c r="D44" i="1"/>
  <c r="C44" i="1"/>
  <c r="B44" i="1"/>
  <c r="F24" i="1"/>
  <c r="E24" i="1"/>
  <c r="D24" i="1"/>
  <c r="C24" i="1"/>
  <c r="B24" i="1"/>
  <c r="F4" i="1"/>
  <c r="E4" i="1"/>
  <c r="D4" i="1"/>
  <c r="D18" i="1" s="1"/>
  <c r="C4" i="1"/>
  <c r="B4" i="1"/>
  <c r="B38" i="1" l="1"/>
  <c r="B58" i="1"/>
  <c r="D58" i="1"/>
  <c r="F18" i="1"/>
  <c r="C18" i="1"/>
  <c r="C38" i="1"/>
  <c r="D38" i="1"/>
  <c r="E38" i="1"/>
  <c r="E18" i="1"/>
  <c r="C58" i="1"/>
  <c r="E58" i="1"/>
  <c r="B18" i="1"/>
  <c r="F38" i="1"/>
</calcChain>
</file>

<file path=xl/sharedStrings.xml><?xml version="1.0" encoding="utf-8"?>
<sst xmlns="http://schemas.openxmlformats.org/spreadsheetml/2006/main" count="69" uniqueCount="23">
  <si>
    <t>Expected yield per acre</t>
  </si>
  <si>
    <t>Harvest price</t>
  </si>
  <si>
    <t>Market Revenue</t>
  </si>
  <si>
    <t>Less variable costs</t>
  </si>
  <si>
    <t xml:space="preserve">  Fertilizer</t>
  </si>
  <si>
    <t xml:space="preserve">  Seed</t>
  </si>
  <si>
    <t xml:space="preserve">  Pesticides</t>
  </si>
  <si>
    <t xml:space="preserve">  Dryer Fuel</t>
  </si>
  <si>
    <t xml:space="preserve">  Machinery fuel ($2.89)</t>
  </si>
  <si>
    <t xml:space="preserve">  Machinery repairs</t>
  </si>
  <si>
    <t xml:space="preserve">  Hauling</t>
  </si>
  <si>
    <t xml:space="preserve">  Interest</t>
  </si>
  <si>
    <t xml:space="preserve">  Insurance/misc.</t>
  </si>
  <si>
    <t>Total variable cost</t>
  </si>
  <si>
    <t>Contribution margin</t>
  </si>
  <si>
    <t>Cont. Corn</t>
  </si>
  <si>
    <t>Rot. Corn</t>
  </si>
  <si>
    <t>Rot. Beans</t>
  </si>
  <si>
    <t>Wheat</t>
  </si>
  <si>
    <t>DC Beans</t>
  </si>
  <si>
    <t>Cont Corn</t>
  </si>
  <si>
    <t>N/A</t>
  </si>
  <si>
    <t>(Revenue - variable costs/acre)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</si>
</sst>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workbookViewId="0">
      <selection sqref="A1:XFD1"/>
    </sheetView>
  </sheetViews>
  <sheetFormatPr defaultRowHeight="14.5" x14ac:dyDescent="0.35"/>
  <cols>
    <col min="1" max="1" width="26.81640625" bestFit="1" customWidth="1"/>
    <col min="2" max="2" width="9.7265625" bestFit="1" customWidth="1"/>
    <col min="3" max="3" width="8.6328125" bestFit="1" customWidth="1"/>
    <col min="4" max="4" width="9.6328125" bestFit="1" customWidth="1"/>
    <col min="5" max="5" width="6.36328125" bestFit="1" customWidth="1"/>
    <col min="6" max="6" width="8.6328125" bestFit="1" customWidth="1"/>
    <col min="8" max="8" width="9.1796875" bestFit="1" customWidth="1"/>
    <col min="9" max="9" width="8.6328125" bestFit="1" customWidth="1"/>
    <col min="10" max="10" width="9.6328125" bestFit="1" customWidth="1"/>
    <col min="11" max="11" width="6.36328125" bestFit="1" customWidth="1"/>
    <col min="12" max="12" width="8.6328125" bestFit="1" customWidth="1"/>
    <col min="14" max="14" width="9.7265625" bestFit="1" customWidth="1"/>
    <col min="15" max="15" width="8.6328125" bestFit="1" customWidth="1"/>
    <col min="16" max="16" width="9.6328125" bestFit="1" customWidth="1"/>
    <col min="17" max="17" width="6.36328125" bestFit="1" customWidth="1"/>
    <col min="18" max="18" width="8.6328125" bestFit="1" customWidth="1"/>
  </cols>
  <sheetData>
    <row r="1" spans="1:6" x14ac:dyDescent="0.3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35">
      <c r="A2" t="s">
        <v>0</v>
      </c>
      <c r="B2">
        <v>156</v>
      </c>
      <c r="C2">
        <v>166</v>
      </c>
      <c r="D2">
        <v>51</v>
      </c>
      <c r="E2">
        <v>71</v>
      </c>
      <c r="F2">
        <v>36</v>
      </c>
    </row>
    <row r="3" spans="1:6" x14ac:dyDescent="0.35">
      <c r="A3" t="s">
        <v>1</v>
      </c>
      <c r="B3">
        <v>4.0999999999999996</v>
      </c>
      <c r="C3">
        <v>4.0999999999999996</v>
      </c>
      <c r="D3">
        <v>9.6999999999999993</v>
      </c>
      <c r="E3">
        <v>5.35</v>
      </c>
      <c r="F3">
        <v>9.6999999999999993</v>
      </c>
    </row>
    <row r="4" spans="1:6" x14ac:dyDescent="0.35">
      <c r="A4" t="s">
        <v>2</v>
      </c>
      <c r="B4">
        <f>B3*B2</f>
        <v>639.59999999999991</v>
      </c>
      <c r="C4">
        <f t="shared" ref="C4:F4" si="0">C3*C2</f>
        <v>680.59999999999991</v>
      </c>
      <c r="D4">
        <f t="shared" si="0"/>
        <v>494.7</v>
      </c>
      <c r="E4">
        <f t="shared" si="0"/>
        <v>379.84999999999997</v>
      </c>
      <c r="F4">
        <f t="shared" si="0"/>
        <v>349.2</v>
      </c>
    </row>
    <row r="6" spans="1:6" x14ac:dyDescent="0.35">
      <c r="A6" t="s">
        <v>3</v>
      </c>
    </row>
    <row r="7" spans="1:6" x14ac:dyDescent="0.35">
      <c r="A7" t="s">
        <v>4</v>
      </c>
      <c r="B7">
        <v>194</v>
      </c>
      <c r="C7">
        <v>178</v>
      </c>
      <c r="D7">
        <v>72</v>
      </c>
      <c r="E7">
        <v>104</v>
      </c>
      <c r="F7">
        <v>49</v>
      </c>
    </row>
    <row r="8" spans="1:6" x14ac:dyDescent="0.35">
      <c r="A8" t="s">
        <v>5</v>
      </c>
      <c r="B8">
        <v>102</v>
      </c>
      <c r="C8">
        <v>102</v>
      </c>
      <c r="D8">
        <v>74</v>
      </c>
      <c r="E8">
        <v>44</v>
      </c>
      <c r="F8">
        <v>86</v>
      </c>
    </row>
    <row r="9" spans="1:6" x14ac:dyDescent="0.35">
      <c r="A9" t="s">
        <v>6</v>
      </c>
      <c r="B9">
        <v>125</v>
      </c>
      <c r="C9">
        <v>119</v>
      </c>
      <c r="D9">
        <v>75</v>
      </c>
      <c r="E9">
        <v>40</v>
      </c>
      <c r="F9">
        <v>58</v>
      </c>
    </row>
    <row r="10" spans="1:6" x14ac:dyDescent="0.35">
      <c r="A10" t="s">
        <v>7</v>
      </c>
      <c r="B10">
        <v>42</v>
      </c>
      <c r="C10">
        <v>34</v>
      </c>
      <c r="D10" t="s">
        <v>21</v>
      </c>
      <c r="E10" t="s">
        <v>21</v>
      </c>
      <c r="F10">
        <v>4</v>
      </c>
    </row>
    <row r="11" spans="1:6" x14ac:dyDescent="0.35">
      <c r="A11" t="s">
        <v>8</v>
      </c>
      <c r="B11">
        <v>21</v>
      </c>
      <c r="C11">
        <v>21</v>
      </c>
      <c r="D11">
        <v>13</v>
      </c>
      <c r="E11">
        <v>13</v>
      </c>
      <c r="F11">
        <v>9</v>
      </c>
    </row>
    <row r="12" spans="1:6" x14ac:dyDescent="0.35">
      <c r="A12" t="s">
        <v>9</v>
      </c>
      <c r="B12">
        <v>45</v>
      </c>
      <c r="C12">
        <v>45</v>
      </c>
      <c r="D12">
        <v>40</v>
      </c>
      <c r="E12">
        <v>40</v>
      </c>
      <c r="F12">
        <v>25</v>
      </c>
    </row>
    <row r="13" spans="1:6" x14ac:dyDescent="0.35">
      <c r="A13" t="s">
        <v>10</v>
      </c>
      <c r="B13">
        <v>16</v>
      </c>
      <c r="C13">
        <v>17</v>
      </c>
      <c r="D13">
        <v>5</v>
      </c>
      <c r="E13">
        <v>7</v>
      </c>
      <c r="F13">
        <v>4</v>
      </c>
    </row>
    <row r="14" spans="1:6" x14ac:dyDescent="0.35">
      <c r="A14" t="s">
        <v>11</v>
      </c>
      <c r="B14">
        <v>28</v>
      </c>
      <c r="C14">
        <v>26</v>
      </c>
      <c r="D14">
        <v>16</v>
      </c>
      <c r="E14">
        <v>13</v>
      </c>
      <c r="F14">
        <v>12</v>
      </c>
    </row>
    <row r="15" spans="1:6" x14ac:dyDescent="0.35">
      <c r="A15" t="s">
        <v>12</v>
      </c>
      <c r="B15">
        <v>50</v>
      </c>
      <c r="C15">
        <v>50</v>
      </c>
      <c r="D15">
        <v>40</v>
      </c>
      <c r="E15">
        <v>25</v>
      </c>
      <c r="F15">
        <v>5</v>
      </c>
    </row>
    <row r="16" spans="1:6" x14ac:dyDescent="0.35">
      <c r="A16" t="s">
        <v>13</v>
      </c>
      <c r="B16">
        <f>SUM(B7:B15)</f>
        <v>623</v>
      </c>
      <c r="C16">
        <f t="shared" ref="C16:F16" si="1">SUM(C7:C15)</f>
        <v>592</v>
      </c>
      <c r="D16">
        <f t="shared" si="1"/>
        <v>335</v>
      </c>
      <c r="E16">
        <f t="shared" si="1"/>
        <v>286</v>
      </c>
      <c r="F16">
        <f t="shared" si="1"/>
        <v>252</v>
      </c>
    </row>
    <row r="18" spans="1:6" x14ac:dyDescent="0.35">
      <c r="A18" t="s">
        <v>14</v>
      </c>
      <c r="B18">
        <f>B4-B16</f>
        <v>16.599999999999909</v>
      </c>
      <c r="C18">
        <f t="shared" ref="C18:F18" si="2">C4-C16</f>
        <v>88.599999999999909</v>
      </c>
      <c r="D18">
        <f t="shared" si="2"/>
        <v>159.69999999999999</v>
      </c>
      <c r="E18">
        <f t="shared" si="2"/>
        <v>93.849999999999966</v>
      </c>
      <c r="F18">
        <f t="shared" si="2"/>
        <v>97.199999999999989</v>
      </c>
    </row>
    <row r="19" spans="1:6" x14ac:dyDescent="0.35">
      <c r="A19" t="s">
        <v>22</v>
      </c>
    </row>
    <row r="21" spans="1:6" x14ac:dyDescent="0.35">
      <c r="B21" t="s">
        <v>20</v>
      </c>
      <c r="C21" t="s">
        <v>16</v>
      </c>
      <c r="D21" t="s">
        <v>17</v>
      </c>
      <c r="E21" t="s">
        <v>18</v>
      </c>
      <c r="F21" t="s">
        <v>19</v>
      </c>
    </row>
    <row r="22" spans="1:6" x14ac:dyDescent="0.35">
      <c r="A22" t="s">
        <v>0</v>
      </c>
      <c r="B22">
        <v>183</v>
      </c>
      <c r="C22">
        <v>195</v>
      </c>
      <c r="D22">
        <v>60</v>
      </c>
      <c r="E22">
        <v>84</v>
      </c>
      <c r="F22">
        <v>42</v>
      </c>
    </row>
    <row r="23" spans="1:6" x14ac:dyDescent="0.35">
      <c r="A23" t="s">
        <v>1</v>
      </c>
      <c r="B23">
        <v>4.0999999999999996</v>
      </c>
      <c r="C23">
        <v>4.0999999999999996</v>
      </c>
      <c r="D23">
        <v>9.6999999999999993</v>
      </c>
      <c r="E23">
        <v>5.35</v>
      </c>
      <c r="F23">
        <v>9.6999999999999993</v>
      </c>
    </row>
    <row r="24" spans="1:6" x14ac:dyDescent="0.35">
      <c r="A24" t="s">
        <v>2</v>
      </c>
      <c r="B24">
        <f>B23*B22</f>
        <v>750.3</v>
      </c>
      <c r="C24">
        <f>C23*C22</f>
        <v>799.49999999999989</v>
      </c>
      <c r="D24">
        <f>D23*D22</f>
        <v>582</v>
      </c>
      <c r="E24">
        <f>E23*E22</f>
        <v>449.4</v>
      </c>
      <c r="F24">
        <f>F23*F22</f>
        <v>407.4</v>
      </c>
    </row>
    <row r="26" spans="1:6" x14ac:dyDescent="0.35">
      <c r="A26" t="s">
        <v>3</v>
      </c>
    </row>
    <row r="27" spans="1:6" x14ac:dyDescent="0.35">
      <c r="A27" t="s">
        <v>4</v>
      </c>
      <c r="B27">
        <v>205</v>
      </c>
      <c r="C27">
        <v>189</v>
      </c>
      <c r="D27">
        <v>82</v>
      </c>
      <c r="E27">
        <v>128</v>
      </c>
      <c r="F27">
        <v>56</v>
      </c>
    </row>
    <row r="28" spans="1:6" x14ac:dyDescent="0.35">
      <c r="A28" t="s">
        <v>5</v>
      </c>
      <c r="B28">
        <v>124</v>
      </c>
      <c r="C28">
        <v>124</v>
      </c>
      <c r="D28">
        <v>74</v>
      </c>
      <c r="E28">
        <v>44</v>
      </c>
      <c r="F28">
        <v>86</v>
      </c>
    </row>
    <row r="29" spans="1:6" x14ac:dyDescent="0.35">
      <c r="A29" t="s">
        <v>6</v>
      </c>
      <c r="B29">
        <v>125</v>
      </c>
      <c r="C29">
        <v>119</v>
      </c>
      <c r="D29">
        <v>75</v>
      </c>
      <c r="E29">
        <v>40</v>
      </c>
      <c r="F29">
        <v>58</v>
      </c>
    </row>
    <row r="30" spans="1:6" x14ac:dyDescent="0.35">
      <c r="A30" t="s">
        <v>7</v>
      </c>
      <c r="B30">
        <v>49</v>
      </c>
      <c r="C30">
        <v>39</v>
      </c>
      <c r="D30" t="s">
        <v>21</v>
      </c>
      <c r="E30" t="s">
        <v>21</v>
      </c>
      <c r="F30">
        <v>5</v>
      </c>
    </row>
    <row r="31" spans="1:6" x14ac:dyDescent="0.35">
      <c r="A31" t="s">
        <v>8</v>
      </c>
      <c r="B31">
        <v>21</v>
      </c>
      <c r="C31">
        <v>21</v>
      </c>
      <c r="D31">
        <v>13</v>
      </c>
      <c r="E31">
        <v>13</v>
      </c>
      <c r="F31">
        <v>9</v>
      </c>
    </row>
    <row r="32" spans="1:6" x14ac:dyDescent="0.35">
      <c r="A32" t="s">
        <v>9</v>
      </c>
      <c r="B32">
        <v>45</v>
      </c>
      <c r="C32">
        <v>45</v>
      </c>
      <c r="D32">
        <v>40</v>
      </c>
      <c r="E32">
        <v>40</v>
      </c>
      <c r="F32">
        <v>25</v>
      </c>
    </row>
    <row r="33" spans="1:6" x14ac:dyDescent="0.35">
      <c r="A33" t="s">
        <v>10</v>
      </c>
      <c r="B33">
        <v>19</v>
      </c>
      <c r="C33">
        <v>20</v>
      </c>
      <c r="D33">
        <v>6</v>
      </c>
      <c r="E33">
        <v>9</v>
      </c>
      <c r="F33">
        <v>4</v>
      </c>
    </row>
    <row r="34" spans="1:6" x14ac:dyDescent="0.35">
      <c r="A34" t="s">
        <v>11</v>
      </c>
      <c r="B34">
        <v>30</v>
      </c>
      <c r="C34">
        <v>28</v>
      </c>
      <c r="D34">
        <v>16</v>
      </c>
      <c r="E34">
        <v>15</v>
      </c>
      <c r="F34">
        <v>13</v>
      </c>
    </row>
    <row r="35" spans="1:6" x14ac:dyDescent="0.35">
      <c r="A35" t="s">
        <v>12</v>
      </c>
      <c r="B35">
        <v>50</v>
      </c>
      <c r="C35">
        <v>50</v>
      </c>
      <c r="D35">
        <v>40</v>
      </c>
      <c r="E35">
        <v>25</v>
      </c>
      <c r="F35">
        <v>5</v>
      </c>
    </row>
    <row r="36" spans="1:6" x14ac:dyDescent="0.35">
      <c r="A36" t="s">
        <v>13</v>
      </c>
      <c r="B36">
        <f>SUM(B27:B35)</f>
        <v>668</v>
      </c>
      <c r="C36">
        <f>SUM(C27:C35)</f>
        <v>635</v>
      </c>
      <c r="D36">
        <f>SUM(D27:D35)</f>
        <v>346</v>
      </c>
      <c r="E36">
        <f>SUM(E27:E35)</f>
        <v>314</v>
      </c>
      <c r="F36">
        <f>SUM(F27:F35)</f>
        <v>261</v>
      </c>
    </row>
    <row r="38" spans="1:6" x14ac:dyDescent="0.35">
      <c r="A38" t="s">
        <v>14</v>
      </c>
      <c r="B38">
        <f>B24-B36</f>
        <v>82.299999999999955</v>
      </c>
      <c r="C38">
        <f>C24-C36</f>
        <v>164.49999999999989</v>
      </c>
      <c r="D38">
        <f>D24-D36</f>
        <v>236</v>
      </c>
      <c r="E38">
        <f>E24-E36</f>
        <v>135.39999999999998</v>
      </c>
      <c r="F38">
        <f>F24-F36</f>
        <v>146.39999999999998</v>
      </c>
    </row>
    <row r="39" spans="1:6" x14ac:dyDescent="0.35">
      <c r="A39" t="s">
        <v>22</v>
      </c>
    </row>
    <row r="41" spans="1:6" x14ac:dyDescent="0.35">
      <c r="B41" t="s">
        <v>15</v>
      </c>
      <c r="C41" t="s">
        <v>16</v>
      </c>
      <c r="D41" t="s">
        <v>17</v>
      </c>
      <c r="E41" t="s">
        <v>18</v>
      </c>
      <c r="F41" t="s">
        <v>19</v>
      </c>
    </row>
    <row r="42" spans="1:6" x14ac:dyDescent="0.35">
      <c r="A42" t="s">
        <v>0</v>
      </c>
      <c r="B42">
        <v>213</v>
      </c>
      <c r="C42">
        <v>227</v>
      </c>
      <c r="D42">
        <v>70</v>
      </c>
      <c r="E42">
        <v>98</v>
      </c>
      <c r="F42">
        <v>49</v>
      </c>
    </row>
    <row r="43" spans="1:6" x14ac:dyDescent="0.35">
      <c r="A43" t="s">
        <v>1</v>
      </c>
      <c r="B43">
        <v>4.0999999999999996</v>
      </c>
      <c r="C43">
        <v>4.0999999999999996</v>
      </c>
      <c r="D43">
        <v>9.6999999999999993</v>
      </c>
      <c r="E43">
        <v>5.35</v>
      </c>
      <c r="F43">
        <v>9.6999999999999993</v>
      </c>
    </row>
    <row r="44" spans="1:6" x14ac:dyDescent="0.35">
      <c r="A44" t="s">
        <v>2</v>
      </c>
      <c r="B44">
        <f t="shared" ref="B44:F44" si="3">B43*B42</f>
        <v>873.3</v>
      </c>
      <c r="C44">
        <f t="shared" si="3"/>
        <v>930.69999999999993</v>
      </c>
      <c r="D44">
        <f t="shared" si="3"/>
        <v>679</v>
      </c>
      <c r="E44">
        <f t="shared" si="3"/>
        <v>524.29999999999995</v>
      </c>
      <c r="F44">
        <f t="shared" si="3"/>
        <v>475.29999999999995</v>
      </c>
    </row>
    <row r="46" spans="1:6" x14ac:dyDescent="0.35">
      <c r="A46" t="s">
        <v>3</v>
      </c>
    </row>
    <row r="47" spans="1:6" x14ac:dyDescent="0.35">
      <c r="A47" t="s">
        <v>4</v>
      </c>
      <c r="B47">
        <v>216</v>
      </c>
      <c r="C47">
        <v>202</v>
      </c>
      <c r="D47">
        <v>94</v>
      </c>
      <c r="E47">
        <v>153</v>
      </c>
      <c r="F47">
        <v>64</v>
      </c>
    </row>
    <row r="48" spans="1:6" x14ac:dyDescent="0.35">
      <c r="A48" t="s">
        <v>5</v>
      </c>
      <c r="B48">
        <v>124</v>
      </c>
      <c r="C48">
        <v>124</v>
      </c>
      <c r="D48">
        <v>74</v>
      </c>
      <c r="E48">
        <v>44</v>
      </c>
      <c r="F48">
        <v>86</v>
      </c>
    </row>
    <row r="49" spans="1:6" x14ac:dyDescent="0.35">
      <c r="A49" t="s">
        <v>6</v>
      </c>
      <c r="B49">
        <v>125</v>
      </c>
      <c r="C49">
        <v>119</v>
      </c>
      <c r="D49">
        <v>75</v>
      </c>
      <c r="E49">
        <v>40</v>
      </c>
      <c r="F49">
        <v>58</v>
      </c>
    </row>
    <row r="50" spans="1:6" x14ac:dyDescent="0.35">
      <c r="A50" t="s">
        <v>7</v>
      </c>
      <c r="B50">
        <v>58</v>
      </c>
      <c r="C50">
        <v>46</v>
      </c>
      <c r="D50" t="s">
        <v>21</v>
      </c>
      <c r="E50" t="s">
        <v>21</v>
      </c>
      <c r="F50">
        <v>6</v>
      </c>
    </row>
    <row r="51" spans="1:6" x14ac:dyDescent="0.35">
      <c r="A51" t="s">
        <v>8</v>
      </c>
      <c r="B51">
        <v>21</v>
      </c>
      <c r="C51">
        <v>21</v>
      </c>
      <c r="D51">
        <v>13</v>
      </c>
      <c r="E51">
        <v>13</v>
      </c>
      <c r="F51">
        <v>9</v>
      </c>
    </row>
    <row r="52" spans="1:6" x14ac:dyDescent="0.35">
      <c r="A52" t="s">
        <v>9</v>
      </c>
      <c r="B52">
        <v>45</v>
      </c>
      <c r="C52">
        <v>45</v>
      </c>
      <c r="D52">
        <v>40</v>
      </c>
      <c r="E52">
        <v>40</v>
      </c>
      <c r="F52">
        <v>25</v>
      </c>
    </row>
    <row r="53" spans="1:6" x14ac:dyDescent="0.35">
      <c r="A53" t="s">
        <v>10</v>
      </c>
      <c r="B53">
        <v>22</v>
      </c>
      <c r="C53">
        <v>24</v>
      </c>
      <c r="D53">
        <v>7</v>
      </c>
      <c r="E53">
        <v>10</v>
      </c>
      <c r="F53">
        <v>5</v>
      </c>
    </row>
    <row r="54" spans="1:6" x14ac:dyDescent="0.35">
      <c r="A54" t="s">
        <v>11</v>
      </c>
      <c r="B54">
        <v>30</v>
      </c>
      <c r="C54">
        <v>29</v>
      </c>
      <c r="D54">
        <v>17</v>
      </c>
      <c r="E54">
        <v>16</v>
      </c>
      <c r="F54">
        <v>13</v>
      </c>
    </row>
    <row r="55" spans="1:6" x14ac:dyDescent="0.35">
      <c r="A55" t="s">
        <v>12</v>
      </c>
      <c r="B55">
        <v>50</v>
      </c>
      <c r="C55">
        <v>50</v>
      </c>
      <c r="D55">
        <v>40</v>
      </c>
      <c r="E55">
        <v>25</v>
      </c>
      <c r="F55">
        <v>5</v>
      </c>
    </row>
    <row r="56" spans="1:6" x14ac:dyDescent="0.35">
      <c r="A56" t="s">
        <v>13</v>
      </c>
      <c r="B56">
        <f t="shared" ref="B56" si="4">SUM(B47:B55)</f>
        <v>691</v>
      </c>
      <c r="C56">
        <f t="shared" ref="C56" si="5">SUM(C47:C55)</f>
        <v>660</v>
      </c>
      <c r="D56">
        <f t="shared" ref="D56" si="6">SUM(D47:D55)</f>
        <v>360</v>
      </c>
      <c r="E56">
        <f t="shared" ref="E56" si="7">SUM(E47:E55)</f>
        <v>341</v>
      </c>
      <c r="F56">
        <f t="shared" ref="F56" si="8">SUM(F47:F55)</f>
        <v>271</v>
      </c>
    </row>
    <row r="58" spans="1:6" x14ac:dyDescent="0.35">
      <c r="A58" t="s">
        <v>14</v>
      </c>
      <c r="B58">
        <f>B44-B56</f>
        <v>182.29999999999995</v>
      </c>
      <c r="C58">
        <f>C44-C56</f>
        <v>270.69999999999993</v>
      </c>
      <c r="D58">
        <f>D44-D56</f>
        <v>319</v>
      </c>
      <c r="E58">
        <f>E44-E56</f>
        <v>183.29999999999995</v>
      </c>
      <c r="F58">
        <f>F44-F56</f>
        <v>204.29999999999995</v>
      </c>
    </row>
    <row r="59" spans="1:6" x14ac:dyDescent="0.35">
      <c r="A5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2025-01-03T04:34:42Z</dcterms:modified>
</cp:coreProperties>
</file>