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cropProjectionInfo\"/>
    </mc:Choice>
  </mc:AlternateContent>
  <xr:revisionPtr revIDLastSave="0" documentId="13_ncr:1_{551CFFFF-29FC-46AE-AE28-93482C2BF3C7}" xr6:coauthVersionLast="47" xr6:coauthVersionMax="47" xr10:uidLastSave="{00000000-0000-0000-0000-000000000000}"/>
  <bookViews>
    <workbookView xWindow="3780" yWindow="5780" windowWidth="14400" windowHeight="14110" activeTab="2" xr2:uid="{00000000-000D-0000-FFFF-FFFF00000000}"/>
  </bookViews>
  <sheets>
    <sheet name="Low Prod Soil" sheetId="1" r:id="rId1"/>
    <sheet name="Avg Prod Soil" sheetId="2" r:id="rId2"/>
    <sheet name="High Prod 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E18" i="3"/>
  <c r="C18" i="3"/>
  <c r="F16" i="3"/>
  <c r="E16" i="3"/>
  <c r="D16" i="3"/>
  <c r="C16" i="3"/>
  <c r="B16" i="3"/>
  <c r="F4" i="3"/>
  <c r="E4" i="3"/>
  <c r="D4" i="3"/>
  <c r="D18" i="3" s="1"/>
  <c r="C4" i="3"/>
  <c r="B4" i="3"/>
  <c r="B18" i="3" s="1"/>
  <c r="F18" i="2"/>
  <c r="E18" i="2"/>
  <c r="F16" i="2"/>
  <c r="E16" i="2"/>
  <c r="D16" i="2"/>
  <c r="C16" i="2"/>
  <c r="C18" i="2" s="1"/>
  <c r="B16" i="2"/>
  <c r="B18" i="2" s="1"/>
  <c r="F4" i="2"/>
  <c r="E4" i="2"/>
  <c r="D4" i="2"/>
  <c r="D18" i="2" s="1"/>
  <c r="C4" i="2"/>
  <c r="B4" i="2"/>
  <c r="F16" i="1"/>
  <c r="E16" i="1"/>
  <c r="D16" i="1"/>
  <c r="C16" i="1"/>
  <c r="B16" i="1"/>
  <c r="F4" i="1"/>
  <c r="E4" i="1"/>
  <c r="D4" i="1"/>
  <c r="C4" i="1"/>
  <c r="B4" i="1"/>
  <c r="D18" i="1" l="1"/>
  <c r="F18" i="1"/>
  <c r="C18" i="1"/>
  <c r="E18" i="1"/>
  <c r="B18" i="1"/>
</calcChain>
</file>

<file path=xl/sharedStrings.xml><?xml version="1.0" encoding="utf-8"?>
<sst xmlns="http://schemas.openxmlformats.org/spreadsheetml/2006/main" count="69" uniqueCount="23">
  <si>
    <t>Expected yield per acre</t>
  </si>
  <si>
    <t>Harvest price</t>
  </si>
  <si>
    <t>Market Revenue</t>
  </si>
  <si>
    <t>Less variable costs</t>
  </si>
  <si>
    <t xml:space="preserve">  Fertilizer</t>
  </si>
  <si>
    <t xml:space="preserve">  Seed</t>
  </si>
  <si>
    <t xml:space="preserve">  Pesticides</t>
  </si>
  <si>
    <t xml:space="preserve">  Dryer Fuel</t>
  </si>
  <si>
    <t xml:space="preserve">  Machinery fuel ($2.89)</t>
  </si>
  <si>
    <t xml:space="preserve">  Machinery repairs</t>
  </si>
  <si>
    <t xml:space="preserve">  Hauling</t>
  </si>
  <si>
    <t xml:space="preserve">  Interest</t>
  </si>
  <si>
    <t xml:space="preserve">  Insurance/misc.</t>
  </si>
  <si>
    <t>Total variable cost</t>
  </si>
  <si>
    <t>Contribution margin</t>
  </si>
  <si>
    <t>Cont. Corn</t>
  </si>
  <si>
    <t>Rot. Corn</t>
  </si>
  <si>
    <t>Rot. Beans</t>
  </si>
  <si>
    <t>Wheat</t>
  </si>
  <si>
    <t>DC Beans</t>
  </si>
  <si>
    <t>Cont Corn</t>
  </si>
  <si>
    <t>N/A</t>
  </si>
  <si>
    <t>(Revenue - variable costs/acre)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</si>
</sst>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B23" sqref="B23"/>
    </sheetView>
  </sheetViews>
  <sheetFormatPr defaultRowHeight="14.5" x14ac:dyDescent="0.35"/>
  <cols>
    <col min="1" max="1" width="26.81640625" bestFit="1" customWidth="1"/>
    <col min="2" max="2" width="9.726562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  <col min="8" max="8" width="9.1796875" bestFit="1" customWidth="1"/>
    <col min="9" max="9" width="8.6328125" bestFit="1" customWidth="1"/>
    <col min="10" max="10" width="9.6328125" bestFit="1" customWidth="1"/>
    <col min="11" max="11" width="6.36328125" bestFit="1" customWidth="1"/>
    <col min="12" max="12" width="8.6328125" bestFit="1" customWidth="1"/>
    <col min="14" max="14" width="9.7265625" bestFit="1" customWidth="1"/>
    <col min="15" max="15" width="8.6328125" bestFit="1" customWidth="1"/>
    <col min="16" max="16" width="9.6328125" bestFit="1" customWidth="1"/>
    <col min="17" max="17" width="6.36328125" bestFit="1" customWidth="1"/>
    <col min="18" max="18" width="8.6328125" bestFit="1" customWidth="1"/>
  </cols>
  <sheetData>
    <row r="1" spans="1:6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0</v>
      </c>
      <c r="B2">
        <v>156</v>
      </c>
      <c r="C2">
        <v>166</v>
      </c>
      <c r="D2">
        <v>51</v>
      </c>
      <c r="E2">
        <v>71</v>
      </c>
      <c r="F2">
        <v>36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639.59999999999991</v>
      </c>
      <c r="C4">
        <f>C3*C2</f>
        <v>680.59999999999991</v>
      </c>
      <c r="D4">
        <f>D3*D2</f>
        <v>494.7</v>
      </c>
      <c r="E4">
        <f>E3*E2</f>
        <v>379.84999999999997</v>
      </c>
      <c r="F4">
        <f>F3*F2</f>
        <v>349.2</v>
      </c>
    </row>
    <row r="6" spans="1:6" x14ac:dyDescent="0.35">
      <c r="A6" t="s">
        <v>3</v>
      </c>
    </row>
    <row r="7" spans="1:6" x14ac:dyDescent="0.35">
      <c r="A7" t="s">
        <v>4</v>
      </c>
      <c r="B7">
        <v>194</v>
      </c>
      <c r="C7">
        <v>178</v>
      </c>
      <c r="D7">
        <v>72</v>
      </c>
      <c r="E7">
        <v>104</v>
      </c>
      <c r="F7">
        <v>49</v>
      </c>
    </row>
    <row r="8" spans="1:6" x14ac:dyDescent="0.35">
      <c r="A8" t="s">
        <v>5</v>
      </c>
      <c r="B8">
        <v>102</v>
      </c>
      <c r="C8">
        <v>102</v>
      </c>
      <c r="D8">
        <v>74</v>
      </c>
      <c r="E8">
        <v>44</v>
      </c>
      <c r="F8">
        <v>86</v>
      </c>
    </row>
    <row r="9" spans="1:6" x14ac:dyDescent="0.35">
      <c r="A9" t="s">
        <v>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7</v>
      </c>
      <c r="B10">
        <v>42</v>
      </c>
      <c r="C10">
        <v>34</v>
      </c>
      <c r="D10" t="s">
        <v>21</v>
      </c>
      <c r="E10" t="s">
        <v>21</v>
      </c>
      <c r="F10">
        <v>4</v>
      </c>
    </row>
    <row r="11" spans="1:6" x14ac:dyDescent="0.35">
      <c r="A11" t="s">
        <v>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10</v>
      </c>
      <c r="B13">
        <v>16</v>
      </c>
      <c r="C13">
        <v>17</v>
      </c>
      <c r="D13">
        <v>5</v>
      </c>
      <c r="E13">
        <v>7</v>
      </c>
      <c r="F13">
        <v>4</v>
      </c>
    </row>
    <row r="14" spans="1:6" x14ac:dyDescent="0.35">
      <c r="A14" t="s">
        <v>11</v>
      </c>
      <c r="B14">
        <v>28</v>
      </c>
      <c r="C14">
        <v>26</v>
      </c>
      <c r="D14">
        <v>16</v>
      </c>
      <c r="E14">
        <v>13</v>
      </c>
      <c r="F14">
        <v>12</v>
      </c>
    </row>
    <row r="15" spans="1:6" x14ac:dyDescent="0.35">
      <c r="A15" t="s">
        <v>12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13</v>
      </c>
      <c r="B16">
        <f>SUM(B7:B15)</f>
        <v>623</v>
      </c>
      <c r="C16">
        <f>SUM(C7:C15)</f>
        <v>592</v>
      </c>
      <c r="D16">
        <f>SUM(D7:D15)</f>
        <v>335</v>
      </c>
      <c r="E16">
        <f>SUM(E7:E15)</f>
        <v>286</v>
      </c>
      <c r="F16">
        <f>SUM(F7:F15)</f>
        <v>252</v>
      </c>
    </row>
    <row r="18" spans="1:6" x14ac:dyDescent="0.35">
      <c r="A18" t="s">
        <v>14</v>
      </c>
      <c r="B18">
        <f>B4-B16</f>
        <v>16.599999999999909</v>
      </c>
      <c r="C18">
        <f>C4-C16</f>
        <v>88.599999999999909</v>
      </c>
      <c r="D18">
        <f>D4-D16</f>
        <v>159.69999999999999</v>
      </c>
      <c r="E18">
        <f>E4-E16</f>
        <v>93.849999999999966</v>
      </c>
      <c r="F18">
        <f>F4-F16</f>
        <v>97.199999999999989</v>
      </c>
    </row>
    <row r="19" spans="1:6" x14ac:dyDescent="0.35">
      <c r="A19" t="s">
        <v>22</v>
      </c>
    </row>
    <row r="22" spans="1:6" x14ac:dyDescent="0.35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DFFA-4FC2-4614-8C3E-1A0D9B0CF0F7}">
  <dimension ref="A1:F22"/>
  <sheetViews>
    <sheetView workbookViewId="0">
      <selection activeCell="A26" sqref="A21:A26"/>
    </sheetView>
  </sheetViews>
  <sheetFormatPr defaultRowHeight="14.5" x14ac:dyDescent="0.35"/>
  <cols>
    <col min="1" max="1" width="26.81640625" bestFit="1" customWidth="1"/>
    <col min="2" max="2" width="9.179687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</cols>
  <sheetData>
    <row r="1" spans="1:6" x14ac:dyDescent="0.35">
      <c r="B1" t="s">
        <v>20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0</v>
      </c>
      <c r="B2">
        <v>183</v>
      </c>
      <c r="C2">
        <v>195</v>
      </c>
      <c r="D2">
        <v>60</v>
      </c>
      <c r="E2">
        <v>84</v>
      </c>
      <c r="F2">
        <v>42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750.3</v>
      </c>
      <c r="C4">
        <f>C3*C2</f>
        <v>799.49999999999989</v>
      </c>
      <c r="D4">
        <f>D3*D2</f>
        <v>582</v>
      </c>
      <c r="E4">
        <f>E3*E2</f>
        <v>449.4</v>
      </c>
      <c r="F4">
        <f>F3*F2</f>
        <v>407.4</v>
      </c>
    </row>
    <row r="6" spans="1:6" x14ac:dyDescent="0.35">
      <c r="A6" t="s">
        <v>3</v>
      </c>
    </row>
    <row r="7" spans="1:6" x14ac:dyDescent="0.35">
      <c r="A7" t="s">
        <v>4</v>
      </c>
      <c r="B7">
        <v>205</v>
      </c>
      <c r="C7">
        <v>189</v>
      </c>
      <c r="D7">
        <v>82</v>
      </c>
      <c r="E7">
        <v>128</v>
      </c>
      <c r="F7">
        <v>56</v>
      </c>
    </row>
    <row r="8" spans="1:6" x14ac:dyDescent="0.35">
      <c r="A8" t="s">
        <v>5</v>
      </c>
      <c r="B8">
        <v>124</v>
      </c>
      <c r="C8">
        <v>124</v>
      </c>
      <c r="D8">
        <v>74</v>
      </c>
      <c r="E8">
        <v>44</v>
      </c>
      <c r="F8">
        <v>86</v>
      </c>
    </row>
    <row r="9" spans="1:6" x14ac:dyDescent="0.35">
      <c r="A9" t="s">
        <v>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7</v>
      </c>
      <c r="B10">
        <v>49</v>
      </c>
      <c r="C10">
        <v>39</v>
      </c>
      <c r="D10" t="s">
        <v>21</v>
      </c>
      <c r="E10" t="s">
        <v>21</v>
      </c>
      <c r="F10">
        <v>5</v>
      </c>
    </row>
    <row r="11" spans="1:6" x14ac:dyDescent="0.35">
      <c r="A11" t="s">
        <v>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10</v>
      </c>
      <c r="B13">
        <v>19</v>
      </c>
      <c r="C13">
        <v>20</v>
      </c>
      <c r="D13">
        <v>6</v>
      </c>
      <c r="E13">
        <v>9</v>
      </c>
      <c r="F13">
        <v>4</v>
      </c>
    </row>
    <row r="14" spans="1:6" x14ac:dyDescent="0.35">
      <c r="A14" t="s">
        <v>11</v>
      </c>
      <c r="B14">
        <v>30</v>
      </c>
      <c r="C14">
        <v>28</v>
      </c>
      <c r="D14">
        <v>16</v>
      </c>
      <c r="E14">
        <v>15</v>
      </c>
      <c r="F14">
        <v>13</v>
      </c>
    </row>
    <row r="15" spans="1:6" x14ac:dyDescent="0.35">
      <c r="A15" t="s">
        <v>12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13</v>
      </c>
      <c r="B16">
        <f>SUM(B7:B15)</f>
        <v>668</v>
      </c>
      <c r="C16">
        <f>SUM(C7:C15)</f>
        <v>635</v>
      </c>
      <c r="D16">
        <f>SUM(D7:D15)</f>
        <v>346</v>
      </c>
      <c r="E16">
        <f>SUM(E7:E15)</f>
        <v>314</v>
      </c>
      <c r="F16">
        <f>SUM(F7:F15)</f>
        <v>261</v>
      </c>
    </row>
    <row r="18" spans="1:6" x14ac:dyDescent="0.35">
      <c r="A18" t="s">
        <v>14</v>
      </c>
      <c r="B18">
        <f>B4-B16</f>
        <v>82.299999999999955</v>
      </c>
      <c r="C18">
        <f>C4-C16</f>
        <v>164.49999999999989</v>
      </c>
      <c r="D18">
        <f>D4-D16</f>
        <v>236</v>
      </c>
      <c r="E18">
        <f>E4-E16</f>
        <v>135.39999999999998</v>
      </c>
      <c r="F18">
        <f>F4-F16</f>
        <v>146.39999999999998</v>
      </c>
    </row>
    <row r="19" spans="1:6" x14ac:dyDescent="0.35">
      <c r="A19" t="s">
        <v>22</v>
      </c>
    </row>
    <row r="22" spans="1:6" x14ac:dyDescent="0.35">
      <c r="A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39DE-E5D8-461A-BF7A-1F2C49D7A823}">
  <dimension ref="A1:F22"/>
  <sheetViews>
    <sheetView tabSelected="1" workbookViewId="0">
      <selection activeCell="G12" sqref="G12"/>
    </sheetView>
  </sheetViews>
  <sheetFormatPr defaultRowHeight="14.5" x14ac:dyDescent="0.35"/>
  <cols>
    <col min="1" max="1" width="26.81640625" bestFit="1" customWidth="1"/>
    <col min="2" max="2" width="9.726562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</cols>
  <sheetData>
    <row r="1" spans="1:6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0</v>
      </c>
      <c r="B2">
        <v>213</v>
      </c>
      <c r="C2">
        <v>227</v>
      </c>
      <c r="D2">
        <v>70</v>
      </c>
      <c r="E2">
        <v>98</v>
      </c>
      <c r="F2">
        <v>49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873.3</v>
      </c>
      <c r="C4">
        <f>C3*C2</f>
        <v>930.69999999999993</v>
      </c>
      <c r="D4">
        <f>D3*D2</f>
        <v>679</v>
      </c>
      <c r="E4">
        <f>E3*E2</f>
        <v>524.29999999999995</v>
      </c>
      <c r="F4">
        <f>F3*F2</f>
        <v>475.29999999999995</v>
      </c>
    </row>
    <row r="6" spans="1:6" x14ac:dyDescent="0.35">
      <c r="A6" t="s">
        <v>3</v>
      </c>
    </row>
    <row r="7" spans="1:6" x14ac:dyDescent="0.35">
      <c r="A7" t="s">
        <v>4</v>
      </c>
      <c r="B7">
        <v>216</v>
      </c>
      <c r="C7">
        <v>202</v>
      </c>
      <c r="D7">
        <v>94</v>
      </c>
      <c r="E7">
        <v>153</v>
      </c>
      <c r="F7">
        <v>64</v>
      </c>
    </row>
    <row r="8" spans="1:6" x14ac:dyDescent="0.35">
      <c r="A8" t="s">
        <v>5</v>
      </c>
      <c r="B8">
        <v>124</v>
      </c>
      <c r="C8">
        <v>124</v>
      </c>
      <c r="D8">
        <v>74</v>
      </c>
      <c r="E8">
        <v>44</v>
      </c>
      <c r="F8">
        <v>86</v>
      </c>
    </row>
    <row r="9" spans="1:6" x14ac:dyDescent="0.35">
      <c r="A9" t="s">
        <v>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7</v>
      </c>
      <c r="B10">
        <v>58</v>
      </c>
      <c r="C10">
        <v>46</v>
      </c>
      <c r="D10" t="s">
        <v>21</v>
      </c>
      <c r="E10" t="s">
        <v>21</v>
      </c>
      <c r="F10">
        <v>6</v>
      </c>
    </row>
    <row r="11" spans="1:6" x14ac:dyDescent="0.35">
      <c r="A11" t="s">
        <v>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10</v>
      </c>
      <c r="B13">
        <v>22</v>
      </c>
      <c r="C13">
        <v>24</v>
      </c>
      <c r="D13">
        <v>7</v>
      </c>
      <c r="E13">
        <v>10</v>
      </c>
      <c r="F13">
        <v>5</v>
      </c>
    </row>
    <row r="14" spans="1:6" x14ac:dyDescent="0.35">
      <c r="A14" t="s">
        <v>11</v>
      </c>
      <c r="B14">
        <v>30</v>
      </c>
      <c r="C14">
        <v>29</v>
      </c>
      <c r="D14">
        <v>17</v>
      </c>
      <c r="E14">
        <v>16</v>
      </c>
      <c r="F14">
        <v>13</v>
      </c>
    </row>
    <row r="15" spans="1:6" x14ac:dyDescent="0.35">
      <c r="A15" t="s">
        <v>12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13</v>
      </c>
      <c r="B16">
        <f>SUM(B7:B15)</f>
        <v>691</v>
      </c>
      <c r="C16">
        <f>SUM(C7:C15)</f>
        <v>660</v>
      </c>
      <c r="D16">
        <f>SUM(D7:D15)</f>
        <v>360</v>
      </c>
      <c r="E16">
        <f>SUM(E7:E15)</f>
        <v>341</v>
      </c>
      <c r="F16">
        <f>SUM(F7:F15)</f>
        <v>271</v>
      </c>
    </row>
    <row r="18" spans="1:6" x14ac:dyDescent="0.35">
      <c r="A18" t="s">
        <v>14</v>
      </c>
      <c r="B18">
        <f>B4-B16</f>
        <v>182.29999999999995</v>
      </c>
      <c r="C18">
        <f>C4-C16</f>
        <v>270.69999999999993</v>
      </c>
      <c r="D18">
        <f>D4-D16</f>
        <v>319</v>
      </c>
      <c r="E18">
        <f>E4-E16</f>
        <v>183.29999999999995</v>
      </c>
      <c r="F18">
        <f>F4-F16</f>
        <v>204.29999999999995</v>
      </c>
    </row>
    <row r="19" spans="1:6" x14ac:dyDescent="0.35">
      <c r="A19" t="s">
        <v>22</v>
      </c>
    </row>
    <row r="22" spans="1:6" x14ac:dyDescent="0.35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Prod Soil</vt:lpstr>
      <vt:lpstr>Avg Prod Soil</vt:lpstr>
      <vt:lpstr>High Prod 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2025-01-03T04:43:22Z</dcterms:modified>
</cp:coreProperties>
</file>