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corey\github\models\"/>
    </mc:Choice>
  </mc:AlternateContent>
  <xr:revisionPtr revIDLastSave="0" documentId="13_ncr:1_{41781E8B-A422-482B-8DA4-F097511A01DD}" xr6:coauthVersionLast="47" xr6:coauthVersionMax="47" xr10:uidLastSave="{00000000-0000-0000-0000-000000000000}"/>
  <bookViews>
    <workbookView xWindow="450" yWindow="5570" windowWidth="20380" windowHeight="15130" activeTab="1" xr2:uid="{00000000-000D-0000-FFFF-FFFF00000000}"/>
  </bookViews>
  <sheets>
    <sheet name="main" sheetId="1" r:id="rId1"/>
    <sheet name="model" sheetId="2" r:id="rId2"/>
    <sheet name="Sheet1" sheetId="4" r:id="rId3"/>
    <sheet name="ptshp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" i="2" l="1"/>
  <c r="I35" i="2"/>
  <c r="I34" i="2"/>
  <c r="I33" i="2"/>
  <c r="I32" i="2"/>
  <c r="I31" i="2"/>
  <c r="I30" i="2"/>
  <c r="I29" i="2"/>
  <c r="I28" i="2"/>
  <c r="I27" i="2"/>
  <c r="H16" i="2"/>
  <c r="G16" i="2"/>
  <c r="F16" i="2"/>
  <c r="E16" i="2"/>
  <c r="I16" i="2"/>
</calcChain>
</file>

<file path=xl/sharedStrings.xml><?xml version="1.0" encoding="utf-8"?>
<sst xmlns="http://schemas.openxmlformats.org/spreadsheetml/2006/main" count="47" uniqueCount="44">
  <si>
    <t>main</t>
  </si>
  <si>
    <t>xxx</t>
  </si>
  <si>
    <t>use for scripting</t>
  </si>
  <si>
    <t>Timeframe</t>
  </si>
  <si>
    <t>Q123</t>
  </si>
  <si>
    <t>Q223</t>
  </si>
  <si>
    <t>Q323</t>
  </si>
  <si>
    <t>Q423</t>
  </si>
  <si>
    <t>Q124</t>
  </si>
  <si>
    <t>Q224</t>
  </si>
  <si>
    <t>Q324</t>
  </si>
  <si>
    <t>Q424</t>
  </si>
  <si>
    <t>Q125</t>
  </si>
  <si>
    <t>Q225</t>
  </si>
  <si>
    <t>Crop Science Sales</t>
  </si>
  <si>
    <t>Corn Seed &amp; Traits</t>
  </si>
  <si>
    <t>Herbicides</t>
  </si>
  <si>
    <t>Fungicides</t>
  </si>
  <si>
    <t>Soybean Seed &amp; Traits</t>
  </si>
  <si>
    <t>Insecticides</t>
  </si>
  <si>
    <t>Cotton Seed</t>
  </si>
  <si>
    <t>Vegatable Seeds</t>
  </si>
  <si>
    <t>Other</t>
  </si>
  <si>
    <t xml:space="preserve">  Herbicide - Glyphosate-based</t>
  </si>
  <si>
    <t>Crop Science Sales YoY Change</t>
  </si>
  <si>
    <t>Corn Seed &amp; Traits YoY Change</t>
  </si>
  <si>
    <t>Herbicides YoY Change</t>
  </si>
  <si>
    <t xml:space="preserve">  Herbicide - Glyphosate-based YoY Change</t>
  </si>
  <si>
    <t>Fungicides YoY Change</t>
  </si>
  <si>
    <t>Soybean Seed &amp; Traits YoY Change</t>
  </si>
  <si>
    <t>Insecticides YoY Change</t>
  </si>
  <si>
    <t>Cotton Seed YoY Change</t>
  </si>
  <si>
    <t>Vegatable Seeds YoY Change</t>
  </si>
  <si>
    <t>Other YoY Change</t>
  </si>
  <si>
    <t>Crop Science Sales QoQ Change</t>
  </si>
  <si>
    <t>Corn Seed &amp; Traits QoQ Change</t>
  </si>
  <si>
    <t>Herbicides QoQ Change</t>
  </si>
  <si>
    <t xml:space="preserve">  Herbicide - Glyphosate-based QoQ Change</t>
  </si>
  <si>
    <t>Fungicides QoQ Change</t>
  </si>
  <si>
    <t>Soybean Seed &amp; Traits QoQ Change</t>
  </si>
  <si>
    <t>Insecticides QoQ Change</t>
  </si>
  <si>
    <t>Cotton Seed QoQ Change</t>
  </si>
  <si>
    <t>Vegatable Seeds QoQ Change</t>
  </si>
  <si>
    <t>Other QoQ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</si>
</sst>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7" formatCode="0.0%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2" borderId="0" xfId="0" applyFont="1" applyFill="1"/>
    <xf numFmtId="0" fontId="3" fillId="0" borderId="0" xfId="0" applyFont="1"/>
    <xf numFmtId="164" fontId="0" fillId="0" borderId="0" xfId="0" applyNumberFormat="1"/>
    <xf numFmtId="164" fontId="3" fillId="0" borderId="0" xfId="0" applyNumberFormat="1" applyFont="1"/>
    <xf numFmtId="0" fontId="2" fillId="0" borderId="0" xfId="0" applyFont="1"/>
    <xf numFmtId="0" fontId="4" fillId="0" borderId="0" xfId="0" applyFont="1"/>
    <xf numFmtId="3" fontId="2" fillId="0" borderId="0" xfId="0" applyNumberFormat="1" applyFont="1"/>
    <xf numFmtId="3" fontId="0" fillId="0" borderId="0" xfId="0" applyNumberFormat="1"/>
    <xf numFmtId="3" fontId="0" fillId="0" borderId="0" xfId="0" applyNumberFormat="1" applyAlignment="1">
      <alignment horizontal="left"/>
    </xf>
    <xf numFmtId="167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25400</xdr:rowOff>
    </xdr:from>
    <xdr:to>
      <xdr:col>11</xdr:col>
      <xdr:colOff>355930</xdr:colOff>
      <xdr:row>19</xdr:row>
      <xdr:rowOff>31921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13C211-CA58-5A0B-49C6-6ABD71115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209550"/>
          <a:ext cx="6426530" cy="3321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11</xdr:col>
      <xdr:colOff>501988</xdr:colOff>
      <xdr:row>53</xdr:row>
      <xdr:rowOff>6663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9D01C7-8502-905E-3404-76194591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83000"/>
          <a:ext cx="6578938" cy="6083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273345</xdr:colOff>
      <xdr:row>97</xdr:row>
      <xdr:rowOff>102012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B2968F-3658-C19F-0AFA-ABDEDB70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44100"/>
          <a:ext cx="5740695" cy="8020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330530</xdr:colOff>
      <xdr:row>42</xdr:row>
      <xdr:rowOff>19439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BB10B-5F22-D879-9B29-93E6A7D5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6426530" cy="7569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91" workbookViewId="0">
      <selection activeCell="B99" sqref="B99"/>
    </sheetView>
  </sheetViews>
  <sheetFormatPr defaultRowHeight="14.5" x14ac:dyDescent="0.35"/>
  <cols>
    <col min="2" max="2" width="8.45312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E026-25D6-4425-80CC-0141F92D2C19}">
  <dimension ref="A1:T36"/>
  <sheetViews>
    <sheetView tabSelected="1" topLeftCell="A4" workbookViewId="0">
      <selection activeCell="D33" sqref="D33"/>
    </sheetView>
  </sheetViews>
  <sheetFormatPr defaultRowHeight="14.5" x14ac:dyDescent="0.35"/>
  <cols>
    <col min="1" max="1" width="36.90625" bestFit="1" customWidth="1"/>
  </cols>
  <sheetData>
    <row r="1" spans="1:20" x14ac:dyDescent="0.35">
      <c r="A1" s="1" t="s">
        <v>0</v>
      </c>
      <c r="L1" s="2" t="s">
        <v>1</v>
      </c>
      <c r="M1" s="1"/>
      <c r="N1" s="3"/>
    </row>
    <row r="2" spans="1:20" x14ac:dyDescent="0.35">
      <c r="A2" t="s">
        <v>2</v>
      </c>
      <c r="L2" s="2" t="s">
        <v>1</v>
      </c>
      <c r="N2" s="3"/>
    </row>
    <row r="3" spans="1:20" s="4" customFormat="1" x14ac:dyDescent="0.35">
      <c r="C3" s="4">
        <v>45107</v>
      </c>
      <c r="D3" s="4">
        <v>45199</v>
      </c>
      <c r="G3" s="4">
        <v>45473</v>
      </c>
      <c r="H3" s="4">
        <v>45565</v>
      </c>
      <c r="L3" s="2" t="s">
        <v>1</v>
      </c>
      <c r="N3" s="5"/>
    </row>
    <row r="4" spans="1:20" x14ac:dyDescent="0.35">
      <c r="A4" s="6" t="s">
        <v>3</v>
      </c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2" t="s">
        <v>1</v>
      </c>
      <c r="M4" s="6">
        <v>2021</v>
      </c>
      <c r="N4" s="7">
        <v>2022</v>
      </c>
      <c r="O4" s="6">
        <v>2023</v>
      </c>
      <c r="P4" s="6">
        <v>2024</v>
      </c>
      <c r="Q4" s="6"/>
      <c r="R4" s="6"/>
      <c r="S4" s="6"/>
      <c r="T4" s="6"/>
    </row>
    <row r="5" spans="1:20" x14ac:dyDescent="0.35">
      <c r="A5" s="6" t="s">
        <v>34</v>
      </c>
    </row>
    <row r="6" spans="1:20" x14ac:dyDescent="0.35">
      <c r="A6" t="s">
        <v>35</v>
      </c>
    </row>
    <row r="7" spans="1:20" x14ac:dyDescent="0.35">
      <c r="A7" t="s">
        <v>36</v>
      </c>
    </row>
    <row r="8" spans="1:20" x14ac:dyDescent="0.35">
      <c r="A8" t="s">
        <v>37</v>
      </c>
    </row>
    <row r="9" spans="1:20" x14ac:dyDescent="0.35">
      <c r="A9" t="s">
        <v>38</v>
      </c>
    </row>
    <row r="10" spans="1:20" x14ac:dyDescent="0.35">
      <c r="A10" t="s">
        <v>39</v>
      </c>
    </row>
    <row r="11" spans="1:20" x14ac:dyDescent="0.35">
      <c r="A11" t="s">
        <v>40</v>
      </c>
    </row>
    <row r="12" spans="1:20" x14ac:dyDescent="0.35">
      <c r="A12" t="s">
        <v>41</v>
      </c>
    </row>
    <row r="13" spans="1:20" x14ac:dyDescent="0.35">
      <c r="A13" t="s">
        <v>42</v>
      </c>
    </row>
    <row r="14" spans="1:20" x14ac:dyDescent="0.35">
      <c r="A14" t="s">
        <v>43</v>
      </c>
    </row>
    <row r="16" spans="1:20" s="6" customFormat="1" x14ac:dyDescent="0.35">
      <c r="A16" s="6" t="s">
        <v>14</v>
      </c>
      <c r="B16" s="8"/>
      <c r="C16" s="8"/>
      <c r="D16" s="8"/>
      <c r="E16" s="8">
        <f t="shared" ref="E16:H16" si="0">+SUM(E17:E18,E20:E25)</f>
        <v>5630</v>
      </c>
      <c r="F16" s="8">
        <f t="shared" si="0"/>
        <v>0</v>
      </c>
      <c r="G16" s="8">
        <f t="shared" si="0"/>
        <v>0</v>
      </c>
      <c r="H16" s="8">
        <f t="shared" si="0"/>
        <v>0</v>
      </c>
      <c r="I16" s="8">
        <f>+SUM(I17:I18,I20:I25)</f>
        <v>5385</v>
      </c>
    </row>
    <row r="17" spans="1:9" x14ac:dyDescent="0.35">
      <c r="A17" t="s">
        <v>15</v>
      </c>
      <c r="B17" s="9"/>
      <c r="C17" s="9"/>
      <c r="D17" s="9"/>
      <c r="E17" s="9">
        <v>1522</v>
      </c>
      <c r="F17" s="9"/>
      <c r="G17" s="9"/>
      <c r="H17" s="9"/>
      <c r="I17" s="9">
        <v>1454</v>
      </c>
    </row>
    <row r="18" spans="1:9" x14ac:dyDescent="0.35">
      <c r="A18" t="s">
        <v>16</v>
      </c>
      <c r="B18" s="9"/>
      <c r="C18" s="9"/>
      <c r="D18" s="9"/>
      <c r="E18" s="9">
        <v>1388</v>
      </c>
      <c r="F18" s="9"/>
      <c r="G18" s="9"/>
      <c r="H18" s="9"/>
      <c r="I18" s="9">
        <v>1314</v>
      </c>
    </row>
    <row r="19" spans="1:9" x14ac:dyDescent="0.35">
      <c r="A19" t="s">
        <v>23</v>
      </c>
      <c r="B19" s="9"/>
      <c r="C19" s="9"/>
      <c r="D19" s="9"/>
      <c r="E19" s="10">
        <v>784</v>
      </c>
      <c r="F19" s="9"/>
      <c r="G19" s="9"/>
      <c r="H19" s="9"/>
      <c r="I19" s="10">
        <v>615</v>
      </c>
    </row>
    <row r="20" spans="1:9" x14ac:dyDescent="0.35">
      <c r="A20" t="s">
        <v>17</v>
      </c>
      <c r="B20" s="9"/>
      <c r="C20" s="9"/>
      <c r="D20" s="9"/>
      <c r="E20" s="9">
        <v>880</v>
      </c>
      <c r="F20" s="9"/>
      <c r="G20" s="9"/>
      <c r="H20" s="9"/>
      <c r="I20" s="9">
        <v>786</v>
      </c>
    </row>
    <row r="21" spans="1:9" x14ac:dyDescent="0.35">
      <c r="A21" t="s">
        <v>18</v>
      </c>
      <c r="B21" s="9"/>
      <c r="C21" s="9"/>
      <c r="D21" s="9"/>
      <c r="E21" s="9">
        <v>836</v>
      </c>
      <c r="F21" s="9"/>
      <c r="G21" s="9"/>
      <c r="H21" s="9"/>
      <c r="I21" s="9">
        <v>767</v>
      </c>
    </row>
    <row r="22" spans="1:9" x14ac:dyDescent="0.35">
      <c r="A22" t="s">
        <v>19</v>
      </c>
      <c r="B22" s="9"/>
      <c r="C22" s="9"/>
      <c r="D22" s="9"/>
      <c r="E22" s="9">
        <v>416</v>
      </c>
      <c r="F22" s="9"/>
      <c r="G22" s="9"/>
      <c r="H22" s="9"/>
      <c r="I22" s="9">
        <v>431</v>
      </c>
    </row>
    <row r="23" spans="1:9" x14ac:dyDescent="0.35">
      <c r="A23" t="s">
        <v>20</v>
      </c>
      <c r="B23" s="9"/>
      <c r="C23" s="9"/>
      <c r="D23" s="9"/>
      <c r="E23" s="9">
        <v>131</v>
      </c>
      <c r="F23" s="9"/>
      <c r="G23" s="9"/>
      <c r="H23" s="9"/>
      <c r="I23" s="9">
        <v>159</v>
      </c>
    </row>
    <row r="24" spans="1:9" x14ac:dyDescent="0.35">
      <c r="A24" t="s">
        <v>21</v>
      </c>
      <c r="B24" s="9"/>
      <c r="C24" s="9"/>
      <c r="D24" s="9"/>
      <c r="E24" s="9">
        <v>203</v>
      </c>
      <c r="F24" s="9"/>
      <c r="G24" s="9"/>
      <c r="H24" s="9"/>
      <c r="I24" s="9">
        <v>213</v>
      </c>
    </row>
    <row r="25" spans="1:9" x14ac:dyDescent="0.35">
      <c r="A25" t="s">
        <v>22</v>
      </c>
      <c r="B25" s="9"/>
      <c r="C25" s="9"/>
      <c r="D25" s="9"/>
      <c r="E25" s="9">
        <v>254</v>
      </c>
      <c r="F25" s="9"/>
      <c r="G25" s="9"/>
      <c r="H25" s="9"/>
      <c r="I25" s="9">
        <v>261</v>
      </c>
    </row>
    <row r="27" spans="1:9" s="6" customFormat="1" x14ac:dyDescent="0.35">
      <c r="A27" s="6" t="s">
        <v>24</v>
      </c>
      <c r="I27" s="11">
        <f>+(I16-E16)/E16</f>
        <v>-4.3516873889875664E-2</v>
      </c>
    </row>
    <row r="28" spans="1:9" s="6" customFormat="1" x14ac:dyDescent="0.35">
      <c r="A28" s="6" t="s">
        <v>25</v>
      </c>
      <c r="I28" s="11">
        <f t="shared" ref="I28:I36" si="1">+(I17-E17)/E17</f>
        <v>-4.4678055190538767E-2</v>
      </c>
    </row>
    <row r="29" spans="1:9" s="6" customFormat="1" x14ac:dyDescent="0.35">
      <c r="A29" s="6" t="s">
        <v>26</v>
      </c>
      <c r="I29" s="11">
        <f t="shared" si="1"/>
        <v>-5.3314121037463975E-2</v>
      </c>
    </row>
    <row r="30" spans="1:9" s="6" customFormat="1" x14ac:dyDescent="0.35">
      <c r="A30" s="6" t="s">
        <v>27</v>
      </c>
      <c r="I30" s="11">
        <f t="shared" si="1"/>
        <v>-0.21556122448979592</v>
      </c>
    </row>
    <row r="31" spans="1:9" s="6" customFormat="1" x14ac:dyDescent="0.35">
      <c r="A31" s="6" t="s">
        <v>28</v>
      </c>
      <c r="I31" s="11">
        <f t="shared" si="1"/>
        <v>-0.10681818181818181</v>
      </c>
    </row>
    <row r="32" spans="1:9" s="6" customFormat="1" x14ac:dyDescent="0.35">
      <c r="A32" s="6" t="s">
        <v>29</v>
      </c>
      <c r="I32" s="11">
        <f t="shared" si="1"/>
        <v>-8.2535885167464115E-2</v>
      </c>
    </row>
    <row r="33" spans="1:9" s="6" customFormat="1" x14ac:dyDescent="0.35">
      <c r="A33" s="6" t="s">
        <v>30</v>
      </c>
      <c r="I33" s="11">
        <f t="shared" si="1"/>
        <v>3.6057692307692304E-2</v>
      </c>
    </row>
    <row r="34" spans="1:9" s="6" customFormat="1" x14ac:dyDescent="0.35">
      <c r="A34" s="6" t="s">
        <v>31</v>
      </c>
      <c r="I34" s="11">
        <f t="shared" si="1"/>
        <v>0.21374045801526717</v>
      </c>
    </row>
    <row r="35" spans="1:9" s="6" customFormat="1" x14ac:dyDescent="0.35">
      <c r="A35" s="6" t="s">
        <v>32</v>
      </c>
      <c r="I35" s="11">
        <f t="shared" si="1"/>
        <v>4.9261083743842367E-2</v>
      </c>
    </row>
    <row r="36" spans="1:9" s="6" customFormat="1" x14ac:dyDescent="0.35">
      <c r="A36" s="6" t="s">
        <v>33</v>
      </c>
      <c r="I36" s="11">
        <f t="shared" si="1"/>
        <v>2.7559055118110236E-2</v>
      </c>
    </row>
  </sheetData>
  <hyperlinks>
    <hyperlink ref="A1" location="main!A1" display="main" xr:uid="{EE64FE58-5273-4113-B8E2-EEE97CD5BF9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0E02-7DEE-4650-8795-AF1344AE0E59}">
  <dimension ref="A1"/>
  <sheetViews>
    <sheetView workbookViewId="0">
      <selection activeCell="H24" sqref="H23:H32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BA154-1ACC-4555-9CCB-05F9C746EE35}">
  <dimension ref="A1"/>
  <sheetViews>
    <sheetView workbookViewId="0">
      <selection activeCell="N12" sqref="N1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model</vt:lpstr>
      <vt:lpstr>Sheet1</vt:lpstr>
      <vt:lpstr>ptshps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</dc:creator>
  <cp:lastModifiedBy>Corey Christner</cp:lastModifiedBy>
  <dcterms:created xsi:type="dcterms:W3CDTF">2015-06-05T18:17:20Z</dcterms:created>
  <dcterms:modified xsi:type="dcterms:W3CDTF">2025-03-12T02:31:03Z</dcterms:modified>
</cp:coreProperties>
</file>