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ris.cirelli\Desktop\repositories\gsu_fall_2020\Basic_rate_making\wk8\"/>
    </mc:Choice>
  </mc:AlternateContent>
  <xr:revisionPtr revIDLastSave="0" documentId="13_ncr:1_{F4BCF601-3032-49C0-BF79-AEDDF535D1AB}" xr6:coauthVersionLast="45" xr6:coauthVersionMax="45" xr10:uidLastSave="{00000000-0000-0000-0000-000000000000}"/>
  <bookViews>
    <workbookView xWindow="12465" yWindow="3000" windowWidth="10200" windowHeight="9555" firstSheet="2" activeTab="2" xr2:uid="{00000000-000D-0000-FFFF-FFFF00000000}"/>
  </bookViews>
  <sheets>
    <sheet name="Overview" sheetId="1" r:id="rId1"/>
    <sheet name="Aggregation" sheetId="2" r:id="rId2"/>
    <sheet name="Premium at current rate lv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3" l="1"/>
  <c r="C6" i="3"/>
  <c r="B37" i="2"/>
  <c r="B30" i="2"/>
  <c r="G2" i="2"/>
  <c r="B23" i="2" s="1"/>
  <c r="C24" i="2"/>
  <c r="C25" i="2"/>
  <c r="C26" i="2"/>
  <c r="C23" i="2"/>
  <c r="C19" i="2"/>
  <c r="C17" i="2"/>
  <c r="C18" i="2"/>
  <c r="C16" i="2"/>
  <c r="D8" i="2"/>
  <c r="B17" i="2"/>
  <c r="B18" i="2"/>
  <c r="B16" i="2"/>
  <c r="B19" i="2" s="1"/>
</calcChain>
</file>

<file path=xl/sharedStrings.xml><?xml version="1.0" encoding="utf-8"?>
<sst xmlns="http://schemas.openxmlformats.org/spreadsheetml/2006/main" count="48" uniqueCount="42">
  <si>
    <t>Premium Aggregation</t>
  </si>
  <si>
    <t xml:space="preserve"> </t>
  </si>
  <si>
    <t>Calendar vs policy year</t>
  </si>
  <si>
    <t>written, earned, unearned, in-force</t>
  </si>
  <si>
    <t>Premium at current rate level</t>
  </si>
  <si>
    <t>Premium development</t>
  </si>
  <si>
    <t>Premium and loss trending</t>
  </si>
  <si>
    <t>One step</t>
  </si>
  <si>
    <t>Two step</t>
  </si>
  <si>
    <t>Policy</t>
  </si>
  <si>
    <t>Eff Date</t>
  </si>
  <si>
    <t>Exp Date</t>
  </si>
  <si>
    <t>Premium</t>
  </si>
  <si>
    <t>A</t>
  </si>
  <si>
    <t>B</t>
  </si>
  <si>
    <t>C</t>
  </si>
  <si>
    <t>D</t>
  </si>
  <si>
    <t>E</t>
  </si>
  <si>
    <t>F</t>
  </si>
  <si>
    <t>Calendar Year</t>
  </si>
  <si>
    <t>Written Premiums</t>
  </si>
  <si>
    <t>CY Method</t>
  </si>
  <si>
    <t>PY Method</t>
  </si>
  <si>
    <t>Total</t>
  </si>
  <si>
    <t>Considers all premiums during the year without regard to the date</t>
  </si>
  <si>
    <t>of policy issuance</t>
  </si>
  <si>
    <t>Earned Premiums</t>
  </si>
  <si>
    <t>* For Earned &amp; Written, the policy year method</t>
  </si>
  <si>
    <t>are the same.</t>
  </si>
  <si>
    <t>* For Calendar year and earned, you record the</t>
  </si>
  <si>
    <t>amount that was recorded in each calendar year</t>
  </si>
  <si>
    <t>Unearned Premiums</t>
  </si>
  <si>
    <t>* No differences in policy year</t>
  </si>
  <si>
    <t>In-force premiums</t>
  </si>
  <si>
    <t>* Choose a point in time</t>
  </si>
  <si>
    <t>AO Jan 1, 2011 there are two policies that</t>
  </si>
  <si>
    <t>are active, with a total written premium of $450</t>
  </si>
  <si>
    <t>* PY has the same values.</t>
  </si>
  <si>
    <t>Take a look at future premiums.</t>
  </si>
  <si>
    <t>Forecasting what the premium would be under current rates</t>
  </si>
  <si>
    <t xml:space="preserve">The parellelogram method allows computing the premium </t>
  </si>
  <si>
    <t>at current rates using geometry.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</si>
</sst>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165" fontId="3" fillId="2" borderId="1" xfId="2" applyNumberFormat="1" applyFont="1" applyFill="1" applyBorder="1"/>
    <xf numFmtId="165" fontId="4" fillId="2" borderId="0" xfId="0" applyNumberFormat="1" applyFont="1" applyFill="1"/>
    <xf numFmtId="165" fontId="3" fillId="2" borderId="1" xfId="0" applyNumberFormat="1" applyFont="1" applyFill="1" applyBorder="1"/>
    <xf numFmtId="14" fontId="3" fillId="2" borderId="0" xfId="1" applyNumberFormat="1" applyFont="1" applyFill="1"/>
    <xf numFmtId="9" fontId="3" fillId="2" borderId="0" xfId="3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8" sqref="E8"/>
    </sheetView>
  </sheetViews>
  <sheetFormatPr defaultRowHeight="12.75" x14ac:dyDescent="0.2"/>
  <cols>
    <col min="1" max="1" width="20.42578125" style="1" bestFit="1" customWidth="1"/>
    <col min="2" max="2" width="24.7109375" style="1" bestFit="1" customWidth="1"/>
    <col min="3" max="16384" width="9.140625" style="1"/>
  </cols>
  <sheetData>
    <row r="1" spans="1:3" x14ac:dyDescent="0.2">
      <c r="A1" s="2" t="s">
        <v>0</v>
      </c>
      <c r="B1" s="2" t="s">
        <v>2</v>
      </c>
      <c r="C1" s="1" t="s">
        <v>1</v>
      </c>
    </row>
    <row r="2" spans="1:3" x14ac:dyDescent="0.2">
      <c r="A2" s="2"/>
      <c r="B2" s="2" t="s">
        <v>3</v>
      </c>
    </row>
    <row r="3" spans="1:3" x14ac:dyDescent="0.2">
      <c r="A3" s="2" t="s">
        <v>4</v>
      </c>
      <c r="B3" s="2"/>
    </row>
    <row r="4" spans="1:3" x14ac:dyDescent="0.2">
      <c r="A4" s="2" t="s">
        <v>5</v>
      </c>
      <c r="B4" s="2"/>
    </row>
    <row r="5" spans="1:3" x14ac:dyDescent="0.2">
      <c r="A5" s="2" t="s">
        <v>6</v>
      </c>
      <c r="B5" s="2"/>
    </row>
    <row r="6" spans="1:3" x14ac:dyDescent="0.2">
      <c r="A6" s="2"/>
      <c r="B6" s="2" t="s">
        <v>7</v>
      </c>
    </row>
    <row r="7" spans="1:3" x14ac:dyDescent="0.2">
      <c r="A7" s="2"/>
      <c r="B7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BE01-E7A3-4083-9A4E-6BED39D42932}">
  <dimension ref="A1:G40"/>
  <sheetViews>
    <sheetView topLeftCell="A27" workbookViewId="0">
      <selection activeCell="E39" sqref="E39"/>
    </sheetView>
  </sheetViews>
  <sheetFormatPr defaultRowHeight="12.75" x14ac:dyDescent="0.2"/>
  <cols>
    <col min="1" max="1" width="13" style="3" customWidth="1"/>
    <col min="2" max="2" width="12" style="3" customWidth="1"/>
    <col min="3" max="3" width="12.7109375" style="3" customWidth="1"/>
    <col min="4" max="5" width="9.140625" style="3"/>
    <col min="6" max="6" width="10.85546875" style="3" bestFit="1" customWidth="1"/>
    <col min="7" max="16384" width="9.140625" style="3"/>
  </cols>
  <sheetData>
    <row r="1" spans="1:7" x14ac:dyDescent="0.2">
      <c r="A1" s="5" t="s">
        <v>9</v>
      </c>
      <c r="B1" s="5" t="s">
        <v>10</v>
      </c>
      <c r="C1" s="5" t="s">
        <v>11</v>
      </c>
      <c r="D1" s="5" t="s">
        <v>12</v>
      </c>
    </row>
    <row r="2" spans="1:7" x14ac:dyDescent="0.2">
      <c r="A2" s="6" t="s">
        <v>13</v>
      </c>
      <c r="B2" s="7">
        <v>40452</v>
      </c>
      <c r="C2" s="7">
        <v>40816</v>
      </c>
      <c r="D2" s="8">
        <v>200</v>
      </c>
      <c r="F2" s="11">
        <v>40543</v>
      </c>
      <c r="G2" s="12">
        <f>DATEDIF(B2, F2, "d")/365</f>
        <v>0.24931506849315069</v>
      </c>
    </row>
    <row r="3" spans="1:7" x14ac:dyDescent="0.2">
      <c r="A3" s="6" t="s">
        <v>14</v>
      </c>
      <c r="B3" s="7">
        <v>40544</v>
      </c>
      <c r="C3" s="7">
        <v>40908</v>
      </c>
      <c r="D3" s="8">
        <v>250</v>
      </c>
    </row>
    <row r="4" spans="1:7" x14ac:dyDescent="0.2">
      <c r="A4" s="6" t="s">
        <v>15</v>
      </c>
      <c r="B4" s="7">
        <v>40634</v>
      </c>
      <c r="C4" s="7">
        <v>40999</v>
      </c>
      <c r="D4" s="8">
        <v>300</v>
      </c>
    </row>
    <row r="5" spans="1:7" x14ac:dyDescent="0.2">
      <c r="A5" s="6" t="s">
        <v>16</v>
      </c>
      <c r="B5" s="7">
        <v>40725</v>
      </c>
      <c r="C5" s="7">
        <v>41090</v>
      </c>
      <c r="D5" s="8">
        <v>400</v>
      </c>
    </row>
    <row r="6" spans="1:7" x14ac:dyDescent="0.2">
      <c r="A6" s="6" t="s">
        <v>17</v>
      </c>
      <c r="B6" s="7">
        <v>40817</v>
      </c>
      <c r="C6" s="7">
        <v>41182</v>
      </c>
      <c r="D6" s="8">
        <v>350</v>
      </c>
    </row>
    <row r="7" spans="1:7" x14ac:dyDescent="0.2">
      <c r="A7" s="6" t="s">
        <v>18</v>
      </c>
      <c r="B7" s="7">
        <v>40909</v>
      </c>
      <c r="C7" s="7">
        <v>41274</v>
      </c>
      <c r="D7" s="8">
        <v>225</v>
      </c>
    </row>
    <row r="8" spans="1:7" x14ac:dyDescent="0.2">
      <c r="C8" s="4" t="s">
        <v>23</v>
      </c>
      <c r="D8" s="9">
        <f>SUM(D2:D7)</f>
        <v>1725</v>
      </c>
    </row>
    <row r="9" spans="1:7" x14ac:dyDescent="0.2">
      <c r="C9" s="4"/>
      <c r="D9" s="9"/>
    </row>
    <row r="10" spans="1:7" x14ac:dyDescent="0.2">
      <c r="A10" s="4" t="s">
        <v>19</v>
      </c>
      <c r="C10" s="3" t="s">
        <v>24</v>
      </c>
    </row>
    <row r="11" spans="1:7" x14ac:dyDescent="0.2">
      <c r="C11" s="3" t="s">
        <v>25</v>
      </c>
    </row>
    <row r="14" spans="1:7" x14ac:dyDescent="0.2">
      <c r="A14" s="4" t="s">
        <v>20</v>
      </c>
    </row>
    <row r="15" spans="1:7" x14ac:dyDescent="0.2">
      <c r="A15" s="5"/>
      <c r="B15" s="5" t="s">
        <v>21</v>
      </c>
      <c r="C15" s="5" t="s">
        <v>22</v>
      </c>
    </row>
    <row r="16" spans="1:7" x14ac:dyDescent="0.2">
      <c r="A16" s="6">
        <v>2010</v>
      </c>
      <c r="B16" s="10">
        <f>D2</f>
        <v>200</v>
      </c>
      <c r="C16" s="10">
        <f>B16</f>
        <v>200</v>
      </c>
    </row>
    <row r="17" spans="1:5" x14ac:dyDescent="0.2">
      <c r="A17" s="6">
        <v>2011</v>
      </c>
      <c r="B17" s="10">
        <f>SUM(D3:D6)</f>
        <v>1300</v>
      </c>
      <c r="C17" s="10">
        <f t="shared" ref="C17:C18" si="0">B17</f>
        <v>1300</v>
      </c>
    </row>
    <row r="18" spans="1:5" x14ac:dyDescent="0.2">
      <c r="A18" s="6">
        <v>2012</v>
      </c>
      <c r="B18" s="10">
        <f>D7</f>
        <v>225</v>
      </c>
      <c r="C18" s="10">
        <f t="shared" si="0"/>
        <v>225</v>
      </c>
    </row>
    <row r="19" spans="1:5" x14ac:dyDescent="0.2">
      <c r="A19" s="6"/>
      <c r="B19" s="10">
        <f>SUM(B16:B18)</f>
        <v>1725</v>
      </c>
      <c r="C19" s="10">
        <f>SUM(C16:C18)</f>
        <v>1725</v>
      </c>
    </row>
    <row r="21" spans="1:5" x14ac:dyDescent="0.2">
      <c r="A21" s="4" t="s">
        <v>26</v>
      </c>
    </row>
    <row r="22" spans="1:5" x14ac:dyDescent="0.2">
      <c r="A22" s="5"/>
      <c r="B22" s="5" t="s">
        <v>21</v>
      </c>
      <c r="C22" s="5" t="s">
        <v>22</v>
      </c>
      <c r="E22" s="3" t="s">
        <v>27</v>
      </c>
    </row>
    <row r="23" spans="1:5" x14ac:dyDescent="0.2">
      <c r="A23" s="6">
        <v>2010</v>
      </c>
      <c r="B23" s="10">
        <f>D2*G2</f>
        <v>49.863013698630141</v>
      </c>
      <c r="C23" s="10">
        <f>C16</f>
        <v>200</v>
      </c>
      <c r="E23" s="3" t="s">
        <v>28</v>
      </c>
    </row>
    <row r="24" spans="1:5" x14ac:dyDescent="0.2">
      <c r="A24" s="6">
        <v>2011</v>
      </c>
      <c r="B24" s="10"/>
      <c r="C24" s="10">
        <f t="shared" ref="C24:C26" si="1">C17</f>
        <v>1300</v>
      </c>
      <c r="E24" s="3" t="s">
        <v>29</v>
      </c>
    </row>
    <row r="25" spans="1:5" x14ac:dyDescent="0.2">
      <c r="A25" s="6">
        <v>2012</v>
      </c>
      <c r="B25" s="10"/>
      <c r="C25" s="10">
        <f t="shared" si="1"/>
        <v>225</v>
      </c>
      <c r="E25" s="3" t="s">
        <v>30</v>
      </c>
    </row>
    <row r="26" spans="1:5" x14ac:dyDescent="0.2">
      <c r="A26" s="6"/>
      <c r="B26" s="10"/>
      <c r="C26" s="10">
        <f t="shared" si="1"/>
        <v>1725</v>
      </c>
    </row>
    <row r="28" spans="1:5" x14ac:dyDescent="0.2">
      <c r="A28" s="4" t="s">
        <v>31</v>
      </c>
    </row>
    <row r="29" spans="1:5" x14ac:dyDescent="0.2">
      <c r="A29" s="5"/>
      <c r="B29" s="5" t="s">
        <v>21</v>
      </c>
      <c r="C29" s="5" t="s">
        <v>22</v>
      </c>
      <c r="E29" s="3" t="s">
        <v>32</v>
      </c>
    </row>
    <row r="30" spans="1:5" x14ac:dyDescent="0.2">
      <c r="A30" s="6">
        <v>2010</v>
      </c>
      <c r="B30" s="10">
        <f>C16-B23</f>
        <v>150.13698630136986</v>
      </c>
      <c r="C30" s="10"/>
    </row>
    <row r="31" spans="1:5" x14ac:dyDescent="0.2">
      <c r="A31" s="6">
        <v>2011</v>
      </c>
      <c r="B31" s="10"/>
      <c r="C31" s="10"/>
    </row>
    <row r="32" spans="1:5" x14ac:dyDescent="0.2">
      <c r="A32" s="6">
        <v>2012</v>
      </c>
      <c r="B32" s="10"/>
      <c r="C32" s="10"/>
    </row>
    <row r="33" spans="1:5" x14ac:dyDescent="0.2">
      <c r="A33" s="6"/>
      <c r="B33" s="10"/>
      <c r="C33" s="10"/>
    </row>
    <row r="35" spans="1:5" x14ac:dyDescent="0.2">
      <c r="A35" s="4" t="s">
        <v>33</v>
      </c>
      <c r="E35" s="3" t="s">
        <v>34</v>
      </c>
    </row>
    <row r="36" spans="1:5" x14ac:dyDescent="0.2">
      <c r="A36" s="5"/>
      <c r="B36" s="5" t="s">
        <v>21</v>
      </c>
      <c r="C36" s="5" t="s">
        <v>22</v>
      </c>
      <c r="E36" s="3" t="s">
        <v>35</v>
      </c>
    </row>
    <row r="37" spans="1:5" x14ac:dyDescent="0.2">
      <c r="A37" s="7">
        <v>40544</v>
      </c>
      <c r="B37" s="10">
        <f>SUM(D2:D3)</f>
        <v>450</v>
      </c>
      <c r="C37" s="10"/>
      <c r="E37" s="3" t="s">
        <v>36</v>
      </c>
    </row>
    <row r="38" spans="1:5" x14ac:dyDescent="0.2">
      <c r="A38" s="7">
        <v>40709</v>
      </c>
      <c r="B38" s="10"/>
      <c r="C38" s="10"/>
      <c r="E38" s="3" t="s">
        <v>37</v>
      </c>
    </row>
    <row r="39" spans="1:5" x14ac:dyDescent="0.2">
      <c r="A39" s="7">
        <v>40909</v>
      </c>
      <c r="B39" s="10"/>
      <c r="C39" s="10"/>
    </row>
    <row r="40" spans="1:5" x14ac:dyDescent="0.2">
      <c r="A40" s="6"/>
      <c r="B40" s="10"/>
      <c r="C4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66A-03F1-4CEC-8C83-858749E5B1E9}">
  <dimension ref="A1:C7"/>
  <sheetViews>
    <sheetView tabSelected="1" workbookViewId="0">
      <selection activeCell="C8" sqref="C8"/>
    </sheetView>
  </sheetViews>
  <sheetFormatPr defaultRowHeight="12.75" x14ac:dyDescent="0.2"/>
  <cols>
    <col min="1" max="16384" width="9.140625" style="1"/>
  </cols>
  <sheetData>
    <row r="1" spans="1:3" x14ac:dyDescent="0.2">
      <c r="A1" s="1" t="s">
        <v>38</v>
      </c>
    </row>
    <row r="2" spans="1:3" x14ac:dyDescent="0.2">
      <c r="A2" s="1" t="s">
        <v>39</v>
      </c>
    </row>
    <row r="4" spans="1:3" x14ac:dyDescent="0.2">
      <c r="A4" s="1" t="s">
        <v>40</v>
      </c>
    </row>
    <row r="5" spans="1:3" x14ac:dyDescent="0.2">
      <c r="A5" s="1" t="s">
        <v>41</v>
      </c>
    </row>
    <row r="6" spans="1:3" x14ac:dyDescent="0.2">
      <c r="A6" s="1">
        <v>1</v>
      </c>
      <c r="B6" s="1">
        <v>0.25</v>
      </c>
      <c r="C6" s="1">
        <f>A6*B6+1</f>
        <v>1.25</v>
      </c>
    </row>
    <row r="7" spans="1:3" x14ac:dyDescent="0.2">
      <c r="B7" s="1">
        <v>0.28000000000000003</v>
      </c>
      <c r="C7" s="1">
        <f>C6*1+B7</f>
        <v>1.53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Aggregation</vt:lpstr>
      <vt:lpstr>Premium at current rate 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 Cirelli</cp:lastModifiedBy>
  <dcterms:created xsi:type="dcterms:W3CDTF">2015-06-05T18:17:20Z</dcterms:created>
  <dcterms:modified xsi:type="dcterms:W3CDTF">2020-10-19T22:23:23Z</dcterms:modified>
</cp:coreProperties>
</file>