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luganskaa/Desktop/"/>
    </mc:Choice>
  </mc:AlternateContent>
  <xr:revisionPtr revIDLastSave="0" documentId="13_ncr:1_{2680CF71-5C87-B04D-ACE6-27F7A13922D7}" xr6:coauthVersionLast="47" xr6:coauthVersionMax="47" xr10:uidLastSave="{00000000-0000-0000-0000-000000000000}"/>
  <bookViews>
    <workbookView xWindow="0" yWindow="760" windowWidth="30240" windowHeight="17300" xr2:uid="{1FBEFBA6-0A9F-8A42-9D37-C34BF96F064B}"/>
  </bookViews>
  <sheets>
    <sheet name="Лист2" sheetId="2" r:id="rId1"/>
  </sheets>
  <definedNames>
    <definedName name="_xlchart.v1.2" hidden="1">Лист2!$D$2:$D$20</definedName>
    <definedName name="_xlchart.v1.3" hidden="1">Лист2!$F$2:$F$20</definedName>
    <definedName name="_xlchart.v2.0" hidden="1">Лист2!$D$2:$D$20</definedName>
    <definedName name="_xlchart.v2.1" hidden="1">Лист2!$F$2:$F$20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J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B25" i="2" l="1"/>
  <c r="A25" i="2"/>
</calcChain>
</file>

<file path=xl/sharedStrings.xml><?xml version="1.0" encoding="utf-8"?>
<sst xmlns="http://schemas.openxmlformats.org/spreadsheetml/2006/main" count="18" uniqueCount="18">
  <si>
    <t>В, Т</t>
  </si>
  <si>
    <t>№ опыта</t>
  </si>
  <si>
    <t>2x, дел.</t>
  </si>
  <si>
    <t>2y, дел.</t>
  </si>
  <si>
    <t>H, А/м</t>
  </si>
  <si>
    <t>μ</t>
  </si>
  <si>
    <t>m_x, А/(м дел)</t>
  </si>
  <si>
    <t>m_y, А/(м дел)</t>
  </si>
  <si>
    <t>a_x</t>
  </si>
  <si>
    <t>a_y</t>
  </si>
  <si>
    <t>R1, Ом</t>
  </si>
  <si>
    <t>R2, Ом</t>
  </si>
  <si>
    <t>n_1</t>
  </si>
  <si>
    <t>n_2</t>
  </si>
  <si>
    <t>C, Ф</t>
  </si>
  <si>
    <t>r, м</t>
  </si>
  <si>
    <t>s, м^2</t>
  </si>
  <si>
    <t>μ_0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</si>
</sst>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2"/>
      <color theme="1"/>
      <name val="Aptos Narrow"/>
      <family val="2"/>
      <charset val="204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164" fontId="3" fillId="0" borderId="1" xfId="0" applyNumberFormat="1" applyFont="1" applyBorder="1"/>
    <xf numFmtId="0" fontId="0" fillId="0" borderId="1" xfId="0" applyBorder="1" applyAlignment="1">
      <alignment horizontal="left" indent="14"/>
    </xf>
    <xf numFmtId="0" fontId="1" fillId="0" borderId="1" xfId="0" applyFont="1" applyBorder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39C4-0C55-734F-BBBD-F23D8F182220}">
  <dimension ref="A1:J27"/>
  <sheetViews>
    <sheetView tabSelected="1" workbookViewId="0">
      <selection activeCell="G18" sqref="G18"/>
    </sheetView>
  </sheetViews>
  <sheetFormatPr baseColWidth="10" defaultRowHeight="16" x14ac:dyDescent="0.2"/>
  <cols>
    <col min="1" max="2" width="12.83203125" bestFit="1" customWidth="1"/>
    <col min="7" max="7" width="11.6640625" bestFit="1" customWidth="1"/>
    <col min="10" max="10" width="26.6640625" bestFit="1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</row>
    <row r="2" spans="1:6" x14ac:dyDescent="0.2">
      <c r="A2" s="15">
        <v>1</v>
      </c>
      <c r="B2" s="1">
        <v>10</v>
      </c>
      <c r="C2" s="15">
        <v>6.4</v>
      </c>
      <c r="D2" s="1">
        <f>B2*$A$25</f>
        <v>3.4557519189487729</v>
      </c>
      <c r="E2" s="1">
        <f>C2*$B$25/2</f>
        <v>0.16000000000000003</v>
      </c>
      <c r="F2" s="1">
        <f>E2/(D2*$J$25)</f>
        <v>36844.066821132408</v>
      </c>
    </row>
    <row r="3" spans="1:6" x14ac:dyDescent="0.2">
      <c r="A3" s="15">
        <v>2</v>
      </c>
      <c r="B3" s="1">
        <v>8.8000000000000007</v>
      </c>
      <c r="C3" s="15">
        <v>6.4</v>
      </c>
      <c r="D3" s="1">
        <f t="shared" ref="D3:D20" si="0">B3*$A$25</f>
        <v>3.0410616886749202</v>
      </c>
      <c r="E3" s="1">
        <f t="shared" ref="E3:E20" si="1">C3*$B$25/2</f>
        <v>0.16000000000000003</v>
      </c>
      <c r="F3" s="1">
        <f t="shared" ref="F3:F20" si="2">E3/(D3*$J$25)</f>
        <v>41868.25775128683</v>
      </c>
    </row>
    <row r="4" spans="1:6" x14ac:dyDescent="0.2">
      <c r="A4" s="15">
        <v>3</v>
      </c>
      <c r="B4" s="1">
        <v>8.6</v>
      </c>
      <c r="C4" s="15">
        <v>6.4</v>
      </c>
      <c r="D4" s="1">
        <f t="shared" si="0"/>
        <v>2.9719466502959446</v>
      </c>
      <c r="E4" s="1">
        <f t="shared" si="1"/>
        <v>0.16000000000000003</v>
      </c>
      <c r="F4" s="1">
        <f t="shared" si="2"/>
        <v>42841.938164107451</v>
      </c>
    </row>
    <row r="5" spans="1:6" x14ac:dyDescent="0.2">
      <c r="A5" s="15">
        <v>4</v>
      </c>
      <c r="B5" s="1">
        <v>8.3000000000000007</v>
      </c>
      <c r="C5" s="15">
        <v>6.2</v>
      </c>
      <c r="D5" s="1">
        <f t="shared" si="0"/>
        <v>2.8682740927274817</v>
      </c>
      <c r="E5" s="1">
        <f t="shared" si="1"/>
        <v>0.15500000000000003</v>
      </c>
      <c r="F5" s="1">
        <f t="shared" si="2"/>
        <v>43003.240642134966</v>
      </c>
    </row>
    <row r="6" spans="1:6" x14ac:dyDescent="0.2">
      <c r="A6" s="15">
        <v>5</v>
      </c>
      <c r="B6" s="1">
        <v>8</v>
      </c>
      <c r="C6" s="15">
        <v>6.2</v>
      </c>
      <c r="D6" s="1">
        <f t="shared" si="0"/>
        <v>2.7646015351590183</v>
      </c>
      <c r="E6" s="1">
        <f t="shared" si="1"/>
        <v>0.15500000000000003</v>
      </c>
      <c r="F6" s="1">
        <f t="shared" si="2"/>
        <v>44615.862166215025</v>
      </c>
    </row>
    <row r="7" spans="1:6" x14ac:dyDescent="0.2">
      <c r="A7" s="15">
        <v>6</v>
      </c>
      <c r="B7" s="1">
        <v>6.6</v>
      </c>
      <c r="C7" s="15">
        <v>6</v>
      </c>
      <c r="D7" s="1">
        <f t="shared" si="0"/>
        <v>2.2807962665061901</v>
      </c>
      <c r="E7" s="1">
        <f t="shared" si="1"/>
        <v>0.15000000000000002</v>
      </c>
      <c r="F7" s="1">
        <f t="shared" si="2"/>
        <v>52335.322189108541</v>
      </c>
    </row>
    <row r="8" spans="1:6" x14ac:dyDescent="0.2">
      <c r="A8" s="15">
        <v>7</v>
      </c>
      <c r="B8" s="1">
        <v>6.4</v>
      </c>
      <c r="C8" s="15">
        <v>6</v>
      </c>
      <c r="D8" s="1">
        <f t="shared" si="0"/>
        <v>2.2116812281272149</v>
      </c>
      <c r="E8" s="1">
        <f t="shared" si="1"/>
        <v>0.15000000000000002</v>
      </c>
      <c r="F8" s="1">
        <f t="shared" si="2"/>
        <v>53970.801007518174</v>
      </c>
    </row>
    <row r="9" spans="1:6" x14ac:dyDescent="0.2">
      <c r="A9" s="15">
        <v>8</v>
      </c>
      <c r="B9" s="1">
        <v>6.2</v>
      </c>
      <c r="C9" s="15">
        <v>5.8</v>
      </c>
      <c r="D9" s="1">
        <f t="shared" si="0"/>
        <v>2.1425661897482393</v>
      </c>
      <c r="E9" s="1">
        <f t="shared" si="1"/>
        <v>0.14499999999999999</v>
      </c>
      <c r="F9" s="1">
        <f t="shared" si="2"/>
        <v>53854.734768792317</v>
      </c>
    </row>
    <row r="10" spans="1:6" x14ac:dyDescent="0.2">
      <c r="A10" s="15">
        <v>9</v>
      </c>
      <c r="B10" s="1">
        <v>6</v>
      </c>
      <c r="C10" s="15">
        <v>4.8</v>
      </c>
      <c r="D10" s="1">
        <f t="shared" si="0"/>
        <v>2.0734511513692637</v>
      </c>
      <c r="E10" s="1">
        <f t="shared" si="1"/>
        <v>0.12</v>
      </c>
      <c r="F10" s="1">
        <f t="shared" si="2"/>
        <v>46055.083526415496</v>
      </c>
    </row>
    <row r="11" spans="1:6" x14ac:dyDescent="0.2">
      <c r="A11" s="15">
        <v>10</v>
      </c>
      <c r="B11" s="1">
        <v>4.5999999999999996</v>
      </c>
      <c r="C11" s="15">
        <v>4.5999999999999996</v>
      </c>
      <c r="D11" s="1">
        <f t="shared" si="0"/>
        <v>1.5896458827164355</v>
      </c>
      <c r="E11" s="1">
        <f t="shared" si="1"/>
        <v>0.11499999999999999</v>
      </c>
      <c r="F11" s="1">
        <f t="shared" si="2"/>
        <v>57568.854408019382</v>
      </c>
    </row>
    <row r="12" spans="1:6" x14ac:dyDescent="0.2">
      <c r="A12" s="15">
        <v>11</v>
      </c>
      <c r="B12" s="1">
        <v>4.4000000000000004</v>
      </c>
      <c r="C12" s="15">
        <v>4.4000000000000004</v>
      </c>
      <c r="D12" s="1">
        <f t="shared" si="0"/>
        <v>1.5205308443374601</v>
      </c>
      <c r="E12" s="1">
        <f t="shared" si="1"/>
        <v>0.11000000000000001</v>
      </c>
      <c r="F12" s="1">
        <f t="shared" si="2"/>
        <v>57568.85440801939</v>
      </c>
    </row>
    <row r="13" spans="1:6" x14ac:dyDescent="0.2">
      <c r="A13" s="15">
        <v>12</v>
      </c>
      <c r="B13" s="1">
        <v>4.3</v>
      </c>
      <c r="C13" s="15">
        <v>4.2</v>
      </c>
      <c r="D13" s="1">
        <f t="shared" si="0"/>
        <v>1.4859733251479723</v>
      </c>
      <c r="E13" s="1">
        <f t="shared" si="1"/>
        <v>0.10500000000000001</v>
      </c>
      <c r="F13" s="1">
        <f t="shared" si="2"/>
        <v>56230.043840391023</v>
      </c>
    </row>
    <row r="14" spans="1:6" x14ac:dyDescent="0.2">
      <c r="A14" s="15">
        <v>13</v>
      </c>
      <c r="B14" s="1">
        <v>4</v>
      </c>
      <c r="C14" s="15">
        <v>4</v>
      </c>
      <c r="D14" s="1">
        <f t="shared" si="0"/>
        <v>1.3823007675795091</v>
      </c>
      <c r="E14" s="1">
        <f t="shared" si="1"/>
        <v>0.1</v>
      </c>
      <c r="F14" s="1">
        <f t="shared" si="2"/>
        <v>57568.854408019382</v>
      </c>
    </row>
    <row r="15" spans="1:6" x14ac:dyDescent="0.2">
      <c r="A15" s="15">
        <v>14</v>
      </c>
      <c r="B15" s="1">
        <v>2.8</v>
      </c>
      <c r="C15" s="15">
        <v>2.8</v>
      </c>
      <c r="D15" s="1">
        <f t="shared" si="0"/>
        <v>0.96761053730565638</v>
      </c>
      <c r="E15" s="1">
        <f t="shared" si="1"/>
        <v>6.9999999999999993E-2</v>
      </c>
      <c r="F15" s="1">
        <f t="shared" si="2"/>
        <v>57568.854408019375</v>
      </c>
    </row>
    <row r="16" spans="1:6" x14ac:dyDescent="0.2">
      <c r="A16" s="15">
        <v>15</v>
      </c>
      <c r="B16" s="1">
        <v>2.6</v>
      </c>
      <c r="C16" s="15">
        <v>2.6</v>
      </c>
      <c r="D16" s="1">
        <f t="shared" si="0"/>
        <v>0.89849549892668101</v>
      </c>
      <c r="E16" s="1">
        <f t="shared" si="1"/>
        <v>6.5000000000000002E-2</v>
      </c>
      <c r="F16" s="1">
        <f t="shared" si="2"/>
        <v>57568.854408019375</v>
      </c>
    </row>
    <row r="17" spans="1:10" x14ac:dyDescent="0.2">
      <c r="A17" s="15">
        <v>16</v>
      </c>
      <c r="B17" s="1">
        <v>2.4</v>
      </c>
      <c r="C17" s="15">
        <v>2.4</v>
      </c>
      <c r="D17" s="1">
        <f t="shared" si="0"/>
        <v>0.82938046054770542</v>
      </c>
      <c r="E17" s="1">
        <f t="shared" si="1"/>
        <v>0.06</v>
      </c>
      <c r="F17" s="1">
        <f t="shared" si="2"/>
        <v>57568.854408019382</v>
      </c>
    </row>
    <row r="18" spans="1:10" x14ac:dyDescent="0.2">
      <c r="A18" s="15">
        <v>17</v>
      </c>
      <c r="B18" s="1">
        <v>2.2000000000000002</v>
      </c>
      <c r="C18" s="15">
        <v>2.2000000000000002</v>
      </c>
      <c r="D18" s="1">
        <f t="shared" si="0"/>
        <v>0.76026542216873005</v>
      </c>
      <c r="E18" s="1">
        <f t="shared" si="1"/>
        <v>5.5000000000000007E-2</v>
      </c>
      <c r="F18" s="1">
        <f t="shared" si="2"/>
        <v>57568.85440801939</v>
      </c>
    </row>
    <row r="19" spans="1:10" x14ac:dyDescent="0.2">
      <c r="A19" s="15">
        <v>18</v>
      </c>
      <c r="B19" s="1">
        <v>2</v>
      </c>
      <c r="C19" s="15">
        <v>2</v>
      </c>
      <c r="D19" s="1">
        <f t="shared" si="0"/>
        <v>0.69115038378975457</v>
      </c>
      <c r="E19" s="1">
        <f t="shared" si="1"/>
        <v>0.05</v>
      </c>
      <c r="F19" s="1">
        <f t="shared" si="2"/>
        <v>57568.854408019382</v>
      </c>
    </row>
    <row r="20" spans="1:10" x14ac:dyDescent="0.2">
      <c r="A20" s="15">
        <v>19</v>
      </c>
      <c r="B20" s="1">
        <v>1.8</v>
      </c>
      <c r="C20" s="15">
        <v>1.8</v>
      </c>
      <c r="D20" s="1">
        <f t="shared" si="0"/>
        <v>0.62203534541077909</v>
      </c>
      <c r="E20" s="1">
        <f t="shared" si="1"/>
        <v>4.5000000000000005E-2</v>
      </c>
      <c r="F20" s="1">
        <f t="shared" si="2"/>
        <v>57568.85440801939</v>
      </c>
    </row>
    <row r="24" spans="1:10" x14ac:dyDescent="0.2">
      <c r="A24" s="2" t="s">
        <v>6</v>
      </c>
      <c r="B24" s="2" t="s">
        <v>7</v>
      </c>
      <c r="C24" s="3" t="s">
        <v>8</v>
      </c>
      <c r="D24" s="3" t="s">
        <v>9</v>
      </c>
      <c r="E24" s="5" t="s">
        <v>10</v>
      </c>
      <c r="F24" s="6" t="s">
        <v>11</v>
      </c>
      <c r="G24" s="2" t="s">
        <v>14</v>
      </c>
      <c r="H24" s="2" t="s">
        <v>15</v>
      </c>
      <c r="I24" s="1" t="s">
        <v>16</v>
      </c>
      <c r="J24" s="13" t="s">
        <v>17</v>
      </c>
    </row>
    <row r="25" spans="1:10" x14ac:dyDescent="0.2">
      <c r="A25" s="1">
        <f>(E25*E27)/2*PI()*H25*C25</f>
        <v>0.34557519189487729</v>
      </c>
      <c r="B25" s="16">
        <f>(D25*F25*G25)/(I25*F27)</f>
        <v>0.05</v>
      </c>
      <c r="C25" s="4">
        <v>0.02</v>
      </c>
      <c r="D25" s="4">
        <v>0.01</v>
      </c>
      <c r="E25" s="11">
        <v>100</v>
      </c>
      <c r="F25" s="12">
        <v>100000</v>
      </c>
      <c r="G25" s="4">
        <v>2.7000000000000001E-7</v>
      </c>
      <c r="H25" s="4">
        <v>1.1000000000000001E-3</v>
      </c>
      <c r="I25" s="1">
        <v>5.3999999999999998E-5</v>
      </c>
      <c r="J25" s="14">
        <f>1.25663706*10^(-6)</f>
        <v>1.2566370599999999E-6</v>
      </c>
    </row>
    <row r="26" spans="1:10" x14ac:dyDescent="0.2">
      <c r="E26" s="9" t="s">
        <v>12</v>
      </c>
      <c r="F26" s="10" t="s">
        <v>13</v>
      </c>
    </row>
    <row r="27" spans="1:10" x14ac:dyDescent="0.2">
      <c r="E27" s="7">
        <v>100</v>
      </c>
      <c r="F27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Луганская Мария</dc:creator>
  <cp:lastModifiedBy>Луганская Мария</cp:lastModifiedBy>
  <dcterms:created xsi:type="dcterms:W3CDTF">2025-03-15T18:13:30Z</dcterms:created>
  <dcterms:modified xsi:type="dcterms:W3CDTF">2025-03-17T15:59:00Z</dcterms:modified>
</cp:coreProperties>
</file>