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luganskaa/laba_3/laba_physics/laba_2_06/"/>
    </mc:Choice>
  </mc:AlternateContent>
  <xr:revisionPtr revIDLastSave="0" documentId="13_ncr:1_{CE452E13-6861-FC49-8316-1933E60D8FF1}" xr6:coauthVersionLast="47" xr6:coauthVersionMax="47" xr10:uidLastSave="{00000000-0000-0000-0000-000000000000}"/>
  <bookViews>
    <workbookView xWindow="0" yWindow="760" windowWidth="30240" windowHeight="17300" xr2:uid="{1FBEFBA6-0A9F-8A42-9D37-C34BF96F064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A25" i="2"/>
  <c r="F2" i="2" s="1"/>
  <c r="E2" i="2"/>
  <c r="J2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F3" i="2" l="1"/>
  <c r="F7" i="2"/>
  <c r="F14" i="2"/>
  <c r="F10" i="2"/>
  <c r="F8" i="2"/>
  <c r="F6" i="2"/>
  <c r="F13" i="2"/>
  <c r="F12" i="2"/>
  <c r="F19" i="2"/>
  <c r="F11" i="2"/>
  <c r="F18" i="2"/>
  <c r="F9" i="2"/>
  <c r="F5" i="2"/>
  <c r="F20" i="2"/>
  <c r="F4" i="2"/>
  <c r="F17" i="2"/>
  <c r="F16" i="2"/>
  <c r="F15" i="2"/>
  <c r="B25" i="2"/>
</calcChain>
</file>

<file path=xl/sharedStrings.xml><?xml version="1.0" encoding="utf-8"?>
<sst xmlns="http://schemas.openxmlformats.org/spreadsheetml/2006/main" count="19" uniqueCount="19">
  <si>
    <t>В, Т</t>
  </si>
  <si>
    <t>№ опыта</t>
  </si>
  <si>
    <t>2x, дел.</t>
  </si>
  <si>
    <t>2y, дел.</t>
  </si>
  <si>
    <t>H, А/м</t>
  </si>
  <si>
    <t>μ</t>
  </si>
  <si>
    <t>m_x, А/(м дел)</t>
  </si>
  <si>
    <t>m_y, А/(м дел)</t>
  </si>
  <si>
    <t>a_x</t>
  </si>
  <si>
    <t>a_y</t>
  </si>
  <si>
    <t>R1, Ом</t>
  </si>
  <si>
    <t>R2, Ом</t>
  </si>
  <si>
    <t>n_1</t>
  </si>
  <si>
    <t>n_2</t>
  </si>
  <si>
    <t>C, Ф</t>
  </si>
  <si>
    <t>r, м</t>
  </si>
  <si>
    <t>s, м^2</t>
  </si>
  <si>
    <t>μ_0</t>
  </si>
  <si>
    <r>
      <t>m</t>
    </r>
    <r>
      <rPr>
        <vertAlign val="subscript"/>
        <sz val="14"/>
        <color theme="1"/>
        <rFont val="Times New Roman"/>
        <family val="1"/>
        <charset val="204"/>
      </rPr>
      <t xml:space="preserve">x </t>
    </r>
    <r>
      <rPr>
        <sz val="14"/>
        <color theme="1"/>
        <rFont val="Times New Roman"/>
        <family val="1"/>
        <charset val="204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</si>
</sst>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2"/>
      <color theme="1"/>
      <name val="Aptos Narrow"/>
      <family val="2"/>
      <charset val="20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164" fontId="3" fillId="0" borderId="1" xfId="0" applyNumberFormat="1" applyFont="1" applyBorder="1"/>
    <xf numFmtId="0" fontId="0" fillId="0" borderId="1" xfId="0" applyBorder="1" applyAlignment="1">
      <alignment horizontal="left" indent="14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39C4-0C55-734F-BBBD-F23D8F182220}">
  <dimension ref="A1:J27"/>
  <sheetViews>
    <sheetView tabSelected="1" workbookViewId="0">
      <selection activeCell="D2" sqref="D2:D20"/>
    </sheetView>
  </sheetViews>
  <sheetFormatPr baseColWidth="10" defaultRowHeight="16" x14ac:dyDescent="0.2"/>
  <cols>
    <col min="1" max="2" width="12.83203125" bestFit="1" customWidth="1"/>
    <col min="7" max="7" width="11.6640625" bestFit="1" customWidth="1"/>
    <col min="10" max="10" width="26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9" ht="20" x14ac:dyDescent="0.25">
      <c r="A2" s="15">
        <v>1</v>
      </c>
      <c r="B2" s="3">
        <v>10</v>
      </c>
      <c r="C2" s="3">
        <v>6.8</v>
      </c>
      <c r="D2" s="1">
        <f>B2*$I$2</f>
        <v>114.7</v>
      </c>
      <c r="E2" s="1">
        <f>C2*$B$25/2</f>
        <v>0.17</v>
      </c>
      <c r="F2" s="1">
        <f>E2/(D2*$J$25)</f>
        <v>1179.4394226913073</v>
      </c>
      <c r="H2" t="s">
        <v>18</v>
      </c>
      <c r="I2">
        <v>11.47</v>
      </c>
    </row>
    <row r="3" spans="1:9" x14ac:dyDescent="0.2">
      <c r="A3" s="15">
        <v>2</v>
      </c>
      <c r="B3" s="3">
        <v>9.6</v>
      </c>
      <c r="C3" s="3">
        <v>6.8</v>
      </c>
      <c r="D3" s="1">
        <f t="shared" ref="D3:D20" si="0">B3*$I$2</f>
        <v>110.11200000000001</v>
      </c>
      <c r="E3" s="1">
        <f t="shared" ref="E3:E20" si="1">C3*$B$25/2</f>
        <v>0.17</v>
      </c>
      <c r="F3" s="1">
        <f t="shared" ref="F3:F20" si="2">E3/(D3*$J$25)</f>
        <v>1228.5827319701118</v>
      </c>
    </row>
    <row r="4" spans="1:9" x14ac:dyDescent="0.2">
      <c r="A4" s="15">
        <v>3</v>
      </c>
      <c r="B4" s="3">
        <v>9.1999999999999993</v>
      </c>
      <c r="C4" s="3">
        <v>6.8</v>
      </c>
      <c r="D4" s="1">
        <f t="shared" si="0"/>
        <v>105.524</v>
      </c>
      <c r="E4" s="1">
        <f t="shared" si="1"/>
        <v>0.17</v>
      </c>
      <c r="F4" s="1">
        <f t="shared" si="2"/>
        <v>1281.9993724905512</v>
      </c>
    </row>
    <row r="5" spans="1:9" x14ac:dyDescent="0.2">
      <c r="A5" s="15">
        <v>4</v>
      </c>
      <c r="B5" s="3">
        <v>8.6</v>
      </c>
      <c r="C5" s="3">
        <v>6.4</v>
      </c>
      <c r="D5" s="1">
        <f t="shared" si="0"/>
        <v>98.641999999999996</v>
      </c>
      <c r="E5" s="1">
        <f t="shared" si="1"/>
        <v>0.16000000000000003</v>
      </c>
      <c r="F5" s="1">
        <f t="shared" si="2"/>
        <v>1290.7681780479425</v>
      </c>
    </row>
    <row r="6" spans="1:9" x14ac:dyDescent="0.2">
      <c r="A6" s="15">
        <v>5</v>
      </c>
      <c r="B6" s="3">
        <v>8</v>
      </c>
      <c r="C6" s="3">
        <v>6.4</v>
      </c>
      <c r="D6" s="1">
        <f t="shared" si="0"/>
        <v>91.76</v>
      </c>
      <c r="E6" s="1">
        <f t="shared" si="1"/>
        <v>0.16000000000000003</v>
      </c>
      <c r="F6" s="1">
        <f t="shared" si="2"/>
        <v>1387.575791401538</v>
      </c>
    </row>
    <row r="7" spans="1:9" x14ac:dyDescent="0.2">
      <c r="A7" s="15">
        <v>6</v>
      </c>
      <c r="B7" s="3">
        <v>7.2</v>
      </c>
      <c r="C7" s="3">
        <v>6</v>
      </c>
      <c r="D7" s="1">
        <f t="shared" si="0"/>
        <v>82.584000000000003</v>
      </c>
      <c r="E7" s="1">
        <f t="shared" si="1"/>
        <v>0.15000000000000002</v>
      </c>
      <c r="F7" s="1">
        <f t="shared" si="2"/>
        <v>1445.3914493766019</v>
      </c>
    </row>
    <row r="8" spans="1:9" x14ac:dyDescent="0.2">
      <c r="A8" s="15">
        <v>7</v>
      </c>
      <c r="B8" s="3">
        <v>6.8</v>
      </c>
      <c r="C8" s="3">
        <v>6</v>
      </c>
      <c r="D8" s="1">
        <f t="shared" si="0"/>
        <v>77.996000000000009</v>
      </c>
      <c r="E8" s="1">
        <f t="shared" si="1"/>
        <v>0.15000000000000002</v>
      </c>
      <c r="F8" s="1">
        <f t="shared" si="2"/>
        <v>1530.4144758105197</v>
      </c>
    </row>
    <row r="9" spans="1:9" x14ac:dyDescent="0.2">
      <c r="A9" s="15">
        <v>8</v>
      </c>
      <c r="B9" s="3">
        <v>6.4</v>
      </c>
      <c r="C9" s="3">
        <v>5.6</v>
      </c>
      <c r="D9" s="1">
        <f t="shared" si="0"/>
        <v>73.408000000000001</v>
      </c>
      <c r="E9" s="1">
        <f t="shared" si="1"/>
        <v>0.13999999999999999</v>
      </c>
      <c r="F9" s="1">
        <f t="shared" si="2"/>
        <v>1517.6610218454318</v>
      </c>
    </row>
    <row r="10" spans="1:9" x14ac:dyDescent="0.2">
      <c r="A10" s="15">
        <v>9</v>
      </c>
      <c r="B10" s="3">
        <v>6</v>
      </c>
      <c r="C10" s="3">
        <v>5.6</v>
      </c>
      <c r="D10" s="1">
        <f t="shared" si="0"/>
        <v>68.820000000000007</v>
      </c>
      <c r="E10" s="1">
        <f t="shared" si="1"/>
        <v>0.13999999999999999</v>
      </c>
      <c r="F10" s="1">
        <f t="shared" si="2"/>
        <v>1618.8384233017939</v>
      </c>
    </row>
    <row r="11" spans="1:9" x14ac:dyDescent="0.2">
      <c r="A11" s="15">
        <v>10</v>
      </c>
      <c r="B11" s="3">
        <v>5.4</v>
      </c>
      <c r="C11" s="3">
        <v>5.2</v>
      </c>
      <c r="D11" s="1">
        <f t="shared" si="0"/>
        <v>61.938000000000009</v>
      </c>
      <c r="E11" s="1">
        <f t="shared" si="1"/>
        <v>0.13</v>
      </c>
      <c r="F11" s="1">
        <f t="shared" si="2"/>
        <v>1670.2301192796285</v>
      </c>
    </row>
    <row r="12" spans="1:9" x14ac:dyDescent="0.2">
      <c r="A12" s="15">
        <v>11</v>
      </c>
      <c r="B12" s="3">
        <v>4.8</v>
      </c>
      <c r="C12" s="3">
        <v>4.8</v>
      </c>
      <c r="D12" s="1">
        <f t="shared" si="0"/>
        <v>55.056000000000004</v>
      </c>
      <c r="E12" s="1">
        <f t="shared" si="1"/>
        <v>0.12</v>
      </c>
      <c r="F12" s="1">
        <f t="shared" si="2"/>
        <v>1734.4697392519222</v>
      </c>
    </row>
    <row r="13" spans="1:9" x14ac:dyDescent="0.2">
      <c r="A13" s="15">
        <v>12</v>
      </c>
      <c r="B13" s="3">
        <v>4.5999999999999996</v>
      </c>
      <c r="C13" s="3">
        <v>4.4000000000000004</v>
      </c>
      <c r="D13" s="1">
        <f t="shared" si="0"/>
        <v>52.762</v>
      </c>
      <c r="E13" s="1">
        <f t="shared" si="1"/>
        <v>0.11000000000000001</v>
      </c>
      <c r="F13" s="1">
        <f t="shared" si="2"/>
        <v>1659.0580114583606</v>
      </c>
    </row>
    <row r="14" spans="1:9" x14ac:dyDescent="0.2">
      <c r="A14" s="15">
        <v>13</v>
      </c>
      <c r="B14" s="3">
        <v>4</v>
      </c>
      <c r="C14" s="3">
        <v>4</v>
      </c>
      <c r="D14" s="1">
        <f t="shared" si="0"/>
        <v>45.88</v>
      </c>
      <c r="E14" s="1">
        <f t="shared" si="1"/>
        <v>0.1</v>
      </c>
      <c r="F14" s="1">
        <f t="shared" si="2"/>
        <v>1734.4697392519224</v>
      </c>
    </row>
    <row r="15" spans="1:9" x14ac:dyDescent="0.2">
      <c r="A15" s="15">
        <v>14</v>
      </c>
      <c r="B15" s="3">
        <v>3.6</v>
      </c>
      <c r="C15" s="3">
        <v>3.6</v>
      </c>
      <c r="D15" s="1">
        <f t="shared" si="0"/>
        <v>41.292000000000002</v>
      </c>
      <c r="E15" s="1">
        <f t="shared" si="1"/>
        <v>9.0000000000000011E-2</v>
      </c>
      <c r="F15" s="1">
        <f t="shared" si="2"/>
        <v>1734.4697392519224</v>
      </c>
    </row>
    <row r="16" spans="1:9" x14ac:dyDescent="0.2">
      <c r="A16" s="15">
        <v>15</v>
      </c>
      <c r="B16" s="3">
        <v>3.2</v>
      </c>
      <c r="C16" s="3">
        <v>3.2</v>
      </c>
      <c r="D16" s="1">
        <f t="shared" si="0"/>
        <v>36.704000000000001</v>
      </c>
      <c r="E16" s="1">
        <f t="shared" si="1"/>
        <v>8.0000000000000016E-2</v>
      </c>
      <c r="F16" s="1">
        <f t="shared" si="2"/>
        <v>1734.4697392519226</v>
      </c>
    </row>
    <row r="17" spans="1:10" x14ac:dyDescent="0.2">
      <c r="A17" s="15">
        <v>16</v>
      </c>
      <c r="B17" s="3">
        <v>2.8</v>
      </c>
      <c r="C17" s="3">
        <v>2.8</v>
      </c>
      <c r="D17" s="1">
        <f t="shared" si="0"/>
        <v>32.116</v>
      </c>
      <c r="E17" s="1">
        <f t="shared" si="1"/>
        <v>6.9999999999999993E-2</v>
      </c>
      <c r="F17" s="1">
        <f t="shared" si="2"/>
        <v>1734.4697392519222</v>
      </c>
    </row>
    <row r="18" spans="1:10" x14ac:dyDescent="0.2">
      <c r="A18" s="15">
        <v>17</v>
      </c>
      <c r="B18" s="3">
        <v>2.4</v>
      </c>
      <c r="C18" s="3">
        <v>2.4</v>
      </c>
      <c r="D18" s="1">
        <f t="shared" si="0"/>
        <v>27.528000000000002</v>
      </c>
      <c r="E18" s="1">
        <f t="shared" si="1"/>
        <v>0.06</v>
      </c>
      <c r="F18" s="1">
        <f t="shared" si="2"/>
        <v>1734.4697392519222</v>
      </c>
    </row>
    <row r="19" spans="1:10" x14ac:dyDescent="0.2">
      <c r="A19" s="15">
        <v>18</v>
      </c>
      <c r="B19" s="3">
        <v>2</v>
      </c>
      <c r="C19" s="3">
        <v>2</v>
      </c>
      <c r="D19" s="1">
        <f t="shared" si="0"/>
        <v>22.94</v>
      </c>
      <c r="E19" s="1">
        <f t="shared" si="1"/>
        <v>0.05</v>
      </c>
      <c r="F19" s="1">
        <f t="shared" si="2"/>
        <v>1734.4697392519224</v>
      </c>
    </row>
    <row r="20" spans="1:10" x14ac:dyDescent="0.2">
      <c r="A20" s="15">
        <v>19</v>
      </c>
      <c r="B20" s="3">
        <v>0.8</v>
      </c>
      <c r="C20" s="3">
        <v>0.8</v>
      </c>
      <c r="D20" s="1">
        <f t="shared" si="0"/>
        <v>9.1760000000000002</v>
      </c>
      <c r="E20" s="1">
        <f t="shared" si="1"/>
        <v>2.0000000000000004E-2</v>
      </c>
      <c r="F20" s="1">
        <f t="shared" si="2"/>
        <v>1734.4697392519226</v>
      </c>
    </row>
    <row r="24" spans="1:10" x14ac:dyDescent="0.2">
      <c r="A24" s="2" t="s">
        <v>6</v>
      </c>
      <c r="B24" s="2" t="s">
        <v>7</v>
      </c>
      <c r="C24" s="3" t="s">
        <v>8</v>
      </c>
      <c r="D24" s="3" t="s">
        <v>9</v>
      </c>
      <c r="E24" s="5" t="s">
        <v>10</v>
      </c>
      <c r="F24" s="6" t="s">
        <v>11</v>
      </c>
      <c r="G24" s="2" t="s">
        <v>14</v>
      </c>
      <c r="H24" s="2" t="s">
        <v>15</v>
      </c>
      <c r="I24" s="1" t="s">
        <v>16</v>
      </c>
      <c r="J24" s="13" t="s">
        <v>17</v>
      </c>
    </row>
    <row r="25" spans="1:10" x14ac:dyDescent="0.2">
      <c r="A25" s="1">
        <f>(E25*E27)/2*PI()*H25*C25</f>
        <v>0.34557519189487729</v>
      </c>
      <c r="B25" s="1">
        <f>(D25*F25*G25)/(I25*F27)</f>
        <v>0.05</v>
      </c>
      <c r="C25" s="4">
        <v>0.02</v>
      </c>
      <c r="D25" s="4">
        <v>0.01</v>
      </c>
      <c r="E25" s="11">
        <v>100</v>
      </c>
      <c r="F25" s="12">
        <v>100000</v>
      </c>
      <c r="G25" s="4">
        <v>2.7000000000000001E-7</v>
      </c>
      <c r="H25" s="4">
        <v>1.1000000000000001E-3</v>
      </c>
      <c r="I25" s="1">
        <v>5.3999999999999998E-5</v>
      </c>
      <c r="J25" s="14">
        <f>1.25663706*10^(-6)</f>
        <v>1.2566370599999999E-6</v>
      </c>
    </row>
    <row r="26" spans="1:10" x14ac:dyDescent="0.2">
      <c r="E26" s="9" t="s">
        <v>12</v>
      </c>
      <c r="F26" s="10" t="s">
        <v>13</v>
      </c>
    </row>
    <row r="27" spans="1:10" x14ac:dyDescent="0.2">
      <c r="E27" s="7">
        <v>100</v>
      </c>
      <c r="F27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Луганская Мария</dc:creator>
  <cp:lastModifiedBy>Луганская Мария</cp:lastModifiedBy>
  <dcterms:created xsi:type="dcterms:W3CDTF">2025-03-15T18:13:30Z</dcterms:created>
  <dcterms:modified xsi:type="dcterms:W3CDTF">2025-03-25T15:22:32Z</dcterms:modified>
</cp:coreProperties>
</file>