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EstaPastaDeTrabalho"/>
  <mc:AlternateContent xmlns:mc="http://schemas.openxmlformats.org/markup-compatibility/2006">
    <mc:Choice Requires="x15">
      <x15ac:absPath xmlns:x15ac="http://schemas.microsoft.com/office/spreadsheetml/2010/11/ac" url="C:\Users\clevi\Downloads\"/>
    </mc:Choice>
  </mc:AlternateContent>
  <xr:revisionPtr revIDLastSave="0" documentId="13_ncr:1_{A9AB35CF-5A7F-4BC8-9ED3-98022C8F49E8}" xr6:coauthVersionLast="47" xr6:coauthVersionMax="47" xr10:uidLastSave="{00000000-0000-0000-0000-000000000000}"/>
  <bookViews>
    <workbookView xWindow="-110" yWindow="-110" windowWidth="19420" windowHeight="11020" xr2:uid="{00000000-000D-0000-FFFF-FFFF00000000}"/>
  </bookViews>
  <sheets>
    <sheet name="Dados"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0" i="2" l="1"/>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Q2" i="2"/>
</calcChain>
</file>

<file path=xl/sharedStrings.xml><?xml version="1.0" encoding="utf-8"?>
<sst xmlns="http://schemas.openxmlformats.org/spreadsheetml/2006/main" count="1028" uniqueCount="469">
  <si>
    <t>analista</t>
  </si>
  <si>
    <t>municipios</t>
  </si>
  <si>
    <t>Ferramentas recomendadas  - EIXO 5</t>
  </si>
  <si>
    <t>Situação atual - EIXO 6</t>
  </si>
  <si>
    <t>Recomendações estratégicas - EIXO 6</t>
  </si>
  <si>
    <t>Ferramentas recomendadas  - EIXO 6</t>
  </si>
  <si>
    <t>Situação atual - EIXO 7</t>
  </si>
  <si>
    <t>Recomendações estratégicas - EIXO 7</t>
  </si>
  <si>
    <t>Ferramentas recomendadas  - EIXO 7</t>
  </si>
  <si>
    <t>Nordeste</t>
  </si>
  <si>
    <t>Águas Formosas</t>
  </si>
  <si>
    <t>SRS Teófilo Otoni</t>
  </si>
  <si>
    <t>Gabrielle Guimaraes Gonçalves</t>
  </si>
  <si>
    <t>0,611 - Médio</t>
  </si>
  <si>
    <t>Médio</t>
  </si>
  <si>
    <t>gabrielle.goncalves@saude.mg.gov.br</t>
  </si>
  <si>
    <t xml:space="preserve">Renata Luz Pereira Gouvea / Jokasta Quaresma Sena Ruas </t>
  </si>
  <si>
    <t>renata.gouvea@saude.mg.gov.br / jokasta.ruas@saude.mg.gov.br</t>
  </si>
  <si>
    <t>Aguas Formosas, Bertopolis, Crisolita, Fronteira dos Vales, Machacalis, Pavao, Santa Helena de Minas, Umburatiba</t>
  </si>
  <si>
    <t>Micro - Águas Formosas</t>
  </si>
  <si>
    <t>Sudeste</t>
  </si>
  <si>
    <t>Além Paraíba</t>
  </si>
  <si>
    <t>GRS Leopoldina</t>
  </si>
  <si>
    <t>Nilcilene de Oliveira</t>
  </si>
  <si>
    <t>0,709 - Alto</t>
  </si>
  <si>
    <t>Alto</t>
  </si>
  <si>
    <t>nilcilene.oliveira@saude.mg.gov.br</t>
  </si>
  <si>
    <t>Tânia Mara Pires Corbelli</t>
  </si>
  <si>
    <t>tania.corbelli@saude.mg.gov.br</t>
  </si>
  <si>
    <t>Alem Paraiba, Estrela Dalva, Pirapetinga, Santo Antonio do Aventureiro, Volta Grande</t>
  </si>
  <si>
    <t>Micro - Além Paraíba</t>
  </si>
  <si>
    <t>Sudoeste</t>
  </si>
  <si>
    <t>Alfenas/Machado</t>
  </si>
  <si>
    <t>SRS Alfenas</t>
  </si>
  <si>
    <t>João Paulo Gomes Carvalho</t>
  </si>
  <si>
    <t>0,695 - Médio</t>
  </si>
  <si>
    <t>joao.gomes@saude.mg.gov.br</t>
  </si>
  <si>
    <t>Gilmar Antônio Batista Machado / Renato Brandão De Ávila
 / Silnes Helena Diogo Marçal</t>
  </si>
  <si>
    <t>gilmar.batista@saude.mg.gov.br / gilmar.batista@saude.mg.gov.br / silnes.helena@saude.mg.gov.br</t>
  </si>
  <si>
    <t>Alfenas, Alterosa, Areado, Bandeira do Sul, Botelhos, Campestre, Campo do Meio, Campos Gerais, Carvalhopolis, Conceicao da Aparecida, Divisa Nova, Fama, Machado, Paraguacu, Poco Fundo, Serrania</t>
  </si>
  <si>
    <t>Macro - Alfenas, Micro - Machado</t>
  </si>
  <si>
    <t>Almenara/Jacinto</t>
  </si>
  <si>
    <t>GRS Pedra Azul</t>
  </si>
  <si>
    <t>0,607 - Médio</t>
  </si>
  <si>
    <t xml:space="preserve">Renata Luz Pereira Gouvea / Jokasta Quaresma Sena Ruas / 
</t>
  </si>
  <si>
    <t>Almenara, Bandeira, Felisburgo, Jacinto, Jequitinhonha, Joaima, Jordania, Mata Verde, Palmopolis, Rio do Prado, Rubim, Salto da Divisa, Santa Maria do Salto, Santo Antonio do Jacinto</t>
  </si>
  <si>
    <t>Micro - Almenara, Micro - Jacinto</t>
  </si>
  <si>
    <t>Jequitinhonha</t>
  </si>
  <si>
    <t>Araçuaí</t>
  </si>
  <si>
    <t>SRS Diamantina</t>
  </si>
  <si>
    <t>0,626 - Médio</t>
  </si>
  <si>
    <t>Cleya Da Silva Santana Cruz</t>
  </si>
  <si>
    <t>srs.dia@saude.mg.gov.br</t>
  </si>
  <si>
    <t>Aracuai, Berilo, Coronel Murta, Francisco Badaro, Jenipapo de Minas, Virgem da Lapa</t>
  </si>
  <si>
    <t>Micro - Araçuaí</t>
  </si>
  <si>
    <t>Triângulo Do Sul</t>
  </si>
  <si>
    <t>Araxá</t>
  </si>
  <si>
    <t>SRS Uberaba</t>
  </si>
  <si>
    <t>0,720 - Alto</t>
  </si>
  <si>
    <t>Ana Maria De Oliveira Bernardes / Sheila Beatriz Rezende De Oliveira</t>
  </si>
  <si>
    <t>ana.bernardes@saude.mg.gov.br /sheila.rezende@saude.mg.gov.br</t>
  </si>
  <si>
    <t>Araxa, Campos Altos, Ibia, Pedrinopolis, Perdizes, Pratinha, Santa Juliana, Tapira</t>
  </si>
  <si>
    <t>Micro - Araxá</t>
  </si>
  <si>
    <t>Centro Sul</t>
  </si>
  <si>
    <t>Barbacena</t>
  </si>
  <si>
    <t>SRS Barbacena</t>
  </si>
  <si>
    <t>0,657 - Médio</t>
  </si>
  <si>
    <t>Patricia Cristina De Oliveira / Evaldo Sales Machado Borges</t>
  </si>
  <si>
    <t>patricia.cristina@saude.mg.gov.br / evaldo.borges@saude.mg.gov.br</t>
  </si>
  <si>
    <t>Alfredo Vasconcelos, Alto Rio Doce, Antonio Carlos, Barbacena, Capela Nova, Carandai, Cipotanea, Desterro do Melo, Ibertioga, Paiva, Ressaquinha, Santa Barbara do Tugurio, Santa Rita de Ibitipoca, Santana do Garambeu, Senhora dos Remedios</t>
  </si>
  <si>
    <t>Macro - Barbacena</t>
  </si>
  <si>
    <t>Centro</t>
  </si>
  <si>
    <t>Belo Horizonte/Nova Lima/Santa Luzia</t>
  </si>
  <si>
    <t>SRS Belo Horizonte</t>
  </si>
  <si>
    <t>0,684 - Médio</t>
  </si>
  <si>
    <t>Clarissa Drummond Moreira / Leandro Peters Heringer / Nayara Luiza De Souza</t>
  </si>
  <si>
    <t>clarissa.moreira@saude.mg.gov.br/leandro.heringer@saude.mg.gov.br / nayara.souza@saude.mg.gov.br</t>
  </si>
  <si>
    <t>Belo Horizonte, Belo Vale, Caete, Jaboticatubas, Moeda, Nova Lima, Nova Uniao, Raposos, Ribeirao das Neves, Rio Acima, Sabara, Santa Luzia, Taquaracu de Minas</t>
  </si>
  <si>
    <t>Macro - Belo Horizonte, Micro - Nova Lima, Micro - Santa Luzia</t>
  </si>
  <si>
    <t>Betim</t>
  </si>
  <si>
    <t>0,698 - Médio</t>
  </si>
  <si>
    <t>Betim, Bonfim, Brumadinho, Crucilandia, Esmeraldas, Florestal, Igarape, Juatuba, Mario Campos, Mateus Leme, Piedade dos Gerais, Rio Manso, Sao Joaquim de Bicas</t>
  </si>
  <si>
    <t>Macro - Betim</t>
  </si>
  <si>
    <t>Norte</t>
  </si>
  <si>
    <t>Bocaiúva</t>
  </si>
  <si>
    <t>SRS Montes Claros</t>
  </si>
  <si>
    <t>0,646 - Médio</t>
  </si>
  <si>
    <t>Erlen Elken Mota E Santos / Tariana Diniz Guarabyra De Oliveira / 
lais Soares Barbosa</t>
  </si>
  <si>
    <t>erlen.mota@saude.mg.gov.br/ tariana.oliveira@saude.mg.gov.br /adecs.jan@saude.mg.gov.br</t>
  </si>
  <si>
    <t>Bocaiuva, Engenheiro Navarro, Francisco Dumont, Guaraciama, Joaquim Felicio, Olhos-d'Agua</t>
  </si>
  <si>
    <t>Micro - Bocaiúva</t>
  </si>
  <si>
    <t>Oeste</t>
  </si>
  <si>
    <t>Bom Despacho</t>
  </si>
  <si>
    <t>SRS Divinópolis</t>
  </si>
  <si>
    <t>0,719 - Alto</t>
  </si>
  <si>
    <t>Milla Eugênia Do Amaral Quintino</t>
  </si>
  <si>
    <t>milla.quintino@saude.mg.gov.br</t>
  </si>
  <si>
    <t>Bom Despacho, Dores do Indaia, Estrela do Indaia, Luz, Martinho Campos, Moema, Serra da Saudade</t>
  </si>
  <si>
    <t>Micro - Bom Despacho</t>
  </si>
  <si>
    <t>Brasília De Minas</t>
  </si>
  <si>
    <t>GRS Januária</t>
  </si>
  <si>
    <t>0,612 - Médio</t>
  </si>
  <si>
    <t>Brasilia de Minas, Campo Azul, Ibiracatu, Japonvar, Lontra, Luislandia, Patis, Sao Joao da Ponte, Ubai, Varzelandia</t>
  </si>
  <si>
    <t>Micro - Brasília de Minas</t>
  </si>
  <si>
    <t>Campo Belo</t>
  </si>
  <si>
    <t>0,678 - Médio</t>
  </si>
  <si>
    <t>Aguanil, Camacho, Campo Belo, Cana Verde, Candeias, Cristais, Santana do Jacare</t>
  </si>
  <si>
    <t>Micro - Campo Belo</t>
  </si>
  <si>
    <t>Carangola</t>
  </si>
  <si>
    <t>SRS Manhuaçu</t>
  </si>
  <si>
    <t>Caiana, Caparao, Carangola, Divino, Espera Feliz, Faria Lemos, Fervedouro, Orizania, Pedra Bonita, Pedra Dourada, Tombos</t>
  </si>
  <si>
    <t>Micro - Carangola</t>
  </si>
  <si>
    <t>Vale Do Aço</t>
  </si>
  <si>
    <t>Caratinga</t>
  </si>
  <si>
    <t>SRS Coronel Fabriciano</t>
  </si>
  <si>
    <t>0,614 - Médio</t>
  </si>
  <si>
    <t>Nathalia Luiza Penna Santos</t>
  </si>
  <si>
    <t>nathalia.luiza@saude.mg.gov.br</t>
  </si>
  <si>
    <t>Bom Jesus do Galho, Caratinga, Entre Folhas, Imbe de Minas, Inhapim, Piedade de Caratinga, Santa Barbara do Leste, Santa Rita de Minas, Sao Domingos das Dores, Sao Sebastiao do Anta, Ubaporanga, Vargem Alegre, Vermelho Novo</t>
  </si>
  <si>
    <t>Micro - Caratinga</t>
  </si>
  <si>
    <t>Cássia</t>
  </si>
  <si>
    <t>SRS Passos</t>
  </si>
  <si>
    <t>0,704 - Alto</t>
  </si>
  <si>
    <t>Capetinga, Cassia, Claraval, Delfinopolis, Ibiraci</t>
  </si>
  <si>
    <t>Micro - Cássia</t>
  </si>
  <si>
    <t>Congonhas</t>
  </si>
  <si>
    <t>0,668 - Médio</t>
  </si>
  <si>
    <t>Congonhas, Desterro de Entre Rios, Entre Rios de Minas, Jeceaba, Ouro Branco, Sao Bras do Suacui</t>
  </si>
  <si>
    <t>Micro - Congonhas</t>
  </si>
  <si>
    <t>Conselheiro Lafaiete</t>
  </si>
  <si>
    <t>0,641 - Médio</t>
  </si>
  <si>
    <t>Caranaiba, Casa Grande, Catas Altas da Noruega, Conselheiro Lafaiete, Cristiano Otoni, Itaverava, Lamim, Piranga, Queluzito, Rio Espera, Santana dos Montes, Senhora de Oliveira</t>
  </si>
  <si>
    <t>Micro - Conselheiro Lafaiete</t>
  </si>
  <si>
    <t>Contagem</t>
  </si>
  <si>
    <t>0,734 - Alto</t>
  </si>
  <si>
    <t>Contagem, Ibirite, Sarzedo</t>
  </si>
  <si>
    <t>Macro - Contagem</t>
  </si>
  <si>
    <t>Coração De Jesus</t>
  </si>
  <si>
    <t>0,634 - Médio</t>
  </si>
  <si>
    <t>Coracao de Jesus, Jequitai, Lagoa dos Patos, Sao Joao da Lagoa, Sao Joao do Pacui</t>
  </si>
  <si>
    <t>Micro - Coração de Jesus</t>
  </si>
  <si>
    <t>Coronel Fabriciano/Timóteo</t>
  </si>
  <si>
    <t>Antonio Dias, Coronel Fabriciano, Corrego Novo, Dionisio, Jaguaracu, Marlieria, Pingo-d'Agua, Timoteo</t>
  </si>
  <si>
    <t>Micro - Coronel Fabriciano, Micro - Timóteo</t>
  </si>
  <si>
    <t>Curvelo</t>
  </si>
  <si>
    <t>SRS Sete Lagoas</t>
  </si>
  <si>
    <t>Augusto de Lima, Buenopolis, Corinto, Curvelo, Felixlandia, Inimutaba, Monjolos, Morro da Garca, Presidente Juscelino, Santo Hipolito, Tres Marias</t>
  </si>
  <si>
    <t>Micro - Curvelo</t>
  </si>
  <si>
    <t>Diamantina/Itamarandiba</t>
  </si>
  <si>
    <t>0,629 - Médio</t>
  </si>
  <si>
    <t>Carbonita, Coluna, Congonhas do Norte, Couto de Magalhaes de Minas, Datas, Diamantina, Felicio dos Santos, Gouveia, Itamarandiba, Presidente Kubitschek, Sao Goncalo do Rio Preto, Senador Modestino Goncalves</t>
  </si>
  <si>
    <t>Macro - Diamantina, Micro - Itamarandiba</t>
  </si>
  <si>
    <t>Divinópolis</t>
  </si>
  <si>
    <t>0,706 - Alto</t>
  </si>
  <si>
    <t>Araujos, Carmo do Cajuru, Claudio, Divinopolis, Itapecerica, Perdigao, Sao Goncalo do Para, Sao Sebastiao do Oeste</t>
  </si>
  <si>
    <t>Macro - Divinópolis</t>
  </si>
  <si>
    <t>Formiga</t>
  </si>
  <si>
    <t>Bambui, Corrego Danta, Corrego Fundo, Formiga, Iguatama, Medeiros, Pains, Tapirai</t>
  </si>
  <si>
    <t>Micro - Formiga</t>
  </si>
  <si>
    <t>Francisco Sá</t>
  </si>
  <si>
    <t>0,603 - Médio</t>
  </si>
  <si>
    <t>Botumirim, Capitao Eneas, Cristalia, Francisco Sa, Grao Mogol, Josenopolis</t>
  </si>
  <si>
    <t>Micro - Francisco Sá</t>
  </si>
  <si>
    <t>Frutal/Iturama</t>
  </si>
  <si>
    <t>0,712 - Alto</t>
  </si>
  <si>
    <t>Carneirinho, Comendador Gomes, Fronteira, Frutal, Itapagipe, Iturama, Limeira do Oeste, Pirajuba, Planura, Sao Francisco de Sales, Uniao de Minas</t>
  </si>
  <si>
    <t>Micro - Frutal, Micro - Iturama</t>
  </si>
  <si>
    <t>Leste</t>
  </si>
  <si>
    <t>Governador Valadares</t>
  </si>
  <si>
    <t>SRS Governador Valadares</t>
  </si>
  <si>
    <t>Egiane Natália Faria Sena</t>
  </si>
  <si>
    <t>egiane.natalia@saude.mg.gov.br</t>
  </si>
  <si>
    <t>Alpercata, Alvarenga, Capitao Andrade, Coroaci, Divinolandia de Minas, Engenheiro Caldas, Fernandes Tourinho, Frei Inocencio, Galileia, Gonzaga, Governador Valadares, Itanhomi, Jampruca, Marilac, Mathias Lobato, Nacip Raydan, Santa Efigenia de Minas, Sao Geraldo da Piedade, Sao Geraldo do Baixio, Sao Jose da Safira, Sardoa, Sobralia, Tarumirim, Tumiritinga, Virgolandia</t>
  </si>
  <si>
    <t>Macro - Governador Valadares</t>
  </si>
  <si>
    <t>Guanhães</t>
  </si>
  <si>
    <t>GRS Itabira</t>
  </si>
  <si>
    <t>0,636 - Médio</t>
  </si>
  <si>
    <t>Carmesia, Dom Joaquim, Dores de Guanhaes, Guanhaes, Materlandia, Rio Vermelho, Sabinopolis, Senhora do Porto, Virginopolis</t>
  </si>
  <si>
    <t>Micro - Guanhães</t>
  </si>
  <si>
    <t>Guaxupé</t>
  </si>
  <si>
    <t>Arceburgo, Cabo Verde, Guaranesia, Guaxupe, Juruaia, Monte Belo, Muzambinho, Sao Pedro da Uniao</t>
  </si>
  <si>
    <t>Micro - Guaxupé</t>
  </si>
  <si>
    <t>Ipatinga</t>
  </si>
  <si>
    <t>0,655 - Médio</t>
  </si>
  <si>
    <t>Acucena, Belo Oriente, Braunas, Bugre, Dom Cavati, Iapu, Ipaba, Ipatinga, Joanesia, Mesquita, Naque, Periquito, Santana do Paraiso, Sao Joao do Oriente</t>
  </si>
  <si>
    <t>Macro - Ipatinga</t>
  </si>
  <si>
    <t>Itabira</t>
  </si>
  <si>
    <t>0,667 - Médio</t>
  </si>
  <si>
    <t>Barao de Cocais, Bom Jesus do Amparo, Catas Altas, Ferros, Itabira, Itambe do Mato Dentro, Morro do Pilar, Passabem, Santa Barbara, Santa Maria de Itabira, Santo Antonio do Rio Abaixo, Sao Goncalo do Rio Abaixo, Sao Sebastiao do Rio Preto</t>
  </si>
  <si>
    <t>Macro - Itabira</t>
  </si>
  <si>
    <t xml:space="preserve"> Extremo Sul</t>
  </si>
  <si>
    <t>Itajubá</t>
  </si>
  <si>
    <t>SRS Pouso Alegre</t>
  </si>
  <si>
    <t>0,683 - Médio</t>
  </si>
  <si>
    <t>Claudia Roberta De Souza</t>
  </si>
  <si>
    <t>claudia.souza@saude.mg.gov.br</t>
  </si>
  <si>
    <t>Brazopolis, Conceicao das Pedras, Consolacao, Delfim Moreira, Goncalves, Itajuba, Maria da Fe, Marmelopolis, Paraisopolis, Pedralva, Pirangucu, Piranguinho, Sao Jose do Alegre, Sapucai-Mirim, Wenceslau Braz</t>
  </si>
  <si>
    <t>Micro - Itajubá</t>
  </si>
  <si>
    <t>Itambacuri</t>
  </si>
  <si>
    <t>0,632 - Médio</t>
  </si>
  <si>
    <t xml:space="preserve">Renata Luz Pereira Gouvea / Jokasta Quaresma Sena Ruas  
</t>
  </si>
  <si>
    <t>Campanario, Frei Gaspar, Itambacuri, Nova Modica, Pescador, Sao Jose do Divino</t>
  </si>
  <si>
    <t>Micro - Itambacuri</t>
  </si>
  <si>
    <t>Itaobim</t>
  </si>
  <si>
    <t>0,598 - Baixo</t>
  </si>
  <si>
    <t>Baixo</t>
  </si>
  <si>
    <t xml:space="preserve">Renata Luz Pereira Gouvea / Jokasta Quaresma Sena Ruas 
</t>
  </si>
  <si>
    <t>Comercinho, Itaobim, Itinga, Medina, Monte Formoso, Ponto dos Volantes</t>
  </si>
  <si>
    <t>Micro - Itaobim</t>
  </si>
  <si>
    <t>Itaúna</t>
  </si>
  <si>
    <t>Itaguara, Itatiaiucu, Itauna, Piracema</t>
  </si>
  <si>
    <t>Micro - Itaúna</t>
  </si>
  <si>
    <t>Triângulo Do Norte</t>
  </si>
  <si>
    <t>Ituiutaba</t>
  </si>
  <si>
    <t>GRS Ituiutaba</t>
  </si>
  <si>
    <t>0,710 - Alto</t>
  </si>
  <si>
    <t>Raquel Maria Matos / Marillia Gonçalves Rezende / 
marcelo José Pires Ferreira</t>
  </si>
  <si>
    <t xml:space="preserve">cre.udi@saude.mg.gov.br  / marillia.rezende@saude.mg.gov.br / srs.udi@saude.mg.gov.br </t>
  </si>
  <si>
    <t>Cachoeira Dourada, Campina Verde, Canapolis, Capinopolis, Centralina, Gurinhata, Ipiacu, Ituiutaba, Santa Vitoria</t>
  </si>
  <si>
    <t>Micro - Ituiutaba</t>
  </si>
  <si>
    <t>Janaúba/Monte Azul</t>
  </si>
  <si>
    <t>0,633 - Médio</t>
  </si>
  <si>
    <t>Catuti, Espinosa, Gameleiras, Jaiba, Janauba, Mamonas, Matias Cardoso, Mato Verde, Monte Azul, Nova Porteirinha, Pai Pedro, Porteirinha, Riacho dos Machados, Serranopolis de Minas, Verdelandia</t>
  </si>
  <si>
    <t>Micro - Janaúba, Micro - Monte Azul</t>
  </si>
  <si>
    <t>Januária</t>
  </si>
  <si>
    <t>0,621 - Médio</t>
  </si>
  <si>
    <t>Bonito de Minas, Conego Marinho, Itacarambi, Januaria, Pedras de Maria da Cruz</t>
  </si>
  <si>
    <t>Micro - Januária</t>
  </si>
  <si>
    <t>João Monlevade</t>
  </si>
  <si>
    <t>0,690 - Médio</t>
  </si>
  <si>
    <t>Bela Vista de Minas, Joao Monlevade, Nova Era, Rio Piracicaba, Sao Domingos do Prata</t>
  </si>
  <si>
    <t>Micro - João Monlevade</t>
  </si>
  <si>
    <t>Noroeste</t>
  </si>
  <si>
    <t>João Pinheiro</t>
  </si>
  <si>
    <t>SRS Patos de Minas</t>
  </si>
  <si>
    <t>0,679 - Médio</t>
  </si>
  <si>
    <t>Rosemeire Fernandes Sousa / Eduardo Henrique Santos Medeiros</t>
  </si>
  <si>
    <t>rosemeire.sousa@saude.mg.gov.br / eduardo.medeiros@saude.mg.gov.br</t>
  </si>
  <si>
    <t>Brasilandia de Minas, Joao Pinheiro, Lagoa Grande</t>
  </si>
  <si>
    <t>Micro - João Pinheiro</t>
  </si>
  <si>
    <t>Juiz De Fora</t>
  </si>
  <si>
    <t>SRS Juiz de Fora</t>
  </si>
  <si>
    <t>0,673 - Médio</t>
  </si>
  <si>
    <t>Belmiro Braga, Chacara, Chiador, Coronel Pacheco, Ewbank da Camara, Goiana, Juiz de Fora, Matias Barbosa, Piau, Rio Novo, Santana do Deserto, Simao Pereira</t>
  </si>
  <si>
    <t>Macro - Juiz de Fora</t>
  </si>
  <si>
    <t>Lagoa Da Prata/Santo Antônio Do Monte</t>
  </si>
  <si>
    <t>0,724 - Alto</t>
  </si>
  <si>
    <t>Arcos, Japaraiba, Lagoa da Prata, Pedra do Indaia, Santo Antonio do Monte</t>
  </si>
  <si>
    <t>Micro - Lagoa da Prata, Micro - Santo Antônio do Monte</t>
  </si>
  <si>
    <t>Sul</t>
  </si>
  <si>
    <t>Lavras</t>
  </si>
  <si>
    <t>SRS Varginha</t>
  </si>
  <si>
    <t>0,726 - Alto</t>
  </si>
  <si>
    <t>Mônica Maciel Silva Freitas</t>
  </si>
  <si>
    <t>monica.maciel@saude.mg.gov.br</t>
  </si>
  <si>
    <t>Carrancas, Ijaci, Ingai, Itumirim, Itutinga, Lavras, Luminarias, Nepomuceno, Perdoes, Ribeirao Vermelho</t>
  </si>
  <si>
    <t>Micro - Lavras</t>
  </si>
  <si>
    <t>Leopoldina/Cataguases</t>
  </si>
  <si>
    <t>Argirita, Astolfo Dutra, Cataguases, Dona Euzebia, Itamarati de Minas, Laranjal, Leopoldina, Palma, Recreio, Santana de Cataguases</t>
  </si>
  <si>
    <t>Micro - Cataguases, Micro - Leopoldina</t>
  </si>
  <si>
    <t>Lima Duarte</t>
  </si>
  <si>
    <t>0,672 - Médio</t>
  </si>
  <si>
    <t>Andrelandia, Arantina, Bias Fortes, Bocaina de Minas, Bom Jardim de Minas, Liberdade, Lima Duarte, Olaria, Passa Vinte, Pedro Teixeira, Rio Preto, Santa Barbara do Monte Verde, Santa Rita de Jacutinga</t>
  </si>
  <si>
    <t>Micro - Lima Duarte</t>
  </si>
  <si>
    <t>Manga</t>
  </si>
  <si>
    <t>0,593 - Baixo</t>
  </si>
  <si>
    <t>Juvenilia, Manga, Miravania, Montalvania, Sao Joao das Missoes</t>
  </si>
  <si>
    <t>Micro - Manga</t>
  </si>
  <si>
    <t>Leste Do Sul</t>
  </si>
  <si>
    <t>Manhuaçu</t>
  </si>
  <si>
    <t>0,645 - Médio</t>
  </si>
  <si>
    <t>Alessandra Dias Da Silva / Luciano De Souza</t>
  </si>
  <si>
    <t>alessandra.dias@saude.mg.gov.br / luciano.souza@saude.mg.gov.br</t>
  </si>
  <si>
    <t>Abre Campo, Alto Caparao, Alto Jequitiba, Caputira, Chale, Conceicao de Ipanema, Durande, Ipanema, Lajinha, Luisburgo, Manhuacu, Manhumirim, Martins Soares, Matipo, Mutum, Pocrane, Reduto, Santa Margarida, Santana do Manhuacu, Sao Joao do Manhuacu, Sao Jose do Mantimento, Simonesia, Taparuba</t>
  </si>
  <si>
    <t>Macro - Manhuaçu</t>
  </si>
  <si>
    <t>Mantena</t>
  </si>
  <si>
    <t>0,647 - Médio</t>
  </si>
  <si>
    <t>Central de Minas, Divino das Laranjeiras, Itabirinha, Mantena, Mendes Pimentel, Nova Belem, Sao Felix de Minas, Sao Joao do Manteninha</t>
  </si>
  <si>
    <t>Micro - Mantena</t>
  </si>
  <si>
    <t>Montes Claros</t>
  </si>
  <si>
    <t>0,670 - Médio</t>
  </si>
  <si>
    <t>Claro dos Pocoes, Glaucilandia, Itacambira, Juramento, Mirabela, Montes Claros</t>
  </si>
  <si>
    <t>Macro - Montes Claros</t>
  </si>
  <si>
    <t>Muriaé</t>
  </si>
  <si>
    <t>GRS Ubá</t>
  </si>
  <si>
    <t>Antonio Prado de Minas, Barao de Monte Alto, Eugenopolis, Miradouro, Mirai, Muriae, Patrocinio do Muriae, Rosario da Limeira, Sao Francisco do Gloria, Sao Sebastiao da Vargem Alegre, Vieiras</t>
  </si>
  <si>
    <t>Micro - Muriaé</t>
  </si>
  <si>
    <t>Nanuque</t>
  </si>
  <si>
    <t>0,651 - Médio</t>
  </si>
  <si>
    <t>Carlos Chagas, Nanuque, Serra dos Aimores</t>
  </si>
  <si>
    <t>Micro - Nanuque</t>
  </si>
  <si>
    <t>Oliveira/Santo Antônio Do Amparo</t>
  </si>
  <si>
    <t>0,688 - Médio</t>
  </si>
  <si>
    <t>Carmo da Mata, Carmopolis de Minas, Oliveira, Passa Tempo, Santo Antonio do Amparo, Sao Francisco de Paula</t>
  </si>
  <si>
    <t>Micro - Oliveira, Micro - Santo Antônio do Amparo</t>
  </si>
  <si>
    <t>Ouro Preto</t>
  </si>
  <si>
    <t>0,741 - Alto</t>
  </si>
  <si>
    <t>Itabirito, Mariana, Ouro Preto</t>
  </si>
  <si>
    <t>Micro - Ouro Preto</t>
  </si>
  <si>
    <t>Padre Paraíso</t>
  </si>
  <si>
    <t>0,555 - Baixo</t>
  </si>
  <si>
    <t>Carai, Catuji, Itaipe, Padre Paraiso</t>
  </si>
  <si>
    <t>Micro - Padre Paraíso</t>
  </si>
  <si>
    <t>Pará De Minas/Nova Serrana</t>
  </si>
  <si>
    <t>0,707 - Alto</t>
  </si>
  <si>
    <t>Conceicao do Para, Igaratinga, Leandro Ferreira, Nova Serrana, Onca de Pitangui, Para de Minas, Pitangui, Sao Jose da Varginha</t>
  </si>
  <si>
    <t>Micro - Nova Serrana, Micro - Pará de Minas</t>
  </si>
  <si>
    <t>Passos</t>
  </si>
  <si>
    <t>0,733 - Alto</t>
  </si>
  <si>
    <t>Alpinopolis, Bom Jesus da Penha, Carmo do Rio Claro, Fortaleza de Minas, Itau de Minas, Nova Resende, Passos, Sao Joao Batista do Gloria, Sao Jose da Barra</t>
  </si>
  <si>
    <t>Macro - Passos</t>
  </si>
  <si>
    <t>Patos De Minas</t>
  </si>
  <si>
    <t>0,701 - Alto</t>
  </si>
  <si>
    <t>Cruzeiro da Fortaleza, Guarda-Mor, Guimarania, Lagamar, Lagoa Formosa, Patos de Minas, Presidente Olegario, Sao Goncalo do Abaete, Serra do Salitre, Varjao de Minas, Vazante</t>
  </si>
  <si>
    <t>Macro - Patos de Minas</t>
  </si>
  <si>
    <t>Patrocínio/Monte Carmelo</t>
  </si>
  <si>
    <t>SRS Uberlândia</t>
  </si>
  <si>
    <t>0,708 - Alto</t>
  </si>
  <si>
    <t>Abadia dos Dourados, Coromandel, Douradoquara, Estrela do Sul, Grupiara, Irai de Minas, Monte Carmelo, Patrocinio, Romaria</t>
  </si>
  <si>
    <t>Micro - Monte Carmelo, Micro - Patrocínio</t>
  </si>
  <si>
    <t>Peçanha/São João Evangelista/Santa Maria Do Suaçuí</t>
  </si>
  <si>
    <t>0,622 - Médio</t>
  </si>
  <si>
    <t>Agua Boa, Cantagalo, Frei Lagonegro, Jose Raydan, Paulistas, Pecanha, Santa Maria do Suacui, Sao Joao Evangelista, Sao Jose do Jacuri, Sao Pedro do Suacui, Sao Sebastiao do Maranhao</t>
  </si>
  <si>
    <t>Micro - Peçanha, Micro - Santa Maria do Suaçuí, Micro - São João Evangelista</t>
  </si>
  <si>
    <t>Pedra Azul</t>
  </si>
  <si>
    <t>0,608 - Médio</t>
  </si>
  <si>
    <t>Aguas Vermelhas, Cachoeira de Pajeu, Divisa Alegre, Divisopolis, Pedra Azul</t>
  </si>
  <si>
    <t>Micro - Pedra Azul</t>
  </si>
  <si>
    <t>Pirapora</t>
  </si>
  <si>
    <t>GRS Pirapora</t>
  </si>
  <si>
    <t>0,624 - Médio</t>
  </si>
  <si>
    <t>Buritizeiro, Ibiai, Lassance, Pirapora, Ponto Chique, Santa Fe de Minas, Varzea da Palma</t>
  </si>
  <si>
    <t>Micro - Pirapora</t>
  </si>
  <si>
    <t>Piumhi</t>
  </si>
  <si>
    <t>0,692 - Médio</t>
  </si>
  <si>
    <t>Capitolio, Doresopolis, Guape, Pimenta, Piumhi, Sao Roque de Minas, Vargem Bonita</t>
  </si>
  <si>
    <t>Micro - Piumhi</t>
  </si>
  <si>
    <t>Poços De Caldas</t>
  </si>
  <si>
    <t>0,689 - Médio</t>
  </si>
  <si>
    <t>Albertina, Andradas, Caldas, Ibitiura de Minas, Pocos de Caldas, Santa Rita de Caldas</t>
  </si>
  <si>
    <t>Macro - Poços de Caldas</t>
  </si>
  <si>
    <t>Ponte Nova</t>
  </si>
  <si>
    <t>SRS Ponte Nova</t>
  </si>
  <si>
    <t>0,639 - Médio</t>
  </si>
  <si>
    <t>Acaiaca, Alvinopolis, Amparo do Serra, Barra Longa, Diogo de Vasconcelos, Dom Silverio, Guaraciaba, Jequeri, Oratorios, Piedade de Ponte Nova, Ponte Nova, Raul Soares, Rio Casca, Rio Doce, Santa Cruz do Escalvado, Santo Antonio do Grama, Sao Jose do Goiabal, Sao Pedro dos Ferros, Sem-Peixe, Sericita, Urucania</t>
  </si>
  <si>
    <t>Macro - Ponte Nova</t>
  </si>
  <si>
    <t>Pouso Alegre</t>
  </si>
  <si>
    <t>0,693 - Médio</t>
  </si>
  <si>
    <t>Bom Repouso, Borda da Mata, Bueno Brandao, Cachoeira de Minas, Camanducaia, Cambui, Careacu, Conceicao dos Ouros, Congonhal, Corrego do Bom Jesus, Espirito Santo do Dourado, Estiva, Extrema, Heliodora, Inconfidentes, Ipuiuna, Itapeva, Jacutinga, Monte Siao, Munhoz, Natercia, Ouro Fino, Pouso Alegre, Santa Rita do Sapucai, Sao Joao da Mata, Sao Sebastiao da Bela Vista, Senador Amaral, Senador Jose Bento, Silvianopolis, Tocos do Moji, Toledo, Turvolandia</t>
  </si>
  <si>
    <t>Macro - Pouso Alegre</t>
  </si>
  <si>
    <t>Resplendor</t>
  </si>
  <si>
    <t>Aimores, Conselheiro Pena, Cuparaque, Goiabeira, Itueta, Resplendor, Santa Rita do Itueto</t>
  </si>
  <si>
    <t>Micro - Resplendor</t>
  </si>
  <si>
    <t>Salinas</t>
  </si>
  <si>
    <t>0,591 - Baixo</t>
  </si>
  <si>
    <t>Fruta de Leite, Novorizonte, Padre Carvalho, Rubelita, Salinas, Santa Cruz de Salinas</t>
  </si>
  <si>
    <t>Micro - Salinas</t>
  </si>
  <si>
    <t>Santos Dumont</t>
  </si>
  <si>
    <t>0,661 - Médio</t>
  </si>
  <si>
    <t>Aracitaba, Oliveira Fortes, Santos Dumont</t>
  </si>
  <si>
    <t>Micro - Santos Dumont</t>
  </si>
  <si>
    <t>São Francisco</t>
  </si>
  <si>
    <t>Icarai de Minas, Pintopolis, Sao Francisco, Sao Romao, Urucuia</t>
  </si>
  <si>
    <t>Micro - São Francisco</t>
  </si>
  <si>
    <t>São Gotardo</t>
  </si>
  <si>
    <t>Arapua, Carmo do Paranaiba, Matutina, Rio Paranaiba, Santa Rosa da Serra, Sao Gotardo, Tiros</t>
  </si>
  <si>
    <t>Micro - São Gotardo</t>
  </si>
  <si>
    <t>São João Del Rei</t>
  </si>
  <si>
    <t>GRS São João Del Rei</t>
  </si>
  <si>
    <t>Barroso, Bom Sucesso, Conceicao da Barra de Minas, Coronel Xavier Chaves, Dores de Campos, Ibituruna, Lagoa Dourada, Madre de Deus de Minas, Nazareno, Piedade do Rio Grande, Prados, Resende Costa, Ritapolis, Santa Cruz de Minas, Sao Joao del Rei, Sao Tiago, Sao Vicente de Minas, Tiradentes</t>
  </si>
  <si>
    <t>Micro - São João del Rei</t>
  </si>
  <si>
    <t>São João Nepomuceno/Bicas</t>
  </si>
  <si>
    <t>Bicas, Descoberto, Guarara, Mar de Espanha, Maripa de Minas, Pequeri, Rochedo de Minas, Sao Joao Nepomuceno, Senador Cortes</t>
  </si>
  <si>
    <t>Micro - Bicas, Micro - São João Nepomuceno</t>
  </si>
  <si>
    <t>São Lourenço</t>
  </si>
  <si>
    <t>Aiuruoca, Alagoa, Baependi, Carmo de Minas, Carvalhos, Caxambu, Conceicao do Rio Verde, Cristina, Cruzilia, Dom Vicoso, Itamonte, Itanhandu, Jesuania, Lambari, Minduri, Olimpio Noronha, Passa Quatro, Pouso Alto, Sao Lourenco, Sao Sebastiao do Rio Verde, Seritinga, Serranos, Soledade de Minas, Virginia</t>
  </si>
  <si>
    <t>Micro - São Lourenço</t>
  </si>
  <si>
    <t>São Sebastião Do Paraíso</t>
  </si>
  <si>
    <t>0,705 - Alto</t>
  </si>
  <si>
    <t>Itamogi, Jacui, Monte Santo de Minas, Pratapolis, Sao Sebastiao do Paraiso, Sao Tomas de Aquino</t>
  </si>
  <si>
    <t>Micro - São Sebastião do Paraíso</t>
  </si>
  <si>
    <t>Serro</t>
  </si>
  <si>
    <t>0,572 - Baixo</t>
  </si>
  <si>
    <t>Alvorada de Minas, Conceicao do Mato Dentro, Santo Antonio do Itambe, Serra Azul de Minas, Serro</t>
  </si>
  <si>
    <t>Micro - Serro</t>
  </si>
  <si>
    <t>Sete Lagoas</t>
  </si>
  <si>
    <t>Abaete, Aracai, Baldim, Biquinhas, Cachoeira da Prata, Caetanopolis, Capim Branco, Cedro do Abaete, Cordisburgo, Fortuna de Minas, Funilandia, Inhauma, Jequitiba, Maravilhas, Morada Nova de Minas, Paineiras, Papagaios, Paraopeba, Pequi, Pompeu, Prudente de Morais, Quartel Geral, Santana de Pirapama, Sete Lagoas</t>
  </si>
  <si>
    <t>Macro - Sete Lagoas</t>
  </si>
  <si>
    <t>Taiobeiras</t>
  </si>
  <si>
    <t>Berizal, Curral de Dentro, Indaiabira, Montezuma, Ninheira, Rio Pardo de Minas, Santo Antonio do Retiro, Sao Joao do Paraiso, Taiobeiras, Vargem Grande do Rio Pardo</t>
  </si>
  <si>
    <t>Micro - Taiobeiras</t>
  </si>
  <si>
    <t>Teófilo Otoni/Malacacheta</t>
  </si>
  <si>
    <t>0,595 - Baixo</t>
  </si>
  <si>
    <t>Angelandia, Ataleia, Franciscopolis, Ladainha, Malacacheta, Novo Cruzeiro, Novo Oriente de Minas, Ouro Verde de Minas, Pote, Setubinha, Teofilo Otoni</t>
  </si>
  <si>
    <t>Micro - Malacacheta, Macro - Teófilo Otoni</t>
  </si>
  <si>
    <t>Três Corações</t>
  </si>
  <si>
    <t>Cambuquira, Carmo da Cachoeira, Sao Bento Abade, Sao Tome das Letras, Tres Coracoes</t>
  </si>
  <si>
    <t>Micro - Três Corações</t>
  </si>
  <si>
    <t>Três Pontas</t>
  </si>
  <si>
    <t>Boa Esperanca, Coqueiral, Ilicinea, Santana da Vargem, Tres Pontas</t>
  </si>
  <si>
    <t>Micro - Três Pontas</t>
  </si>
  <si>
    <t>Turmalina/Minas Novas/Capelinha</t>
  </si>
  <si>
    <t>Aricanduva, Capelinha, Chapada do Norte, Jose Goncalves de Minas, Leme do Prado, Minas Novas, Turmalina, Veredinha</t>
  </si>
  <si>
    <t>Micro - Capelinha, Micro - Minas Novas, Micro - Turmalina</t>
  </si>
  <si>
    <t>Ubá</t>
  </si>
  <si>
    <t>0,669 - Médio</t>
  </si>
  <si>
    <t>Bras Pires, Coimbra, Divinesia, Dores do Turvo, Ervalia, Guarani, Guidoval, Guiricema, Merces, Pirauba, Presidente Bernardes, Rio Pomba, Rodeiro, Sao Geraldo, Senador Firmino, Silveirania, Tabuleiro, Tocantins, Uba, Visconde do Rio Branco</t>
  </si>
  <si>
    <t>Micro - Ubá</t>
  </si>
  <si>
    <t>Uberaba</t>
  </si>
  <si>
    <t>Agua Comprida, Campo Florido, Conceicao das Alagoas, Conquista, Delta, Sacramento, Uberaba, Verissimo</t>
  </si>
  <si>
    <t>Macro - Uberaba</t>
  </si>
  <si>
    <t>Uberlândia/Araguari</t>
  </si>
  <si>
    <t>Araguari, Arapora, Cascalho Rico, Indianopolis, Monte Alegre de Minas, Nova Ponte, Prata, Tupaciguara, Uberlandia</t>
  </si>
  <si>
    <t>Micro - Araguari, Macro - Uberlândia</t>
  </si>
  <si>
    <t>Unaí/Paracatu</t>
  </si>
  <si>
    <t>GRS Unaí</t>
  </si>
  <si>
    <t>Arinos, Bonfinopolis de Minas, Buritis, Cabeceira Grande, Chapada Gaucha, Dom Bosco, Formoso, Natalandia, Paracatu, Riachinho, Unai, Uruana de Minas</t>
  </si>
  <si>
    <t>Micro - Paracatu, Micro - Unaí</t>
  </si>
  <si>
    <t>Varginha</t>
  </si>
  <si>
    <t>Campanha, Cordislandia, Eloi Mendes, Monsenhor Paulo, Sao Goncalo do Sapucai, Varginha</t>
  </si>
  <si>
    <t>Macro - Varginha</t>
  </si>
  <si>
    <t>Vespasiano/Lagoa Santa</t>
  </si>
  <si>
    <t>0,731 - Alto</t>
  </si>
  <si>
    <t>Confins, Lagoa Santa, Matozinhos, Pedro Leopoldo, Santana do Riacho, Sao Jose da Lapa, Vespasiano</t>
  </si>
  <si>
    <t>Micro - Lagoa Santa, Micro - Vespasiano</t>
  </si>
  <si>
    <t>Viçosa</t>
  </si>
  <si>
    <t>0,637 - Médio</t>
  </si>
  <si>
    <t>Araponga, Cajuri, Canaa, Paula Candido, Pedra do Anta, Porto Firme, Sao Miguel do Anta, Teixeiras, Vicosa</t>
  </si>
  <si>
    <t>Micro - Viçosa</t>
  </si>
  <si>
    <t>Emergente 2</t>
  </si>
  <si>
    <t>A microrregião conta com grupos de trabalho informais e encontros esporádicos, sem regimento ou agenda fixa. Não há definição clara de papéis nem fluxo consolidado de informação, o que gera decisões desconectadas e retrabalho. As políticas de privacidade são fragmentadas entre municípios e não existe orçamento dedicado a iniciativas digitais.</t>
  </si>
  <si>
    <r>
      <rPr>
        <b/>
        <sz val="12"/>
        <color rgb="FF000000"/>
        <rFont val="Arial"/>
      </rPr>
      <t xml:space="preserve">1. Formalizar governança intermunicipal
Recomendação: </t>
    </r>
    <r>
      <rPr>
        <sz val="12"/>
        <color rgb="FF000000"/>
        <rFont val="Arial"/>
      </rPr>
      <t xml:space="preserve">Crie um comitê permanente para unificar todos os municípios e evitar iniciativas isoladas.
</t>
    </r>
    <r>
      <rPr>
        <b/>
        <sz val="12"/>
        <color rgb="FF000000"/>
        <rFont val="Arial"/>
      </rPr>
      <t xml:space="preserve">Como implementar a recomendação:
</t>
    </r>
    <r>
      <rPr>
        <sz val="12"/>
        <color rgb="FF000000"/>
        <rFont val="Arial"/>
      </rPr>
      <t xml:space="preserve">
- Convocar representantes de Saúde, TI e Planejamento para reunião inaugural.
- Redigir e aprovar regimento interno com escopo, periodicidade (ex.: reuniões mensais) e responsabilidades.
- Publicar o regimento em portal compartilhado e registrar atas oficiais com compromissos e prazos.
</t>
    </r>
    <r>
      <rPr>
        <b/>
        <sz val="12"/>
        <color rgb="FF000000"/>
        <rFont val="Arial"/>
      </rPr>
      <t xml:space="preserve">2. Aprimorar políticas de privacidade e confidencialidade
Recomendação: </t>
    </r>
    <r>
      <rPr>
        <sz val="12"/>
        <color rgb="FF000000"/>
        <rFont val="Arial"/>
      </rPr>
      <t xml:space="preserve">Padronize o tratamento de dados sensíveis conforme a LGPD para reforçar a segurança e confiança dos cidadãos.
</t>
    </r>
    <r>
      <rPr>
        <b/>
        <sz val="12"/>
        <color rgb="FF000000"/>
        <rFont val="Arial"/>
      </rPr>
      <t xml:space="preserve">Como implementar a recomendação:
</t>
    </r>
    <r>
      <rPr>
        <sz val="12"/>
        <color rgb="FF000000"/>
        <rFont val="Arial"/>
      </rPr>
      <t xml:space="preserve">
- Mapear as políticas vigentes e comparar com requisitos da LGPD (consentimento, anonimização, acesso).
- Consolidar cláusulas-chave em documento único regional, incluindo protocolo de notificação de incidentes.
- Realizar workshop de 4 horas para equipes de TI e Saúde sobre boas práticas de proteção de dados.
</t>
    </r>
    <r>
      <rPr>
        <b/>
        <sz val="12"/>
        <color rgb="FF000000"/>
        <rFont val="Arial"/>
      </rPr>
      <t>3. Destinar orçamento regional específico
Recomendação:</t>
    </r>
    <r>
      <rPr>
        <sz val="12"/>
        <color rgb="FF000000"/>
        <rFont val="Arial"/>
      </rPr>
      <t xml:space="preserve"> Crie uma linha orçamentária própria para saúde digital, garantindo recursos contínuos para infraestrutura, sistemas e capacitação.
</t>
    </r>
    <r>
      <rPr>
        <b/>
        <sz val="12"/>
        <color rgb="FF000000"/>
        <rFont val="Arial"/>
      </rPr>
      <t xml:space="preserve">Como implementar a recomendação:
</t>
    </r>
    <r>
      <rPr>
        <sz val="12"/>
        <color rgb="FF000000"/>
        <rFont val="Arial"/>
      </rPr>
      <t xml:space="preserve">
- Revisar Planos Estadual e Municipais de Saúde para inserir a rubrica “Saúde Digital”.
- Apresentar proposta ao conselho de secretários regionais com estimativa de custos e benefícios.
- Pactuar percentuais mínimos de aplicação (ex.: 0,5 % do orçamento) e monitorar execução trimestralmente."</t>
    </r>
  </si>
  <si>
    <r>
      <rPr>
        <b/>
        <sz val="12"/>
        <color rgb="FF000000"/>
        <rFont val="Arial"/>
      </rPr>
      <t xml:space="preserve">Matriz de responsabilidades (RACI) em Excel: </t>
    </r>
    <r>
      <rPr>
        <sz val="12"/>
        <color rgb="FF000000"/>
        <rFont val="Arial"/>
      </rPr>
      <t xml:space="preserve">atribui quem faz, aprova, consulta e recebe informação em cada ação do comitê.
</t>
    </r>
    <r>
      <rPr>
        <b/>
        <sz val="12"/>
        <color rgb="FF000000"/>
        <rFont val="Arial"/>
      </rPr>
      <t>Termo de abertura do comitê (Word):</t>
    </r>
    <r>
      <rPr>
        <sz val="12"/>
        <color rgb="FF000000"/>
        <rFont val="Arial"/>
      </rPr>
      <t xml:space="preserve"> documento para registrar objetivos, composição e regras básicas de funcionamento.
</t>
    </r>
    <r>
      <rPr>
        <b/>
        <sz val="12"/>
        <color rgb="FF000000"/>
        <rFont val="Arial"/>
      </rPr>
      <t>Painel de decisões e prazos (Excel ou Power BI):</t>
    </r>
    <r>
      <rPr>
        <sz val="12"/>
        <color rgb="FF000000"/>
        <rFont val="Arial"/>
      </rPr>
      <t xml:space="preserve"> lista as ações aprovadas, responsáveis e status de cada tarefa após cada reunião."								</t>
    </r>
  </si>
  <si>
    <t>macrorregiao</t>
  </si>
  <si>
    <t>microrregiao</t>
  </si>
  <si>
    <t>regional_saude</t>
  </si>
  <si>
    <t>indice_geral</t>
  </si>
  <si>
    <t>eixo_1</t>
  </si>
  <si>
    <t>eixo_2</t>
  </si>
  <si>
    <t>eixo_3</t>
  </si>
  <si>
    <t>eixo_4</t>
  </si>
  <si>
    <t>eixo_5</t>
  </si>
  <si>
    <t>eixo_6</t>
  </si>
  <si>
    <t>eixo_7</t>
  </si>
  <si>
    <t>idh_completo</t>
  </si>
  <si>
    <t>idh_valor</t>
  </si>
  <si>
    <t>idh_classificacao</t>
  </si>
  <si>
    <t>populacao</t>
  </si>
  <si>
    <t>classificacao_inmsd</t>
  </si>
  <si>
    <t>email_analista</t>
  </si>
  <si>
    <t>ponto_focal</t>
  </si>
  <si>
    <t>email_ponto_focal</t>
  </si>
  <si>
    <t>macro_micro</t>
  </si>
  <si>
    <t>status_inmsd</t>
  </si>
  <si>
    <t>pontuacao_geral</t>
  </si>
  <si>
    <t>situacao_eixo_1</t>
  </si>
  <si>
    <t>recomendacao_eixo_1</t>
  </si>
  <si>
    <t>ferramenta_eixo_1</t>
  </si>
  <si>
    <t>ferramenta_eixo_2</t>
  </si>
  <si>
    <t>ferramenta_eixo_3</t>
  </si>
  <si>
    <t>ferramenta_eixo_4</t>
  </si>
  <si>
    <t>ferramenta_eixo_5</t>
  </si>
  <si>
    <t>ferramenta_eixo_6</t>
  </si>
  <si>
    <t>ferramenta_eixo_7</t>
  </si>
  <si>
    <t>ferramenta_eixo_8</t>
  </si>
  <si>
    <t>ferramenta_eixo_9</t>
  </si>
  <si>
    <t>ferramenta_eixo_10</t>
  </si>
  <si>
    <t>ferramenta_eixo_11</t>
  </si>
  <si>
    <t>ferramenta_eixo_12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</si>
</sst>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 #,##0_-;\-* #,##0_-;_-* &quot;-&quot;??_-;_-@_-"/>
  </numFmts>
  <fonts count="14" x14ac:knownFonts="1">
    <font>
      <sz val="11"/>
      <color theme="1"/>
      <name val="Aptos Narrow"/>
      <family val="2"/>
      <scheme val="minor"/>
    </font>
    <font>
      <u/>
      <sz val="11"/>
      <color theme="10"/>
      <name val="Aptos Narrow"/>
      <family val="2"/>
      <scheme val="minor"/>
    </font>
    <font>
      <sz val="10"/>
      <name val="Arial"/>
      <family val="2"/>
    </font>
    <font>
      <sz val="11"/>
      <color rgb="FF000000"/>
      <name val="Calibri"/>
      <family val="2"/>
    </font>
    <font>
      <sz val="10"/>
      <name val="Arial"/>
    </font>
    <font>
      <sz val="11"/>
      <color rgb="FF000000"/>
      <name val="Calibri"/>
    </font>
    <font>
      <sz val="11"/>
      <color rgb="FF000000"/>
      <name val="Aptos Narrow"/>
    </font>
    <font>
      <sz val="12"/>
      <color rgb="FF000000"/>
      <name val="Times New Roman"/>
      <charset val="1"/>
    </font>
    <font>
      <sz val="11"/>
      <color theme="0"/>
      <name val="Aptos Narrow"/>
    </font>
    <font>
      <sz val="11"/>
      <color theme="0"/>
      <name val="Aptos Narrow"/>
      <family val="2"/>
      <scheme val="minor"/>
    </font>
    <font>
      <sz val="10"/>
      <color theme="0"/>
      <name val="Arial"/>
      <charset val="1"/>
    </font>
    <font>
      <b/>
      <sz val="12"/>
      <color rgb="FF000000"/>
      <name val="Arial"/>
    </font>
    <font>
      <sz val="12"/>
      <color rgb="FF000000"/>
      <name val="Arial"/>
    </font>
    <font>
      <sz val="8"/>
      <name val="Aptos Narrow"/>
      <family val="2"/>
      <scheme val="minor"/>
    </font>
  </fonts>
  <fills count="4">
    <fill>
      <patternFill patternType="none"/>
    </fill>
    <fill>
      <patternFill patternType="gray125"/>
    </fill>
    <fill>
      <patternFill patternType="solid">
        <fgColor rgb="FF145F82"/>
        <bgColor rgb="FF145F82"/>
      </patternFill>
    </fill>
    <fill>
      <patternFill patternType="solid">
        <fgColor rgb="FFC0E4F5"/>
        <bgColor rgb="FFC0E4F5"/>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2">
    <xf numFmtId="0" fontId="0" fillId="0" borderId="0"/>
    <xf numFmtId="0" fontId="1" fillId="0" borderId="0" applyNumberFormat="0" applyFill="0" applyBorder="0" applyAlignment="0" applyProtection="0"/>
  </cellStyleXfs>
  <cellXfs count="62">
    <xf numFmtId="0" fontId="0" fillId="0" borderId="0" xfId="0"/>
    <xf numFmtId="2" fontId="2" fillId="0" borderId="1" xfId="0" applyNumberFormat="1" applyFont="1" applyBorder="1"/>
    <xf numFmtId="2" fontId="3" fillId="0" borderId="1" xfId="0" applyNumberFormat="1" applyFont="1" applyBorder="1"/>
    <xf numFmtId="164" fontId="3" fillId="0" borderId="1" xfId="0" applyNumberFormat="1" applyFont="1" applyBorder="1"/>
    <xf numFmtId="165" fontId="0" fillId="0" borderId="1" xfId="0" applyNumberFormat="1" applyBorder="1"/>
    <xf numFmtId="2" fontId="0" fillId="0" borderId="1" xfId="0" applyNumberFormat="1" applyBorder="1"/>
    <xf numFmtId="164" fontId="0" fillId="0" borderId="1" xfId="0" applyNumberFormat="1" applyBorder="1"/>
    <xf numFmtId="2" fontId="4" fillId="0" borderId="1" xfId="0" applyNumberFormat="1" applyFont="1" applyBorder="1"/>
    <xf numFmtId="2" fontId="5" fillId="0" borderId="1" xfId="0" applyNumberFormat="1" applyFont="1" applyBorder="1"/>
    <xf numFmtId="164" fontId="5" fillId="0" borderId="1" xfId="0" applyNumberFormat="1" applyFont="1" applyBorder="1"/>
    <xf numFmtId="0" fontId="2" fillId="0" borderId="1" xfId="0" applyFont="1" applyBorder="1"/>
    <xf numFmtId="2" fontId="0" fillId="0" borderId="1" xfId="0" applyNumberFormat="1" applyBorder="1" applyAlignment="1">
      <alignment wrapText="1"/>
    </xf>
    <xf numFmtId="0" fontId="0" fillId="0" borderId="1" xfId="0" applyBorder="1"/>
    <xf numFmtId="0" fontId="6" fillId="3" borderId="1" xfId="0" applyFont="1" applyFill="1" applyBorder="1" applyAlignment="1">
      <alignment wrapText="1"/>
    </xf>
    <xf numFmtId="0" fontId="6" fillId="0" borderId="1" xfId="0" applyFont="1" applyBorder="1" applyAlignment="1">
      <alignment wrapText="1"/>
    </xf>
    <xf numFmtId="0" fontId="5" fillId="3" borderId="1" xfId="0" applyFont="1" applyFill="1" applyBorder="1"/>
    <xf numFmtId="0" fontId="5" fillId="0" borderId="1" xfId="0" applyFont="1" applyBorder="1"/>
    <xf numFmtId="0" fontId="9" fillId="0" borderId="0" xfId="0" applyFont="1" applyAlignment="1">
      <alignment horizontal="left" vertical="center"/>
    </xf>
    <xf numFmtId="2" fontId="0" fillId="0" borderId="0" xfId="0" applyNumberFormat="1"/>
    <xf numFmtId="165" fontId="0" fillId="0" borderId="0" xfId="0" applyNumberFormat="1"/>
    <xf numFmtId="164" fontId="0" fillId="0" borderId="0" xfId="0" applyNumberFormat="1"/>
    <xf numFmtId="0" fontId="0" fillId="0" borderId="0" xfId="0" applyAlignment="1">
      <alignment wrapText="1"/>
    </xf>
    <xf numFmtId="2" fontId="0" fillId="0" borderId="4" xfId="0" applyNumberFormat="1" applyBorder="1"/>
    <xf numFmtId="0" fontId="9" fillId="0" borderId="2" xfId="0" applyFont="1" applyBorder="1" applyAlignment="1">
      <alignment horizontal="left" vertical="top"/>
    </xf>
    <xf numFmtId="2" fontId="7" fillId="0" borderId="1" xfId="0" applyNumberFormat="1" applyFont="1" applyBorder="1" applyAlignment="1">
      <alignment horizontal="left" vertical="top" wrapText="1"/>
    </xf>
    <xf numFmtId="2" fontId="0" fillId="0" borderId="1" xfId="0" applyNumberFormat="1" applyBorder="1" applyAlignment="1">
      <alignment horizontal="left" vertical="top"/>
    </xf>
    <xf numFmtId="0" fontId="0" fillId="0" borderId="0" xfId="0" applyAlignment="1">
      <alignment horizontal="left" vertical="top"/>
    </xf>
    <xf numFmtId="2" fontId="0" fillId="0" borderId="1" xfId="0" applyNumberFormat="1" applyBorder="1" applyAlignment="1">
      <alignment horizontal="center" vertical="center"/>
    </xf>
    <xf numFmtId="2" fontId="0" fillId="0" borderId="1" xfId="0" applyNumberFormat="1" applyBorder="1" applyAlignment="1">
      <alignment horizontal="center" vertical="center" wrapText="1"/>
    </xf>
    <xf numFmtId="0" fontId="0" fillId="0" borderId="0" xfId="0" applyAlignment="1">
      <alignment horizontal="center" vertical="center"/>
    </xf>
    <xf numFmtId="2" fontId="0" fillId="0" borderId="0" xfId="0" applyNumberFormat="1" applyAlignment="1">
      <alignment horizontal="center" vertical="center" wrapText="1"/>
    </xf>
    <xf numFmtId="0" fontId="9" fillId="0" borderId="6" xfId="0" applyFont="1" applyBorder="1" applyAlignment="1">
      <alignment horizontal="left" vertical="top"/>
    </xf>
    <xf numFmtId="2" fontId="0" fillId="0" borderId="7" xfId="0" applyNumberFormat="1" applyBorder="1" applyAlignment="1">
      <alignment horizontal="left" vertical="top"/>
    </xf>
    <xf numFmtId="2" fontId="0" fillId="0" borderId="8" xfId="0" applyNumberFormat="1" applyBorder="1" applyAlignment="1">
      <alignment horizontal="left" vertical="top"/>
    </xf>
    <xf numFmtId="2" fontId="0" fillId="0" borderId="5" xfId="0" applyNumberFormat="1" applyBorder="1" applyAlignment="1">
      <alignment vertical="top"/>
    </xf>
    <xf numFmtId="0" fontId="2" fillId="0" borderId="3" xfId="0" applyFont="1" applyBorder="1" applyAlignment="1">
      <alignment vertical="top"/>
    </xf>
    <xf numFmtId="2" fontId="2" fillId="0" borderId="3" xfId="0" applyNumberFormat="1" applyFont="1" applyBorder="1" applyAlignment="1">
      <alignment vertical="top"/>
    </xf>
    <xf numFmtId="2" fontId="3" fillId="0" borderId="3" xfId="0" applyNumberFormat="1" applyFont="1" applyBorder="1" applyAlignment="1">
      <alignment vertical="top"/>
    </xf>
    <xf numFmtId="0" fontId="5" fillId="3" borderId="3" xfId="0" applyFont="1" applyFill="1" applyBorder="1" applyAlignment="1">
      <alignment vertical="top"/>
    </xf>
    <xf numFmtId="164" fontId="3" fillId="0" borderId="3" xfId="0" applyNumberFormat="1" applyFont="1" applyBorder="1" applyAlignment="1">
      <alignment vertical="top"/>
    </xf>
    <xf numFmtId="2" fontId="0" fillId="0" borderId="3" xfId="0" applyNumberFormat="1" applyBorder="1" applyAlignment="1">
      <alignment vertical="top" wrapText="1"/>
    </xf>
    <xf numFmtId="165" fontId="0" fillId="0" borderId="3" xfId="0" applyNumberFormat="1" applyBorder="1" applyAlignment="1">
      <alignment vertical="top"/>
    </xf>
    <xf numFmtId="2" fontId="0" fillId="0" borderId="3" xfId="0" applyNumberFormat="1" applyBorder="1" applyAlignment="1">
      <alignment vertical="top"/>
    </xf>
    <xf numFmtId="0" fontId="0" fillId="0" borderId="3" xfId="0" applyBorder="1" applyAlignment="1">
      <alignment vertical="top"/>
    </xf>
    <xf numFmtId="0" fontId="6" fillId="3" borderId="3" xfId="0" applyFont="1" applyFill="1" applyBorder="1" applyAlignment="1">
      <alignment vertical="top" wrapText="1"/>
    </xf>
    <xf numFmtId="0" fontId="0" fillId="0" borderId="0" xfId="0" applyAlignment="1">
      <alignment vertical="top"/>
    </xf>
    <xf numFmtId="2" fontId="12" fillId="0" borderId="3" xfId="0" applyNumberFormat="1" applyFont="1" applyBorder="1" applyAlignment="1">
      <alignment vertical="top" wrapText="1"/>
    </xf>
    <xf numFmtId="2" fontId="9" fillId="0" borderId="4" xfId="0" applyNumberFormat="1" applyFont="1" applyBorder="1" applyAlignment="1">
      <alignment horizontal="left" vertical="center"/>
    </xf>
    <xf numFmtId="0" fontId="4" fillId="0" borderId="1" xfId="0" applyFont="1" applyBorder="1" applyAlignment="1">
      <alignment horizontal="left" vertical="center"/>
    </xf>
    <xf numFmtId="2" fontId="4" fillId="0" borderId="1" xfId="0" applyNumberFormat="1" applyFont="1" applyBorder="1" applyAlignment="1">
      <alignment horizontal="left" vertical="center"/>
    </xf>
    <xf numFmtId="2" fontId="5" fillId="0" borderId="1" xfId="0" applyNumberFormat="1" applyFont="1" applyBorder="1" applyAlignment="1">
      <alignment horizontal="left" vertical="center"/>
    </xf>
    <xf numFmtId="0" fontId="10" fillId="2" borderId="1" xfId="0" applyFont="1" applyFill="1" applyBorder="1" applyAlignment="1">
      <alignment vertical="center"/>
    </xf>
    <xf numFmtId="164" fontId="5" fillId="0" borderId="1" xfId="0" applyNumberFormat="1" applyFont="1" applyBorder="1" applyAlignment="1">
      <alignment horizontal="left" vertical="center"/>
    </xf>
    <xf numFmtId="2" fontId="3" fillId="0" borderId="1" xfId="0" applyNumberFormat="1" applyFont="1" applyBorder="1" applyAlignment="1">
      <alignment wrapText="1"/>
    </xf>
    <xf numFmtId="165" fontId="10" fillId="0" borderId="1" xfId="0" applyNumberFormat="1" applyFont="1" applyBorder="1" applyAlignment="1">
      <alignment horizontal="left" vertical="center"/>
    </xf>
    <xf numFmtId="2" fontId="9" fillId="0" borderId="1" xfId="0" applyNumberFormat="1" applyFont="1" applyBorder="1" applyAlignment="1">
      <alignment horizontal="left" vertical="center"/>
    </xf>
    <xf numFmtId="2" fontId="9" fillId="0" borderId="1" xfId="0" applyNumberFormat="1" applyFont="1" applyBorder="1"/>
    <xf numFmtId="0" fontId="8" fillId="2" borderId="1" xfId="0" applyFont="1" applyFill="1" applyBorder="1" applyAlignment="1">
      <alignment vertical="center" wrapText="1"/>
    </xf>
    <xf numFmtId="2" fontId="9" fillId="0" borderId="1" xfId="0" applyNumberFormat="1" applyFont="1" applyBorder="1" applyAlignment="1">
      <alignment wrapText="1"/>
    </xf>
    <xf numFmtId="2" fontId="9" fillId="0" borderId="1" xfId="0" applyNumberFormat="1" applyFont="1" applyBorder="1" applyAlignment="1">
      <alignment horizontal="center" vertical="center"/>
    </xf>
    <xf numFmtId="2" fontId="9" fillId="0" borderId="1" xfId="0" applyNumberFormat="1" applyFont="1" applyBorder="1" applyAlignment="1">
      <alignment horizontal="center" vertical="center" wrapText="1"/>
    </xf>
    <xf numFmtId="2" fontId="9" fillId="0" borderId="1" xfId="0" applyNumberFormat="1" applyFont="1" applyBorder="1" applyAlignment="1">
      <alignment horizontal="left" vertical="top"/>
    </xf>
  </cellXfs>
  <cellStyles count="2">
    <cellStyle name="Hyperlink" xfId="1" xr:uid="{00000000-0005-0000-0000-000000000000}"/>
    <cellStyle name="Normal" xfId="0" builtinId="0"/>
  </cellStyles>
  <dxfs count="69">
    <dxf>
      <numFmt numFmtId="2" formatCode="0.00"/>
      <fill>
        <patternFill patternType="none"/>
      </fill>
      <alignment horizontal="left" vertical="top"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left"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dxf>
    <dxf>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numFmt numFmtId="2" formatCode="0.00"/>
      <fill>
        <patternFill patternType="none"/>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dxf>
    <dxf>
      <numFmt numFmtId="2" formatCode="0.00"/>
      <fill>
        <patternFill patternType="none"/>
      </fill>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diagonalUp="0" diagonalDown="0" outline="0">
        <left style="thin">
          <color rgb="FF000000"/>
        </left>
        <right style="thin">
          <color rgb="FF000000"/>
        </right>
        <top/>
        <bottom/>
      </border>
    </dxf>
    <dxf>
      <numFmt numFmtId="2" formatCode="0.00"/>
      <fill>
        <patternFill patternType="none"/>
      </fill>
      <alignment wrapText="0"/>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diagonalUp="0" diagonalDown="0" outline="0">
        <left style="thin">
          <color rgb="FF000000"/>
        </left>
        <right style="thin">
          <color rgb="FF000000"/>
        </right>
        <top/>
        <bottom/>
      </border>
    </dxf>
    <dxf>
      <numFmt numFmtId="165" formatCode="_-* #,##0_-;\-* #,##0_-;_-* &quot;-&quot;??_-;_-@_-"/>
      <fill>
        <patternFill patternType="none"/>
      </fill>
      <alignment wrapText="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dxf>
    <dxf>
      <font>
        <color rgb="FF000000"/>
        <name val="Calibri"/>
        <family val="2"/>
        <scheme val="none"/>
      </font>
      <numFmt numFmtId="2" formatCode="0.00"/>
      <fill>
        <patternFill patternType="none"/>
      </fill>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diagonalUp="0" diagonalDown="0" outline="0">
        <left style="thin">
          <color rgb="FF000000"/>
        </left>
        <right style="thin">
          <color rgb="FF000000"/>
        </right>
        <top/>
        <bottom/>
      </border>
    </dxf>
    <dxf>
      <font>
        <b val="0"/>
        <i val="0"/>
        <strike val="0"/>
        <condense val="0"/>
        <extend val="0"/>
        <outline val="0"/>
        <shadow val="0"/>
        <u val="none"/>
        <vertAlign val="baseline"/>
        <sz val="11"/>
        <color rgb="FF000000"/>
        <name val="Calibri"/>
        <scheme val="none"/>
      </font>
      <numFmt numFmtId="164" formatCode="0.000"/>
      <fill>
        <patternFill patternType="none"/>
      </fill>
      <alignment wrapText="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diagonalUp="0" diagonalDown="0" outline="0">
        <left style="thin">
          <color rgb="FF000000"/>
        </left>
        <right style="thin">
          <color rgb="FF000000"/>
        </right>
        <top/>
        <bottom/>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diagonalUp="0" diagonalDown="0" outline="0">
        <left style="thin">
          <color rgb="FF000000"/>
        </left>
        <right style="thin">
          <color rgb="FF000000"/>
        </right>
        <top/>
        <bottom/>
      </border>
    </dxf>
    <dxf>
      <font>
        <b val="0"/>
        <i val="0"/>
        <strike val="0"/>
        <condense val="0"/>
        <extend val="0"/>
        <outline val="0"/>
        <shadow val="0"/>
        <u val="none"/>
        <vertAlign val="baseline"/>
        <sz val="11"/>
        <color rgb="FF000000"/>
        <name val="Calibri"/>
        <scheme val="none"/>
      </font>
      <numFmt numFmtId="2" formatCode="0.00"/>
      <fill>
        <patternFill patternType="none"/>
      </fill>
      <alignment wrapText="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diagonalUp="0" diagonalDown="0" outline="0">
        <left style="thin">
          <color rgb="FF000000"/>
        </left>
        <right style="thin">
          <color rgb="FF000000"/>
        </right>
        <top/>
        <bottom/>
      </border>
    </dxf>
    <dxf>
      <font>
        <b val="0"/>
        <i val="0"/>
        <strike val="0"/>
        <condense val="0"/>
        <extend val="0"/>
        <outline val="0"/>
        <shadow val="0"/>
        <u val="none"/>
        <vertAlign val="baseline"/>
        <sz val="11"/>
        <color rgb="FF000000"/>
        <name val="Calibri"/>
        <scheme val="none"/>
      </font>
      <numFmt numFmtId="2" formatCode="0.00"/>
      <fill>
        <patternFill patternType="none"/>
      </fill>
      <alignment wrapText="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diagonalUp="0" diagonalDown="0" outline="0">
        <left style="thin">
          <color rgb="FF000000"/>
        </left>
        <right style="thin">
          <color rgb="FF000000"/>
        </right>
        <top/>
        <bottom/>
      </border>
    </dxf>
    <dxf>
      <font>
        <b val="0"/>
        <i val="0"/>
        <strike val="0"/>
        <condense val="0"/>
        <extend val="0"/>
        <outline val="0"/>
        <shadow val="0"/>
        <u val="none"/>
        <vertAlign val="baseline"/>
        <sz val="11"/>
        <color rgb="FF000000"/>
        <name val="Calibri"/>
        <scheme val="none"/>
      </font>
      <numFmt numFmtId="2" formatCode="0.00"/>
      <fill>
        <patternFill patternType="none"/>
      </fill>
      <alignment wrapText="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diagonalUp="0" diagonalDown="0" outline="0">
        <left style="thin">
          <color rgb="FF000000"/>
        </left>
        <right style="thin">
          <color rgb="FF000000"/>
        </right>
        <top/>
        <bottom/>
      </border>
    </dxf>
    <dxf>
      <font>
        <b val="0"/>
        <i val="0"/>
        <strike val="0"/>
        <condense val="0"/>
        <extend val="0"/>
        <outline val="0"/>
        <shadow val="0"/>
        <u val="none"/>
        <vertAlign val="baseline"/>
        <sz val="11"/>
        <color rgb="FF000000"/>
        <name val="Calibri"/>
        <scheme val="none"/>
      </font>
      <numFmt numFmtId="2" formatCode="0.00"/>
      <fill>
        <patternFill patternType="none"/>
      </fill>
      <alignment wrapText="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diagonalUp="0" diagonalDown="0" outline="0">
        <left style="thin">
          <color rgb="FF000000"/>
        </left>
        <right style="thin">
          <color rgb="FF000000"/>
        </right>
        <top/>
        <bottom/>
      </border>
    </dxf>
    <dxf>
      <font>
        <b val="0"/>
        <i val="0"/>
        <strike val="0"/>
        <condense val="0"/>
        <extend val="0"/>
        <outline val="0"/>
        <shadow val="0"/>
        <u val="none"/>
        <vertAlign val="baseline"/>
        <sz val="11"/>
        <color rgb="FF000000"/>
        <name val="Calibri"/>
        <scheme val="none"/>
      </font>
      <numFmt numFmtId="2" formatCode="0.00"/>
      <fill>
        <patternFill patternType="none"/>
      </fill>
      <alignment wrapText="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diagonalUp="0" diagonalDown="0" outline="0">
        <left style="thin">
          <color rgb="FF000000"/>
        </left>
        <right style="thin">
          <color rgb="FF000000"/>
        </right>
        <top/>
        <bottom/>
      </border>
    </dxf>
    <dxf>
      <font>
        <b val="0"/>
        <i val="0"/>
        <strike val="0"/>
        <condense val="0"/>
        <extend val="0"/>
        <outline val="0"/>
        <shadow val="0"/>
        <u val="none"/>
        <vertAlign val="baseline"/>
        <sz val="11"/>
        <color rgb="FF000000"/>
        <name val="Calibri"/>
        <scheme val="none"/>
      </font>
      <numFmt numFmtId="2" formatCode="0.00"/>
      <fill>
        <patternFill patternType="none"/>
      </fill>
      <alignment wrapText="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scheme val="none"/>
      </font>
      <border diagonalUp="0" diagonalDown="0" outline="0">
        <left style="thin">
          <color rgb="FF000000"/>
        </left>
        <right style="thin">
          <color rgb="FF000000"/>
        </right>
        <top/>
        <bottom/>
      </border>
    </dxf>
    <dxf>
      <font>
        <b val="0"/>
        <i val="0"/>
        <strike val="0"/>
        <condense val="0"/>
        <extend val="0"/>
        <outline val="0"/>
        <shadow val="0"/>
        <u val="none"/>
        <vertAlign val="baseline"/>
        <sz val="11"/>
        <color rgb="FF000000"/>
        <name val="Calibri"/>
        <scheme val="none"/>
      </font>
      <numFmt numFmtId="2" formatCode="0.00"/>
      <fill>
        <patternFill patternType="none"/>
      </fill>
      <alignment wrapText="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auto="1"/>
        <name val="Arial"/>
        <scheme val="none"/>
      </font>
      <border diagonalUp="0" diagonalDown="0" outline="0">
        <left style="thin">
          <color rgb="FF000000"/>
        </left>
        <right style="thin">
          <color rgb="FF000000"/>
        </right>
        <top/>
        <bottom/>
      </border>
    </dxf>
    <dxf>
      <font>
        <b val="0"/>
        <i val="0"/>
        <strike val="0"/>
        <condense val="0"/>
        <extend val="0"/>
        <outline val="0"/>
        <shadow val="0"/>
        <u val="none"/>
        <vertAlign val="baseline"/>
        <sz val="10"/>
        <color auto="1"/>
        <name val="Arial"/>
        <scheme val="none"/>
      </font>
      <numFmt numFmtId="2" formatCode="0.00"/>
      <fill>
        <patternFill patternType="none"/>
      </fill>
      <alignment wrapText="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auto="1"/>
        <name val="Arial"/>
        <scheme val="none"/>
      </font>
      <fill>
        <patternFill patternType="solid">
          <fgColor rgb="FF000000"/>
          <bgColor rgb="FFFFFFFF"/>
        </patternFill>
      </fill>
    </dxf>
    <dxf>
      <font>
        <b val="0"/>
        <i val="0"/>
        <strike val="0"/>
        <condense val="0"/>
        <extend val="0"/>
        <outline val="0"/>
        <shadow val="0"/>
        <u val="none"/>
        <vertAlign val="baseline"/>
        <sz val="10"/>
        <color auto="1"/>
        <name val="Arial"/>
        <scheme val="none"/>
      </font>
      <fill>
        <patternFill patternType="none">
          <fgColor rgb="FF000000"/>
          <bgColor rgb="FFFFFFFF"/>
        </patternFill>
      </fill>
      <alignment wrapText="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auto="1"/>
        <name val="Arial"/>
        <scheme val="none"/>
      </font>
      <fill>
        <patternFill patternType="solid">
          <fgColor rgb="FF000000"/>
          <bgColor rgb="FFFFFFFF"/>
        </patternFill>
      </fill>
    </dxf>
    <dxf>
      <font>
        <b val="0"/>
        <i val="0"/>
        <strike val="0"/>
        <condense val="0"/>
        <extend val="0"/>
        <outline val="0"/>
        <shadow val="0"/>
        <u val="none"/>
        <vertAlign val="baseline"/>
        <sz val="10"/>
        <color auto="1"/>
        <name val="Arial"/>
        <scheme val="none"/>
      </font>
      <fill>
        <patternFill patternType="none">
          <fgColor rgb="FF000000"/>
          <bgColor rgb="FFFFFFFF"/>
        </patternFill>
      </fill>
      <alignment wrapText="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auto="1"/>
        <name val="Arial"/>
        <scheme val="none"/>
      </font>
      <fill>
        <patternFill patternType="solid">
          <fgColor rgb="FF000000"/>
          <bgColor rgb="FFFFFFFF"/>
        </patternFill>
      </fill>
      <border diagonalUp="0" diagonalDown="0" outline="0">
        <left/>
        <right style="thin">
          <color rgb="FF000000"/>
        </right>
        <top/>
        <bottom/>
      </border>
    </dxf>
    <dxf>
      <font>
        <b val="0"/>
        <i val="0"/>
        <strike val="0"/>
        <condense val="0"/>
        <extend val="0"/>
        <outline val="0"/>
        <shadow val="0"/>
        <u val="none"/>
        <vertAlign val="baseline"/>
        <sz val="10"/>
        <color auto="1"/>
        <name val="Arial"/>
        <scheme val="none"/>
      </font>
      <fill>
        <patternFill patternType="none">
          <fgColor rgb="FF000000"/>
          <bgColor rgb="FFFFFFFF"/>
        </patternFill>
      </fill>
      <alignment wrapText="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 formatCode="0.00"/>
      <fill>
        <patternFill patternType="none"/>
      </fill>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ill>
        <patternFill patternType="none"/>
      </fill>
      <alignment wrapText="0"/>
    </dxf>
    <dxf>
      <border>
        <bottom style="thin">
          <color rgb="FF000000"/>
        </bottom>
      </border>
    </dxf>
    <dxf>
      <font>
        <b val="0"/>
        <color theme="0"/>
      </font>
      <fill>
        <patternFill patternType="none"/>
      </fill>
      <alignment horizontal="left" vertical="center" wrapText="0"/>
      <border>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4" displayName="Tabela14" ref="A1:AS90" totalsRowShown="0" headerRowDxfId="68" dataDxfId="66" headerRowBorderDxfId="67" tableBorderDxfId="65" totalsRowBorderDxfId="64">
  <tableColumns count="45">
    <tableColumn id="16" xr3:uid="{00000000-0010-0000-0000-000010000000}" name="macrorregiao" dataDxfId="63"/>
    <tableColumn id="1" xr3:uid="{00000000-0010-0000-0000-000001000000}" name="microrregiao" dataDxfId="62" totalsRowDxfId="61"/>
    <tableColumn id="2" xr3:uid="{00000000-0010-0000-0000-000002000000}" name="regional_saude" dataDxfId="60" totalsRowDxfId="59"/>
    <tableColumn id="3" xr3:uid="{00000000-0010-0000-0000-000003000000}" name="analista" dataDxfId="58" totalsRowDxfId="57"/>
    <tableColumn id="4" xr3:uid="{00000000-0010-0000-0000-000004000000}" name="indice_geral" dataDxfId="56" totalsRowDxfId="55"/>
    <tableColumn id="5" xr3:uid="{00000000-0010-0000-0000-000005000000}" name="eixo_1" dataDxfId="54" totalsRowDxfId="53"/>
    <tableColumn id="6" xr3:uid="{00000000-0010-0000-0000-000006000000}" name="eixo_2" dataDxfId="52" totalsRowDxfId="51"/>
    <tableColumn id="7" xr3:uid="{00000000-0010-0000-0000-000007000000}" name="eixo_3" dataDxfId="50" totalsRowDxfId="49"/>
    <tableColumn id="8" xr3:uid="{00000000-0010-0000-0000-000008000000}" name="eixo_4" dataDxfId="48" totalsRowDxfId="47"/>
    <tableColumn id="9" xr3:uid="{00000000-0010-0000-0000-000009000000}" name="eixo_5" dataDxfId="46" totalsRowDxfId="45"/>
    <tableColumn id="10" xr3:uid="{00000000-0010-0000-0000-00000A000000}" name="eixo_6" dataDxfId="44" totalsRowDxfId="43"/>
    <tableColumn id="11" xr3:uid="{00000000-0010-0000-0000-00000B000000}" name="eixo_7" dataDxfId="42" totalsRowDxfId="41"/>
    <tableColumn id="22" xr3:uid="{F178262A-6BAA-4EE0-A16D-5E6A4555A332}" name="idh_completo" dataDxfId="40" totalsRowDxfId="39"/>
    <tableColumn id="12" xr3:uid="{00000000-0010-0000-0000-00000C000000}" name="idh_valor" dataDxfId="38" totalsRowDxfId="37"/>
    <tableColumn id="20" xr3:uid="{08C872E2-2F25-43F1-903B-E1DCA573916C}" name="idh_classificacao" dataDxfId="36" totalsRowDxfId="35"/>
    <tableColumn id="13" xr3:uid="{00000000-0010-0000-0000-00000D000000}" name="populacao" dataDxfId="34" totalsRowDxfId="33"/>
    <tableColumn id="14" xr3:uid="{00000000-0010-0000-0000-00000E000000}" name="classificacao_inmsd" dataDxfId="32" totalsRowDxfId="31">
      <calculatedColumnFormula>IF(E2&gt;=0.66,"Avançado",IF(E2&gt;0.33,"Em Evolução",IF(E2&lt;=0.33,"Emergente")))</calculatedColumnFormula>
    </tableColumn>
    <tableColumn id="19" xr3:uid="{00000000-0010-0000-0000-000013000000}" name="email_analista" dataDxfId="30"/>
    <tableColumn id="23" xr3:uid="{00000000-0010-0000-0000-000017000000}" name="ponto_focal" dataDxfId="29"/>
    <tableColumn id="27" xr3:uid="{00000000-0010-0000-0000-00001B000000}" name="email_ponto_focal" dataDxfId="28"/>
    <tableColumn id="17" xr3:uid="{00000000-0010-0000-0000-000011000000}" name="municipios" dataDxfId="27" totalsRowDxfId="26"/>
    <tableColumn id="15" xr3:uid="{00000000-0010-0000-0000-00000F000000}" name="macro_micro" dataDxfId="25" totalsRowDxfId="24"/>
    <tableColumn id="18" xr3:uid="{4BD5B05D-F903-416F-B53D-5C0C57A49D20}" name="status_inmsd" dataDxfId="23"/>
    <tableColumn id="46" xr3:uid="{32B0B71F-9159-497E-9755-7382513B40F7}" name="pontuacao_geral" dataDxfId="22" totalsRowDxfId="21"/>
    <tableColumn id="21" xr3:uid="{7C795B45-6F5A-4794-9A26-C3AAA17AF6D6}" name="situacao_eixo_1" dataDxfId="20"/>
    <tableColumn id="24" xr3:uid="{E4D0FBA1-CD86-4E33-B65A-18FD9105A661}" name="recomendacao_eixo_1" dataDxfId="19"/>
    <tableColumn id="26" xr3:uid="{5F86F436-B2DD-487F-BFE5-5F05EB758D63}" name="ferramenta_eixo_1" dataDxfId="18"/>
    <tableColumn id="28" xr3:uid="{3AD726B8-1DF5-4C81-A7D1-BD6093F2E2BA}" name="ferramenta_eixo_2" dataDxfId="17"/>
    <tableColumn id="29" xr3:uid="{BDEC9952-DB6F-4EBF-AF9A-D00C5A50C50D}" name="ferramenta_eixo_3" dataDxfId="16"/>
    <tableColumn id="30" xr3:uid="{5498AE68-06A8-4FC3-AB6A-4D7D9C2A46CF}" name="ferramenta_eixo_4" dataDxfId="15"/>
    <tableColumn id="31" xr3:uid="{69DE18B3-8609-4C42-A95C-A7227D581D06}" name="ferramenta_eixo_5" dataDxfId="14"/>
    <tableColumn id="32" xr3:uid="{9738E97E-AF35-400C-AD34-C34230743172}" name="ferramenta_eixo_6" dataDxfId="13"/>
    <tableColumn id="33" xr3:uid="{72075949-C3DC-4524-AE07-4126BF7BADA4}" name="ferramenta_eixo_7" dataDxfId="12"/>
    <tableColumn id="34" xr3:uid="{5D22BB37-BFAB-4567-81EB-7D7BC503F9C2}" name="ferramenta_eixo_8" dataDxfId="11"/>
    <tableColumn id="35" xr3:uid="{FC9BE325-81AE-47C5-954B-51C90AA4B122}" name="ferramenta_eixo_9" dataDxfId="10"/>
    <tableColumn id="36" xr3:uid="{DC68D9C8-2F28-4FCE-AEF4-792891B48E49}" name="ferramenta_eixo_10" dataDxfId="9"/>
    <tableColumn id="37" xr3:uid="{6DB9D5F7-36DA-4203-B6B2-4476AFD3F14C}" name="ferramenta_eixo_11" dataDxfId="8"/>
    <tableColumn id="38" xr3:uid="{FA14EC05-EAC1-4306-8257-0ED32DA983BA}" name="ferramenta_eixo_12" dataDxfId="7"/>
    <tableColumn id="39" xr3:uid="{E312FA6B-E6F6-4D94-96BF-7EF420A907DD}" name="Ferramentas recomendadas  - EIXO 5" dataDxfId="6"/>
    <tableColumn id="40" xr3:uid="{136BAA55-9E1C-4BCB-B3C9-70E3B61A0132}" name="Situação atual - EIXO 6" dataDxfId="5"/>
    <tableColumn id="41" xr3:uid="{95E7220C-3897-4A9F-AB58-CFD30C7BD826}" name="Recomendações estratégicas - EIXO 6" dataDxfId="4"/>
    <tableColumn id="42" xr3:uid="{6A60D99F-EC14-4CC7-97C3-8CB05CCC0F64}" name="Ferramentas recomendadas  - EIXO 6" dataDxfId="3"/>
    <tableColumn id="43" xr3:uid="{BF5E682B-A882-48B0-81F2-E31C20282C25}" name="Situação atual - EIXO 7" dataDxfId="2"/>
    <tableColumn id="44" xr3:uid="{BC6B1D21-9316-498D-8EDB-45944AD758C4}" name="Recomendações estratégicas - EIXO 7" dataDxfId="1"/>
    <tableColumn id="45" xr3:uid="{92741D7F-1631-4B67-AEB9-3E3BDCB70700}" name="Ferramentas recomendadas  - EIXO 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AS90"/>
  <sheetViews>
    <sheetView tabSelected="1" workbookViewId="0">
      <pane ySplit="1" topLeftCell="A2" activePane="bottomLeft" state="frozen"/>
      <selection pane="bottomLeft" activeCell="B3" sqref="B3"/>
    </sheetView>
  </sheetViews>
  <sheetFormatPr defaultRowHeight="15" customHeight="1" x14ac:dyDescent="0.35"/>
  <cols>
    <col min="1" max="1" width="39" customWidth="1"/>
    <col min="2" max="2" width="43.1796875" customWidth="1"/>
    <col min="3" max="3" width="22.1796875" customWidth="1"/>
    <col min="4" max="4" width="29.7265625" customWidth="1"/>
    <col min="5" max="5" width="14" style="18" bestFit="1" customWidth="1"/>
    <col min="6" max="9" width="30.7265625" style="18" bestFit="1" customWidth="1"/>
    <col min="10" max="10" width="17.1796875" style="18" bestFit="1" customWidth="1"/>
    <col min="11" max="11" width="30.7265625" style="18" bestFit="1" customWidth="1"/>
    <col min="12" max="12" width="29.453125" style="18" bestFit="1" customWidth="1"/>
    <col min="13" max="13" width="29.453125" style="18" customWidth="1"/>
    <col min="14" max="14" width="15.81640625" style="20" bestFit="1" customWidth="1"/>
    <col min="15" max="15" width="31.1796875" style="21" customWidth="1"/>
    <col min="16" max="16" width="23.26953125" style="19" bestFit="1" customWidth="1"/>
    <col min="17" max="17" width="21.54296875" bestFit="1" customWidth="1"/>
    <col min="18" max="18" width="39" customWidth="1"/>
    <col min="19" max="20" width="86.81640625" customWidth="1"/>
    <col min="21" max="21" width="86.81640625" style="21" customWidth="1"/>
    <col min="22" max="22" width="31.1796875" style="21" customWidth="1"/>
    <col min="23" max="23" width="41.54296875" style="29" customWidth="1"/>
    <col min="24" max="24" width="31.1796875" style="30" customWidth="1"/>
    <col min="25" max="25" width="36.7265625" style="26" customWidth="1"/>
    <col min="26" max="26" width="35.1796875" style="26" bestFit="1" customWidth="1"/>
    <col min="27" max="27" width="50.1796875" style="26" customWidth="1"/>
    <col min="28" max="28" width="25.7265625" style="26" customWidth="1"/>
    <col min="29" max="29" width="35.54296875" style="26" customWidth="1"/>
    <col min="30" max="30" width="33.54296875" style="26" customWidth="1"/>
    <col min="31" max="31" width="21.26953125" style="26" bestFit="1" customWidth="1"/>
    <col min="32" max="32" width="35.1796875" style="26" bestFit="1" customWidth="1"/>
    <col min="33" max="33" width="34.54296875" style="26" bestFit="1" customWidth="1"/>
    <col min="34" max="34" width="21.26953125" style="26" bestFit="1" customWidth="1"/>
    <col min="35" max="35" width="35.1796875" style="26" bestFit="1" customWidth="1"/>
    <col min="36" max="36" width="34.54296875" style="26" bestFit="1" customWidth="1"/>
    <col min="37" max="37" width="26.26953125" style="26" customWidth="1"/>
    <col min="38" max="38" width="35.1796875" style="26" bestFit="1" customWidth="1"/>
    <col min="39" max="39" width="34.54296875" style="26" bestFit="1" customWidth="1"/>
    <col min="40" max="40" width="21.26953125" style="26" bestFit="1" customWidth="1"/>
    <col min="41" max="41" width="35.1796875" style="26" bestFit="1" customWidth="1"/>
    <col min="42" max="42" width="34.54296875" style="26" bestFit="1" customWidth="1"/>
    <col min="43" max="43" width="21.26953125" style="26" bestFit="1" customWidth="1"/>
    <col min="44" max="44" width="35.1796875" style="26" bestFit="1" customWidth="1"/>
    <col min="45" max="45" width="34.54296875" style="26" bestFit="1" customWidth="1"/>
  </cols>
  <sheetData>
    <row r="1" spans="1:45" s="17" customFormat="1" ht="32.25" customHeight="1" x14ac:dyDescent="0.35">
      <c r="A1" s="47" t="s">
        <v>433</v>
      </c>
      <c r="B1" s="48" t="s">
        <v>434</v>
      </c>
      <c r="C1" s="48" t="s">
        <v>435</v>
      </c>
      <c r="D1" s="48" t="s">
        <v>0</v>
      </c>
      <c r="E1" s="49" t="s">
        <v>436</v>
      </c>
      <c r="F1" s="50" t="s">
        <v>437</v>
      </c>
      <c r="G1" s="50" t="s">
        <v>438</v>
      </c>
      <c r="H1" s="50" t="s">
        <v>439</v>
      </c>
      <c r="I1" s="50" t="s">
        <v>440</v>
      </c>
      <c r="J1" s="50" t="s">
        <v>441</v>
      </c>
      <c r="K1" s="50" t="s">
        <v>442</v>
      </c>
      <c r="L1" s="50" t="s">
        <v>443</v>
      </c>
      <c r="M1" s="51" t="s">
        <v>444</v>
      </c>
      <c r="N1" s="52" t="s">
        <v>445</v>
      </c>
      <c r="O1" s="53" t="s">
        <v>446</v>
      </c>
      <c r="P1" s="54" t="s">
        <v>447</v>
      </c>
      <c r="Q1" s="55" t="s">
        <v>448</v>
      </c>
      <c r="R1" s="56" t="s">
        <v>449</v>
      </c>
      <c r="S1" s="56" t="s">
        <v>450</v>
      </c>
      <c r="T1" s="56" t="s">
        <v>451</v>
      </c>
      <c r="U1" s="57" t="s">
        <v>1</v>
      </c>
      <c r="V1" s="58" t="s">
        <v>452</v>
      </c>
      <c r="W1" s="59" t="s">
        <v>453</v>
      </c>
      <c r="X1" s="60" t="s">
        <v>454</v>
      </c>
      <c r="Y1" s="61" t="s">
        <v>455</v>
      </c>
      <c r="Z1" s="61" t="s">
        <v>456</v>
      </c>
      <c r="AA1" s="61" t="s">
        <v>457</v>
      </c>
      <c r="AB1" s="61" t="s">
        <v>458</v>
      </c>
      <c r="AC1" s="61" t="s">
        <v>459</v>
      </c>
      <c r="AD1" s="61" t="s">
        <v>460</v>
      </c>
      <c r="AE1" s="61" t="s">
        <v>461</v>
      </c>
      <c r="AF1" s="61" t="s">
        <v>462</v>
      </c>
      <c r="AG1" s="61" t="s">
        <v>463</v>
      </c>
      <c r="AH1" s="61" t="s">
        <v>464</v>
      </c>
      <c r="AI1" s="61" t="s">
        <v>465</v>
      </c>
      <c r="AJ1" s="61" t="s">
        <v>466</v>
      </c>
      <c r="AK1" s="61" t="s">
        <v>467</v>
      </c>
      <c r="AL1" s="61" t="s">
        <v>468</v>
      </c>
      <c r="AM1" s="23" t="s">
        <v>2</v>
      </c>
      <c r="AN1" s="23" t="s">
        <v>3</v>
      </c>
      <c r="AO1" s="23" t="s">
        <v>4</v>
      </c>
      <c r="AP1" s="23" t="s">
        <v>5</v>
      </c>
      <c r="AQ1" s="23" t="s">
        <v>6</v>
      </c>
      <c r="AR1" s="23" t="s">
        <v>7</v>
      </c>
      <c r="AS1" s="31" t="s">
        <v>8</v>
      </c>
    </row>
    <row r="2" spans="1:45" ht="42.75" customHeight="1" x14ac:dyDescent="0.35">
      <c r="A2" s="22" t="s">
        <v>9</v>
      </c>
      <c r="B2" s="10" t="s">
        <v>10</v>
      </c>
      <c r="C2" s="10" t="s">
        <v>11</v>
      </c>
      <c r="D2" s="10" t="s">
        <v>12</v>
      </c>
      <c r="E2" s="1">
        <v>0.41500000000000004</v>
      </c>
      <c r="F2" s="2">
        <v>0.47</v>
      </c>
      <c r="G2" s="2">
        <v>0.29000000000000004</v>
      </c>
      <c r="H2" s="2">
        <v>0.56499999999999995</v>
      </c>
      <c r="I2" s="2">
        <v>0.15</v>
      </c>
      <c r="J2" s="2">
        <v>0.25</v>
      </c>
      <c r="K2" s="2">
        <v>0.36</v>
      </c>
      <c r="L2" s="2">
        <v>0.13</v>
      </c>
      <c r="M2" s="15" t="s">
        <v>13</v>
      </c>
      <c r="N2" s="3">
        <v>0.61050000000000004</v>
      </c>
      <c r="O2" s="11" t="s">
        <v>14</v>
      </c>
      <c r="P2" s="4">
        <v>55667</v>
      </c>
      <c r="Q2" s="5" t="str">
        <f t="shared" ref="Q2:Q33" si="0">IF(E2&gt;=0.66,"Avançado",IF(E2&gt;0.33,"Em Evolução",IF(E2&lt;=0.33,"Emergente")))</f>
        <v>Em Evolução</v>
      </c>
      <c r="R2" s="5" t="s">
        <v>15</v>
      </c>
      <c r="S2" s="11" t="s">
        <v>16</v>
      </c>
      <c r="T2" s="12" t="s">
        <v>17</v>
      </c>
      <c r="U2" s="13" t="s">
        <v>18</v>
      </c>
      <c r="V2" s="11" t="s">
        <v>19</v>
      </c>
      <c r="W2" s="27"/>
      <c r="X2" s="28"/>
      <c r="Y2" s="24"/>
      <c r="Z2" s="25"/>
      <c r="AA2" s="25"/>
      <c r="AB2" s="25"/>
      <c r="AC2" s="25"/>
      <c r="AD2" s="25"/>
      <c r="AE2" s="25"/>
      <c r="AF2" s="25"/>
      <c r="AG2" s="25"/>
      <c r="AH2" s="25"/>
      <c r="AI2" s="25"/>
      <c r="AJ2" s="25"/>
      <c r="AK2" s="25"/>
      <c r="AL2" s="25"/>
      <c r="AM2" s="25"/>
      <c r="AN2" s="25"/>
      <c r="AO2" s="25"/>
      <c r="AP2" s="25"/>
      <c r="AQ2" s="25"/>
      <c r="AR2" s="25"/>
      <c r="AS2" s="32"/>
    </row>
    <row r="3" spans="1:45" ht="14.5" x14ac:dyDescent="0.35">
      <c r="A3" s="22" t="s">
        <v>20</v>
      </c>
      <c r="B3" s="10" t="s">
        <v>21</v>
      </c>
      <c r="C3" s="10" t="s">
        <v>22</v>
      </c>
      <c r="D3" s="10" t="s">
        <v>23</v>
      </c>
      <c r="E3" s="1">
        <v>0.14000000000000001</v>
      </c>
      <c r="F3" s="2">
        <v>0.13</v>
      </c>
      <c r="G3" s="2">
        <v>0.01</v>
      </c>
      <c r="H3" s="2">
        <v>0.33</v>
      </c>
      <c r="I3" s="2">
        <v>0.01</v>
      </c>
      <c r="J3" s="2">
        <v>0.25</v>
      </c>
      <c r="K3" s="2">
        <v>0.17</v>
      </c>
      <c r="L3" s="2">
        <v>7.0000000000000007E-2</v>
      </c>
      <c r="M3" s="16" t="s">
        <v>24</v>
      </c>
      <c r="N3" s="3">
        <v>0.70899999999999996</v>
      </c>
      <c r="O3" s="11" t="s">
        <v>25</v>
      </c>
      <c r="P3" s="4">
        <v>52192</v>
      </c>
      <c r="Q3" s="5" t="str">
        <f t="shared" si="0"/>
        <v>Emergente</v>
      </c>
      <c r="R3" s="5" t="s">
        <v>26</v>
      </c>
      <c r="S3" s="5" t="s">
        <v>27</v>
      </c>
      <c r="T3" s="5" t="s">
        <v>28</v>
      </c>
      <c r="U3" s="14" t="s">
        <v>29</v>
      </c>
      <c r="V3" s="11" t="s">
        <v>30</v>
      </c>
      <c r="W3" s="27"/>
      <c r="X3" s="28"/>
      <c r="Y3" s="25"/>
      <c r="Z3" s="25"/>
      <c r="AA3" s="25"/>
      <c r="AB3" s="25"/>
      <c r="AC3" s="25"/>
      <c r="AD3" s="25"/>
      <c r="AE3" s="25"/>
      <c r="AF3" s="25"/>
      <c r="AG3" s="25"/>
      <c r="AH3" s="25"/>
      <c r="AI3" s="25"/>
      <c r="AJ3" s="25"/>
      <c r="AK3" s="25"/>
      <c r="AL3" s="25"/>
      <c r="AM3" s="25"/>
      <c r="AN3" s="25"/>
      <c r="AO3" s="25"/>
      <c r="AP3" s="25"/>
      <c r="AQ3" s="25"/>
      <c r="AR3" s="25"/>
      <c r="AS3" s="32"/>
    </row>
    <row r="4" spans="1:45" ht="29" x14ac:dyDescent="0.35">
      <c r="A4" s="22" t="s">
        <v>31</v>
      </c>
      <c r="B4" s="10" t="s">
        <v>32</v>
      </c>
      <c r="C4" s="10" t="s">
        <v>33</v>
      </c>
      <c r="D4" s="10" t="s">
        <v>34</v>
      </c>
      <c r="E4" s="1">
        <v>0.28000000000000003</v>
      </c>
      <c r="F4" s="2">
        <v>0.33</v>
      </c>
      <c r="G4" s="2">
        <v>0.08</v>
      </c>
      <c r="H4" s="2">
        <v>0.48499999999999999</v>
      </c>
      <c r="I4" s="2">
        <v>0.18</v>
      </c>
      <c r="J4" s="2">
        <v>0.26500000000000001</v>
      </c>
      <c r="K4" s="2">
        <v>0.14000000000000001</v>
      </c>
      <c r="L4" s="2">
        <v>0.4</v>
      </c>
      <c r="M4" s="15" t="s">
        <v>35</v>
      </c>
      <c r="N4" s="3">
        <v>0.69499999999999995</v>
      </c>
      <c r="O4" s="11" t="s">
        <v>14</v>
      </c>
      <c r="P4" s="4">
        <v>291272</v>
      </c>
      <c r="Q4" s="5" t="str">
        <f t="shared" si="0"/>
        <v>Emergente</v>
      </c>
      <c r="R4" s="5" t="s">
        <v>36</v>
      </c>
      <c r="S4" s="11" t="s">
        <v>37</v>
      </c>
      <c r="T4" s="12" t="s">
        <v>38</v>
      </c>
      <c r="U4" s="13" t="s">
        <v>39</v>
      </c>
      <c r="V4" s="11" t="s">
        <v>40</v>
      </c>
      <c r="W4" s="27"/>
      <c r="X4" s="28"/>
      <c r="Y4" s="25"/>
      <c r="Z4" s="25"/>
      <c r="AA4" s="25"/>
      <c r="AB4" s="25"/>
      <c r="AC4" s="25"/>
      <c r="AD4" s="25"/>
      <c r="AE4" s="25"/>
      <c r="AF4" s="25"/>
      <c r="AG4" s="25"/>
      <c r="AH4" s="25"/>
      <c r="AI4" s="25"/>
      <c r="AJ4" s="25"/>
      <c r="AK4" s="25"/>
      <c r="AL4" s="25"/>
      <c r="AM4" s="25"/>
      <c r="AN4" s="25"/>
      <c r="AO4" s="25"/>
      <c r="AP4" s="25"/>
      <c r="AQ4" s="25"/>
      <c r="AR4" s="25"/>
      <c r="AS4" s="32"/>
    </row>
    <row r="5" spans="1:45" ht="29" x14ac:dyDescent="0.35">
      <c r="A5" s="22" t="s">
        <v>9</v>
      </c>
      <c r="B5" s="10" t="s">
        <v>41</v>
      </c>
      <c r="C5" s="10" t="s">
        <v>42</v>
      </c>
      <c r="D5" s="10" t="s">
        <v>12</v>
      </c>
      <c r="E5" s="1">
        <v>0.44</v>
      </c>
      <c r="F5" s="2">
        <v>0.66500000000000004</v>
      </c>
      <c r="G5" s="2">
        <v>0.45999999999999996</v>
      </c>
      <c r="H5" s="2">
        <v>0.66500000000000004</v>
      </c>
      <c r="I5" s="2">
        <v>0.35</v>
      </c>
      <c r="J5" s="2">
        <v>0.38</v>
      </c>
      <c r="K5" s="2">
        <v>0.33</v>
      </c>
      <c r="L5" s="2">
        <v>0.66500000000000004</v>
      </c>
      <c r="M5" s="16" t="s">
        <v>43</v>
      </c>
      <c r="N5" s="3">
        <v>0.60650000000000004</v>
      </c>
      <c r="O5" s="11" t="s">
        <v>14</v>
      </c>
      <c r="P5" s="4">
        <v>162373</v>
      </c>
      <c r="Q5" s="5" t="str">
        <f t="shared" si="0"/>
        <v>Em Evolução</v>
      </c>
      <c r="R5" s="5" t="s">
        <v>15</v>
      </c>
      <c r="S5" s="11" t="s">
        <v>44</v>
      </c>
      <c r="T5" s="12" t="s">
        <v>17</v>
      </c>
      <c r="U5" s="14" t="s">
        <v>45</v>
      </c>
      <c r="V5" s="11" t="s">
        <v>46</v>
      </c>
      <c r="W5" s="27"/>
      <c r="X5" s="28"/>
      <c r="Y5" s="25"/>
      <c r="Z5" s="25"/>
      <c r="AA5" s="25"/>
      <c r="AB5" s="25"/>
      <c r="AC5" s="25"/>
      <c r="AD5" s="25"/>
      <c r="AE5" s="25"/>
      <c r="AF5" s="25"/>
      <c r="AG5" s="25"/>
      <c r="AH5" s="25"/>
      <c r="AI5" s="25"/>
      <c r="AJ5" s="25"/>
      <c r="AK5" s="25"/>
      <c r="AL5" s="25"/>
      <c r="AM5" s="25"/>
      <c r="AN5" s="25"/>
      <c r="AO5" s="25"/>
      <c r="AP5" s="25"/>
      <c r="AQ5" s="25"/>
      <c r="AR5" s="25"/>
      <c r="AS5" s="32"/>
    </row>
    <row r="6" spans="1:45" ht="14.5" x14ac:dyDescent="0.35">
      <c r="A6" s="22" t="s">
        <v>47</v>
      </c>
      <c r="B6" s="10" t="s">
        <v>48</v>
      </c>
      <c r="C6" s="10" t="s">
        <v>49</v>
      </c>
      <c r="D6" s="10" t="s">
        <v>12</v>
      </c>
      <c r="E6" s="1">
        <v>0.55000000000000004</v>
      </c>
      <c r="F6" s="2">
        <v>0.53499999999999992</v>
      </c>
      <c r="G6" s="2">
        <v>0.75</v>
      </c>
      <c r="H6" s="2">
        <v>0.83000000000000007</v>
      </c>
      <c r="I6" s="2">
        <v>0.28000000000000003</v>
      </c>
      <c r="J6" s="2">
        <v>0.35499999999999998</v>
      </c>
      <c r="K6" s="2">
        <v>0.58499999999999996</v>
      </c>
      <c r="L6" s="2">
        <v>0.60000000000000009</v>
      </c>
      <c r="M6" s="15" t="s">
        <v>50</v>
      </c>
      <c r="N6" s="3">
        <v>0.62549999999999994</v>
      </c>
      <c r="O6" s="11" t="s">
        <v>14</v>
      </c>
      <c r="P6" s="4">
        <v>77593</v>
      </c>
      <c r="Q6" s="5" t="str">
        <f t="shared" si="0"/>
        <v>Em Evolução</v>
      </c>
      <c r="R6" s="5" t="s">
        <v>15</v>
      </c>
      <c r="S6" s="5" t="s">
        <v>51</v>
      </c>
      <c r="T6" s="5" t="s">
        <v>52</v>
      </c>
      <c r="U6" s="13" t="s">
        <v>53</v>
      </c>
      <c r="V6" s="11" t="s">
        <v>54</v>
      </c>
      <c r="W6" s="27"/>
      <c r="X6" s="28"/>
      <c r="Y6" s="25"/>
      <c r="Z6" s="25"/>
      <c r="AA6" s="25"/>
      <c r="AB6" s="25"/>
      <c r="AC6" s="25"/>
      <c r="AD6" s="25"/>
      <c r="AE6" s="25"/>
      <c r="AF6" s="25"/>
      <c r="AG6" s="25"/>
      <c r="AH6" s="25"/>
      <c r="AI6" s="25"/>
      <c r="AJ6" s="25"/>
      <c r="AK6" s="25"/>
      <c r="AL6" s="25"/>
      <c r="AM6" s="25"/>
      <c r="AN6" s="25"/>
      <c r="AO6" s="25"/>
      <c r="AP6" s="25"/>
      <c r="AQ6" s="25"/>
      <c r="AR6" s="25"/>
      <c r="AS6" s="32"/>
    </row>
    <row r="7" spans="1:45" ht="14.5" x14ac:dyDescent="0.35">
      <c r="A7" s="22" t="s">
        <v>55</v>
      </c>
      <c r="B7" s="10" t="s">
        <v>56</v>
      </c>
      <c r="C7" s="10" t="s">
        <v>57</v>
      </c>
      <c r="D7" s="10" t="s">
        <v>34</v>
      </c>
      <c r="E7" s="1">
        <v>0.21500000000000002</v>
      </c>
      <c r="F7" s="2">
        <v>0.2</v>
      </c>
      <c r="G7" s="2">
        <v>8.5000000000000006E-2</v>
      </c>
      <c r="H7" s="2">
        <v>0.53</v>
      </c>
      <c r="I7" s="2">
        <v>0.09</v>
      </c>
      <c r="J7" s="2">
        <v>0.245</v>
      </c>
      <c r="K7" s="2">
        <v>0.17</v>
      </c>
      <c r="L7" s="2">
        <v>0.30000000000000004</v>
      </c>
      <c r="M7" s="16" t="s">
        <v>58</v>
      </c>
      <c r="N7" s="3">
        <v>0.71950000000000003</v>
      </c>
      <c r="O7" s="11" t="s">
        <v>25</v>
      </c>
      <c r="P7" s="4">
        <v>190805</v>
      </c>
      <c r="Q7" s="5" t="str">
        <f t="shared" si="0"/>
        <v>Emergente</v>
      </c>
      <c r="R7" s="5" t="s">
        <v>36</v>
      </c>
      <c r="S7" s="5" t="s">
        <v>59</v>
      </c>
      <c r="T7" s="12" t="s">
        <v>60</v>
      </c>
      <c r="U7" s="14" t="s">
        <v>61</v>
      </c>
      <c r="V7" s="11" t="s">
        <v>62</v>
      </c>
      <c r="W7" s="27"/>
      <c r="X7" s="28"/>
      <c r="Y7" s="25"/>
      <c r="Z7" s="25"/>
      <c r="AA7" s="25"/>
      <c r="AB7" s="25"/>
      <c r="AC7" s="25"/>
      <c r="AD7" s="25"/>
      <c r="AE7" s="25"/>
      <c r="AF7" s="25"/>
      <c r="AG7" s="25"/>
      <c r="AH7" s="25"/>
      <c r="AI7" s="25"/>
      <c r="AJ7" s="25"/>
      <c r="AK7" s="25"/>
      <c r="AL7" s="25"/>
      <c r="AM7" s="25"/>
      <c r="AN7" s="25"/>
      <c r="AO7" s="25"/>
      <c r="AP7" s="25"/>
      <c r="AQ7" s="25"/>
      <c r="AR7" s="25"/>
      <c r="AS7" s="32"/>
    </row>
    <row r="8" spans="1:45" ht="43.5" x14ac:dyDescent="0.35">
      <c r="A8" s="22" t="s">
        <v>63</v>
      </c>
      <c r="B8" s="10" t="s">
        <v>64</v>
      </c>
      <c r="C8" s="10" t="s">
        <v>65</v>
      </c>
      <c r="D8" s="10" t="s">
        <v>23</v>
      </c>
      <c r="E8" s="1">
        <v>0.33</v>
      </c>
      <c r="F8" s="2">
        <v>0.4</v>
      </c>
      <c r="G8" s="2">
        <v>0.17</v>
      </c>
      <c r="H8" s="2">
        <v>0.6</v>
      </c>
      <c r="I8" s="2">
        <v>0.13</v>
      </c>
      <c r="J8" s="2">
        <v>0.33</v>
      </c>
      <c r="K8" s="2">
        <v>0.44</v>
      </c>
      <c r="L8" s="2">
        <v>0.4</v>
      </c>
      <c r="M8" s="15" t="s">
        <v>66</v>
      </c>
      <c r="N8" s="3">
        <v>0.65700000000000003</v>
      </c>
      <c r="O8" s="11" t="s">
        <v>14</v>
      </c>
      <c r="P8" s="4">
        <v>222233</v>
      </c>
      <c r="Q8" s="5" t="str">
        <f t="shared" si="0"/>
        <v>Emergente</v>
      </c>
      <c r="R8" s="5" t="s">
        <v>26</v>
      </c>
      <c r="S8" s="5" t="s">
        <v>67</v>
      </c>
      <c r="T8" s="12" t="s">
        <v>68</v>
      </c>
      <c r="U8" s="13" t="s">
        <v>69</v>
      </c>
      <c r="V8" s="11" t="s">
        <v>70</v>
      </c>
      <c r="W8" s="27"/>
      <c r="X8" s="28"/>
      <c r="Y8" s="25"/>
      <c r="Z8" s="25"/>
      <c r="AA8" s="25"/>
      <c r="AB8" s="25"/>
      <c r="AC8" s="25"/>
      <c r="AD8" s="25"/>
      <c r="AE8" s="25"/>
      <c r="AF8" s="25"/>
      <c r="AG8" s="25"/>
      <c r="AH8" s="25"/>
      <c r="AI8" s="25"/>
      <c r="AJ8" s="25"/>
      <c r="AK8" s="25"/>
      <c r="AL8" s="25"/>
      <c r="AM8" s="25"/>
      <c r="AN8" s="25"/>
      <c r="AO8" s="25"/>
      <c r="AP8" s="25"/>
      <c r="AQ8" s="25"/>
      <c r="AR8" s="25"/>
      <c r="AS8" s="32"/>
    </row>
    <row r="9" spans="1:45" ht="29" x14ac:dyDescent="0.35">
      <c r="A9" s="22" t="s">
        <v>71</v>
      </c>
      <c r="B9" s="10" t="s">
        <v>72</v>
      </c>
      <c r="C9" s="10" t="s">
        <v>73</v>
      </c>
      <c r="D9" s="10" t="s">
        <v>23</v>
      </c>
      <c r="E9" s="1">
        <v>0.32</v>
      </c>
      <c r="F9" s="2">
        <v>0.33</v>
      </c>
      <c r="G9" s="2">
        <v>0.17</v>
      </c>
      <c r="H9" s="2">
        <v>0.47</v>
      </c>
      <c r="I9" s="2">
        <v>0.19</v>
      </c>
      <c r="J9" s="2">
        <v>0.38</v>
      </c>
      <c r="K9" s="2">
        <v>0.39</v>
      </c>
      <c r="L9" s="2">
        <v>0.33</v>
      </c>
      <c r="M9" s="16" t="s">
        <v>74</v>
      </c>
      <c r="N9" s="3">
        <v>0.68400000000000005</v>
      </c>
      <c r="O9" s="11" t="s">
        <v>14</v>
      </c>
      <c r="P9" s="4">
        <v>3214835</v>
      </c>
      <c r="Q9" s="5" t="str">
        <f t="shared" si="0"/>
        <v>Emergente</v>
      </c>
      <c r="R9" s="5" t="s">
        <v>26</v>
      </c>
      <c r="S9" s="5" t="s">
        <v>75</v>
      </c>
      <c r="T9" s="12" t="s">
        <v>76</v>
      </c>
      <c r="U9" s="14" t="s">
        <v>77</v>
      </c>
      <c r="V9" s="11" t="s">
        <v>78</v>
      </c>
      <c r="W9" s="27"/>
      <c r="X9" s="28"/>
      <c r="Y9" s="25"/>
      <c r="Z9" s="25"/>
      <c r="AA9" s="25"/>
      <c r="AB9" s="25"/>
      <c r="AC9" s="25"/>
      <c r="AD9" s="25"/>
      <c r="AE9" s="25"/>
      <c r="AF9" s="25"/>
      <c r="AG9" s="25"/>
      <c r="AH9" s="25"/>
      <c r="AI9" s="25"/>
      <c r="AJ9" s="25"/>
      <c r="AK9" s="25"/>
      <c r="AL9" s="25"/>
      <c r="AM9" s="25"/>
      <c r="AN9" s="25"/>
      <c r="AO9" s="25"/>
      <c r="AP9" s="25"/>
      <c r="AQ9" s="25"/>
      <c r="AR9" s="25"/>
      <c r="AS9" s="32"/>
    </row>
    <row r="10" spans="1:45" ht="29" x14ac:dyDescent="0.35">
      <c r="A10" s="22" t="s">
        <v>71</v>
      </c>
      <c r="B10" s="10" t="s">
        <v>79</v>
      </c>
      <c r="C10" s="10" t="s">
        <v>73</v>
      </c>
      <c r="D10" s="10" t="s">
        <v>23</v>
      </c>
      <c r="E10" s="1">
        <v>0.31</v>
      </c>
      <c r="F10" s="2">
        <v>0.33</v>
      </c>
      <c r="G10" s="2">
        <v>0.17</v>
      </c>
      <c r="H10" s="2">
        <v>0.4</v>
      </c>
      <c r="I10" s="2">
        <v>0.17</v>
      </c>
      <c r="J10" s="2">
        <v>0.28999999999999998</v>
      </c>
      <c r="K10" s="2">
        <v>0.44</v>
      </c>
      <c r="L10" s="2">
        <v>0.33</v>
      </c>
      <c r="M10" s="15" t="s">
        <v>80</v>
      </c>
      <c r="N10" s="3">
        <v>0.69799999999999995</v>
      </c>
      <c r="O10" s="11" t="s">
        <v>14</v>
      </c>
      <c r="P10" s="4">
        <v>732481</v>
      </c>
      <c r="Q10" s="5" t="str">
        <f t="shared" si="0"/>
        <v>Emergente</v>
      </c>
      <c r="R10" s="5" t="s">
        <v>26</v>
      </c>
      <c r="S10" s="5" t="s">
        <v>75</v>
      </c>
      <c r="T10" s="12" t="s">
        <v>76</v>
      </c>
      <c r="U10" s="13" t="s">
        <v>81</v>
      </c>
      <c r="V10" s="11" t="s">
        <v>82</v>
      </c>
      <c r="W10" s="27"/>
      <c r="X10" s="28"/>
      <c r="Y10" s="25"/>
      <c r="Z10" s="25"/>
      <c r="AA10" s="25"/>
      <c r="AB10" s="25"/>
      <c r="AC10" s="25"/>
      <c r="AD10" s="25"/>
      <c r="AE10" s="25"/>
      <c r="AF10" s="25"/>
      <c r="AG10" s="25"/>
      <c r="AH10" s="25"/>
      <c r="AI10" s="25"/>
      <c r="AJ10" s="25"/>
      <c r="AK10" s="25"/>
      <c r="AL10" s="25"/>
      <c r="AM10" s="25"/>
      <c r="AN10" s="25"/>
      <c r="AO10" s="25"/>
      <c r="AP10" s="25"/>
      <c r="AQ10" s="25"/>
      <c r="AR10" s="25"/>
      <c r="AS10" s="32"/>
    </row>
    <row r="11" spans="1:45" ht="29" x14ac:dyDescent="0.35">
      <c r="A11" s="22" t="s">
        <v>83</v>
      </c>
      <c r="B11" s="10" t="s">
        <v>84</v>
      </c>
      <c r="C11" s="10" t="s">
        <v>85</v>
      </c>
      <c r="D11" s="10" t="s">
        <v>12</v>
      </c>
      <c r="E11" s="1">
        <v>0.19500000000000001</v>
      </c>
      <c r="F11" s="2">
        <v>0.13500000000000001</v>
      </c>
      <c r="G11" s="2">
        <v>0.16499999999999998</v>
      </c>
      <c r="H11" s="2">
        <v>0.30000000000000004</v>
      </c>
      <c r="I11" s="2">
        <v>0.16999999999999998</v>
      </c>
      <c r="J11" s="2">
        <v>0.22999999999999998</v>
      </c>
      <c r="K11" s="2">
        <v>0.17</v>
      </c>
      <c r="L11" s="2">
        <v>0.13</v>
      </c>
      <c r="M11" s="16" t="s">
        <v>86</v>
      </c>
      <c r="N11" s="3">
        <v>0.64600000000000002</v>
      </c>
      <c r="O11" s="11" t="s">
        <v>14</v>
      </c>
      <c r="P11" s="4">
        <v>73179</v>
      </c>
      <c r="Q11" s="5" t="str">
        <f t="shared" si="0"/>
        <v>Emergente</v>
      </c>
      <c r="R11" s="5" t="s">
        <v>15</v>
      </c>
      <c r="S11" s="11" t="s">
        <v>87</v>
      </c>
      <c r="T11" s="12" t="s">
        <v>88</v>
      </c>
      <c r="U11" s="14" t="s">
        <v>89</v>
      </c>
      <c r="V11" s="11" t="s">
        <v>90</v>
      </c>
      <c r="W11" s="27"/>
      <c r="X11" s="28"/>
      <c r="Y11" s="25"/>
      <c r="Z11" s="25"/>
      <c r="AA11" s="25"/>
      <c r="AB11" s="25"/>
      <c r="AC11" s="25"/>
      <c r="AD11" s="25"/>
      <c r="AE11" s="25"/>
      <c r="AF11" s="25"/>
      <c r="AG11" s="25"/>
      <c r="AH11" s="25"/>
      <c r="AI11" s="25"/>
      <c r="AJ11" s="25"/>
      <c r="AK11" s="25"/>
      <c r="AL11" s="25"/>
      <c r="AM11" s="25"/>
      <c r="AN11" s="25"/>
      <c r="AO11" s="25"/>
      <c r="AP11" s="25"/>
      <c r="AQ11" s="25"/>
      <c r="AR11" s="25"/>
      <c r="AS11" s="32"/>
    </row>
    <row r="12" spans="1:45" ht="14.5" x14ac:dyDescent="0.35">
      <c r="A12" s="22" t="s">
        <v>91</v>
      </c>
      <c r="B12" s="10" t="s">
        <v>92</v>
      </c>
      <c r="C12" s="10" t="s">
        <v>93</v>
      </c>
      <c r="D12" s="10" t="s">
        <v>34</v>
      </c>
      <c r="E12" s="1">
        <v>0.28999999999999998</v>
      </c>
      <c r="F12" s="2">
        <v>0.33</v>
      </c>
      <c r="G12" s="2">
        <v>0.25</v>
      </c>
      <c r="H12" s="2">
        <v>0.4</v>
      </c>
      <c r="I12" s="2">
        <v>0.04</v>
      </c>
      <c r="J12" s="2">
        <v>0.21</v>
      </c>
      <c r="K12" s="2">
        <v>0.17</v>
      </c>
      <c r="L12" s="2">
        <v>0.33</v>
      </c>
      <c r="M12" s="15" t="s">
        <v>94</v>
      </c>
      <c r="N12" s="3">
        <v>0.71899999999999997</v>
      </c>
      <c r="O12" s="11" t="s">
        <v>25</v>
      </c>
      <c r="P12" s="4">
        <v>107398</v>
      </c>
      <c r="Q12" s="5" t="str">
        <f t="shared" si="0"/>
        <v>Emergente</v>
      </c>
      <c r="R12" s="5" t="s">
        <v>36</v>
      </c>
      <c r="S12" s="5" t="s">
        <v>95</v>
      </c>
      <c r="T12" s="5" t="s">
        <v>96</v>
      </c>
      <c r="U12" s="13" t="s">
        <v>97</v>
      </c>
      <c r="V12" s="11" t="s">
        <v>98</v>
      </c>
      <c r="W12" s="27"/>
      <c r="X12" s="28"/>
      <c r="Y12" s="25"/>
      <c r="Z12" s="25"/>
      <c r="AA12" s="25"/>
      <c r="AB12" s="25"/>
      <c r="AC12" s="25"/>
      <c r="AD12" s="25"/>
      <c r="AE12" s="25"/>
      <c r="AF12" s="25"/>
      <c r="AG12" s="25"/>
      <c r="AH12" s="25"/>
      <c r="AI12" s="25"/>
      <c r="AJ12" s="25"/>
      <c r="AK12" s="25"/>
      <c r="AL12" s="25"/>
      <c r="AM12" s="25"/>
      <c r="AN12" s="25"/>
      <c r="AO12" s="25"/>
      <c r="AP12" s="25"/>
      <c r="AQ12" s="25"/>
      <c r="AR12" s="25"/>
      <c r="AS12" s="32"/>
    </row>
    <row r="13" spans="1:45" ht="29" x14ac:dyDescent="0.35">
      <c r="A13" s="22" t="s">
        <v>83</v>
      </c>
      <c r="B13" s="10" t="s">
        <v>99</v>
      </c>
      <c r="C13" s="10" t="s">
        <v>100</v>
      </c>
      <c r="D13" s="10" t="s">
        <v>12</v>
      </c>
      <c r="E13" s="1">
        <v>0.29000000000000004</v>
      </c>
      <c r="F13" s="2">
        <v>0.33500000000000002</v>
      </c>
      <c r="G13" s="2">
        <v>0.08</v>
      </c>
      <c r="H13" s="2">
        <v>0.59</v>
      </c>
      <c r="I13" s="2">
        <v>0.13</v>
      </c>
      <c r="J13" s="2">
        <v>0.27</v>
      </c>
      <c r="K13" s="2">
        <v>0.23499999999999999</v>
      </c>
      <c r="L13" s="2">
        <v>0.22500000000000001</v>
      </c>
      <c r="M13" s="16" t="s">
        <v>101</v>
      </c>
      <c r="N13" s="3">
        <v>0.61149999999999993</v>
      </c>
      <c r="O13" s="11" t="s">
        <v>14</v>
      </c>
      <c r="P13" s="4">
        <v>123262</v>
      </c>
      <c r="Q13" s="5" t="str">
        <f t="shared" si="0"/>
        <v>Emergente</v>
      </c>
      <c r="R13" s="5" t="s">
        <v>15</v>
      </c>
      <c r="S13" s="11" t="s">
        <v>87</v>
      </c>
      <c r="T13" s="12" t="s">
        <v>88</v>
      </c>
      <c r="U13" s="14" t="s">
        <v>102</v>
      </c>
      <c r="V13" s="11" t="s">
        <v>103</v>
      </c>
      <c r="W13" s="27"/>
      <c r="X13" s="28"/>
      <c r="Y13" s="25"/>
      <c r="Z13" s="25"/>
      <c r="AA13" s="25"/>
      <c r="AB13" s="25"/>
      <c r="AC13" s="25"/>
      <c r="AD13" s="25"/>
      <c r="AE13" s="25"/>
      <c r="AF13" s="25"/>
      <c r="AG13" s="25"/>
      <c r="AH13" s="25"/>
      <c r="AI13" s="25"/>
      <c r="AJ13" s="25"/>
      <c r="AK13" s="25"/>
      <c r="AL13" s="25"/>
      <c r="AM13" s="25"/>
      <c r="AN13" s="25"/>
      <c r="AO13" s="25"/>
      <c r="AP13" s="25"/>
      <c r="AQ13" s="25"/>
      <c r="AR13" s="25"/>
      <c r="AS13" s="32"/>
    </row>
    <row r="14" spans="1:45" ht="14.5" x14ac:dyDescent="0.35">
      <c r="A14" s="22" t="s">
        <v>91</v>
      </c>
      <c r="B14" s="10" t="s">
        <v>104</v>
      </c>
      <c r="C14" s="10" t="s">
        <v>93</v>
      </c>
      <c r="D14" s="10" t="s">
        <v>34</v>
      </c>
      <c r="E14" s="1">
        <v>0.26</v>
      </c>
      <c r="F14" s="2">
        <v>0.2</v>
      </c>
      <c r="G14" s="2">
        <v>0.08</v>
      </c>
      <c r="H14" s="2">
        <v>0.67</v>
      </c>
      <c r="I14" s="2">
        <v>0.15</v>
      </c>
      <c r="J14" s="2">
        <v>0.21</v>
      </c>
      <c r="K14" s="2">
        <v>0.17</v>
      </c>
      <c r="L14" s="2">
        <v>0.27</v>
      </c>
      <c r="M14" s="15" t="s">
        <v>105</v>
      </c>
      <c r="N14" s="3">
        <v>0.67800000000000005</v>
      </c>
      <c r="O14" s="11" t="s">
        <v>14</v>
      </c>
      <c r="P14" s="4">
        <v>95156</v>
      </c>
      <c r="Q14" s="5" t="str">
        <f t="shared" si="0"/>
        <v>Emergente</v>
      </c>
      <c r="R14" s="5" t="s">
        <v>36</v>
      </c>
      <c r="S14" s="5" t="s">
        <v>95</v>
      </c>
      <c r="T14" s="5" t="s">
        <v>96</v>
      </c>
      <c r="U14" s="13" t="s">
        <v>106</v>
      </c>
      <c r="V14" s="11" t="s">
        <v>107</v>
      </c>
      <c r="W14" s="27"/>
      <c r="X14" s="28"/>
      <c r="Y14" s="25"/>
      <c r="Z14" s="25"/>
      <c r="AA14" s="25"/>
      <c r="AB14" s="25"/>
      <c r="AC14" s="25"/>
      <c r="AD14" s="25"/>
      <c r="AE14" s="25"/>
      <c r="AF14" s="25"/>
      <c r="AG14" s="25"/>
      <c r="AH14" s="25"/>
      <c r="AI14" s="25"/>
      <c r="AJ14" s="25"/>
      <c r="AK14" s="25"/>
      <c r="AL14" s="25"/>
      <c r="AM14" s="25"/>
      <c r="AN14" s="25"/>
      <c r="AO14" s="25"/>
      <c r="AP14" s="25"/>
      <c r="AQ14" s="25"/>
      <c r="AR14" s="25"/>
      <c r="AS14" s="32"/>
    </row>
    <row r="15" spans="1:45" ht="29" x14ac:dyDescent="0.35">
      <c r="A15" s="22" t="s">
        <v>20</v>
      </c>
      <c r="B15" s="10" t="s">
        <v>108</v>
      </c>
      <c r="C15" s="10" t="s">
        <v>109</v>
      </c>
      <c r="D15" s="10" t="s">
        <v>23</v>
      </c>
      <c r="E15" s="1">
        <v>0.28999999999999998</v>
      </c>
      <c r="F15" s="2">
        <v>0.2</v>
      </c>
      <c r="G15" s="2">
        <v>0.08</v>
      </c>
      <c r="H15" s="2">
        <v>0.67</v>
      </c>
      <c r="I15" s="2">
        <v>0.15</v>
      </c>
      <c r="J15" s="2">
        <v>0.21</v>
      </c>
      <c r="K15" s="2">
        <v>0.17</v>
      </c>
      <c r="L15" s="2">
        <v>0.27</v>
      </c>
      <c r="M15" s="16" t="s">
        <v>105</v>
      </c>
      <c r="N15" s="3">
        <v>0.67800000000000005</v>
      </c>
      <c r="O15" s="11" t="s">
        <v>14</v>
      </c>
      <c r="P15" s="4">
        <v>127156</v>
      </c>
      <c r="Q15" s="5" t="str">
        <f t="shared" si="0"/>
        <v>Emergente</v>
      </c>
      <c r="R15" s="5" t="s">
        <v>26</v>
      </c>
      <c r="S15" s="5" t="s">
        <v>27</v>
      </c>
      <c r="T15" s="5" t="s">
        <v>28</v>
      </c>
      <c r="U15" s="14" t="s">
        <v>110</v>
      </c>
      <c r="V15" s="11" t="s">
        <v>111</v>
      </c>
      <c r="W15" s="27"/>
      <c r="X15" s="28"/>
      <c r="Y15" s="25"/>
      <c r="Z15" s="25"/>
      <c r="AA15" s="25"/>
      <c r="AB15" s="25"/>
      <c r="AC15" s="25"/>
      <c r="AD15" s="25"/>
      <c r="AE15" s="25"/>
      <c r="AF15" s="25"/>
      <c r="AG15" s="25"/>
      <c r="AH15" s="25"/>
      <c r="AI15" s="25"/>
      <c r="AJ15" s="25"/>
      <c r="AK15" s="25"/>
      <c r="AL15" s="25"/>
      <c r="AM15" s="25"/>
      <c r="AN15" s="25"/>
      <c r="AO15" s="25"/>
      <c r="AP15" s="25"/>
      <c r="AQ15" s="25"/>
      <c r="AR15" s="25"/>
      <c r="AS15" s="32"/>
    </row>
    <row r="16" spans="1:45" ht="43.5" x14ac:dyDescent="0.35">
      <c r="A16" s="22" t="s">
        <v>112</v>
      </c>
      <c r="B16" s="10" t="s">
        <v>113</v>
      </c>
      <c r="C16" s="10" t="s">
        <v>114</v>
      </c>
      <c r="D16" s="10" t="s">
        <v>23</v>
      </c>
      <c r="E16" s="1">
        <v>0.25</v>
      </c>
      <c r="F16" s="2">
        <v>0.27</v>
      </c>
      <c r="G16" s="2">
        <v>0.17</v>
      </c>
      <c r="H16" s="2">
        <v>0.47</v>
      </c>
      <c r="I16" s="2">
        <v>0.04</v>
      </c>
      <c r="J16" s="2">
        <v>0.25</v>
      </c>
      <c r="K16" s="2">
        <v>0.28000000000000003</v>
      </c>
      <c r="L16" s="2">
        <v>0.2</v>
      </c>
      <c r="M16" s="15" t="s">
        <v>115</v>
      </c>
      <c r="N16" s="3">
        <v>0.61399999999999999</v>
      </c>
      <c r="O16" s="11" t="s">
        <v>14</v>
      </c>
      <c r="P16" s="4">
        <v>196030</v>
      </c>
      <c r="Q16" s="5" t="str">
        <f t="shared" si="0"/>
        <v>Emergente</v>
      </c>
      <c r="R16" s="5" t="s">
        <v>26</v>
      </c>
      <c r="S16" s="5" t="s">
        <v>116</v>
      </c>
      <c r="T16" s="5" t="s">
        <v>117</v>
      </c>
      <c r="U16" s="13" t="s">
        <v>118</v>
      </c>
      <c r="V16" s="11" t="s">
        <v>119</v>
      </c>
      <c r="W16" s="27"/>
      <c r="X16" s="28"/>
      <c r="Y16" s="25"/>
      <c r="Z16" s="25"/>
      <c r="AA16" s="25"/>
      <c r="AB16" s="25"/>
      <c r="AC16" s="25"/>
      <c r="AD16" s="25"/>
      <c r="AE16" s="25"/>
      <c r="AF16" s="25"/>
      <c r="AG16" s="25"/>
      <c r="AH16" s="25"/>
      <c r="AI16" s="25"/>
      <c r="AJ16" s="25"/>
      <c r="AK16" s="25"/>
      <c r="AL16" s="25"/>
      <c r="AM16" s="25"/>
      <c r="AN16" s="25"/>
      <c r="AO16" s="25"/>
      <c r="AP16" s="25"/>
      <c r="AQ16" s="25"/>
      <c r="AR16" s="25"/>
      <c r="AS16" s="32"/>
    </row>
    <row r="17" spans="1:45" ht="29" x14ac:dyDescent="0.35">
      <c r="A17" s="22" t="s">
        <v>31</v>
      </c>
      <c r="B17" s="10" t="s">
        <v>120</v>
      </c>
      <c r="C17" s="10" t="s">
        <v>121</v>
      </c>
      <c r="D17" s="10" t="s">
        <v>34</v>
      </c>
      <c r="E17" s="5">
        <v>0.23</v>
      </c>
      <c r="F17" s="5">
        <v>0.33</v>
      </c>
      <c r="G17" s="5">
        <v>0.01</v>
      </c>
      <c r="H17" s="5">
        <v>0.53</v>
      </c>
      <c r="I17" s="5">
        <v>0.04</v>
      </c>
      <c r="J17" s="5">
        <v>0.21</v>
      </c>
      <c r="K17" s="5">
        <v>0.33</v>
      </c>
      <c r="L17" s="5">
        <v>0.27</v>
      </c>
      <c r="M17" s="16" t="s">
        <v>122</v>
      </c>
      <c r="N17" s="6">
        <v>0.70399999999999996</v>
      </c>
      <c r="O17" s="11" t="s">
        <v>25</v>
      </c>
      <c r="P17" s="4">
        <v>47720</v>
      </c>
      <c r="Q17" s="5" t="str">
        <f t="shared" si="0"/>
        <v>Emergente</v>
      </c>
      <c r="R17" s="5" t="s">
        <v>36</v>
      </c>
      <c r="S17" s="11" t="s">
        <v>37</v>
      </c>
      <c r="T17" s="12" t="s">
        <v>38</v>
      </c>
      <c r="U17" s="14" t="s">
        <v>123</v>
      </c>
      <c r="V17" s="11" t="s">
        <v>124</v>
      </c>
      <c r="W17" s="27"/>
      <c r="X17" s="28"/>
      <c r="Y17" s="25"/>
      <c r="Z17" s="25"/>
      <c r="AA17" s="25"/>
      <c r="AB17" s="25"/>
      <c r="AC17" s="25"/>
      <c r="AD17" s="25"/>
      <c r="AE17" s="25"/>
      <c r="AF17" s="25"/>
      <c r="AG17" s="25"/>
      <c r="AH17" s="25"/>
      <c r="AI17" s="25"/>
      <c r="AJ17" s="25"/>
      <c r="AK17" s="25"/>
      <c r="AL17" s="25"/>
      <c r="AM17" s="25"/>
      <c r="AN17" s="25"/>
      <c r="AO17" s="25"/>
      <c r="AP17" s="25"/>
      <c r="AQ17" s="25"/>
      <c r="AR17" s="25"/>
      <c r="AS17" s="32"/>
    </row>
    <row r="18" spans="1:45" ht="14.5" x14ac:dyDescent="0.35">
      <c r="A18" s="22" t="s">
        <v>63</v>
      </c>
      <c r="B18" s="10" t="s">
        <v>125</v>
      </c>
      <c r="C18" s="10" t="s">
        <v>65</v>
      </c>
      <c r="D18" s="10" t="s">
        <v>23</v>
      </c>
      <c r="E18" s="5">
        <v>0.41000000000000003</v>
      </c>
      <c r="F18" s="2">
        <v>0.46500000000000002</v>
      </c>
      <c r="G18" s="2">
        <v>0.23499999999999999</v>
      </c>
      <c r="H18" s="2">
        <v>0.6</v>
      </c>
      <c r="I18" s="2">
        <v>0.13</v>
      </c>
      <c r="J18" s="2">
        <v>0.31</v>
      </c>
      <c r="K18" s="2">
        <v>0.30499999999999999</v>
      </c>
      <c r="L18" s="2">
        <v>0.60000000000000009</v>
      </c>
      <c r="M18" s="15" t="s">
        <v>126</v>
      </c>
      <c r="N18" s="3">
        <v>0.66800000000000004</v>
      </c>
      <c r="O18" s="11" t="s">
        <v>14</v>
      </c>
      <c r="P18" s="4">
        <v>124199</v>
      </c>
      <c r="Q18" s="5" t="str">
        <f t="shared" si="0"/>
        <v>Em Evolução</v>
      </c>
      <c r="R18" s="5" t="s">
        <v>26</v>
      </c>
      <c r="S18" s="5" t="s">
        <v>67</v>
      </c>
      <c r="T18" s="12" t="s">
        <v>68</v>
      </c>
      <c r="U18" s="13" t="s">
        <v>127</v>
      </c>
      <c r="V18" s="11" t="s">
        <v>128</v>
      </c>
      <c r="W18" s="27"/>
      <c r="X18" s="28"/>
      <c r="Y18" s="25"/>
      <c r="Z18" s="25"/>
      <c r="AA18" s="25"/>
      <c r="AB18" s="25"/>
      <c r="AC18" s="25"/>
      <c r="AD18" s="25"/>
      <c r="AE18" s="25"/>
      <c r="AF18" s="25"/>
      <c r="AG18" s="25"/>
      <c r="AH18" s="25"/>
      <c r="AI18" s="25"/>
      <c r="AJ18" s="25"/>
      <c r="AK18" s="25"/>
      <c r="AL18" s="25"/>
      <c r="AM18" s="25"/>
      <c r="AN18" s="25"/>
      <c r="AO18" s="25"/>
      <c r="AP18" s="25"/>
      <c r="AQ18" s="25"/>
      <c r="AR18" s="25"/>
      <c r="AS18" s="32"/>
    </row>
    <row r="19" spans="1:45" ht="29" x14ac:dyDescent="0.35">
      <c r="A19" s="22" t="s">
        <v>63</v>
      </c>
      <c r="B19" s="10" t="s">
        <v>129</v>
      </c>
      <c r="C19" s="10" t="s">
        <v>65</v>
      </c>
      <c r="D19" s="10" t="s">
        <v>23</v>
      </c>
      <c r="E19" s="5">
        <v>0.22500000000000001</v>
      </c>
      <c r="F19" s="5">
        <v>0.27</v>
      </c>
      <c r="G19" s="5">
        <v>0.125</v>
      </c>
      <c r="H19" s="5">
        <v>0.435</v>
      </c>
      <c r="I19" s="5">
        <v>0.09</v>
      </c>
      <c r="J19" s="5">
        <v>0.22999999999999998</v>
      </c>
      <c r="K19" s="5">
        <v>0.23499999999999999</v>
      </c>
      <c r="L19" s="5">
        <v>0.23500000000000001</v>
      </c>
      <c r="M19" s="16" t="s">
        <v>130</v>
      </c>
      <c r="N19" s="6">
        <v>0.64050000000000007</v>
      </c>
      <c r="O19" s="11" t="s">
        <v>14</v>
      </c>
      <c r="P19" s="4">
        <v>186540</v>
      </c>
      <c r="Q19" s="5" t="str">
        <f t="shared" si="0"/>
        <v>Emergente</v>
      </c>
      <c r="R19" s="5" t="s">
        <v>26</v>
      </c>
      <c r="S19" s="5" t="s">
        <v>67</v>
      </c>
      <c r="T19" s="12" t="s">
        <v>68</v>
      </c>
      <c r="U19" s="14" t="s">
        <v>131</v>
      </c>
      <c r="V19" s="11" t="s">
        <v>132</v>
      </c>
      <c r="W19" s="27"/>
      <c r="X19" s="28"/>
      <c r="Y19" s="25"/>
      <c r="Z19" s="25"/>
      <c r="AA19" s="25"/>
      <c r="AB19" s="25"/>
      <c r="AC19" s="25"/>
      <c r="AD19" s="25"/>
      <c r="AE19" s="25"/>
      <c r="AF19" s="25"/>
      <c r="AG19" s="25"/>
      <c r="AH19" s="25"/>
      <c r="AI19" s="25"/>
      <c r="AJ19" s="25"/>
      <c r="AK19" s="25"/>
      <c r="AL19" s="25"/>
      <c r="AM19" s="25"/>
      <c r="AN19" s="25"/>
      <c r="AO19" s="25"/>
      <c r="AP19" s="25"/>
      <c r="AQ19" s="25"/>
      <c r="AR19" s="25"/>
      <c r="AS19" s="32"/>
    </row>
    <row r="20" spans="1:45" ht="14.5" x14ac:dyDescent="0.35">
      <c r="A20" s="22" t="s">
        <v>71</v>
      </c>
      <c r="B20" s="10" t="s">
        <v>133</v>
      </c>
      <c r="C20" s="10" t="s">
        <v>73</v>
      </c>
      <c r="D20" s="10" t="s">
        <v>23</v>
      </c>
      <c r="E20" s="1">
        <v>0.41</v>
      </c>
      <c r="F20" s="2">
        <v>0.4</v>
      </c>
      <c r="G20" s="2">
        <v>0.25</v>
      </c>
      <c r="H20" s="2">
        <v>0.6</v>
      </c>
      <c r="I20" s="2">
        <v>0.19</v>
      </c>
      <c r="J20" s="2">
        <v>0.42</v>
      </c>
      <c r="K20" s="2">
        <v>0.33</v>
      </c>
      <c r="L20" s="2">
        <v>0.33</v>
      </c>
      <c r="M20" s="15" t="s">
        <v>134</v>
      </c>
      <c r="N20" s="3">
        <v>0.73399999999999999</v>
      </c>
      <c r="O20" s="11" t="s">
        <v>25</v>
      </c>
      <c r="P20" s="4">
        <v>829096</v>
      </c>
      <c r="Q20" s="5" t="str">
        <f t="shared" si="0"/>
        <v>Em Evolução</v>
      </c>
      <c r="R20" s="5" t="s">
        <v>26</v>
      </c>
      <c r="S20" s="5" t="s">
        <v>75</v>
      </c>
      <c r="T20" s="12" t="s">
        <v>76</v>
      </c>
      <c r="U20" s="13" t="s">
        <v>135</v>
      </c>
      <c r="V20" s="11" t="s">
        <v>136</v>
      </c>
      <c r="W20" s="27"/>
      <c r="X20" s="28"/>
      <c r="Y20" s="25"/>
      <c r="Z20" s="25"/>
      <c r="AA20" s="25"/>
      <c r="AB20" s="25"/>
      <c r="AC20" s="25"/>
      <c r="AD20" s="25"/>
      <c r="AE20" s="25"/>
      <c r="AF20" s="25"/>
      <c r="AG20" s="25"/>
      <c r="AH20" s="25"/>
      <c r="AI20" s="25"/>
      <c r="AJ20" s="25"/>
      <c r="AK20" s="25"/>
      <c r="AL20" s="25"/>
      <c r="AM20" s="25"/>
      <c r="AN20" s="25"/>
      <c r="AO20" s="25"/>
      <c r="AP20" s="25"/>
      <c r="AQ20" s="25"/>
      <c r="AR20" s="25"/>
      <c r="AS20" s="32"/>
    </row>
    <row r="21" spans="1:45" ht="29" x14ac:dyDescent="0.35">
      <c r="A21" s="22" t="s">
        <v>83</v>
      </c>
      <c r="B21" s="10" t="s">
        <v>137</v>
      </c>
      <c r="C21" s="10" t="s">
        <v>85</v>
      </c>
      <c r="D21" s="10" t="s">
        <v>12</v>
      </c>
      <c r="E21" s="1">
        <v>0.31</v>
      </c>
      <c r="F21" s="2">
        <v>0.47</v>
      </c>
      <c r="G21" s="2">
        <v>0.33</v>
      </c>
      <c r="H21" s="2">
        <v>0.53</v>
      </c>
      <c r="I21" s="2">
        <v>0.26</v>
      </c>
      <c r="J21" s="2">
        <v>0.22</v>
      </c>
      <c r="K21" s="2">
        <v>0.33</v>
      </c>
      <c r="L21" s="2">
        <v>0.4</v>
      </c>
      <c r="M21" s="16" t="s">
        <v>138</v>
      </c>
      <c r="N21" s="3">
        <v>0.63400000000000001</v>
      </c>
      <c r="O21" s="11" t="s">
        <v>14</v>
      </c>
      <c r="P21" s="4">
        <v>43967</v>
      </c>
      <c r="Q21" s="5" t="str">
        <f t="shared" si="0"/>
        <v>Emergente</v>
      </c>
      <c r="R21" s="5" t="s">
        <v>15</v>
      </c>
      <c r="S21" s="11" t="s">
        <v>87</v>
      </c>
      <c r="T21" s="12" t="s">
        <v>88</v>
      </c>
      <c r="U21" s="14" t="s">
        <v>139</v>
      </c>
      <c r="V21" s="11" t="s">
        <v>140</v>
      </c>
      <c r="W21" s="27"/>
      <c r="X21" s="28"/>
      <c r="Y21" s="25"/>
      <c r="Z21" s="25"/>
      <c r="AA21" s="25"/>
      <c r="AB21" s="25"/>
      <c r="AC21" s="25"/>
      <c r="AD21" s="25"/>
      <c r="AE21" s="25"/>
      <c r="AF21" s="25"/>
      <c r="AG21" s="25"/>
      <c r="AH21" s="25"/>
      <c r="AI21" s="25"/>
      <c r="AJ21" s="25"/>
      <c r="AK21" s="25"/>
      <c r="AL21" s="25"/>
      <c r="AM21" s="25"/>
      <c r="AN21" s="25"/>
      <c r="AO21" s="25"/>
      <c r="AP21" s="25"/>
      <c r="AQ21" s="25"/>
      <c r="AR21" s="25"/>
      <c r="AS21" s="32"/>
    </row>
    <row r="22" spans="1:45" ht="29" x14ac:dyDescent="0.35">
      <c r="A22" s="22" t="s">
        <v>112</v>
      </c>
      <c r="B22" s="10" t="s">
        <v>141</v>
      </c>
      <c r="C22" s="10" t="s">
        <v>114</v>
      </c>
      <c r="D22" s="10" t="s">
        <v>23</v>
      </c>
      <c r="E22" s="1">
        <v>8.5000000000000006E-2</v>
      </c>
      <c r="F22" s="2">
        <v>3.5000000000000003E-2</v>
      </c>
      <c r="G22" s="2">
        <v>0.08</v>
      </c>
      <c r="H22" s="2">
        <v>0.2</v>
      </c>
      <c r="I22" s="2">
        <v>0.01</v>
      </c>
      <c r="J22" s="2">
        <v>6.5000000000000002E-2</v>
      </c>
      <c r="K22" s="2">
        <v>0.03</v>
      </c>
      <c r="L22" s="2">
        <v>3.5000000000000003E-2</v>
      </c>
      <c r="M22" s="15" t="s">
        <v>126</v>
      </c>
      <c r="N22" s="3">
        <v>0.66800000000000004</v>
      </c>
      <c r="O22" s="11" t="s">
        <v>14</v>
      </c>
      <c r="P22" s="4">
        <v>217646</v>
      </c>
      <c r="Q22" s="5" t="str">
        <f t="shared" si="0"/>
        <v>Emergente</v>
      </c>
      <c r="R22" s="5" t="s">
        <v>26</v>
      </c>
      <c r="S22" s="5" t="s">
        <v>116</v>
      </c>
      <c r="T22" s="5" t="s">
        <v>117</v>
      </c>
      <c r="U22" s="13" t="s">
        <v>142</v>
      </c>
      <c r="V22" s="11" t="s">
        <v>143</v>
      </c>
      <c r="W22" s="27"/>
      <c r="X22" s="28"/>
      <c r="Y22" s="25"/>
      <c r="Z22" s="25"/>
      <c r="AA22" s="25"/>
      <c r="AB22" s="25"/>
      <c r="AC22" s="25"/>
      <c r="AD22" s="25"/>
      <c r="AE22" s="25"/>
      <c r="AF22" s="25"/>
      <c r="AG22" s="25"/>
      <c r="AH22" s="25"/>
      <c r="AI22" s="25"/>
      <c r="AJ22" s="25"/>
      <c r="AK22" s="25"/>
      <c r="AL22" s="25"/>
      <c r="AM22" s="25"/>
      <c r="AN22" s="25"/>
      <c r="AO22" s="25"/>
      <c r="AP22" s="25"/>
      <c r="AQ22" s="25"/>
      <c r="AR22" s="25"/>
      <c r="AS22" s="32"/>
    </row>
    <row r="23" spans="1:45" ht="29" x14ac:dyDescent="0.35">
      <c r="A23" s="22" t="s">
        <v>71</v>
      </c>
      <c r="B23" s="10" t="s">
        <v>144</v>
      </c>
      <c r="C23" s="10" t="s">
        <v>145</v>
      </c>
      <c r="D23" s="10" t="s">
        <v>23</v>
      </c>
      <c r="E23" s="1">
        <v>0.3</v>
      </c>
      <c r="F23" s="2">
        <v>0.13</v>
      </c>
      <c r="G23" s="2">
        <v>0.17</v>
      </c>
      <c r="H23" s="2">
        <v>0.53</v>
      </c>
      <c r="I23" s="2">
        <v>0.22</v>
      </c>
      <c r="J23" s="2">
        <v>0.21</v>
      </c>
      <c r="K23" s="2">
        <v>0.2</v>
      </c>
      <c r="L23" s="2">
        <v>0.33</v>
      </c>
      <c r="M23" s="16" t="s">
        <v>66</v>
      </c>
      <c r="N23" s="3">
        <v>0.65700000000000003</v>
      </c>
      <c r="O23" s="11" t="s">
        <v>14</v>
      </c>
      <c r="P23" s="4">
        <v>178578</v>
      </c>
      <c r="Q23" s="5" t="str">
        <f t="shared" si="0"/>
        <v>Emergente</v>
      </c>
      <c r="R23" s="5" t="s">
        <v>26</v>
      </c>
      <c r="S23" s="5" t="s">
        <v>75</v>
      </c>
      <c r="T23" s="12" t="s">
        <v>76</v>
      </c>
      <c r="U23" s="14" t="s">
        <v>146</v>
      </c>
      <c r="V23" s="11" t="s">
        <v>147</v>
      </c>
      <c r="W23" s="27"/>
      <c r="X23" s="28"/>
      <c r="Y23" s="25"/>
      <c r="Z23" s="25"/>
      <c r="AA23" s="25"/>
      <c r="AB23" s="25"/>
      <c r="AC23" s="25"/>
      <c r="AD23" s="25"/>
      <c r="AE23" s="25"/>
      <c r="AF23" s="25"/>
      <c r="AG23" s="25"/>
      <c r="AH23" s="25"/>
      <c r="AI23" s="25"/>
      <c r="AJ23" s="25"/>
      <c r="AK23" s="25"/>
      <c r="AL23" s="25"/>
      <c r="AM23" s="25"/>
      <c r="AN23" s="25"/>
      <c r="AO23" s="25"/>
      <c r="AP23" s="25"/>
      <c r="AQ23" s="25"/>
      <c r="AR23" s="25"/>
      <c r="AS23" s="32"/>
    </row>
    <row r="24" spans="1:45" ht="43.5" x14ac:dyDescent="0.35">
      <c r="A24" s="22" t="s">
        <v>47</v>
      </c>
      <c r="B24" s="10" t="s">
        <v>148</v>
      </c>
      <c r="C24" s="10" t="s">
        <v>49</v>
      </c>
      <c r="D24" s="10" t="s">
        <v>12</v>
      </c>
      <c r="E24" s="1">
        <v>0.29500000000000004</v>
      </c>
      <c r="F24" s="2">
        <v>0.33</v>
      </c>
      <c r="G24" s="2">
        <v>0.19500000000000001</v>
      </c>
      <c r="H24" s="2">
        <v>0.53499999999999992</v>
      </c>
      <c r="I24" s="2">
        <v>0.28000000000000003</v>
      </c>
      <c r="J24" s="2">
        <v>0.25</v>
      </c>
      <c r="K24" s="2">
        <v>0.24000000000000002</v>
      </c>
      <c r="L24" s="2">
        <v>0.23500000000000001</v>
      </c>
      <c r="M24" s="15" t="s">
        <v>149</v>
      </c>
      <c r="N24" s="3">
        <v>0.629</v>
      </c>
      <c r="O24" s="11" t="s">
        <v>14</v>
      </c>
      <c r="P24" s="4">
        <v>138441</v>
      </c>
      <c r="Q24" s="5" t="str">
        <f t="shared" si="0"/>
        <v>Emergente</v>
      </c>
      <c r="R24" s="5" t="s">
        <v>15</v>
      </c>
      <c r="S24" s="5" t="s">
        <v>51</v>
      </c>
      <c r="T24" s="5" t="s">
        <v>52</v>
      </c>
      <c r="U24" s="13" t="s">
        <v>150</v>
      </c>
      <c r="V24" s="11" t="s">
        <v>151</v>
      </c>
      <c r="W24" s="27"/>
      <c r="X24" s="28"/>
      <c r="Y24" s="25"/>
      <c r="Z24" s="25"/>
      <c r="AA24" s="25"/>
      <c r="AB24" s="25"/>
      <c r="AC24" s="25"/>
      <c r="AD24" s="25"/>
      <c r="AE24" s="25"/>
      <c r="AF24" s="25"/>
      <c r="AG24" s="25"/>
      <c r="AH24" s="25"/>
      <c r="AI24" s="25"/>
      <c r="AJ24" s="25"/>
      <c r="AK24" s="25"/>
      <c r="AL24" s="25"/>
      <c r="AM24" s="25"/>
      <c r="AN24" s="25"/>
      <c r="AO24" s="25"/>
      <c r="AP24" s="25"/>
      <c r="AQ24" s="25"/>
      <c r="AR24" s="25"/>
      <c r="AS24" s="32"/>
    </row>
    <row r="25" spans="1:45" ht="29" x14ac:dyDescent="0.35">
      <c r="A25" s="22" t="s">
        <v>91</v>
      </c>
      <c r="B25" s="10" t="s">
        <v>152</v>
      </c>
      <c r="C25" s="10" t="s">
        <v>93</v>
      </c>
      <c r="D25" s="10" t="s">
        <v>34</v>
      </c>
      <c r="E25" s="1">
        <v>0.28000000000000003</v>
      </c>
      <c r="F25" s="2">
        <v>0.27</v>
      </c>
      <c r="G25" s="2">
        <v>0.04</v>
      </c>
      <c r="H25" s="2">
        <v>0.45499999999999996</v>
      </c>
      <c r="I25" s="2">
        <v>0.09</v>
      </c>
      <c r="J25" s="2">
        <v>0.115</v>
      </c>
      <c r="K25" s="2">
        <v>0.36</v>
      </c>
      <c r="L25" s="2">
        <v>0.13500000000000001</v>
      </c>
      <c r="M25" s="16" t="s">
        <v>153</v>
      </c>
      <c r="N25" s="3">
        <v>0.70599999999999996</v>
      </c>
      <c r="O25" s="11" t="s">
        <v>25</v>
      </c>
      <c r="P25" s="4">
        <v>347765</v>
      </c>
      <c r="Q25" s="5" t="str">
        <f t="shared" si="0"/>
        <v>Emergente</v>
      </c>
      <c r="R25" s="5" t="s">
        <v>36</v>
      </c>
      <c r="S25" s="5" t="s">
        <v>95</v>
      </c>
      <c r="T25" s="5" t="s">
        <v>96</v>
      </c>
      <c r="U25" s="14" t="s">
        <v>154</v>
      </c>
      <c r="V25" s="11" t="s">
        <v>155</v>
      </c>
      <c r="W25" s="27"/>
      <c r="X25" s="28"/>
      <c r="Y25" s="25"/>
      <c r="Z25" s="25"/>
      <c r="AA25" s="25"/>
      <c r="AB25" s="25"/>
      <c r="AC25" s="25"/>
      <c r="AD25" s="25"/>
      <c r="AE25" s="25"/>
      <c r="AF25" s="25"/>
      <c r="AG25" s="25"/>
      <c r="AH25" s="25"/>
      <c r="AI25" s="25"/>
      <c r="AJ25" s="25"/>
      <c r="AK25" s="25"/>
      <c r="AL25" s="25"/>
      <c r="AM25" s="25"/>
      <c r="AN25" s="25"/>
      <c r="AO25" s="25"/>
      <c r="AP25" s="25"/>
      <c r="AQ25" s="25"/>
      <c r="AR25" s="25"/>
      <c r="AS25" s="32"/>
    </row>
    <row r="26" spans="1:45" ht="14.5" x14ac:dyDescent="0.35">
      <c r="A26" s="22" t="s">
        <v>91</v>
      </c>
      <c r="B26" s="10" t="s">
        <v>156</v>
      </c>
      <c r="C26" s="10" t="s">
        <v>93</v>
      </c>
      <c r="D26" s="10" t="s">
        <v>34</v>
      </c>
      <c r="E26" s="1">
        <v>0.41499999999999998</v>
      </c>
      <c r="F26" s="2">
        <v>0.4</v>
      </c>
      <c r="G26" s="2">
        <v>0.33</v>
      </c>
      <c r="H26" s="2">
        <v>0.7</v>
      </c>
      <c r="I26" s="2">
        <v>0.15</v>
      </c>
      <c r="J26" s="2">
        <v>0.35499999999999998</v>
      </c>
      <c r="K26" s="2">
        <v>0.33</v>
      </c>
      <c r="L26" s="2">
        <v>0.57000000000000006</v>
      </c>
      <c r="M26" s="15" t="s">
        <v>24</v>
      </c>
      <c r="N26" s="3">
        <v>0.70899999999999996</v>
      </c>
      <c r="O26" s="11" t="s">
        <v>25</v>
      </c>
      <c r="P26" s="4">
        <v>121445</v>
      </c>
      <c r="Q26" s="5" t="str">
        <f t="shared" si="0"/>
        <v>Em Evolução</v>
      </c>
      <c r="R26" s="5" t="s">
        <v>36</v>
      </c>
      <c r="S26" s="5" t="s">
        <v>95</v>
      </c>
      <c r="T26" s="5" t="s">
        <v>96</v>
      </c>
      <c r="U26" s="13" t="s">
        <v>157</v>
      </c>
      <c r="V26" s="11" t="s">
        <v>158</v>
      </c>
      <c r="W26" s="27"/>
      <c r="X26" s="28"/>
      <c r="Y26" s="25"/>
      <c r="Z26" s="25"/>
      <c r="AA26" s="25"/>
      <c r="AB26" s="25"/>
      <c r="AC26" s="25"/>
      <c r="AD26" s="25"/>
      <c r="AE26" s="25"/>
      <c r="AF26" s="25"/>
      <c r="AG26" s="25"/>
      <c r="AH26" s="25"/>
      <c r="AI26" s="25"/>
      <c r="AJ26" s="25"/>
      <c r="AK26" s="25"/>
      <c r="AL26" s="25"/>
      <c r="AM26" s="25"/>
      <c r="AN26" s="25"/>
      <c r="AO26" s="25"/>
      <c r="AP26" s="25"/>
      <c r="AQ26" s="25"/>
      <c r="AR26" s="25"/>
      <c r="AS26" s="32"/>
    </row>
    <row r="27" spans="1:45" ht="29" x14ac:dyDescent="0.35">
      <c r="A27" s="22" t="s">
        <v>83</v>
      </c>
      <c r="B27" s="10" t="s">
        <v>159</v>
      </c>
      <c r="C27" s="10" t="s">
        <v>85</v>
      </c>
      <c r="D27" s="10" t="s">
        <v>12</v>
      </c>
      <c r="E27" s="1">
        <v>0.33</v>
      </c>
      <c r="F27" s="2">
        <v>0.33</v>
      </c>
      <c r="G27" s="2">
        <v>0.25</v>
      </c>
      <c r="H27" s="2">
        <v>0.46500000000000002</v>
      </c>
      <c r="I27" s="2">
        <v>0.26</v>
      </c>
      <c r="J27" s="2">
        <v>0.28999999999999998</v>
      </c>
      <c r="K27" s="2">
        <v>0.25</v>
      </c>
      <c r="L27" s="2">
        <v>0.22500000000000001</v>
      </c>
      <c r="M27" s="16" t="s">
        <v>160</v>
      </c>
      <c r="N27" s="3">
        <v>0.60299999999999998</v>
      </c>
      <c r="O27" s="11" t="s">
        <v>14</v>
      </c>
      <c r="P27" s="4">
        <v>66026</v>
      </c>
      <c r="Q27" s="5" t="str">
        <f t="shared" si="0"/>
        <v>Emergente</v>
      </c>
      <c r="R27" s="5" t="s">
        <v>15</v>
      </c>
      <c r="S27" s="11" t="s">
        <v>87</v>
      </c>
      <c r="T27" s="12" t="s">
        <v>88</v>
      </c>
      <c r="U27" s="14" t="s">
        <v>161</v>
      </c>
      <c r="V27" s="11" t="s">
        <v>162</v>
      </c>
      <c r="W27" s="27"/>
      <c r="X27" s="28"/>
      <c r="Y27" s="25"/>
      <c r="Z27" s="25"/>
      <c r="AA27" s="25"/>
      <c r="AB27" s="25"/>
      <c r="AC27" s="25"/>
      <c r="AD27" s="25"/>
      <c r="AE27" s="25"/>
      <c r="AF27" s="25"/>
      <c r="AG27" s="25"/>
      <c r="AH27" s="25"/>
      <c r="AI27" s="25"/>
      <c r="AJ27" s="25"/>
      <c r="AK27" s="25"/>
      <c r="AL27" s="25"/>
      <c r="AM27" s="25"/>
      <c r="AN27" s="25"/>
      <c r="AO27" s="25"/>
      <c r="AP27" s="25"/>
      <c r="AQ27" s="25"/>
      <c r="AR27" s="25"/>
      <c r="AS27" s="32"/>
    </row>
    <row r="28" spans="1:45" ht="29" x14ac:dyDescent="0.35">
      <c r="A28" s="22" t="s">
        <v>55</v>
      </c>
      <c r="B28" s="10" t="s">
        <v>163</v>
      </c>
      <c r="C28" s="10" t="s">
        <v>57</v>
      </c>
      <c r="D28" s="10" t="s">
        <v>34</v>
      </c>
      <c r="E28" s="1">
        <v>0.39</v>
      </c>
      <c r="F28" s="2">
        <v>0.47</v>
      </c>
      <c r="G28" s="2">
        <v>0.42</v>
      </c>
      <c r="H28" s="2">
        <v>0.5</v>
      </c>
      <c r="I28" s="2">
        <v>0.19</v>
      </c>
      <c r="J28" s="2">
        <v>0.38</v>
      </c>
      <c r="K28" s="2">
        <v>0.39</v>
      </c>
      <c r="L28" s="2">
        <v>0.47</v>
      </c>
      <c r="M28" s="15" t="s">
        <v>164</v>
      </c>
      <c r="N28" s="3">
        <v>0.71199999999999997</v>
      </c>
      <c r="O28" s="11" t="s">
        <v>25</v>
      </c>
      <c r="P28" s="4">
        <v>172230</v>
      </c>
      <c r="Q28" s="5" t="str">
        <f t="shared" si="0"/>
        <v>Em Evolução</v>
      </c>
      <c r="R28" s="5" t="s">
        <v>36</v>
      </c>
      <c r="S28" s="5" t="s">
        <v>59</v>
      </c>
      <c r="T28" s="12" t="s">
        <v>60</v>
      </c>
      <c r="U28" s="13" t="s">
        <v>165</v>
      </c>
      <c r="V28" s="11" t="s">
        <v>166</v>
      </c>
      <c r="W28" s="27"/>
      <c r="X28" s="28"/>
      <c r="Y28" s="25"/>
      <c r="Z28" s="25"/>
      <c r="AA28" s="25"/>
      <c r="AB28" s="25"/>
      <c r="AC28" s="25"/>
      <c r="AD28" s="25"/>
      <c r="AE28" s="25"/>
      <c r="AF28" s="25"/>
      <c r="AG28" s="25"/>
      <c r="AH28" s="25"/>
      <c r="AI28" s="25"/>
      <c r="AJ28" s="25"/>
      <c r="AK28" s="25"/>
      <c r="AL28" s="25"/>
      <c r="AM28" s="25"/>
      <c r="AN28" s="25"/>
      <c r="AO28" s="25"/>
      <c r="AP28" s="25"/>
      <c r="AQ28" s="25"/>
      <c r="AR28" s="25"/>
      <c r="AS28" s="32"/>
    </row>
    <row r="29" spans="1:45" ht="58" x14ac:dyDescent="0.35">
      <c r="A29" s="22" t="s">
        <v>167</v>
      </c>
      <c r="B29" s="10" t="s">
        <v>168</v>
      </c>
      <c r="C29" s="10" t="s">
        <v>169</v>
      </c>
      <c r="D29" s="10" t="s">
        <v>12</v>
      </c>
      <c r="E29" s="1">
        <v>0.3</v>
      </c>
      <c r="F29" s="2">
        <v>0.33</v>
      </c>
      <c r="G29" s="2">
        <v>0.17</v>
      </c>
      <c r="H29" s="2">
        <v>0.6</v>
      </c>
      <c r="I29" s="2">
        <v>0.15</v>
      </c>
      <c r="J29" s="2">
        <v>0.25</v>
      </c>
      <c r="K29" s="2">
        <v>0.28000000000000003</v>
      </c>
      <c r="L29" s="2">
        <v>0.33</v>
      </c>
      <c r="M29" s="16" t="s">
        <v>50</v>
      </c>
      <c r="N29" s="3">
        <v>0.626</v>
      </c>
      <c r="O29" s="11" t="s">
        <v>14</v>
      </c>
      <c r="P29" s="4">
        <v>400948</v>
      </c>
      <c r="Q29" s="5" t="str">
        <f t="shared" si="0"/>
        <v>Emergente</v>
      </c>
      <c r="R29" s="5" t="s">
        <v>15</v>
      </c>
      <c r="S29" s="5" t="s">
        <v>170</v>
      </c>
      <c r="T29" s="5" t="s">
        <v>171</v>
      </c>
      <c r="U29" s="14" t="s">
        <v>172</v>
      </c>
      <c r="V29" s="11" t="s">
        <v>173</v>
      </c>
      <c r="W29" s="27"/>
      <c r="X29" s="28"/>
      <c r="Y29" s="25"/>
      <c r="Z29" s="25"/>
      <c r="AA29" s="25"/>
      <c r="AB29" s="25"/>
      <c r="AC29" s="25"/>
      <c r="AD29" s="25"/>
      <c r="AE29" s="25"/>
      <c r="AF29" s="25"/>
      <c r="AG29" s="25"/>
      <c r="AH29" s="25"/>
      <c r="AI29" s="25"/>
      <c r="AJ29" s="25"/>
      <c r="AK29" s="25"/>
      <c r="AL29" s="25"/>
      <c r="AM29" s="25"/>
      <c r="AN29" s="25"/>
      <c r="AO29" s="25"/>
      <c r="AP29" s="25"/>
      <c r="AQ29" s="25"/>
      <c r="AR29" s="25"/>
      <c r="AS29" s="32"/>
    </row>
    <row r="30" spans="1:45" ht="29" x14ac:dyDescent="0.35">
      <c r="A30" s="22" t="s">
        <v>71</v>
      </c>
      <c r="B30" s="10" t="s">
        <v>174</v>
      </c>
      <c r="C30" s="10" t="s">
        <v>175</v>
      </c>
      <c r="D30" s="10" t="s">
        <v>23</v>
      </c>
      <c r="E30" s="1">
        <v>0.31</v>
      </c>
      <c r="F30" s="2">
        <v>0.4</v>
      </c>
      <c r="G30" s="2">
        <v>0.08</v>
      </c>
      <c r="H30" s="2">
        <v>0.73</v>
      </c>
      <c r="I30" s="2">
        <v>0.21</v>
      </c>
      <c r="J30" s="2">
        <v>0.33</v>
      </c>
      <c r="K30" s="2">
        <v>0.22</v>
      </c>
      <c r="L30" s="2">
        <v>0.22</v>
      </c>
      <c r="M30" s="15" t="s">
        <v>176</v>
      </c>
      <c r="N30" s="3">
        <v>0.63600000000000001</v>
      </c>
      <c r="O30" s="11" t="s">
        <v>14</v>
      </c>
      <c r="P30" s="4">
        <v>88999</v>
      </c>
      <c r="Q30" s="5" t="str">
        <f t="shared" si="0"/>
        <v>Emergente</v>
      </c>
      <c r="R30" s="5" t="s">
        <v>26</v>
      </c>
      <c r="S30" s="5" t="s">
        <v>75</v>
      </c>
      <c r="T30" s="12" t="s">
        <v>76</v>
      </c>
      <c r="U30" s="13" t="s">
        <v>177</v>
      </c>
      <c r="V30" s="11" t="s">
        <v>178</v>
      </c>
      <c r="W30" s="27"/>
      <c r="X30" s="28"/>
      <c r="Y30" s="25"/>
      <c r="Z30" s="25"/>
      <c r="AA30" s="25"/>
      <c r="AB30" s="25"/>
      <c r="AC30" s="25"/>
      <c r="AD30" s="25"/>
      <c r="AE30" s="25"/>
      <c r="AF30" s="25"/>
      <c r="AG30" s="25"/>
      <c r="AH30" s="25"/>
      <c r="AI30" s="25"/>
      <c r="AJ30" s="25"/>
      <c r="AK30" s="25"/>
      <c r="AL30" s="25"/>
      <c r="AM30" s="25"/>
      <c r="AN30" s="25"/>
      <c r="AO30" s="25"/>
      <c r="AP30" s="25"/>
      <c r="AQ30" s="25"/>
      <c r="AR30" s="25"/>
      <c r="AS30" s="32"/>
    </row>
    <row r="31" spans="1:45" ht="29" x14ac:dyDescent="0.35">
      <c r="A31" s="22" t="s">
        <v>31</v>
      </c>
      <c r="B31" s="10" t="s">
        <v>179</v>
      </c>
      <c r="C31" s="10" t="s">
        <v>33</v>
      </c>
      <c r="D31" s="10" t="s">
        <v>34</v>
      </c>
      <c r="E31" s="1">
        <v>0.28999999999999998</v>
      </c>
      <c r="F31" s="2">
        <v>0.23500000000000001</v>
      </c>
      <c r="G31" s="2">
        <v>0.21000000000000002</v>
      </c>
      <c r="H31" s="2">
        <v>0.5</v>
      </c>
      <c r="I31" s="2">
        <v>0.09</v>
      </c>
      <c r="J31" s="2">
        <v>0.35499999999999998</v>
      </c>
      <c r="K31" s="2">
        <v>0.19500000000000001</v>
      </c>
      <c r="L31" s="2">
        <v>0.36499999999999999</v>
      </c>
      <c r="M31" s="16" t="s">
        <v>35</v>
      </c>
      <c r="N31" s="3">
        <v>0.6944999999999999</v>
      </c>
      <c r="O31" s="11" t="s">
        <v>14</v>
      </c>
      <c r="P31" s="4">
        <v>141554</v>
      </c>
      <c r="Q31" s="5" t="str">
        <f t="shared" si="0"/>
        <v>Emergente</v>
      </c>
      <c r="R31" s="5" t="s">
        <v>36</v>
      </c>
      <c r="S31" s="11" t="s">
        <v>37</v>
      </c>
      <c r="T31" s="12" t="s">
        <v>38</v>
      </c>
      <c r="U31" s="14" t="s">
        <v>180</v>
      </c>
      <c r="V31" s="11" t="s">
        <v>181</v>
      </c>
      <c r="W31" s="27"/>
      <c r="X31" s="28"/>
      <c r="Y31" s="25"/>
      <c r="Z31" s="25"/>
      <c r="AA31" s="25"/>
      <c r="AB31" s="25"/>
      <c r="AC31" s="25"/>
      <c r="AD31" s="25"/>
      <c r="AE31" s="25"/>
      <c r="AF31" s="25"/>
      <c r="AG31" s="25"/>
      <c r="AH31" s="25"/>
      <c r="AI31" s="25"/>
      <c r="AJ31" s="25"/>
      <c r="AK31" s="25"/>
      <c r="AL31" s="25"/>
      <c r="AM31" s="25"/>
      <c r="AN31" s="25"/>
      <c r="AO31" s="25"/>
      <c r="AP31" s="25"/>
      <c r="AQ31" s="25"/>
      <c r="AR31" s="25"/>
      <c r="AS31" s="32"/>
    </row>
    <row r="32" spans="1:45" ht="29" x14ac:dyDescent="0.35">
      <c r="A32" s="22" t="s">
        <v>112</v>
      </c>
      <c r="B32" s="10" t="s">
        <v>182</v>
      </c>
      <c r="C32" s="10" t="s">
        <v>114</v>
      </c>
      <c r="D32" s="10" t="s">
        <v>23</v>
      </c>
      <c r="E32" s="1">
        <v>0.23499999999999999</v>
      </c>
      <c r="F32" s="2">
        <v>0.2</v>
      </c>
      <c r="G32" s="2">
        <v>0.16499999999999998</v>
      </c>
      <c r="H32" s="2">
        <v>0.46500000000000002</v>
      </c>
      <c r="I32" s="2">
        <v>0.02</v>
      </c>
      <c r="J32" s="2">
        <v>0.25</v>
      </c>
      <c r="K32" s="2">
        <v>0.17</v>
      </c>
      <c r="L32" s="2">
        <v>0.30000000000000004</v>
      </c>
      <c r="M32" s="15" t="s">
        <v>183</v>
      </c>
      <c r="N32" s="3">
        <v>0.65500000000000003</v>
      </c>
      <c r="O32" s="11" t="s">
        <v>14</v>
      </c>
      <c r="P32" s="4">
        <v>377249</v>
      </c>
      <c r="Q32" s="5" t="str">
        <f t="shared" si="0"/>
        <v>Emergente</v>
      </c>
      <c r="R32" s="5" t="s">
        <v>26</v>
      </c>
      <c r="S32" s="5" t="s">
        <v>116</v>
      </c>
      <c r="T32" s="5" t="s">
        <v>117</v>
      </c>
      <c r="U32" s="13" t="s">
        <v>184</v>
      </c>
      <c r="V32" s="11" t="s">
        <v>185</v>
      </c>
      <c r="W32" s="27"/>
      <c r="X32" s="28"/>
      <c r="Y32" s="25"/>
      <c r="Z32" s="25"/>
      <c r="AA32" s="25"/>
      <c r="AB32" s="25"/>
      <c r="AC32" s="25"/>
      <c r="AD32" s="25"/>
      <c r="AE32" s="25"/>
      <c r="AF32" s="25"/>
      <c r="AG32" s="25"/>
      <c r="AH32" s="25"/>
      <c r="AI32" s="25"/>
      <c r="AJ32" s="25"/>
      <c r="AK32" s="25"/>
      <c r="AL32" s="25"/>
      <c r="AM32" s="25"/>
      <c r="AN32" s="25"/>
      <c r="AO32" s="25"/>
      <c r="AP32" s="25"/>
      <c r="AQ32" s="25"/>
      <c r="AR32" s="25"/>
      <c r="AS32" s="32"/>
    </row>
    <row r="33" spans="1:45" ht="43.5" x14ac:dyDescent="0.35">
      <c r="A33" s="22" t="s">
        <v>71</v>
      </c>
      <c r="B33" s="10" t="s">
        <v>186</v>
      </c>
      <c r="C33" s="10" t="s">
        <v>175</v>
      </c>
      <c r="D33" s="10" t="s">
        <v>23</v>
      </c>
      <c r="E33" s="1">
        <v>0.25</v>
      </c>
      <c r="F33" s="2">
        <v>0.2</v>
      </c>
      <c r="G33" s="2">
        <v>0.08</v>
      </c>
      <c r="H33" s="2">
        <v>0.6</v>
      </c>
      <c r="I33" s="2">
        <v>7.0000000000000007E-2</v>
      </c>
      <c r="J33" s="2">
        <v>0.19</v>
      </c>
      <c r="K33" s="2">
        <v>0.17</v>
      </c>
      <c r="L33" s="2">
        <v>0.27</v>
      </c>
      <c r="M33" s="16" t="s">
        <v>187</v>
      </c>
      <c r="N33" s="3">
        <v>0.66700000000000004</v>
      </c>
      <c r="O33" s="11" t="s">
        <v>14</v>
      </c>
      <c r="P33" s="4">
        <v>227564</v>
      </c>
      <c r="Q33" s="5" t="str">
        <f t="shared" si="0"/>
        <v>Emergente</v>
      </c>
      <c r="R33" s="5" t="s">
        <v>26</v>
      </c>
      <c r="S33" s="5" t="s">
        <v>75</v>
      </c>
      <c r="T33" s="12" t="s">
        <v>76</v>
      </c>
      <c r="U33" s="14" t="s">
        <v>188</v>
      </c>
      <c r="V33" s="11" t="s">
        <v>189</v>
      </c>
      <c r="W33" s="27"/>
      <c r="X33" s="28"/>
      <c r="Y33" s="25"/>
      <c r="Z33" s="25"/>
      <c r="AA33" s="25"/>
      <c r="AB33" s="25"/>
      <c r="AC33" s="25"/>
      <c r="AD33" s="25"/>
      <c r="AE33" s="25"/>
      <c r="AF33" s="25"/>
      <c r="AG33" s="25"/>
      <c r="AH33" s="25"/>
      <c r="AI33" s="25"/>
      <c r="AJ33" s="25"/>
      <c r="AK33" s="25"/>
      <c r="AL33" s="25"/>
      <c r="AM33" s="25"/>
      <c r="AN33" s="25"/>
      <c r="AO33" s="25"/>
      <c r="AP33" s="25"/>
      <c r="AQ33" s="25"/>
      <c r="AR33" s="25"/>
      <c r="AS33" s="32"/>
    </row>
    <row r="34" spans="1:45" ht="43.5" x14ac:dyDescent="0.35">
      <c r="A34" s="22" t="s">
        <v>190</v>
      </c>
      <c r="B34" s="10" t="s">
        <v>191</v>
      </c>
      <c r="C34" s="10" t="s">
        <v>192</v>
      </c>
      <c r="D34" s="10" t="s">
        <v>34</v>
      </c>
      <c r="E34" s="1">
        <v>0.26</v>
      </c>
      <c r="F34" s="2">
        <v>0.4</v>
      </c>
      <c r="G34" s="2">
        <v>0.08</v>
      </c>
      <c r="H34" s="2">
        <v>0.6</v>
      </c>
      <c r="I34" s="2">
        <v>0.11</v>
      </c>
      <c r="J34" s="2">
        <v>0.21</v>
      </c>
      <c r="K34" s="2">
        <v>0.17</v>
      </c>
      <c r="L34" s="2">
        <v>0.42</v>
      </c>
      <c r="M34" s="15" t="s">
        <v>193</v>
      </c>
      <c r="N34" s="3">
        <v>0.68300000000000005</v>
      </c>
      <c r="O34" s="11" t="s">
        <v>14</v>
      </c>
      <c r="P34" s="4">
        <v>200955</v>
      </c>
      <c r="Q34" s="5" t="str">
        <f t="shared" ref="Q34:Q65" si="1">IF(E34&gt;=0.66,"Avançado",IF(E34&gt;0.33,"Em Evolução",IF(E34&lt;=0.33,"Emergente")))</f>
        <v>Emergente</v>
      </c>
      <c r="R34" s="5" t="s">
        <v>36</v>
      </c>
      <c r="S34" s="5" t="s">
        <v>194</v>
      </c>
      <c r="T34" s="5" t="s">
        <v>195</v>
      </c>
      <c r="U34" s="13" t="s">
        <v>196</v>
      </c>
      <c r="V34" s="11" t="s">
        <v>197</v>
      </c>
      <c r="W34" s="27"/>
      <c r="X34" s="28"/>
      <c r="Y34" s="25"/>
      <c r="Z34" s="25"/>
      <c r="AA34" s="25"/>
      <c r="AB34" s="25"/>
      <c r="AC34" s="25"/>
      <c r="AD34" s="25"/>
      <c r="AE34" s="25"/>
      <c r="AF34" s="25"/>
      <c r="AG34" s="25"/>
      <c r="AH34" s="25"/>
      <c r="AI34" s="25"/>
      <c r="AJ34" s="25"/>
      <c r="AK34" s="25"/>
      <c r="AL34" s="25"/>
      <c r="AM34" s="25"/>
      <c r="AN34" s="25"/>
      <c r="AO34" s="25"/>
      <c r="AP34" s="25"/>
      <c r="AQ34" s="25"/>
      <c r="AR34" s="25"/>
      <c r="AS34" s="32"/>
    </row>
    <row r="35" spans="1:45" ht="29" x14ac:dyDescent="0.35">
      <c r="A35" s="22" t="s">
        <v>9</v>
      </c>
      <c r="B35" s="10" t="s">
        <v>198</v>
      </c>
      <c r="C35" s="10" t="s">
        <v>11</v>
      </c>
      <c r="D35" s="10" t="s">
        <v>12</v>
      </c>
      <c r="E35" s="1">
        <v>0.22</v>
      </c>
      <c r="F35" s="2">
        <v>0.30000000000000004</v>
      </c>
      <c r="G35" s="2">
        <v>0.25</v>
      </c>
      <c r="H35" s="2">
        <v>0.30000000000000004</v>
      </c>
      <c r="I35" s="2">
        <v>0.16500000000000001</v>
      </c>
      <c r="J35" s="2">
        <v>0.22999999999999998</v>
      </c>
      <c r="K35" s="2">
        <v>0.27500000000000002</v>
      </c>
      <c r="L35" s="2">
        <v>0.2</v>
      </c>
      <c r="M35" s="16" t="s">
        <v>199</v>
      </c>
      <c r="N35" s="3">
        <v>0.63200000000000001</v>
      </c>
      <c r="O35" s="11" t="s">
        <v>14</v>
      </c>
      <c r="P35" s="4">
        <v>40302</v>
      </c>
      <c r="Q35" s="5" t="str">
        <f t="shared" si="1"/>
        <v>Emergente</v>
      </c>
      <c r="R35" s="5" t="s">
        <v>15</v>
      </c>
      <c r="S35" s="11" t="s">
        <v>200</v>
      </c>
      <c r="T35" s="12" t="s">
        <v>17</v>
      </c>
      <c r="U35" s="14" t="s">
        <v>201</v>
      </c>
      <c r="V35" s="11" t="s">
        <v>202</v>
      </c>
      <c r="W35" s="27"/>
      <c r="X35" s="28"/>
      <c r="Y35" s="25"/>
      <c r="Z35" s="25"/>
      <c r="AA35" s="25"/>
      <c r="AB35" s="25"/>
      <c r="AC35" s="25"/>
      <c r="AD35" s="25"/>
      <c r="AE35" s="25"/>
      <c r="AF35" s="25"/>
      <c r="AG35" s="25"/>
      <c r="AH35" s="25"/>
      <c r="AI35" s="25"/>
      <c r="AJ35" s="25"/>
      <c r="AK35" s="25"/>
      <c r="AL35" s="25"/>
      <c r="AM35" s="25"/>
      <c r="AN35" s="25"/>
      <c r="AO35" s="25"/>
      <c r="AP35" s="25"/>
      <c r="AQ35" s="25"/>
      <c r="AR35" s="25"/>
      <c r="AS35" s="32"/>
    </row>
    <row r="36" spans="1:45" ht="29" x14ac:dyDescent="0.35">
      <c r="A36" s="22" t="s">
        <v>9</v>
      </c>
      <c r="B36" s="10" t="s">
        <v>203</v>
      </c>
      <c r="C36" s="10" t="s">
        <v>42</v>
      </c>
      <c r="D36" s="10" t="s">
        <v>12</v>
      </c>
      <c r="E36" s="1">
        <v>0.35</v>
      </c>
      <c r="F36" s="2">
        <v>0.33</v>
      </c>
      <c r="G36" s="2">
        <v>0.125</v>
      </c>
      <c r="H36" s="2">
        <v>0.73</v>
      </c>
      <c r="I36" s="2">
        <v>0.24</v>
      </c>
      <c r="J36" s="2">
        <v>0.33499999999999996</v>
      </c>
      <c r="K36" s="2">
        <v>0.25</v>
      </c>
      <c r="L36" s="2">
        <v>0.43000000000000005</v>
      </c>
      <c r="M36" s="15" t="s">
        <v>204</v>
      </c>
      <c r="N36" s="3">
        <v>0.59749999999999992</v>
      </c>
      <c r="O36" s="11" t="s">
        <v>205</v>
      </c>
      <c r="P36" s="4">
        <v>74976</v>
      </c>
      <c r="Q36" s="5" t="str">
        <f t="shared" si="1"/>
        <v>Em Evolução</v>
      </c>
      <c r="R36" s="5" t="s">
        <v>15</v>
      </c>
      <c r="S36" s="11" t="s">
        <v>206</v>
      </c>
      <c r="T36" s="12" t="s">
        <v>17</v>
      </c>
      <c r="U36" s="13" t="s">
        <v>207</v>
      </c>
      <c r="V36" s="11" t="s">
        <v>208</v>
      </c>
      <c r="W36" s="27"/>
      <c r="X36" s="28"/>
      <c r="Y36" s="25"/>
      <c r="Z36" s="25"/>
      <c r="AA36" s="25"/>
      <c r="AB36" s="25"/>
      <c r="AC36" s="25"/>
      <c r="AD36" s="25"/>
      <c r="AE36" s="25"/>
      <c r="AF36" s="25"/>
      <c r="AG36" s="25"/>
      <c r="AH36" s="25"/>
      <c r="AI36" s="25"/>
      <c r="AJ36" s="25"/>
      <c r="AK36" s="25"/>
      <c r="AL36" s="25"/>
      <c r="AM36" s="25"/>
      <c r="AN36" s="25"/>
      <c r="AO36" s="25"/>
      <c r="AP36" s="25"/>
      <c r="AQ36" s="25"/>
      <c r="AR36" s="25"/>
      <c r="AS36" s="32"/>
    </row>
    <row r="37" spans="1:45" ht="14.5" x14ac:dyDescent="0.35">
      <c r="A37" s="22" t="s">
        <v>91</v>
      </c>
      <c r="B37" s="10" t="s">
        <v>209</v>
      </c>
      <c r="C37" s="10" t="s">
        <v>93</v>
      </c>
      <c r="D37" s="10" t="s">
        <v>34</v>
      </c>
      <c r="E37" s="1">
        <v>0.35</v>
      </c>
      <c r="F37" s="2">
        <v>0.30000000000000004</v>
      </c>
      <c r="G37" s="2">
        <v>0.25</v>
      </c>
      <c r="H37" s="2">
        <v>0.53</v>
      </c>
      <c r="I37" s="2">
        <v>0.27500000000000002</v>
      </c>
      <c r="J37" s="2">
        <v>0.40500000000000003</v>
      </c>
      <c r="K37" s="2">
        <v>0.44500000000000001</v>
      </c>
      <c r="L37" s="2">
        <v>0.435</v>
      </c>
      <c r="M37" s="16" t="s">
        <v>74</v>
      </c>
      <c r="N37" s="3">
        <v>0.68399999999999994</v>
      </c>
      <c r="O37" s="11" t="s">
        <v>14</v>
      </c>
      <c r="P37" s="4">
        <v>131181</v>
      </c>
      <c r="Q37" s="5" t="str">
        <f t="shared" si="1"/>
        <v>Em Evolução</v>
      </c>
      <c r="R37" s="5" t="s">
        <v>36</v>
      </c>
      <c r="S37" s="5" t="s">
        <v>95</v>
      </c>
      <c r="T37" s="5" t="s">
        <v>96</v>
      </c>
      <c r="U37" s="14" t="s">
        <v>210</v>
      </c>
      <c r="V37" s="11" t="s">
        <v>211</v>
      </c>
      <c r="W37" s="27"/>
      <c r="X37" s="28"/>
      <c r="Y37" s="25"/>
      <c r="Z37" s="25"/>
      <c r="AA37" s="25"/>
      <c r="AB37" s="25"/>
      <c r="AC37" s="25"/>
      <c r="AD37" s="25"/>
      <c r="AE37" s="25"/>
      <c r="AF37" s="25"/>
      <c r="AG37" s="25"/>
      <c r="AH37" s="25"/>
      <c r="AI37" s="25"/>
      <c r="AJ37" s="25"/>
      <c r="AK37" s="25"/>
      <c r="AL37" s="25"/>
      <c r="AM37" s="25"/>
      <c r="AN37" s="25"/>
      <c r="AO37" s="25"/>
      <c r="AP37" s="25"/>
      <c r="AQ37" s="25"/>
      <c r="AR37" s="25"/>
      <c r="AS37" s="32"/>
    </row>
    <row r="38" spans="1:45" ht="29" x14ac:dyDescent="0.35">
      <c r="A38" s="22" t="s">
        <v>212</v>
      </c>
      <c r="B38" s="10" t="s">
        <v>213</v>
      </c>
      <c r="C38" s="10" t="s">
        <v>214</v>
      </c>
      <c r="D38" s="10" t="s">
        <v>34</v>
      </c>
      <c r="E38" s="1">
        <v>0.25</v>
      </c>
      <c r="F38" s="2">
        <v>0.27</v>
      </c>
      <c r="G38" s="2">
        <v>0.08</v>
      </c>
      <c r="H38" s="2">
        <v>0.33</v>
      </c>
      <c r="I38" s="2">
        <v>0.15</v>
      </c>
      <c r="J38" s="2">
        <v>0.28999999999999998</v>
      </c>
      <c r="K38" s="2">
        <v>0.11</v>
      </c>
      <c r="L38" s="2">
        <v>0.42</v>
      </c>
      <c r="M38" s="15" t="s">
        <v>215</v>
      </c>
      <c r="N38" s="3">
        <v>0.71</v>
      </c>
      <c r="O38" s="11" t="s">
        <v>25</v>
      </c>
      <c r="P38" s="4">
        <v>187953</v>
      </c>
      <c r="Q38" s="5" t="str">
        <f t="shared" si="1"/>
        <v>Emergente</v>
      </c>
      <c r="R38" s="5" t="s">
        <v>36</v>
      </c>
      <c r="S38" s="11" t="s">
        <v>216</v>
      </c>
      <c r="T38" s="12" t="s">
        <v>217</v>
      </c>
      <c r="U38" s="13" t="s">
        <v>218</v>
      </c>
      <c r="V38" s="11" t="s">
        <v>219</v>
      </c>
      <c r="W38" s="27"/>
      <c r="X38" s="28"/>
      <c r="Y38" s="25"/>
      <c r="Z38" s="25"/>
      <c r="AA38" s="25"/>
      <c r="AB38" s="25"/>
      <c r="AC38" s="25"/>
      <c r="AD38" s="25"/>
      <c r="AE38" s="25"/>
      <c r="AF38" s="25"/>
      <c r="AG38" s="25"/>
      <c r="AH38" s="25"/>
      <c r="AI38" s="25"/>
      <c r="AJ38" s="25"/>
      <c r="AK38" s="25"/>
      <c r="AL38" s="25"/>
      <c r="AM38" s="25"/>
      <c r="AN38" s="25"/>
      <c r="AO38" s="25"/>
      <c r="AP38" s="25"/>
      <c r="AQ38" s="25"/>
      <c r="AR38" s="25"/>
      <c r="AS38" s="32"/>
    </row>
    <row r="39" spans="1:45" ht="29" x14ac:dyDescent="0.35">
      <c r="A39" s="22" t="s">
        <v>83</v>
      </c>
      <c r="B39" s="10" t="s">
        <v>220</v>
      </c>
      <c r="C39" s="10" t="s">
        <v>85</v>
      </c>
      <c r="D39" s="10" t="s">
        <v>12</v>
      </c>
      <c r="E39" s="1">
        <v>0.28000000000000003</v>
      </c>
      <c r="F39" s="2">
        <v>0.27</v>
      </c>
      <c r="G39" s="2">
        <v>0.22</v>
      </c>
      <c r="H39" s="2">
        <v>0.53</v>
      </c>
      <c r="I39" s="2">
        <v>0.19</v>
      </c>
      <c r="J39" s="2">
        <v>0.28999999999999998</v>
      </c>
      <c r="K39" s="2">
        <v>0.22</v>
      </c>
      <c r="L39" s="2">
        <v>0.2</v>
      </c>
      <c r="M39" s="16" t="s">
        <v>221</v>
      </c>
      <c r="N39" s="3">
        <v>0.63300000000000001</v>
      </c>
      <c r="O39" s="11" t="s">
        <v>14</v>
      </c>
      <c r="P39" s="4">
        <v>266114</v>
      </c>
      <c r="Q39" s="5" t="str">
        <f t="shared" si="1"/>
        <v>Emergente</v>
      </c>
      <c r="R39" s="5" t="s">
        <v>15</v>
      </c>
      <c r="S39" s="11" t="s">
        <v>87</v>
      </c>
      <c r="T39" s="12" t="s">
        <v>88</v>
      </c>
      <c r="U39" s="14" t="s">
        <v>222</v>
      </c>
      <c r="V39" s="11" t="s">
        <v>223</v>
      </c>
      <c r="W39" s="27"/>
      <c r="X39" s="28"/>
      <c r="Y39" s="25"/>
      <c r="Z39" s="25"/>
      <c r="AA39" s="25"/>
      <c r="AB39" s="25"/>
      <c r="AC39" s="25"/>
      <c r="AD39" s="25"/>
      <c r="AE39" s="25"/>
      <c r="AF39" s="25"/>
      <c r="AG39" s="25"/>
      <c r="AH39" s="25"/>
      <c r="AI39" s="25"/>
      <c r="AJ39" s="25"/>
      <c r="AK39" s="25"/>
      <c r="AL39" s="25"/>
      <c r="AM39" s="25"/>
      <c r="AN39" s="25"/>
      <c r="AO39" s="25"/>
      <c r="AP39" s="25"/>
      <c r="AQ39" s="25"/>
      <c r="AR39" s="25"/>
      <c r="AS39" s="32"/>
    </row>
    <row r="40" spans="1:45" ht="29" x14ac:dyDescent="0.35">
      <c r="A40" s="22" t="s">
        <v>83</v>
      </c>
      <c r="B40" s="10" t="s">
        <v>224</v>
      </c>
      <c r="C40" s="10" t="s">
        <v>100</v>
      </c>
      <c r="D40" s="10" t="s">
        <v>12</v>
      </c>
      <c r="E40" s="1">
        <v>0.35</v>
      </c>
      <c r="F40" s="2">
        <v>0.33</v>
      </c>
      <c r="G40" s="2">
        <v>0.17</v>
      </c>
      <c r="H40" s="2">
        <v>0.6</v>
      </c>
      <c r="I40" s="2">
        <v>0.15</v>
      </c>
      <c r="J40" s="2">
        <v>0.38</v>
      </c>
      <c r="K40" s="2">
        <v>0.39</v>
      </c>
      <c r="L40" s="2">
        <v>0.2</v>
      </c>
      <c r="M40" s="15" t="s">
        <v>225</v>
      </c>
      <c r="N40" s="3">
        <v>0.621</v>
      </c>
      <c r="O40" s="11" t="s">
        <v>14</v>
      </c>
      <c r="P40" s="4">
        <v>110231</v>
      </c>
      <c r="Q40" s="5" t="str">
        <f t="shared" si="1"/>
        <v>Em Evolução</v>
      </c>
      <c r="R40" s="5" t="s">
        <v>15</v>
      </c>
      <c r="S40" s="11" t="s">
        <v>87</v>
      </c>
      <c r="T40" s="12" t="s">
        <v>88</v>
      </c>
      <c r="U40" s="13" t="s">
        <v>226</v>
      </c>
      <c r="V40" s="11" t="s">
        <v>227</v>
      </c>
      <c r="W40" s="27"/>
      <c r="X40" s="28"/>
      <c r="Y40" s="25"/>
      <c r="Z40" s="25"/>
      <c r="AA40" s="25"/>
      <c r="AB40" s="25"/>
      <c r="AC40" s="25"/>
      <c r="AD40" s="25"/>
      <c r="AE40" s="25"/>
      <c r="AF40" s="25"/>
      <c r="AG40" s="25"/>
      <c r="AH40" s="25"/>
      <c r="AI40" s="25"/>
      <c r="AJ40" s="25"/>
      <c r="AK40" s="25"/>
      <c r="AL40" s="25"/>
      <c r="AM40" s="25"/>
      <c r="AN40" s="25"/>
      <c r="AO40" s="25"/>
      <c r="AP40" s="25"/>
      <c r="AQ40" s="25"/>
      <c r="AR40" s="25"/>
      <c r="AS40" s="32"/>
    </row>
    <row r="41" spans="1:45" ht="14.5" x14ac:dyDescent="0.35">
      <c r="A41" s="22" t="s">
        <v>71</v>
      </c>
      <c r="B41" s="10" t="s">
        <v>228</v>
      </c>
      <c r="C41" s="10" t="s">
        <v>175</v>
      </c>
      <c r="D41" s="10" t="s">
        <v>23</v>
      </c>
      <c r="E41" s="1">
        <v>0.25</v>
      </c>
      <c r="F41" s="2">
        <v>0.2</v>
      </c>
      <c r="G41" s="2">
        <v>0.17</v>
      </c>
      <c r="H41" s="2">
        <v>0.33</v>
      </c>
      <c r="I41" s="2">
        <v>0.04</v>
      </c>
      <c r="J41" s="2">
        <v>0.14000000000000001</v>
      </c>
      <c r="K41" s="2">
        <v>0.28000000000000003</v>
      </c>
      <c r="L41" s="2">
        <v>0.2</v>
      </c>
      <c r="M41" s="16" t="s">
        <v>229</v>
      </c>
      <c r="N41" s="3">
        <v>0.69</v>
      </c>
      <c r="O41" s="11" t="s">
        <v>14</v>
      </c>
      <c r="P41" s="4">
        <v>139815</v>
      </c>
      <c r="Q41" s="5" t="str">
        <f t="shared" si="1"/>
        <v>Emergente</v>
      </c>
      <c r="R41" s="5" t="s">
        <v>26</v>
      </c>
      <c r="S41" s="5" t="s">
        <v>75</v>
      </c>
      <c r="T41" s="12" t="s">
        <v>76</v>
      </c>
      <c r="U41" s="14" t="s">
        <v>230</v>
      </c>
      <c r="V41" s="11" t="s">
        <v>231</v>
      </c>
      <c r="W41" s="27"/>
      <c r="X41" s="28"/>
      <c r="Y41" s="25"/>
      <c r="Z41" s="25"/>
      <c r="AA41" s="25"/>
      <c r="AB41" s="25"/>
      <c r="AC41" s="25"/>
      <c r="AD41" s="25"/>
      <c r="AE41" s="25"/>
      <c r="AF41" s="25"/>
      <c r="AG41" s="25"/>
      <c r="AH41" s="25"/>
      <c r="AI41" s="25"/>
      <c r="AJ41" s="25"/>
      <c r="AK41" s="25"/>
      <c r="AL41" s="25"/>
      <c r="AM41" s="25"/>
      <c r="AN41" s="25"/>
      <c r="AO41" s="25"/>
      <c r="AP41" s="25"/>
      <c r="AQ41" s="25"/>
      <c r="AR41" s="25"/>
      <c r="AS41" s="32"/>
    </row>
    <row r="42" spans="1:45" ht="14.5" x14ac:dyDescent="0.35">
      <c r="A42" s="22" t="s">
        <v>232</v>
      </c>
      <c r="B42" s="10" t="s">
        <v>233</v>
      </c>
      <c r="C42" s="10" t="s">
        <v>234</v>
      </c>
      <c r="D42" s="10" t="s">
        <v>12</v>
      </c>
      <c r="E42" s="5">
        <v>0.16</v>
      </c>
      <c r="F42" s="2">
        <v>0.2</v>
      </c>
      <c r="G42" s="2">
        <v>0.01</v>
      </c>
      <c r="H42" s="2">
        <v>0.4</v>
      </c>
      <c r="I42" s="2">
        <v>7.0000000000000007E-2</v>
      </c>
      <c r="J42" s="2">
        <v>0.05</v>
      </c>
      <c r="K42" s="2">
        <v>0.11</v>
      </c>
      <c r="L42" s="2">
        <v>0.2</v>
      </c>
      <c r="M42" s="15" t="s">
        <v>235</v>
      </c>
      <c r="N42" s="3">
        <v>0.67900000000000005</v>
      </c>
      <c r="O42" s="11" t="s">
        <v>14</v>
      </c>
      <c r="P42" s="4">
        <v>70790</v>
      </c>
      <c r="Q42" s="5" t="str">
        <f t="shared" si="1"/>
        <v>Emergente</v>
      </c>
      <c r="R42" s="5" t="s">
        <v>15</v>
      </c>
      <c r="S42" s="5" t="s">
        <v>236</v>
      </c>
      <c r="T42" s="12" t="s">
        <v>237</v>
      </c>
      <c r="U42" s="13" t="s">
        <v>238</v>
      </c>
      <c r="V42" s="11" t="s">
        <v>239</v>
      </c>
      <c r="W42" s="27"/>
      <c r="X42" s="28"/>
      <c r="Y42" s="25"/>
      <c r="Z42" s="25"/>
      <c r="AA42" s="25"/>
      <c r="AB42" s="25"/>
      <c r="AC42" s="25"/>
      <c r="AD42" s="25"/>
      <c r="AE42" s="25"/>
      <c r="AF42" s="25"/>
      <c r="AG42" s="25"/>
      <c r="AH42" s="25"/>
      <c r="AI42" s="25"/>
      <c r="AJ42" s="25"/>
      <c r="AK42" s="25"/>
      <c r="AL42" s="25"/>
      <c r="AM42" s="25"/>
      <c r="AN42" s="25"/>
      <c r="AO42" s="25"/>
      <c r="AP42" s="25"/>
      <c r="AQ42" s="25"/>
      <c r="AR42" s="25"/>
      <c r="AS42" s="32"/>
    </row>
    <row r="43" spans="1:45" ht="29" x14ac:dyDescent="0.35">
      <c r="A43" s="22" t="s">
        <v>20</v>
      </c>
      <c r="B43" s="10" t="s">
        <v>240</v>
      </c>
      <c r="C43" s="10" t="s">
        <v>241</v>
      </c>
      <c r="D43" s="10" t="s">
        <v>23</v>
      </c>
      <c r="E43" s="1">
        <v>0.33999999999999997</v>
      </c>
      <c r="F43" s="2">
        <v>0.36499999999999999</v>
      </c>
      <c r="G43" s="2">
        <v>8.5000000000000006E-2</v>
      </c>
      <c r="H43" s="2">
        <v>0.44499999999999995</v>
      </c>
      <c r="I43" s="2">
        <v>0.16</v>
      </c>
      <c r="J43" s="2">
        <v>0.35499999999999998</v>
      </c>
      <c r="K43" s="2">
        <v>0.27500000000000002</v>
      </c>
      <c r="L43" s="2">
        <v>0.2</v>
      </c>
      <c r="M43" s="16" t="s">
        <v>242</v>
      </c>
      <c r="N43" s="3">
        <v>0.6725000000000001</v>
      </c>
      <c r="O43" s="11" t="s">
        <v>14</v>
      </c>
      <c r="P43" s="4">
        <v>592694</v>
      </c>
      <c r="Q43" s="5" t="str">
        <f t="shared" si="1"/>
        <v>Em Evolução</v>
      </c>
      <c r="R43" s="5" t="s">
        <v>26</v>
      </c>
      <c r="S43" s="5" t="s">
        <v>27</v>
      </c>
      <c r="T43" s="5" t="s">
        <v>28</v>
      </c>
      <c r="U43" s="14" t="s">
        <v>243</v>
      </c>
      <c r="V43" s="11" t="s">
        <v>244</v>
      </c>
      <c r="W43" s="27"/>
      <c r="X43" s="28"/>
      <c r="Y43" s="25"/>
      <c r="Z43" s="25"/>
      <c r="AA43" s="25"/>
      <c r="AB43" s="25"/>
      <c r="AC43" s="25"/>
      <c r="AD43" s="25"/>
      <c r="AE43" s="25"/>
      <c r="AF43" s="25"/>
      <c r="AG43" s="25"/>
      <c r="AH43" s="25"/>
      <c r="AI43" s="25"/>
      <c r="AJ43" s="25"/>
      <c r="AK43" s="25"/>
      <c r="AL43" s="25"/>
      <c r="AM43" s="25"/>
      <c r="AN43" s="25"/>
      <c r="AO43" s="25"/>
      <c r="AP43" s="25"/>
      <c r="AQ43" s="25"/>
      <c r="AR43" s="25"/>
      <c r="AS43" s="32"/>
    </row>
    <row r="44" spans="1:45" ht="29" x14ac:dyDescent="0.35">
      <c r="A44" s="22" t="s">
        <v>91</v>
      </c>
      <c r="B44" s="10" t="s">
        <v>245</v>
      </c>
      <c r="C44" s="10" t="s">
        <v>93</v>
      </c>
      <c r="D44" s="10" t="s">
        <v>34</v>
      </c>
      <c r="E44" s="1">
        <v>0.37</v>
      </c>
      <c r="F44" s="2">
        <v>0.53</v>
      </c>
      <c r="G44" s="2">
        <v>0.33</v>
      </c>
      <c r="H44" s="2">
        <v>0.47</v>
      </c>
      <c r="I44" s="2">
        <v>0.15</v>
      </c>
      <c r="J44" s="2">
        <v>0.21</v>
      </c>
      <c r="K44" s="2">
        <v>0.28000000000000003</v>
      </c>
      <c r="L44" s="2">
        <v>0.53</v>
      </c>
      <c r="M44" s="15" t="s">
        <v>246</v>
      </c>
      <c r="N44" s="3">
        <v>0.72399999999999998</v>
      </c>
      <c r="O44" s="11" t="s">
        <v>25</v>
      </c>
      <c r="P44" s="4">
        <v>128744</v>
      </c>
      <c r="Q44" s="5" t="str">
        <f t="shared" si="1"/>
        <v>Em Evolução</v>
      </c>
      <c r="R44" s="5" t="s">
        <v>36</v>
      </c>
      <c r="S44" s="5" t="s">
        <v>95</v>
      </c>
      <c r="T44" s="5" t="s">
        <v>96</v>
      </c>
      <c r="U44" s="13" t="s">
        <v>247</v>
      </c>
      <c r="V44" s="11" t="s">
        <v>248</v>
      </c>
      <c r="W44" s="27"/>
      <c r="X44" s="28"/>
      <c r="Y44" s="25"/>
      <c r="Z44" s="25"/>
      <c r="AA44" s="25"/>
      <c r="AB44" s="25"/>
      <c r="AC44" s="25"/>
      <c r="AD44" s="25"/>
      <c r="AE44" s="25"/>
      <c r="AF44" s="25"/>
      <c r="AG44" s="25"/>
      <c r="AH44" s="25"/>
      <c r="AI44" s="25"/>
      <c r="AJ44" s="25"/>
      <c r="AK44" s="25"/>
      <c r="AL44" s="25"/>
      <c r="AM44" s="25"/>
      <c r="AN44" s="25"/>
      <c r="AO44" s="25"/>
      <c r="AP44" s="25"/>
      <c r="AQ44" s="25"/>
      <c r="AR44" s="25"/>
      <c r="AS44" s="32"/>
    </row>
    <row r="45" spans="1:45" ht="14.5" x14ac:dyDescent="0.35">
      <c r="A45" s="22" t="s">
        <v>249</v>
      </c>
      <c r="B45" s="10" t="s">
        <v>250</v>
      </c>
      <c r="C45" s="10" t="s">
        <v>251</v>
      </c>
      <c r="D45" s="10" t="s">
        <v>34</v>
      </c>
      <c r="E45" s="1">
        <v>0.22</v>
      </c>
      <c r="F45" s="2">
        <v>0.36499999999999999</v>
      </c>
      <c r="G45" s="2">
        <v>0.04</v>
      </c>
      <c r="H45" s="2">
        <v>0.44</v>
      </c>
      <c r="I45" s="2">
        <v>5.5000000000000007E-2</v>
      </c>
      <c r="J45" s="2">
        <v>0.31</v>
      </c>
      <c r="K45" s="2">
        <v>0.11</v>
      </c>
      <c r="L45" s="2">
        <v>0.27</v>
      </c>
      <c r="M45" s="16" t="s">
        <v>252</v>
      </c>
      <c r="N45" s="3">
        <v>0.72550000000000003</v>
      </c>
      <c r="O45" s="11" t="s">
        <v>25</v>
      </c>
      <c r="P45" s="4">
        <v>185313</v>
      </c>
      <c r="Q45" s="5" t="str">
        <f t="shared" si="1"/>
        <v>Emergente</v>
      </c>
      <c r="R45" s="5" t="s">
        <v>36</v>
      </c>
      <c r="S45" s="5" t="s">
        <v>253</v>
      </c>
      <c r="T45" s="5" t="s">
        <v>254</v>
      </c>
      <c r="U45" s="14" t="s">
        <v>255</v>
      </c>
      <c r="V45" s="11" t="s">
        <v>256</v>
      </c>
      <c r="W45" s="27"/>
      <c r="X45" s="28"/>
      <c r="Y45" s="25"/>
      <c r="Z45" s="25"/>
      <c r="AA45" s="25"/>
      <c r="AB45" s="25"/>
      <c r="AC45" s="25"/>
      <c r="AD45" s="25"/>
      <c r="AE45" s="25"/>
      <c r="AF45" s="25"/>
      <c r="AG45" s="25"/>
      <c r="AH45" s="25"/>
      <c r="AI45" s="25"/>
      <c r="AJ45" s="25"/>
      <c r="AK45" s="25"/>
      <c r="AL45" s="25"/>
      <c r="AM45" s="25"/>
      <c r="AN45" s="25"/>
      <c r="AO45" s="25"/>
      <c r="AP45" s="25"/>
      <c r="AQ45" s="25"/>
      <c r="AR45" s="25"/>
      <c r="AS45" s="32"/>
    </row>
    <row r="46" spans="1:45" ht="29" x14ac:dyDescent="0.35">
      <c r="A46" s="22" t="s">
        <v>20</v>
      </c>
      <c r="B46" s="10" t="s">
        <v>257</v>
      </c>
      <c r="C46" s="10" t="s">
        <v>22</v>
      </c>
      <c r="D46" s="10" t="s">
        <v>23</v>
      </c>
      <c r="E46" s="1">
        <v>0.24</v>
      </c>
      <c r="F46" s="2">
        <v>0.4</v>
      </c>
      <c r="G46" s="2">
        <v>0.125</v>
      </c>
      <c r="H46" s="2">
        <v>0.4</v>
      </c>
      <c r="I46" s="2">
        <v>0.15</v>
      </c>
      <c r="J46" s="2">
        <v>0.28999999999999998</v>
      </c>
      <c r="K46" s="2">
        <v>0.19500000000000001</v>
      </c>
      <c r="L46" s="2">
        <v>0.46499999999999997</v>
      </c>
      <c r="M46" s="15" t="s">
        <v>80</v>
      </c>
      <c r="N46" s="3">
        <v>0.69750000000000001</v>
      </c>
      <c r="O46" s="11" t="s">
        <v>14</v>
      </c>
      <c r="P46" s="4">
        <v>170181</v>
      </c>
      <c r="Q46" s="5" t="str">
        <f t="shared" si="1"/>
        <v>Emergente</v>
      </c>
      <c r="R46" s="5" t="s">
        <v>26</v>
      </c>
      <c r="S46" s="5" t="s">
        <v>27</v>
      </c>
      <c r="T46" s="5" t="s">
        <v>28</v>
      </c>
      <c r="U46" s="13" t="s">
        <v>258</v>
      </c>
      <c r="V46" s="11" t="s">
        <v>259</v>
      </c>
      <c r="W46" s="27"/>
      <c r="X46" s="28"/>
      <c r="Y46" s="25"/>
      <c r="Z46" s="25"/>
      <c r="AA46" s="25"/>
      <c r="AB46" s="25"/>
      <c r="AC46" s="25"/>
      <c r="AD46" s="25"/>
      <c r="AE46" s="25"/>
      <c r="AF46" s="25"/>
      <c r="AG46" s="25"/>
      <c r="AH46" s="25"/>
      <c r="AI46" s="25"/>
      <c r="AJ46" s="25"/>
      <c r="AK46" s="25"/>
      <c r="AL46" s="25"/>
      <c r="AM46" s="25"/>
      <c r="AN46" s="25"/>
      <c r="AO46" s="25"/>
      <c r="AP46" s="25"/>
      <c r="AQ46" s="25"/>
      <c r="AR46" s="25"/>
      <c r="AS46" s="32"/>
    </row>
    <row r="47" spans="1:45" ht="29" x14ac:dyDescent="0.35">
      <c r="A47" s="22" t="s">
        <v>20</v>
      </c>
      <c r="B47" s="10" t="s">
        <v>260</v>
      </c>
      <c r="C47" s="10" t="s">
        <v>241</v>
      </c>
      <c r="D47" s="10" t="s">
        <v>23</v>
      </c>
      <c r="E47" s="7">
        <v>0.37</v>
      </c>
      <c r="F47" s="8">
        <v>0.57999999999999996</v>
      </c>
      <c r="G47" s="8">
        <v>0.33</v>
      </c>
      <c r="H47" s="8">
        <v>0.53</v>
      </c>
      <c r="I47" s="8">
        <v>0.24</v>
      </c>
      <c r="J47" s="8">
        <v>0.42</v>
      </c>
      <c r="K47" s="8">
        <v>0.28000000000000003</v>
      </c>
      <c r="L47" s="8">
        <v>0.33</v>
      </c>
      <c r="M47" s="16" t="s">
        <v>261</v>
      </c>
      <c r="N47" s="9">
        <v>0.67200000000000004</v>
      </c>
      <c r="O47" s="11" t="s">
        <v>14</v>
      </c>
      <c r="P47" s="4">
        <v>71271</v>
      </c>
      <c r="Q47" s="5" t="str">
        <f t="shared" si="1"/>
        <v>Em Evolução</v>
      </c>
      <c r="R47" s="5" t="s">
        <v>26</v>
      </c>
      <c r="S47" s="5" t="s">
        <v>27</v>
      </c>
      <c r="T47" s="5" t="s">
        <v>28</v>
      </c>
      <c r="U47" s="14" t="s">
        <v>262</v>
      </c>
      <c r="V47" s="11" t="s">
        <v>263</v>
      </c>
      <c r="W47" s="27"/>
      <c r="X47" s="28"/>
      <c r="Y47" s="25"/>
      <c r="Z47" s="25"/>
      <c r="AA47" s="25"/>
      <c r="AB47" s="25"/>
      <c r="AC47" s="25"/>
      <c r="AD47" s="25"/>
      <c r="AE47" s="25"/>
      <c r="AF47" s="25"/>
      <c r="AG47" s="25"/>
      <c r="AH47" s="25"/>
      <c r="AI47" s="25"/>
      <c r="AJ47" s="25"/>
      <c r="AK47" s="25"/>
      <c r="AL47" s="25"/>
      <c r="AM47" s="25"/>
      <c r="AN47" s="25"/>
      <c r="AO47" s="25"/>
      <c r="AP47" s="25"/>
      <c r="AQ47" s="25"/>
      <c r="AR47" s="25"/>
      <c r="AS47" s="32"/>
    </row>
    <row r="48" spans="1:45" ht="29" x14ac:dyDescent="0.35">
      <c r="A48" s="22" t="s">
        <v>83</v>
      </c>
      <c r="B48" s="10" t="s">
        <v>264</v>
      </c>
      <c r="C48" s="10" t="s">
        <v>100</v>
      </c>
      <c r="D48" s="10" t="s">
        <v>12</v>
      </c>
      <c r="E48" s="1">
        <v>0.25</v>
      </c>
      <c r="F48" s="2">
        <v>0.33</v>
      </c>
      <c r="G48" s="2">
        <v>0.25</v>
      </c>
      <c r="H48" s="2">
        <v>0.4</v>
      </c>
      <c r="I48" s="2">
        <v>0.28999999999999998</v>
      </c>
      <c r="J48" s="2">
        <v>0.17</v>
      </c>
      <c r="K48" s="2">
        <v>0.28000000000000003</v>
      </c>
      <c r="L48" s="2">
        <v>0.13</v>
      </c>
      <c r="M48" s="15" t="s">
        <v>265</v>
      </c>
      <c r="N48" s="3">
        <v>0.59299999999999997</v>
      </c>
      <c r="O48" s="11" t="s">
        <v>205</v>
      </c>
      <c r="P48" s="4">
        <v>55744</v>
      </c>
      <c r="Q48" s="5" t="str">
        <f t="shared" si="1"/>
        <v>Emergente</v>
      </c>
      <c r="R48" s="5" t="s">
        <v>15</v>
      </c>
      <c r="S48" s="11" t="s">
        <v>87</v>
      </c>
      <c r="T48" s="12" t="s">
        <v>88</v>
      </c>
      <c r="U48" s="13" t="s">
        <v>266</v>
      </c>
      <c r="V48" s="11" t="s">
        <v>267</v>
      </c>
      <c r="W48" s="27"/>
      <c r="X48" s="28"/>
      <c r="Y48" s="25"/>
      <c r="Z48" s="25"/>
      <c r="AA48" s="25"/>
      <c r="AB48" s="25"/>
      <c r="AC48" s="25"/>
      <c r="AD48" s="25"/>
      <c r="AE48" s="25"/>
      <c r="AF48" s="25"/>
      <c r="AG48" s="25"/>
      <c r="AH48" s="25"/>
      <c r="AI48" s="25"/>
      <c r="AJ48" s="25"/>
      <c r="AK48" s="25"/>
      <c r="AL48" s="25"/>
      <c r="AM48" s="25"/>
      <c r="AN48" s="25"/>
      <c r="AO48" s="25"/>
      <c r="AP48" s="25"/>
      <c r="AQ48" s="25"/>
      <c r="AR48" s="25"/>
      <c r="AS48" s="32"/>
    </row>
    <row r="49" spans="1:45" ht="43.5" x14ac:dyDescent="0.35">
      <c r="A49" s="22" t="s">
        <v>268</v>
      </c>
      <c r="B49" s="10" t="s">
        <v>269</v>
      </c>
      <c r="C49" s="10" t="s">
        <v>109</v>
      </c>
      <c r="D49" s="10" t="s">
        <v>23</v>
      </c>
      <c r="E49" s="1">
        <v>0.26</v>
      </c>
      <c r="F49" s="2">
        <v>0.2</v>
      </c>
      <c r="G49" s="2">
        <v>0.08</v>
      </c>
      <c r="H49" s="2">
        <v>0.47</v>
      </c>
      <c r="I49" s="2">
        <v>0.13</v>
      </c>
      <c r="J49" s="2">
        <v>0.33</v>
      </c>
      <c r="K49" s="2">
        <v>0.17</v>
      </c>
      <c r="L49" s="2">
        <v>0.2</v>
      </c>
      <c r="M49" s="16" t="s">
        <v>270</v>
      </c>
      <c r="N49" s="3">
        <v>0.64500000000000002</v>
      </c>
      <c r="O49" s="11" t="s">
        <v>14</v>
      </c>
      <c r="P49" s="4">
        <v>348464</v>
      </c>
      <c r="Q49" s="5" t="str">
        <f t="shared" si="1"/>
        <v>Emergente</v>
      </c>
      <c r="R49" s="5" t="s">
        <v>26</v>
      </c>
      <c r="S49" s="5" t="s">
        <v>271</v>
      </c>
      <c r="T49" s="12" t="s">
        <v>272</v>
      </c>
      <c r="U49" s="14" t="s">
        <v>273</v>
      </c>
      <c r="V49" s="11" t="s">
        <v>274</v>
      </c>
      <c r="W49" s="27"/>
      <c r="X49" s="28"/>
      <c r="Y49" s="25"/>
      <c r="Z49" s="25"/>
      <c r="AA49" s="25"/>
      <c r="AB49" s="25"/>
      <c r="AC49" s="25"/>
      <c r="AD49" s="25"/>
      <c r="AE49" s="25"/>
      <c r="AF49" s="25"/>
      <c r="AG49" s="25"/>
      <c r="AH49" s="25"/>
      <c r="AI49" s="25"/>
      <c r="AJ49" s="25"/>
      <c r="AK49" s="25"/>
      <c r="AL49" s="25"/>
      <c r="AM49" s="25"/>
      <c r="AN49" s="25"/>
      <c r="AO49" s="25"/>
      <c r="AP49" s="25"/>
      <c r="AQ49" s="25"/>
      <c r="AR49" s="25"/>
      <c r="AS49" s="32"/>
    </row>
    <row r="50" spans="1:45" ht="29" x14ac:dyDescent="0.35">
      <c r="A50" s="22" t="s">
        <v>167</v>
      </c>
      <c r="B50" s="10" t="s">
        <v>275</v>
      </c>
      <c r="C50" s="10" t="s">
        <v>169</v>
      </c>
      <c r="D50" s="10" t="s">
        <v>12</v>
      </c>
      <c r="E50" s="1">
        <v>0.45499999999999996</v>
      </c>
      <c r="F50" s="2">
        <v>0.5</v>
      </c>
      <c r="G50" s="2">
        <v>0.33499999999999996</v>
      </c>
      <c r="H50" s="2">
        <v>0.63500000000000001</v>
      </c>
      <c r="I50" s="2">
        <v>0.315</v>
      </c>
      <c r="J50" s="2">
        <v>0.4</v>
      </c>
      <c r="K50" s="2">
        <v>0.5</v>
      </c>
      <c r="L50" s="2">
        <v>0.6</v>
      </c>
      <c r="M50" s="15" t="s">
        <v>276</v>
      </c>
      <c r="N50" s="3">
        <v>0.64650000000000007</v>
      </c>
      <c r="O50" s="11" t="s">
        <v>14</v>
      </c>
      <c r="P50" s="4">
        <v>64534</v>
      </c>
      <c r="Q50" s="5" t="str">
        <f t="shared" si="1"/>
        <v>Em Evolução</v>
      </c>
      <c r="R50" s="5" t="s">
        <v>15</v>
      </c>
      <c r="S50" s="5" t="s">
        <v>170</v>
      </c>
      <c r="T50" s="5" t="s">
        <v>171</v>
      </c>
      <c r="U50" s="13" t="s">
        <v>277</v>
      </c>
      <c r="V50" s="11" t="s">
        <v>278</v>
      </c>
      <c r="W50" s="27"/>
      <c r="X50" s="28"/>
      <c r="Y50" s="25"/>
      <c r="Z50" s="25"/>
      <c r="AA50" s="25"/>
      <c r="AB50" s="25"/>
      <c r="AC50" s="25"/>
      <c r="AD50" s="25"/>
      <c r="AE50" s="25"/>
      <c r="AF50" s="25"/>
      <c r="AG50" s="25"/>
      <c r="AH50" s="25"/>
      <c r="AI50" s="25"/>
      <c r="AJ50" s="25"/>
      <c r="AK50" s="25"/>
      <c r="AL50" s="25"/>
      <c r="AM50" s="25"/>
      <c r="AN50" s="25"/>
      <c r="AO50" s="25"/>
      <c r="AP50" s="25"/>
      <c r="AQ50" s="25"/>
      <c r="AR50" s="25"/>
      <c r="AS50" s="32"/>
    </row>
    <row r="51" spans="1:45" ht="29" x14ac:dyDescent="0.35">
      <c r="A51" s="22" t="s">
        <v>83</v>
      </c>
      <c r="B51" s="10" t="s">
        <v>279</v>
      </c>
      <c r="C51" s="10" t="s">
        <v>85</v>
      </c>
      <c r="D51" s="10" t="s">
        <v>12</v>
      </c>
      <c r="E51" s="1">
        <v>0.41500000000000004</v>
      </c>
      <c r="F51" s="2">
        <v>0.46500000000000002</v>
      </c>
      <c r="G51" s="2">
        <v>0.18</v>
      </c>
      <c r="H51" s="2">
        <v>0.7</v>
      </c>
      <c r="I51" s="2">
        <v>0.22</v>
      </c>
      <c r="J51" s="2">
        <v>0.42</v>
      </c>
      <c r="K51" s="2">
        <v>0.39</v>
      </c>
      <c r="L51" s="2">
        <v>0.36499999999999999</v>
      </c>
      <c r="M51" s="16" t="s">
        <v>280</v>
      </c>
      <c r="N51" s="3">
        <v>0.66949999999999998</v>
      </c>
      <c r="O51" s="11" t="s">
        <v>14</v>
      </c>
      <c r="P51" s="4">
        <v>446005</v>
      </c>
      <c r="Q51" s="5" t="str">
        <f t="shared" si="1"/>
        <v>Em Evolução</v>
      </c>
      <c r="R51" s="5" t="s">
        <v>15</v>
      </c>
      <c r="S51" s="11" t="s">
        <v>87</v>
      </c>
      <c r="T51" s="12" t="s">
        <v>88</v>
      </c>
      <c r="U51" s="14" t="s">
        <v>281</v>
      </c>
      <c r="V51" s="11" t="s">
        <v>282</v>
      </c>
      <c r="W51" s="27"/>
      <c r="X51" s="28"/>
      <c r="Y51" s="25"/>
      <c r="Z51" s="25"/>
      <c r="AA51" s="25"/>
      <c r="AB51" s="25"/>
      <c r="AC51" s="25"/>
      <c r="AD51" s="25"/>
      <c r="AE51" s="25"/>
      <c r="AF51" s="25"/>
      <c r="AG51" s="25"/>
      <c r="AH51" s="25"/>
      <c r="AI51" s="25"/>
      <c r="AJ51" s="25"/>
      <c r="AK51" s="25"/>
      <c r="AL51" s="25"/>
      <c r="AM51" s="25"/>
      <c r="AN51" s="25"/>
      <c r="AO51" s="25"/>
      <c r="AP51" s="25"/>
      <c r="AQ51" s="25"/>
      <c r="AR51" s="25"/>
      <c r="AS51" s="32"/>
    </row>
    <row r="52" spans="1:45" ht="29" x14ac:dyDescent="0.35">
      <c r="A52" s="22" t="s">
        <v>20</v>
      </c>
      <c r="B52" s="10" t="s">
        <v>283</v>
      </c>
      <c r="C52" s="10" t="s">
        <v>284</v>
      </c>
      <c r="D52" s="10" t="s">
        <v>23</v>
      </c>
      <c r="E52" s="1">
        <v>0.24</v>
      </c>
      <c r="F52" s="2">
        <v>0.2</v>
      </c>
      <c r="G52" s="2">
        <v>0.01</v>
      </c>
      <c r="H52" s="2">
        <v>0.4</v>
      </c>
      <c r="I52" s="2">
        <v>7.0000000000000007E-2</v>
      </c>
      <c r="J52" s="2">
        <v>0.27</v>
      </c>
      <c r="K52" s="2">
        <v>0.17</v>
      </c>
      <c r="L52" s="2">
        <v>0.27</v>
      </c>
      <c r="M52" s="15" t="s">
        <v>126</v>
      </c>
      <c r="N52" s="3">
        <v>0.66800000000000004</v>
      </c>
      <c r="O52" s="11" t="s">
        <v>14</v>
      </c>
      <c r="P52" s="4">
        <v>165935</v>
      </c>
      <c r="Q52" s="5" t="str">
        <f t="shared" si="1"/>
        <v>Emergente</v>
      </c>
      <c r="R52" s="5" t="s">
        <v>26</v>
      </c>
      <c r="S52" s="5" t="s">
        <v>27</v>
      </c>
      <c r="T52" s="5" t="s">
        <v>28</v>
      </c>
      <c r="U52" s="13" t="s">
        <v>285</v>
      </c>
      <c r="V52" s="11" t="s">
        <v>286</v>
      </c>
      <c r="W52" s="27"/>
      <c r="X52" s="28"/>
      <c r="Y52" s="25"/>
      <c r="Z52" s="25"/>
      <c r="AA52" s="25"/>
      <c r="AB52" s="25"/>
      <c r="AC52" s="25"/>
      <c r="AD52" s="25"/>
      <c r="AE52" s="25"/>
      <c r="AF52" s="25"/>
      <c r="AG52" s="25"/>
      <c r="AH52" s="25"/>
      <c r="AI52" s="25"/>
      <c r="AJ52" s="25"/>
      <c r="AK52" s="25"/>
      <c r="AL52" s="25"/>
      <c r="AM52" s="25"/>
      <c r="AN52" s="25"/>
      <c r="AO52" s="25"/>
      <c r="AP52" s="25"/>
      <c r="AQ52" s="25"/>
      <c r="AR52" s="25"/>
      <c r="AS52" s="32"/>
    </row>
    <row r="53" spans="1:45" ht="29" x14ac:dyDescent="0.35">
      <c r="A53" s="22" t="s">
        <v>9</v>
      </c>
      <c r="B53" s="10" t="s">
        <v>287</v>
      </c>
      <c r="C53" s="10" t="s">
        <v>11</v>
      </c>
      <c r="D53" s="10" t="s">
        <v>12</v>
      </c>
      <c r="E53" s="1">
        <v>0.44</v>
      </c>
      <c r="F53" s="2">
        <v>0.4</v>
      </c>
      <c r="G53" s="2">
        <v>0.42</v>
      </c>
      <c r="H53" s="2">
        <v>0.6</v>
      </c>
      <c r="I53" s="2">
        <v>0.26</v>
      </c>
      <c r="J53" s="2">
        <v>0.42</v>
      </c>
      <c r="K53" s="2">
        <v>0.44</v>
      </c>
      <c r="L53" s="2">
        <v>0.4</v>
      </c>
      <c r="M53" s="16" t="s">
        <v>288</v>
      </c>
      <c r="N53" s="3">
        <v>0.65100000000000002</v>
      </c>
      <c r="O53" s="11" t="s">
        <v>14</v>
      </c>
      <c r="P53" s="4">
        <v>60597</v>
      </c>
      <c r="Q53" s="5" t="str">
        <f t="shared" si="1"/>
        <v>Em Evolução</v>
      </c>
      <c r="R53" s="5" t="s">
        <v>15</v>
      </c>
      <c r="S53" s="11" t="s">
        <v>206</v>
      </c>
      <c r="T53" s="12" t="s">
        <v>17</v>
      </c>
      <c r="U53" s="14" t="s">
        <v>289</v>
      </c>
      <c r="V53" s="11" t="s">
        <v>290</v>
      </c>
      <c r="W53" s="27"/>
      <c r="X53" s="28"/>
      <c r="Y53" s="25"/>
      <c r="Z53" s="25"/>
      <c r="AA53" s="25"/>
      <c r="AB53" s="25"/>
      <c r="AC53" s="25"/>
      <c r="AD53" s="25"/>
      <c r="AE53" s="25"/>
      <c r="AF53" s="25"/>
      <c r="AG53" s="25"/>
      <c r="AH53" s="25"/>
      <c r="AI53" s="25"/>
      <c r="AJ53" s="25"/>
      <c r="AK53" s="25"/>
      <c r="AL53" s="25"/>
      <c r="AM53" s="25"/>
      <c r="AN53" s="25"/>
      <c r="AO53" s="25"/>
      <c r="AP53" s="25"/>
      <c r="AQ53" s="25"/>
      <c r="AR53" s="25"/>
      <c r="AS53" s="32"/>
    </row>
    <row r="54" spans="1:45" ht="29" x14ac:dyDescent="0.35">
      <c r="A54" s="22" t="s">
        <v>91</v>
      </c>
      <c r="B54" s="10" t="s">
        <v>291</v>
      </c>
      <c r="C54" s="10" t="s">
        <v>93</v>
      </c>
      <c r="D54" s="10" t="s">
        <v>34</v>
      </c>
      <c r="E54" s="1">
        <v>0.30499999999999999</v>
      </c>
      <c r="F54" s="2">
        <v>0.2</v>
      </c>
      <c r="G54" s="2">
        <v>0.29000000000000004</v>
      </c>
      <c r="H54" s="2">
        <v>0.44499999999999995</v>
      </c>
      <c r="I54" s="2">
        <v>0.16999999999999998</v>
      </c>
      <c r="J54" s="2">
        <v>0.19</v>
      </c>
      <c r="K54" s="2">
        <v>0.14000000000000001</v>
      </c>
      <c r="L54" s="2">
        <v>0.33</v>
      </c>
      <c r="M54" s="15" t="s">
        <v>292</v>
      </c>
      <c r="N54" s="3">
        <v>0.68799999999999994</v>
      </c>
      <c r="O54" s="11" t="s">
        <v>14</v>
      </c>
      <c r="P54" s="4">
        <v>100104</v>
      </c>
      <c r="Q54" s="5" t="str">
        <f t="shared" si="1"/>
        <v>Emergente</v>
      </c>
      <c r="R54" s="5" t="s">
        <v>36</v>
      </c>
      <c r="S54" s="5" t="s">
        <v>95</v>
      </c>
      <c r="T54" s="5" t="s">
        <v>96</v>
      </c>
      <c r="U54" s="13" t="s">
        <v>293</v>
      </c>
      <c r="V54" s="11" t="s">
        <v>294</v>
      </c>
      <c r="W54" s="27"/>
      <c r="X54" s="28"/>
      <c r="Y54" s="25"/>
      <c r="Z54" s="25"/>
      <c r="AA54" s="25"/>
      <c r="AB54" s="25"/>
      <c r="AC54" s="25"/>
      <c r="AD54" s="25"/>
      <c r="AE54" s="25"/>
      <c r="AF54" s="25"/>
      <c r="AG54" s="25"/>
      <c r="AH54" s="25"/>
      <c r="AI54" s="25"/>
      <c r="AJ54" s="25"/>
      <c r="AK54" s="25"/>
      <c r="AL54" s="25"/>
      <c r="AM54" s="25"/>
      <c r="AN54" s="25"/>
      <c r="AO54" s="25"/>
      <c r="AP54" s="25"/>
      <c r="AQ54" s="25"/>
      <c r="AR54" s="25"/>
      <c r="AS54" s="32"/>
    </row>
    <row r="55" spans="1:45" ht="14.5" x14ac:dyDescent="0.35">
      <c r="A55" s="22" t="s">
        <v>71</v>
      </c>
      <c r="B55" s="10" t="s">
        <v>295</v>
      </c>
      <c r="C55" s="10" t="s">
        <v>73</v>
      </c>
      <c r="D55" s="10" t="s">
        <v>23</v>
      </c>
      <c r="E55" s="1">
        <v>0.41</v>
      </c>
      <c r="F55" s="2">
        <v>0.4</v>
      </c>
      <c r="G55" s="2">
        <v>0.25</v>
      </c>
      <c r="H55" s="2">
        <v>0.4</v>
      </c>
      <c r="I55" s="2">
        <v>0.15</v>
      </c>
      <c r="J55" s="2">
        <v>0.33</v>
      </c>
      <c r="K55" s="2">
        <v>0.33</v>
      </c>
      <c r="L55" s="2">
        <v>0.53</v>
      </c>
      <c r="M55" s="16" t="s">
        <v>296</v>
      </c>
      <c r="N55" s="3">
        <v>0.74099999999999999</v>
      </c>
      <c r="O55" s="11" t="s">
        <v>25</v>
      </c>
      <c r="P55" s="4">
        <v>189493</v>
      </c>
      <c r="Q55" s="5" t="str">
        <f t="shared" si="1"/>
        <v>Em Evolução</v>
      </c>
      <c r="R55" s="5" t="s">
        <v>26</v>
      </c>
      <c r="S55" s="5" t="s">
        <v>75</v>
      </c>
      <c r="T55" s="12" t="s">
        <v>76</v>
      </c>
      <c r="U55" s="14" t="s">
        <v>297</v>
      </c>
      <c r="V55" s="11" t="s">
        <v>298</v>
      </c>
      <c r="W55" s="27"/>
      <c r="X55" s="28"/>
      <c r="Y55" s="25"/>
      <c r="Z55" s="25"/>
      <c r="AA55" s="25"/>
      <c r="AB55" s="25"/>
      <c r="AC55" s="25"/>
      <c r="AD55" s="25"/>
      <c r="AE55" s="25"/>
      <c r="AF55" s="25"/>
      <c r="AG55" s="25"/>
      <c r="AH55" s="25"/>
      <c r="AI55" s="25"/>
      <c r="AJ55" s="25"/>
      <c r="AK55" s="25"/>
      <c r="AL55" s="25"/>
      <c r="AM55" s="25"/>
      <c r="AN55" s="25"/>
      <c r="AO55" s="25"/>
      <c r="AP55" s="25"/>
      <c r="AQ55" s="25"/>
      <c r="AR55" s="25"/>
      <c r="AS55" s="32"/>
    </row>
    <row r="56" spans="1:45" ht="29" x14ac:dyDescent="0.35">
      <c r="A56" s="22" t="s">
        <v>9</v>
      </c>
      <c r="B56" s="10" t="s">
        <v>299</v>
      </c>
      <c r="C56" s="10" t="s">
        <v>11</v>
      </c>
      <c r="D56" s="10" t="s">
        <v>12</v>
      </c>
      <c r="E56" s="1">
        <v>0.32499999999999996</v>
      </c>
      <c r="F56" s="2">
        <v>0.36499999999999999</v>
      </c>
      <c r="G56" s="2">
        <v>0.375</v>
      </c>
      <c r="H56" s="2">
        <v>0.56499999999999995</v>
      </c>
      <c r="I56" s="2">
        <v>0.13</v>
      </c>
      <c r="J56" s="2">
        <v>0.22</v>
      </c>
      <c r="K56" s="2">
        <v>0.39500000000000002</v>
      </c>
      <c r="L56" s="2">
        <v>0.23499999999999999</v>
      </c>
      <c r="M56" s="15" t="s">
        <v>300</v>
      </c>
      <c r="N56" s="3">
        <v>0.55500000000000005</v>
      </c>
      <c r="O56" s="11" t="s">
        <v>205</v>
      </c>
      <c r="P56" s="4">
        <v>54375</v>
      </c>
      <c r="Q56" s="5" t="str">
        <f t="shared" si="1"/>
        <v>Emergente</v>
      </c>
      <c r="R56" s="5" t="s">
        <v>15</v>
      </c>
      <c r="S56" s="11" t="s">
        <v>200</v>
      </c>
      <c r="T56" s="12" t="s">
        <v>17</v>
      </c>
      <c r="U56" s="13" t="s">
        <v>301</v>
      </c>
      <c r="V56" s="11" t="s">
        <v>302</v>
      </c>
      <c r="W56" s="27"/>
      <c r="X56" s="28"/>
      <c r="Y56" s="25"/>
      <c r="Z56" s="25"/>
      <c r="AA56" s="25"/>
      <c r="AB56" s="25"/>
      <c r="AC56" s="25"/>
      <c r="AD56" s="25"/>
      <c r="AE56" s="25"/>
      <c r="AF56" s="25"/>
      <c r="AG56" s="25"/>
      <c r="AH56" s="25"/>
      <c r="AI56" s="25"/>
      <c r="AJ56" s="25"/>
      <c r="AK56" s="25"/>
      <c r="AL56" s="25"/>
      <c r="AM56" s="25"/>
      <c r="AN56" s="25"/>
      <c r="AO56" s="25"/>
      <c r="AP56" s="25"/>
      <c r="AQ56" s="25"/>
      <c r="AR56" s="25"/>
      <c r="AS56" s="32"/>
    </row>
    <row r="57" spans="1:45" ht="29" x14ac:dyDescent="0.35">
      <c r="A57" s="22" t="s">
        <v>91</v>
      </c>
      <c r="B57" s="10" t="s">
        <v>303</v>
      </c>
      <c r="C57" s="10" t="s">
        <v>93</v>
      </c>
      <c r="D57" s="10" t="s">
        <v>34</v>
      </c>
      <c r="E57" s="1">
        <v>0.44999999999999996</v>
      </c>
      <c r="F57" s="2">
        <v>0.5</v>
      </c>
      <c r="G57" s="2">
        <v>0.41499999999999998</v>
      </c>
      <c r="H57" s="2">
        <v>0.67</v>
      </c>
      <c r="I57" s="2">
        <v>0.22</v>
      </c>
      <c r="J57" s="2">
        <v>0.27</v>
      </c>
      <c r="K57" s="2">
        <v>0.41500000000000004</v>
      </c>
      <c r="L57" s="2">
        <v>0.4</v>
      </c>
      <c r="M57" s="16" t="s">
        <v>304</v>
      </c>
      <c r="N57" s="3">
        <v>0.70699999999999996</v>
      </c>
      <c r="O57" s="11" t="s">
        <v>25</v>
      </c>
      <c r="P57" s="4">
        <v>256325</v>
      </c>
      <c r="Q57" s="5" t="str">
        <f t="shared" si="1"/>
        <v>Em Evolução</v>
      </c>
      <c r="R57" s="5" t="s">
        <v>36</v>
      </c>
      <c r="S57" s="5" t="s">
        <v>95</v>
      </c>
      <c r="T57" s="5" t="s">
        <v>96</v>
      </c>
      <c r="U57" s="14" t="s">
        <v>305</v>
      </c>
      <c r="V57" s="11" t="s">
        <v>306</v>
      </c>
      <c r="W57" s="27"/>
      <c r="X57" s="28"/>
      <c r="Y57" s="25"/>
      <c r="Z57" s="25"/>
      <c r="AA57" s="25"/>
      <c r="AB57" s="25"/>
      <c r="AC57" s="25"/>
      <c r="AD57" s="25"/>
      <c r="AE57" s="25"/>
      <c r="AF57" s="25"/>
      <c r="AG57" s="25"/>
      <c r="AH57" s="25"/>
      <c r="AI57" s="25"/>
      <c r="AJ57" s="25"/>
      <c r="AK57" s="25"/>
      <c r="AL57" s="25"/>
      <c r="AM57" s="25"/>
      <c r="AN57" s="25"/>
      <c r="AO57" s="25"/>
      <c r="AP57" s="25"/>
      <c r="AQ57" s="25"/>
      <c r="AR57" s="25"/>
      <c r="AS57" s="32"/>
    </row>
    <row r="58" spans="1:45" ht="29" x14ac:dyDescent="0.35">
      <c r="A58" s="22" t="s">
        <v>31</v>
      </c>
      <c r="B58" s="10" t="s">
        <v>307</v>
      </c>
      <c r="C58" s="10" t="s">
        <v>121</v>
      </c>
      <c r="D58" s="10" t="s">
        <v>34</v>
      </c>
      <c r="E58" s="1">
        <v>0.3</v>
      </c>
      <c r="F58" s="2">
        <v>0.2</v>
      </c>
      <c r="G58" s="2">
        <v>0.08</v>
      </c>
      <c r="H58" s="2">
        <v>0.47</v>
      </c>
      <c r="I58" s="2">
        <v>0.11</v>
      </c>
      <c r="J58" s="2">
        <v>0.28999999999999998</v>
      </c>
      <c r="K58" s="2">
        <v>0.39</v>
      </c>
      <c r="L58" s="2">
        <v>0.33</v>
      </c>
      <c r="M58" s="15" t="s">
        <v>308</v>
      </c>
      <c r="N58" s="3">
        <v>0.73299999999999998</v>
      </c>
      <c r="O58" s="11" t="s">
        <v>25</v>
      </c>
      <c r="P58" s="4">
        <v>205382</v>
      </c>
      <c r="Q58" s="5" t="str">
        <f t="shared" si="1"/>
        <v>Emergente</v>
      </c>
      <c r="R58" s="5" t="s">
        <v>36</v>
      </c>
      <c r="S58" s="11" t="s">
        <v>37</v>
      </c>
      <c r="T58" s="12" t="s">
        <v>38</v>
      </c>
      <c r="U58" s="13" t="s">
        <v>309</v>
      </c>
      <c r="V58" s="11" t="s">
        <v>310</v>
      </c>
      <c r="W58" s="27"/>
      <c r="X58" s="28"/>
      <c r="Y58" s="25"/>
      <c r="Z58" s="25"/>
      <c r="AA58" s="25"/>
      <c r="AB58" s="25"/>
      <c r="AC58" s="25"/>
      <c r="AD58" s="25"/>
      <c r="AE58" s="25"/>
      <c r="AF58" s="25"/>
      <c r="AG58" s="25"/>
      <c r="AH58" s="25"/>
      <c r="AI58" s="25"/>
      <c r="AJ58" s="25"/>
      <c r="AK58" s="25"/>
      <c r="AL58" s="25"/>
      <c r="AM58" s="25"/>
      <c r="AN58" s="25"/>
      <c r="AO58" s="25"/>
      <c r="AP58" s="25"/>
      <c r="AQ58" s="25"/>
      <c r="AR58" s="25"/>
      <c r="AS58" s="32"/>
    </row>
    <row r="59" spans="1:45" ht="29" x14ac:dyDescent="0.35">
      <c r="A59" s="22" t="s">
        <v>232</v>
      </c>
      <c r="B59" s="10" t="s">
        <v>311</v>
      </c>
      <c r="C59" s="10" t="s">
        <v>234</v>
      </c>
      <c r="D59" s="10" t="s">
        <v>12</v>
      </c>
      <c r="E59" s="1">
        <v>0.3</v>
      </c>
      <c r="F59" s="2">
        <v>0.4</v>
      </c>
      <c r="G59" s="2">
        <v>0.17</v>
      </c>
      <c r="H59" s="2">
        <v>0.53</v>
      </c>
      <c r="I59" s="2">
        <v>7.0000000000000007E-2</v>
      </c>
      <c r="J59" s="2">
        <v>0.33</v>
      </c>
      <c r="K59" s="2">
        <v>0.27</v>
      </c>
      <c r="L59" s="2">
        <v>0.33</v>
      </c>
      <c r="M59" s="16" t="s">
        <v>312</v>
      </c>
      <c r="N59" s="3">
        <v>0.70099999999999996</v>
      </c>
      <c r="O59" s="11" t="s">
        <v>25</v>
      </c>
      <c r="P59" s="4">
        <v>268193</v>
      </c>
      <c r="Q59" s="5" t="str">
        <f t="shared" si="1"/>
        <v>Emergente</v>
      </c>
      <c r="R59" s="5" t="s">
        <v>15</v>
      </c>
      <c r="S59" s="5" t="s">
        <v>236</v>
      </c>
      <c r="T59" s="12" t="s">
        <v>237</v>
      </c>
      <c r="U59" s="14" t="s">
        <v>313</v>
      </c>
      <c r="V59" s="11" t="s">
        <v>314</v>
      </c>
      <c r="W59" s="27"/>
      <c r="X59" s="28"/>
      <c r="Y59" s="25"/>
      <c r="Z59" s="25"/>
      <c r="AA59" s="25"/>
      <c r="AB59" s="25"/>
      <c r="AC59" s="25"/>
      <c r="AD59" s="25"/>
      <c r="AE59" s="25"/>
      <c r="AF59" s="25"/>
      <c r="AG59" s="25"/>
      <c r="AH59" s="25"/>
      <c r="AI59" s="25"/>
      <c r="AJ59" s="25"/>
      <c r="AK59" s="25"/>
      <c r="AL59" s="25"/>
      <c r="AM59" s="25"/>
      <c r="AN59" s="25"/>
      <c r="AO59" s="25"/>
      <c r="AP59" s="25"/>
      <c r="AQ59" s="25"/>
      <c r="AR59" s="25"/>
      <c r="AS59" s="32"/>
    </row>
    <row r="60" spans="1:45" ht="29" x14ac:dyDescent="0.35">
      <c r="A60" s="22" t="s">
        <v>212</v>
      </c>
      <c r="B60" s="10" t="s">
        <v>315</v>
      </c>
      <c r="C60" s="10" t="s">
        <v>316</v>
      </c>
      <c r="D60" s="10" t="s">
        <v>34</v>
      </c>
      <c r="E60" s="1">
        <v>0.5</v>
      </c>
      <c r="F60" s="2">
        <v>0.47</v>
      </c>
      <c r="G60" s="2">
        <v>0.42</v>
      </c>
      <c r="H60" s="2">
        <v>0.8</v>
      </c>
      <c r="I60" s="2">
        <v>0.3</v>
      </c>
      <c r="J60" s="2">
        <v>0.46</v>
      </c>
      <c r="K60" s="2">
        <v>0.44</v>
      </c>
      <c r="L60" s="2">
        <v>0.4</v>
      </c>
      <c r="M60" s="15" t="s">
        <v>317</v>
      </c>
      <c r="N60" s="3">
        <v>0.70799999999999996</v>
      </c>
      <c r="O60" s="11" t="s">
        <v>25</v>
      </c>
      <c r="P60" s="4">
        <v>193308</v>
      </c>
      <c r="Q60" s="5" t="str">
        <f t="shared" si="1"/>
        <v>Em Evolução</v>
      </c>
      <c r="R60" s="5" t="s">
        <v>36</v>
      </c>
      <c r="S60" s="11" t="s">
        <v>216</v>
      </c>
      <c r="T60" s="12" t="s">
        <v>217</v>
      </c>
      <c r="U60" s="13" t="s">
        <v>318</v>
      </c>
      <c r="V60" s="11" t="s">
        <v>319</v>
      </c>
      <c r="W60" s="27"/>
      <c r="X60" s="28"/>
      <c r="Y60" s="25"/>
      <c r="Z60" s="25"/>
      <c r="AA60" s="25"/>
      <c r="AB60" s="25"/>
      <c r="AC60" s="25"/>
      <c r="AD60" s="25"/>
      <c r="AE60" s="25"/>
      <c r="AF60" s="25"/>
      <c r="AG60" s="25"/>
      <c r="AH60" s="25"/>
      <c r="AI60" s="25"/>
      <c r="AJ60" s="25"/>
      <c r="AK60" s="25"/>
      <c r="AL60" s="25"/>
      <c r="AM60" s="25"/>
      <c r="AN60" s="25"/>
      <c r="AO60" s="25"/>
      <c r="AP60" s="25"/>
      <c r="AQ60" s="25"/>
      <c r="AR60" s="25"/>
      <c r="AS60" s="32"/>
    </row>
    <row r="61" spans="1:45" ht="43.5" x14ac:dyDescent="0.35">
      <c r="A61" s="22" t="s">
        <v>167</v>
      </c>
      <c r="B61" s="10" t="s">
        <v>320</v>
      </c>
      <c r="C61" s="10" t="s">
        <v>169</v>
      </c>
      <c r="D61" s="10" t="s">
        <v>12</v>
      </c>
      <c r="E61" s="1">
        <v>0.2</v>
      </c>
      <c r="F61" s="2">
        <v>0.2</v>
      </c>
      <c r="G61" s="2">
        <v>0.17</v>
      </c>
      <c r="H61" s="2">
        <v>0.4</v>
      </c>
      <c r="I61" s="2">
        <v>7.0000000000000007E-2</v>
      </c>
      <c r="J61" s="2">
        <v>0.17</v>
      </c>
      <c r="K61" s="2">
        <v>0.11</v>
      </c>
      <c r="L61" s="2">
        <v>0.2</v>
      </c>
      <c r="M61" s="16" t="s">
        <v>321</v>
      </c>
      <c r="N61" s="3">
        <v>0.622</v>
      </c>
      <c r="O61" s="11" t="s">
        <v>14</v>
      </c>
      <c r="P61" s="4">
        <v>95539</v>
      </c>
      <c r="Q61" s="5" t="str">
        <f t="shared" si="1"/>
        <v>Emergente</v>
      </c>
      <c r="R61" s="5" t="s">
        <v>15</v>
      </c>
      <c r="S61" s="5" t="s">
        <v>170</v>
      </c>
      <c r="T61" s="5" t="s">
        <v>171</v>
      </c>
      <c r="U61" s="14" t="s">
        <v>322</v>
      </c>
      <c r="V61" s="11" t="s">
        <v>323</v>
      </c>
      <c r="W61" s="27"/>
      <c r="X61" s="28"/>
      <c r="Y61" s="25"/>
      <c r="Z61" s="25"/>
      <c r="AA61" s="25"/>
      <c r="AB61" s="25"/>
      <c r="AC61" s="25"/>
      <c r="AD61" s="25"/>
      <c r="AE61" s="25"/>
      <c r="AF61" s="25"/>
      <c r="AG61" s="25"/>
      <c r="AH61" s="25"/>
      <c r="AI61" s="25"/>
      <c r="AJ61" s="25"/>
      <c r="AK61" s="25"/>
      <c r="AL61" s="25"/>
      <c r="AM61" s="25"/>
      <c r="AN61" s="25"/>
      <c r="AO61" s="25"/>
      <c r="AP61" s="25"/>
      <c r="AQ61" s="25"/>
      <c r="AR61" s="25"/>
      <c r="AS61" s="32"/>
    </row>
    <row r="62" spans="1:45" ht="29" x14ac:dyDescent="0.35">
      <c r="A62" s="22" t="s">
        <v>9</v>
      </c>
      <c r="B62" s="10" t="s">
        <v>324</v>
      </c>
      <c r="C62" s="10" t="s">
        <v>42</v>
      </c>
      <c r="D62" s="10" t="s">
        <v>12</v>
      </c>
      <c r="E62" s="1">
        <v>0.38</v>
      </c>
      <c r="F62" s="2">
        <v>0.47</v>
      </c>
      <c r="G62" s="2">
        <v>0.25</v>
      </c>
      <c r="H62" s="2">
        <v>0.47</v>
      </c>
      <c r="I62" s="2">
        <v>0.22</v>
      </c>
      <c r="J62" s="2">
        <v>0.33</v>
      </c>
      <c r="K62" s="2">
        <v>0.4</v>
      </c>
      <c r="L62" s="2">
        <v>0.33</v>
      </c>
      <c r="M62" s="15" t="s">
        <v>325</v>
      </c>
      <c r="N62" s="3">
        <v>0.60799999999999998</v>
      </c>
      <c r="O62" s="11" t="s">
        <v>14</v>
      </c>
      <c r="P62" s="4">
        <v>64091</v>
      </c>
      <c r="Q62" s="5" t="str">
        <f t="shared" si="1"/>
        <v>Em Evolução</v>
      </c>
      <c r="R62" s="5" t="s">
        <v>15</v>
      </c>
      <c r="S62" s="11" t="s">
        <v>206</v>
      </c>
      <c r="T62" s="12" t="s">
        <v>17</v>
      </c>
      <c r="U62" s="13" t="s">
        <v>326</v>
      </c>
      <c r="V62" s="11" t="s">
        <v>327</v>
      </c>
      <c r="W62" s="27"/>
      <c r="X62" s="28"/>
      <c r="Y62" s="25"/>
      <c r="Z62" s="25"/>
      <c r="AA62" s="25"/>
      <c r="AB62" s="25"/>
      <c r="AC62" s="25"/>
      <c r="AD62" s="25"/>
      <c r="AE62" s="25"/>
      <c r="AF62" s="25"/>
      <c r="AG62" s="25"/>
      <c r="AH62" s="25"/>
      <c r="AI62" s="25"/>
      <c r="AJ62" s="25"/>
      <c r="AK62" s="25"/>
      <c r="AL62" s="25"/>
      <c r="AM62" s="25"/>
      <c r="AN62" s="25"/>
      <c r="AO62" s="25"/>
      <c r="AP62" s="25"/>
      <c r="AQ62" s="25"/>
      <c r="AR62" s="25"/>
      <c r="AS62" s="32"/>
    </row>
    <row r="63" spans="1:45" ht="29" x14ac:dyDescent="0.35">
      <c r="A63" s="22" t="s">
        <v>83</v>
      </c>
      <c r="B63" s="10" t="s">
        <v>328</v>
      </c>
      <c r="C63" s="10" t="s">
        <v>329</v>
      </c>
      <c r="D63" s="10" t="s">
        <v>12</v>
      </c>
      <c r="E63" s="1">
        <v>0.35</v>
      </c>
      <c r="F63" s="2">
        <v>0.33</v>
      </c>
      <c r="G63" s="2">
        <v>0.17</v>
      </c>
      <c r="H63" s="2">
        <v>0.5</v>
      </c>
      <c r="I63" s="2">
        <v>0.22</v>
      </c>
      <c r="J63" s="2">
        <v>0.25</v>
      </c>
      <c r="K63" s="2">
        <v>0.5</v>
      </c>
      <c r="L63" s="2">
        <v>0.44</v>
      </c>
      <c r="M63" s="16" t="s">
        <v>330</v>
      </c>
      <c r="N63" s="3">
        <v>0.624</v>
      </c>
      <c r="O63" s="11" t="s">
        <v>14</v>
      </c>
      <c r="P63" s="4">
        <v>133939</v>
      </c>
      <c r="Q63" s="5" t="str">
        <f t="shared" si="1"/>
        <v>Em Evolução</v>
      </c>
      <c r="R63" s="5" t="s">
        <v>15</v>
      </c>
      <c r="S63" s="11" t="s">
        <v>87</v>
      </c>
      <c r="T63" s="12" t="s">
        <v>88</v>
      </c>
      <c r="U63" s="14" t="s">
        <v>331</v>
      </c>
      <c r="V63" s="11" t="s">
        <v>332</v>
      </c>
      <c r="W63" s="27"/>
      <c r="X63" s="28"/>
      <c r="Y63" s="25"/>
      <c r="Z63" s="25"/>
      <c r="AA63" s="25"/>
      <c r="AB63" s="25"/>
      <c r="AC63" s="25"/>
      <c r="AD63" s="25"/>
      <c r="AE63" s="25"/>
      <c r="AF63" s="25"/>
      <c r="AG63" s="25"/>
      <c r="AH63" s="25"/>
      <c r="AI63" s="25"/>
      <c r="AJ63" s="25"/>
      <c r="AK63" s="25"/>
      <c r="AL63" s="25"/>
      <c r="AM63" s="25"/>
      <c r="AN63" s="25"/>
      <c r="AO63" s="25"/>
      <c r="AP63" s="25"/>
      <c r="AQ63" s="25"/>
      <c r="AR63" s="25"/>
      <c r="AS63" s="32"/>
    </row>
    <row r="64" spans="1:45" ht="29" x14ac:dyDescent="0.35">
      <c r="A64" s="22" t="s">
        <v>31</v>
      </c>
      <c r="B64" s="10" t="s">
        <v>333</v>
      </c>
      <c r="C64" s="10" t="s">
        <v>121</v>
      </c>
      <c r="D64" s="10" t="s">
        <v>34</v>
      </c>
      <c r="E64" s="1">
        <v>0.35</v>
      </c>
      <c r="F64" s="2">
        <v>0.47</v>
      </c>
      <c r="G64" s="2">
        <v>0.25</v>
      </c>
      <c r="H64" s="2">
        <v>0.47</v>
      </c>
      <c r="I64" s="2">
        <v>0.22</v>
      </c>
      <c r="J64" s="2">
        <v>0.33</v>
      </c>
      <c r="K64" s="2">
        <v>0.5</v>
      </c>
      <c r="L64" s="2">
        <v>0.33</v>
      </c>
      <c r="M64" s="15" t="s">
        <v>334</v>
      </c>
      <c r="N64" s="3">
        <v>0.69199999999999995</v>
      </c>
      <c r="O64" s="11" t="s">
        <v>14</v>
      </c>
      <c r="P64" s="4">
        <v>79525</v>
      </c>
      <c r="Q64" s="5" t="str">
        <f t="shared" si="1"/>
        <v>Em Evolução</v>
      </c>
      <c r="R64" s="5" t="s">
        <v>36</v>
      </c>
      <c r="S64" s="11" t="s">
        <v>37</v>
      </c>
      <c r="T64" s="12" t="s">
        <v>38</v>
      </c>
      <c r="U64" s="13" t="s">
        <v>335</v>
      </c>
      <c r="V64" s="11" t="s">
        <v>336</v>
      </c>
      <c r="W64" s="27"/>
      <c r="X64" s="28"/>
      <c r="Y64" s="25"/>
      <c r="Z64" s="25"/>
      <c r="AA64" s="25"/>
      <c r="AB64" s="25"/>
      <c r="AC64" s="25"/>
      <c r="AD64" s="25"/>
      <c r="AE64" s="25"/>
      <c r="AF64" s="25"/>
      <c r="AG64" s="25"/>
      <c r="AH64" s="25"/>
      <c r="AI64" s="25"/>
      <c r="AJ64" s="25"/>
      <c r="AK64" s="25"/>
      <c r="AL64" s="25"/>
      <c r="AM64" s="25"/>
      <c r="AN64" s="25"/>
      <c r="AO64" s="25"/>
      <c r="AP64" s="25"/>
      <c r="AQ64" s="25"/>
      <c r="AR64" s="25"/>
      <c r="AS64" s="32"/>
    </row>
    <row r="65" spans="1:45" ht="14.5" x14ac:dyDescent="0.35">
      <c r="A65" s="22" t="s">
        <v>190</v>
      </c>
      <c r="B65" s="10" t="s">
        <v>337</v>
      </c>
      <c r="C65" s="10" t="s">
        <v>192</v>
      </c>
      <c r="D65" s="10" t="s">
        <v>34</v>
      </c>
      <c r="E65" s="1">
        <v>0.30000000000000004</v>
      </c>
      <c r="F65" s="2">
        <v>0.13500000000000001</v>
      </c>
      <c r="G65" s="2">
        <v>0.01</v>
      </c>
      <c r="H65" s="2">
        <v>0.53499999999999992</v>
      </c>
      <c r="I65" s="2">
        <v>0.13</v>
      </c>
      <c r="J65" s="2">
        <v>0.17</v>
      </c>
      <c r="K65" s="2">
        <v>0.25</v>
      </c>
      <c r="L65" s="2">
        <v>0.58499999999999996</v>
      </c>
      <c r="M65" s="16" t="s">
        <v>338</v>
      </c>
      <c r="N65" s="3">
        <v>0.6885</v>
      </c>
      <c r="O65" s="11" t="s">
        <v>14</v>
      </c>
      <c r="P65" s="4">
        <v>233277</v>
      </c>
      <c r="Q65" s="5" t="str">
        <f t="shared" si="1"/>
        <v>Emergente</v>
      </c>
      <c r="R65" s="5" t="s">
        <v>36</v>
      </c>
      <c r="S65" s="5" t="s">
        <v>194</v>
      </c>
      <c r="T65" s="5" t="s">
        <v>195</v>
      </c>
      <c r="U65" s="14" t="s">
        <v>339</v>
      </c>
      <c r="V65" s="11" t="s">
        <v>340</v>
      </c>
      <c r="W65" s="27"/>
      <c r="X65" s="28"/>
      <c r="Y65" s="25"/>
      <c r="Z65" s="25"/>
      <c r="AA65" s="25"/>
      <c r="AB65" s="25"/>
      <c r="AC65" s="25"/>
      <c r="AD65" s="25"/>
      <c r="AE65" s="25"/>
      <c r="AF65" s="25"/>
      <c r="AG65" s="25"/>
      <c r="AH65" s="25"/>
      <c r="AI65" s="25"/>
      <c r="AJ65" s="25"/>
      <c r="AK65" s="25"/>
      <c r="AL65" s="25"/>
      <c r="AM65" s="25"/>
      <c r="AN65" s="25"/>
      <c r="AO65" s="25"/>
      <c r="AP65" s="25"/>
      <c r="AQ65" s="25"/>
      <c r="AR65" s="25"/>
      <c r="AS65" s="32"/>
    </row>
    <row r="66" spans="1:45" ht="58" x14ac:dyDescent="0.35">
      <c r="A66" s="22" t="s">
        <v>268</v>
      </c>
      <c r="B66" s="10" t="s">
        <v>341</v>
      </c>
      <c r="C66" s="10" t="s">
        <v>342</v>
      </c>
      <c r="D66" s="10" t="s">
        <v>23</v>
      </c>
      <c r="E66" s="1">
        <v>0.31</v>
      </c>
      <c r="F66" s="2">
        <v>0.33</v>
      </c>
      <c r="G66" s="2">
        <v>0.17</v>
      </c>
      <c r="H66" s="2">
        <v>0.47</v>
      </c>
      <c r="I66" s="2">
        <v>7.0000000000000007E-2</v>
      </c>
      <c r="J66" s="2">
        <v>0.25</v>
      </c>
      <c r="K66" s="2">
        <v>0.33</v>
      </c>
      <c r="L66" s="2">
        <v>0.33</v>
      </c>
      <c r="M66" s="15" t="s">
        <v>343</v>
      </c>
      <c r="N66" s="3">
        <v>0.63900000000000001</v>
      </c>
      <c r="O66" s="11" t="s">
        <v>14</v>
      </c>
      <c r="P66" s="4">
        <v>207331</v>
      </c>
      <c r="Q66" s="5" t="str">
        <f t="shared" ref="Q66:Q90" si="2">IF(E66&gt;=0.66,"Avançado",IF(E66&gt;0.33,"Em Evolução",IF(E66&lt;=0.33,"Emergente")))</f>
        <v>Emergente</v>
      </c>
      <c r="R66" s="5" t="s">
        <v>26</v>
      </c>
      <c r="S66" s="5" t="s">
        <v>271</v>
      </c>
      <c r="T66" s="12" t="s">
        <v>272</v>
      </c>
      <c r="U66" s="13" t="s">
        <v>344</v>
      </c>
      <c r="V66" s="11" t="s">
        <v>345</v>
      </c>
      <c r="W66" s="27"/>
      <c r="X66" s="28"/>
      <c r="Y66" s="25"/>
      <c r="Z66" s="25"/>
      <c r="AA66" s="25"/>
      <c r="AB66" s="25"/>
      <c r="AC66" s="25"/>
      <c r="AD66" s="25"/>
      <c r="AE66" s="25"/>
      <c r="AF66" s="25"/>
      <c r="AG66" s="25"/>
      <c r="AH66" s="25"/>
      <c r="AI66" s="25"/>
      <c r="AJ66" s="25"/>
      <c r="AK66" s="25"/>
      <c r="AL66" s="25"/>
      <c r="AM66" s="25"/>
      <c r="AN66" s="25"/>
      <c r="AO66" s="25"/>
      <c r="AP66" s="25"/>
      <c r="AQ66" s="25"/>
      <c r="AR66" s="25"/>
      <c r="AS66" s="32"/>
    </row>
    <row r="67" spans="1:45" ht="72.5" x14ac:dyDescent="0.35">
      <c r="A67" s="22" t="s">
        <v>190</v>
      </c>
      <c r="B67" s="10" t="s">
        <v>346</v>
      </c>
      <c r="C67" s="10" t="s">
        <v>192</v>
      </c>
      <c r="D67" s="10" t="s">
        <v>34</v>
      </c>
      <c r="E67" s="1">
        <v>0.28999999999999998</v>
      </c>
      <c r="F67" s="2">
        <v>0.23500000000000001</v>
      </c>
      <c r="G67" s="2">
        <v>0.08</v>
      </c>
      <c r="H67" s="2">
        <v>0.6</v>
      </c>
      <c r="I67" s="2">
        <v>7.5000000000000011E-2</v>
      </c>
      <c r="J67" s="2">
        <v>0.17</v>
      </c>
      <c r="K67" s="2">
        <v>0.27500000000000002</v>
      </c>
      <c r="L67" s="2">
        <v>0.33</v>
      </c>
      <c r="M67" s="16" t="s">
        <v>347</v>
      </c>
      <c r="N67" s="3">
        <v>0.69249999999999989</v>
      </c>
      <c r="O67" s="11" t="s">
        <v>14</v>
      </c>
      <c r="P67" s="4">
        <v>574815</v>
      </c>
      <c r="Q67" s="5" t="str">
        <f t="shared" si="2"/>
        <v>Emergente</v>
      </c>
      <c r="R67" s="5" t="s">
        <v>36</v>
      </c>
      <c r="S67" s="5" t="s">
        <v>194</v>
      </c>
      <c r="T67" s="5" t="s">
        <v>195</v>
      </c>
      <c r="U67" s="14" t="s">
        <v>348</v>
      </c>
      <c r="V67" s="11" t="s">
        <v>349</v>
      </c>
      <c r="W67" s="27"/>
      <c r="X67" s="28"/>
      <c r="Y67" s="25"/>
      <c r="Z67" s="25"/>
      <c r="AA67" s="25"/>
      <c r="AB67" s="25"/>
      <c r="AC67" s="25"/>
      <c r="AD67" s="25"/>
      <c r="AE67" s="25"/>
      <c r="AF67" s="25"/>
      <c r="AG67" s="25"/>
      <c r="AH67" s="25"/>
      <c r="AI67" s="25"/>
      <c r="AJ67" s="25"/>
      <c r="AK67" s="25"/>
      <c r="AL67" s="25"/>
      <c r="AM67" s="25"/>
      <c r="AN67" s="25"/>
      <c r="AO67" s="25"/>
      <c r="AP67" s="25"/>
      <c r="AQ67" s="25"/>
      <c r="AR67" s="25"/>
      <c r="AS67" s="32"/>
    </row>
    <row r="68" spans="1:45" ht="14.5" x14ac:dyDescent="0.35">
      <c r="A68" s="22" t="s">
        <v>167</v>
      </c>
      <c r="B68" s="10" t="s">
        <v>350</v>
      </c>
      <c r="C68" s="10" t="s">
        <v>169</v>
      </c>
      <c r="D68" s="10" t="s">
        <v>12</v>
      </c>
      <c r="E68" s="1">
        <v>0.35</v>
      </c>
      <c r="F68" s="2">
        <v>0.47</v>
      </c>
      <c r="G68" s="2">
        <v>0.25</v>
      </c>
      <c r="H68" s="2">
        <v>0.53</v>
      </c>
      <c r="I68" s="2">
        <v>0.21</v>
      </c>
      <c r="J68" s="2">
        <v>0.28999999999999998</v>
      </c>
      <c r="K68" s="2">
        <v>0.44</v>
      </c>
      <c r="L68" s="2">
        <v>0.33</v>
      </c>
      <c r="M68" s="15" t="s">
        <v>276</v>
      </c>
      <c r="N68" s="3">
        <v>0.64700000000000002</v>
      </c>
      <c r="O68" s="11" t="s">
        <v>14</v>
      </c>
      <c r="P68" s="4">
        <v>82010</v>
      </c>
      <c r="Q68" s="5" t="str">
        <f t="shared" si="2"/>
        <v>Em Evolução</v>
      </c>
      <c r="R68" s="5" t="s">
        <v>15</v>
      </c>
      <c r="S68" s="5" t="s">
        <v>170</v>
      </c>
      <c r="T68" s="5" t="s">
        <v>171</v>
      </c>
      <c r="U68" s="13" t="s">
        <v>351</v>
      </c>
      <c r="V68" s="11" t="s">
        <v>352</v>
      </c>
      <c r="W68" s="27"/>
      <c r="X68" s="28"/>
      <c r="Y68" s="25"/>
      <c r="Z68" s="25"/>
      <c r="AA68" s="25"/>
      <c r="AB68" s="25"/>
      <c r="AC68" s="25"/>
      <c r="AD68" s="25"/>
      <c r="AE68" s="25"/>
      <c r="AF68" s="25"/>
      <c r="AG68" s="25"/>
      <c r="AH68" s="25"/>
      <c r="AI68" s="25"/>
      <c r="AJ68" s="25"/>
      <c r="AK68" s="25"/>
      <c r="AL68" s="25"/>
      <c r="AM68" s="25"/>
      <c r="AN68" s="25"/>
      <c r="AO68" s="25"/>
      <c r="AP68" s="25"/>
      <c r="AQ68" s="25"/>
      <c r="AR68" s="25"/>
      <c r="AS68" s="32"/>
    </row>
    <row r="69" spans="1:45" ht="29" x14ac:dyDescent="0.35">
      <c r="A69" s="22" t="s">
        <v>83</v>
      </c>
      <c r="B69" s="10" t="s">
        <v>353</v>
      </c>
      <c r="C69" s="10" t="s">
        <v>85</v>
      </c>
      <c r="D69" s="10" t="s">
        <v>12</v>
      </c>
      <c r="E69" s="1">
        <v>0.28999999999999998</v>
      </c>
      <c r="F69" s="2">
        <v>0.30000000000000004</v>
      </c>
      <c r="G69" s="2">
        <v>8.5000000000000006E-2</v>
      </c>
      <c r="H69" s="2">
        <v>0.65500000000000003</v>
      </c>
      <c r="I69" s="2">
        <v>0.3</v>
      </c>
      <c r="J69" s="2">
        <v>0.31</v>
      </c>
      <c r="K69" s="2">
        <v>0.30500000000000005</v>
      </c>
      <c r="L69" s="2">
        <v>0.23</v>
      </c>
      <c r="M69" s="16" t="s">
        <v>354</v>
      </c>
      <c r="N69" s="3">
        <v>0.59050000000000002</v>
      </c>
      <c r="O69" s="11" t="s">
        <v>205</v>
      </c>
      <c r="P69" s="4">
        <v>64043</v>
      </c>
      <c r="Q69" s="5" t="str">
        <f t="shared" si="2"/>
        <v>Emergente</v>
      </c>
      <c r="R69" s="5" t="s">
        <v>15</v>
      </c>
      <c r="S69" s="11" t="s">
        <v>87</v>
      </c>
      <c r="T69" s="12" t="s">
        <v>88</v>
      </c>
      <c r="U69" s="14" t="s">
        <v>355</v>
      </c>
      <c r="V69" s="11" t="s">
        <v>356</v>
      </c>
      <c r="W69" s="27"/>
      <c r="X69" s="28"/>
      <c r="Y69" s="25"/>
      <c r="Z69" s="25"/>
      <c r="AA69" s="25"/>
      <c r="AB69" s="25"/>
      <c r="AC69" s="25"/>
      <c r="AD69" s="25"/>
      <c r="AE69" s="25"/>
      <c r="AF69" s="25"/>
      <c r="AG69" s="25"/>
      <c r="AH69" s="25"/>
      <c r="AI69" s="25"/>
      <c r="AJ69" s="25"/>
      <c r="AK69" s="25"/>
      <c r="AL69" s="25"/>
      <c r="AM69" s="25"/>
      <c r="AN69" s="25"/>
      <c r="AO69" s="25"/>
      <c r="AP69" s="25"/>
      <c r="AQ69" s="25"/>
      <c r="AR69" s="25"/>
      <c r="AS69" s="32"/>
    </row>
    <row r="70" spans="1:45" ht="14.5" x14ac:dyDescent="0.35">
      <c r="A70" s="22" t="s">
        <v>20</v>
      </c>
      <c r="B70" s="10" t="s">
        <v>357</v>
      </c>
      <c r="C70" s="10" t="s">
        <v>241</v>
      </c>
      <c r="D70" s="10" t="s">
        <v>23</v>
      </c>
      <c r="E70" s="1">
        <v>0.23</v>
      </c>
      <c r="F70" s="2">
        <v>0.13</v>
      </c>
      <c r="G70" s="2">
        <v>0.33</v>
      </c>
      <c r="H70" s="2">
        <v>0.42</v>
      </c>
      <c r="I70" s="2">
        <v>0.22</v>
      </c>
      <c r="J70" s="2">
        <v>0.1</v>
      </c>
      <c r="K70" s="2">
        <v>0.06</v>
      </c>
      <c r="L70" s="2">
        <v>0.42</v>
      </c>
      <c r="M70" s="15" t="s">
        <v>358</v>
      </c>
      <c r="N70" s="3">
        <v>0.66100000000000003</v>
      </c>
      <c r="O70" s="11" t="s">
        <v>14</v>
      </c>
      <c r="P70" s="4">
        <v>46482</v>
      </c>
      <c r="Q70" s="5" t="str">
        <f t="shared" si="2"/>
        <v>Emergente</v>
      </c>
      <c r="R70" s="5" t="s">
        <v>26</v>
      </c>
      <c r="S70" s="5" t="s">
        <v>27</v>
      </c>
      <c r="T70" s="5" t="s">
        <v>28</v>
      </c>
      <c r="U70" s="13" t="s">
        <v>359</v>
      </c>
      <c r="V70" s="11" t="s">
        <v>360</v>
      </c>
      <c r="W70" s="27"/>
      <c r="X70" s="28"/>
      <c r="Y70" s="25"/>
      <c r="Z70" s="25"/>
      <c r="AA70" s="25"/>
      <c r="AB70" s="25"/>
      <c r="AC70" s="25"/>
      <c r="AD70" s="25"/>
      <c r="AE70" s="25"/>
      <c r="AF70" s="25"/>
      <c r="AG70" s="25"/>
      <c r="AH70" s="25"/>
      <c r="AI70" s="25"/>
      <c r="AJ70" s="25"/>
      <c r="AK70" s="25"/>
      <c r="AL70" s="25"/>
      <c r="AM70" s="25"/>
      <c r="AN70" s="25"/>
      <c r="AO70" s="25"/>
      <c r="AP70" s="25"/>
      <c r="AQ70" s="25"/>
      <c r="AR70" s="25"/>
      <c r="AS70" s="32"/>
    </row>
    <row r="71" spans="1:45" ht="29" x14ac:dyDescent="0.35">
      <c r="A71" s="22" t="s">
        <v>83</v>
      </c>
      <c r="B71" s="10" t="s">
        <v>361</v>
      </c>
      <c r="C71" s="10" t="s">
        <v>100</v>
      </c>
      <c r="D71" s="10" t="s">
        <v>12</v>
      </c>
      <c r="E71" s="1">
        <v>0.19</v>
      </c>
      <c r="F71" s="2">
        <v>0.2</v>
      </c>
      <c r="G71" s="2">
        <v>0.01</v>
      </c>
      <c r="H71" s="2">
        <v>0.33</v>
      </c>
      <c r="I71" s="2">
        <v>0.01</v>
      </c>
      <c r="J71" s="2">
        <v>0.17</v>
      </c>
      <c r="K71" s="2">
        <v>0.01</v>
      </c>
      <c r="L71" s="2">
        <v>0.01</v>
      </c>
      <c r="M71" s="16" t="s">
        <v>330</v>
      </c>
      <c r="N71" s="3">
        <v>0.624</v>
      </c>
      <c r="O71" s="11" t="s">
        <v>14</v>
      </c>
      <c r="P71" s="4">
        <v>98317</v>
      </c>
      <c r="Q71" s="5" t="str">
        <f t="shared" si="2"/>
        <v>Emergente</v>
      </c>
      <c r="R71" s="5" t="s">
        <v>15</v>
      </c>
      <c r="S71" s="11" t="s">
        <v>87</v>
      </c>
      <c r="T71" s="12" t="s">
        <v>88</v>
      </c>
      <c r="U71" s="14" t="s">
        <v>362</v>
      </c>
      <c r="V71" s="11" t="s">
        <v>363</v>
      </c>
      <c r="W71" s="27"/>
      <c r="X71" s="28"/>
      <c r="Y71" s="25"/>
      <c r="Z71" s="25"/>
      <c r="AA71" s="25"/>
      <c r="AB71" s="25"/>
      <c r="AC71" s="25"/>
      <c r="AD71" s="25"/>
      <c r="AE71" s="25"/>
      <c r="AF71" s="25"/>
      <c r="AG71" s="25"/>
      <c r="AH71" s="25"/>
      <c r="AI71" s="25"/>
      <c r="AJ71" s="25"/>
      <c r="AK71" s="25"/>
      <c r="AL71" s="25"/>
      <c r="AM71" s="25"/>
      <c r="AN71" s="25"/>
      <c r="AO71" s="25"/>
      <c r="AP71" s="25"/>
      <c r="AQ71" s="25"/>
      <c r="AR71" s="25"/>
      <c r="AS71" s="32"/>
    </row>
    <row r="72" spans="1:45" ht="14.5" x14ac:dyDescent="0.35">
      <c r="A72" s="22" t="s">
        <v>232</v>
      </c>
      <c r="B72" s="10" t="s">
        <v>364</v>
      </c>
      <c r="C72" s="10" t="s">
        <v>234</v>
      </c>
      <c r="D72" s="10" t="s">
        <v>12</v>
      </c>
      <c r="E72" s="1">
        <v>0.37</v>
      </c>
      <c r="F72" s="2">
        <v>0.33</v>
      </c>
      <c r="G72" s="2">
        <v>0.17</v>
      </c>
      <c r="H72" s="2">
        <v>0.42</v>
      </c>
      <c r="I72" s="2">
        <v>0.19</v>
      </c>
      <c r="J72" s="2">
        <v>0.17</v>
      </c>
      <c r="K72" s="2">
        <v>0.44</v>
      </c>
      <c r="L72" s="2">
        <v>0.53</v>
      </c>
      <c r="M72" s="15" t="s">
        <v>304</v>
      </c>
      <c r="N72" s="3">
        <v>0.70699999999999996</v>
      </c>
      <c r="O72" s="11" t="s">
        <v>25</v>
      </c>
      <c r="P72" s="4">
        <v>102163</v>
      </c>
      <c r="Q72" s="5" t="str">
        <f t="shared" si="2"/>
        <v>Em Evolução</v>
      </c>
      <c r="R72" s="5" t="s">
        <v>15</v>
      </c>
      <c r="S72" s="5" t="s">
        <v>236</v>
      </c>
      <c r="T72" s="12" t="s">
        <v>237</v>
      </c>
      <c r="U72" s="13" t="s">
        <v>365</v>
      </c>
      <c r="V72" s="11" t="s">
        <v>366</v>
      </c>
      <c r="W72" s="27"/>
      <c r="X72" s="28"/>
      <c r="Y72" s="25"/>
      <c r="Z72" s="25"/>
      <c r="AA72" s="25"/>
      <c r="AB72" s="25"/>
      <c r="AC72" s="25"/>
      <c r="AD72" s="25"/>
      <c r="AE72" s="25"/>
      <c r="AF72" s="25"/>
      <c r="AG72" s="25"/>
      <c r="AH72" s="25"/>
      <c r="AI72" s="25"/>
      <c r="AJ72" s="25"/>
      <c r="AK72" s="25"/>
      <c r="AL72" s="25"/>
      <c r="AM72" s="25"/>
      <c r="AN72" s="25"/>
      <c r="AO72" s="25"/>
      <c r="AP72" s="25"/>
      <c r="AQ72" s="25"/>
      <c r="AR72" s="25"/>
      <c r="AS72" s="32"/>
    </row>
    <row r="73" spans="1:45" ht="43.5" x14ac:dyDescent="0.35">
      <c r="A73" s="22" t="s">
        <v>63</v>
      </c>
      <c r="B73" s="10" t="s">
        <v>367</v>
      </c>
      <c r="C73" s="10" t="s">
        <v>368</v>
      </c>
      <c r="D73" s="10" t="s">
        <v>23</v>
      </c>
      <c r="E73" s="1">
        <v>0.26</v>
      </c>
      <c r="F73" s="2">
        <v>0.30000000000000004</v>
      </c>
      <c r="G73" s="2">
        <v>0.04</v>
      </c>
      <c r="H73" s="2">
        <v>0.41500000000000004</v>
      </c>
      <c r="I73" s="2">
        <v>0.11</v>
      </c>
      <c r="J73" s="2">
        <v>0.21</v>
      </c>
      <c r="K73" s="2">
        <v>0.19500000000000001</v>
      </c>
      <c r="L73" s="2">
        <v>0.36499999999999999</v>
      </c>
      <c r="M73" s="16" t="s">
        <v>292</v>
      </c>
      <c r="N73" s="3">
        <v>0.6875</v>
      </c>
      <c r="O73" s="11" t="s">
        <v>14</v>
      </c>
      <c r="P73" s="4">
        <v>237071</v>
      </c>
      <c r="Q73" s="5" t="str">
        <f t="shared" si="2"/>
        <v>Emergente</v>
      </c>
      <c r="R73" s="5" t="s">
        <v>26</v>
      </c>
      <c r="S73" s="5" t="s">
        <v>67</v>
      </c>
      <c r="T73" s="12" t="s">
        <v>68</v>
      </c>
      <c r="U73" s="14" t="s">
        <v>369</v>
      </c>
      <c r="V73" s="11" t="s">
        <v>370</v>
      </c>
      <c r="W73" s="27"/>
      <c r="X73" s="28"/>
      <c r="Y73" s="25"/>
      <c r="Z73" s="25"/>
      <c r="AA73" s="25"/>
      <c r="AB73" s="25"/>
      <c r="AC73" s="25"/>
      <c r="AD73" s="25"/>
      <c r="AE73" s="25"/>
      <c r="AF73" s="25"/>
      <c r="AG73" s="25"/>
      <c r="AH73" s="25"/>
      <c r="AI73" s="25"/>
      <c r="AJ73" s="25"/>
      <c r="AK73" s="25"/>
      <c r="AL73" s="25"/>
      <c r="AM73" s="25"/>
      <c r="AN73" s="25"/>
      <c r="AO73" s="25"/>
      <c r="AP73" s="25"/>
      <c r="AQ73" s="25"/>
      <c r="AR73" s="25"/>
      <c r="AS73" s="32"/>
    </row>
    <row r="74" spans="1:45" ht="29" x14ac:dyDescent="0.35">
      <c r="A74" s="22" t="s">
        <v>20</v>
      </c>
      <c r="B74" s="10" t="s">
        <v>371</v>
      </c>
      <c r="C74" s="10" t="s">
        <v>241</v>
      </c>
      <c r="D74" s="10" t="s">
        <v>23</v>
      </c>
      <c r="E74" s="1">
        <v>0.38</v>
      </c>
      <c r="F74" s="2">
        <v>0.33</v>
      </c>
      <c r="G74" s="2">
        <v>0.01</v>
      </c>
      <c r="H74" s="2">
        <v>0.67</v>
      </c>
      <c r="I74" s="2">
        <v>0.22</v>
      </c>
      <c r="J74" s="2">
        <v>0.33</v>
      </c>
      <c r="K74" s="2">
        <v>0.11</v>
      </c>
      <c r="L74" s="2">
        <v>0.33</v>
      </c>
      <c r="M74" s="15" t="s">
        <v>74</v>
      </c>
      <c r="N74" s="3">
        <v>0.68400000000000005</v>
      </c>
      <c r="O74" s="11" t="s">
        <v>14</v>
      </c>
      <c r="P74" s="4">
        <v>71610</v>
      </c>
      <c r="Q74" s="5" t="str">
        <f t="shared" si="2"/>
        <v>Em Evolução</v>
      </c>
      <c r="R74" s="5" t="s">
        <v>26</v>
      </c>
      <c r="S74" s="5" t="s">
        <v>27</v>
      </c>
      <c r="T74" s="5" t="s">
        <v>28</v>
      </c>
      <c r="U74" s="13" t="s">
        <v>372</v>
      </c>
      <c r="V74" s="11" t="s">
        <v>373</v>
      </c>
      <c r="W74" s="27"/>
      <c r="X74" s="28"/>
      <c r="Y74" s="25"/>
      <c r="Z74" s="25"/>
      <c r="AA74" s="25"/>
      <c r="AB74" s="25"/>
      <c r="AC74" s="25"/>
      <c r="AD74" s="25"/>
      <c r="AE74" s="25"/>
      <c r="AF74" s="25"/>
      <c r="AG74" s="25"/>
      <c r="AH74" s="25"/>
      <c r="AI74" s="25"/>
      <c r="AJ74" s="25"/>
      <c r="AK74" s="25"/>
      <c r="AL74" s="25"/>
      <c r="AM74" s="25"/>
      <c r="AN74" s="25"/>
      <c r="AO74" s="25"/>
      <c r="AP74" s="25"/>
      <c r="AQ74" s="25"/>
      <c r="AR74" s="25"/>
      <c r="AS74" s="32"/>
    </row>
    <row r="75" spans="1:45" ht="43.5" x14ac:dyDescent="0.35">
      <c r="A75" s="22" t="s">
        <v>249</v>
      </c>
      <c r="B75" s="10" t="s">
        <v>374</v>
      </c>
      <c r="C75" s="10" t="s">
        <v>251</v>
      </c>
      <c r="D75" s="10" t="s">
        <v>34</v>
      </c>
      <c r="E75" s="1">
        <v>0.21000000000000002</v>
      </c>
      <c r="F75" s="2">
        <v>0.10500000000000001</v>
      </c>
      <c r="G75" s="2">
        <v>0.17</v>
      </c>
      <c r="H75" s="2">
        <v>0.47</v>
      </c>
      <c r="I75" s="2">
        <v>0.11</v>
      </c>
      <c r="J75" s="2">
        <v>0.17</v>
      </c>
      <c r="K75" s="2">
        <v>0.22</v>
      </c>
      <c r="L75" s="2">
        <v>0.2</v>
      </c>
      <c r="M75" s="16" t="s">
        <v>235</v>
      </c>
      <c r="N75" s="3">
        <v>0.6785000000000001</v>
      </c>
      <c r="O75" s="11" t="s">
        <v>14</v>
      </c>
      <c r="P75" s="4">
        <v>257374</v>
      </c>
      <c r="Q75" s="5" t="str">
        <f t="shared" si="2"/>
        <v>Emergente</v>
      </c>
      <c r="R75" s="5" t="s">
        <v>36</v>
      </c>
      <c r="S75" s="5" t="s">
        <v>253</v>
      </c>
      <c r="T75" s="5" t="s">
        <v>254</v>
      </c>
      <c r="U75" s="14" t="s">
        <v>375</v>
      </c>
      <c r="V75" s="11" t="s">
        <v>376</v>
      </c>
      <c r="W75" s="27"/>
      <c r="X75" s="28"/>
      <c r="Y75" s="25"/>
      <c r="Z75" s="25"/>
      <c r="AA75" s="25"/>
      <c r="AB75" s="25"/>
      <c r="AC75" s="25"/>
      <c r="AD75" s="25"/>
      <c r="AE75" s="25"/>
      <c r="AF75" s="25"/>
      <c r="AG75" s="25"/>
      <c r="AH75" s="25"/>
      <c r="AI75" s="25"/>
      <c r="AJ75" s="25"/>
      <c r="AK75" s="25"/>
      <c r="AL75" s="25"/>
      <c r="AM75" s="25"/>
      <c r="AN75" s="25"/>
      <c r="AO75" s="25"/>
      <c r="AP75" s="25"/>
      <c r="AQ75" s="25"/>
      <c r="AR75" s="25"/>
      <c r="AS75" s="32"/>
    </row>
    <row r="76" spans="1:45" ht="29" x14ac:dyDescent="0.35">
      <c r="A76" s="22" t="s">
        <v>31</v>
      </c>
      <c r="B76" s="10" t="s">
        <v>377</v>
      </c>
      <c r="C76" s="10" t="s">
        <v>121</v>
      </c>
      <c r="D76" s="10" t="s">
        <v>34</v>
      </c>
      <c r="E76" s="1">
        <v>0.28500000000000003</v>
      </c>
      <c r="F76" s="2">
        <v>0.37</v>
      </c>
      <c r="G76" s="2">
        <v>0.21000000000000002</v>
      </c>
      <c r="H76" s="2">
        <v>0.23</v>
      </c>
      <c r="I76" s="2">
        <v>0.09</v>
      </c>
      <c r="J76" s="2">
        <v>0.26</v>
      </c>
      <c r="K76" s="2">
        <v>0.28000000000000003</v>
      </c>
      <c r="L76" s="2">
        <v>0.35499999999999998</v>
      </c>
      <c r="M76" s="15" t="s">
        <v>378</v>
      </c>
      <c r="N76" s="3">
        <v>0.70499999999999996</v>
      </c>
      <c r="O76" s="11" t="s">
        <v>25</v>
      </c>
      <c r="P76" s="4">
        <v>126097</v>
      </c>
      <c r="Q76" s="5" t="str">
        <f t="shared" si="2"/>
        <v>Emergente</v>
      </c>
      <c r="R76" s="5" t="s">
        <v>36</v>
      </c>
      <c r="S76" s="11" t="s">
        <v>37</v>
      </c>
      <c r="T76" s="12" t="s">
        <v>38</v>
      </c>
      <c r="U76" s="13" t="s">
        <v>379</v>
      </c>
      <c r="V76" s="11" t="s">
        <v>380</v>
      </c>
      <c r="W76" s="27"/>
      <c r="X76" s="28"/>
      <c r="Y76" s="25"/>
      <c r="Z76" s="25"/>
      <c r="AA76" s="25"/>
      <c r="AB76" s="25"/>
      <c r="AC76" s="25"/>
      <c r="AD76" s="25"/>
      <c r="AE76" s="25"/>
      <c r="AF76" s="25"/>
      <c r="AG76" s="25"/>
      <c r="AH76" s="25"/>
      <c r="AI76" s="25"/>
      <c r="AJ76" s="25"/>
      <c r="AK76" s="25"/>
      <c r="AL76" s="25"/>
      <c r="AM76" s="25"/>
      <c r="AN76" s="25"/>
      <c r="AO76" s="25"/>
      <c r="AP76" s="25"/>
      <c r="AQ76" s="25"/>
      <c r="AR76" s="25"/>
      <c r="AS76" s="32"/>
    </row>
    <row r="77" spans="1:45" ht="14.5" x14ac:dyDescent="0.35">
      <c r="A77" s="22" t="s">
        <v>47</v>
      </c>
      <c r="B77" s="10" t="s">
        <v>381</v>
      </c>
      <c r="C77" s="10" t="s">
        <v>49</v>
      </c>
      <c r="D77" s="10" t="s">
        <v>12</v>
      </c>
      <c r="E77" s="1">
        <v>0.4</v>
      </c>
      <c r="F77" s="2">
        <v>0.27</v>
      </c>
      <c r="G77" s="2">
        <v>0.42</v>
      </c>
      <c r="H77" s="2">
        <v>0.6</v>
      </c>
      <c r="I77" s="2">
        <v>0.38</v>
      </c>
      <c r="J77" s="2">
        <v>0.25</v>
      </c>
      <c r="K77" s="2">
        <v>0.39</v>
      </c>
      <c r="L77" s="2">
        <v>0.44</v>
      </c>
      <c r="M77" s="16" t="s">
        <v>382</v>
      </c>
      <c r="N77" s="3">
        <v>0.57199999999999995</v>
      </c>
      <c r="O77" s="11" t="s">
        <v>205</v>
      </c>
      <c r="P77" s="4">
        <v>56980</v>
      </c>
      <c r="Q77" s="5" t="str">
        <f t="shared" si="2"/>
        <v>Em Evolução</v>
      </c>
      <c r="R77" s="5" t="s">
        <v>15</v>
      </c>
      <c r="S77" s="5" t="s">
        <v>51</v>
      </c>
      <c r="T77" s="5" t="s">
        <v>52</v>
      </c>
      <c r="U77" s="14" t="s">
        <v>383</v>
      </c>
      <c r="V77" s="11" t="s">
        <v>384</v>
      </c>
      <c r="W77" s="27"/>
      <c r="X77" s="28"/>
      <c r="Y77" s="25"/>
      <c r="Z77" s="25"/>
      <c r="AA77" s="25"/>
      <c r="AB77" s="25"/>
      <c r="AC77" s="25"/>
      <c r="AD77" s="25"/>
      <c r="AE77" s="25"/>
      <c r="AF77" s="25"/>
      <c r="AG77" s="25"/>
      <c r="AH77" s="25"/>
      <c r="AI77" s="25"/>
      <c r="AJ77" s="25"/>
      <c r="AK77" s="25"/>
      <c r="AL77" s="25"/>
      <c r="AM77" s="25"/>
      <c r="AN77" s="25"/>
      <c r="AO77" s="25"/>
      <c r="AP77" s="25"/>
      <c r="AQ77" s="25"/>
      <c r="AR77" s="25"/>
      <c r="AS77" s="32"/>
    </row>
    <row r="78" spans="1:45" ht="58" x14ac:dyDescent="0.35">
      <c r="A78" s="22" t="s">
        <v>71</v>
      </c>
      <c r="B78" s="10" t="s">
        <v>385</v>
      </c>
      <c r="C78" s="10" t="s">
        <v>145</v>
      </c>
      <c r="D78" s="10" t="s">
        <v>23</v>
      </c>
      <c r="E78" s="1">
        <v>0.39500000000000002</v>
      </c>
      <c r="F78" s="2">
        <v>0.4</v>
      </c>
      <c r="G78" s="2">
        <v>0.25</v>
      </c>
      <c r="H78" s="2">
        <v>0.56499999999999995</v>
      </c>
      <c r="I78" s="2">
        <v>0.22</v>
      </c>
      <c r="J78" s="2">
        <v>0.35499999999999998</v>
      </c>
      <c r="K78" s="2">
        <v>0.33</v>
      </c>
      <c r="L78" s="2">
        <v>0.33</v>
      </c>
      <c r="M78" s="15" t="s">
        <v>338</v>
      </c>
      <c r="N78" s="3">
        <v>0.68899999999999995</v>
      </c>
      <c r="O78" s="11" t="s">
        <v>14</v>
      </c>
      <c r="P78" s="4">
        <v>181903</v>
      </c>
      <c r="Q78" s="5" t="str">
        <f t="shared" si="2"/>
        <v>Em Evolução</v>
      </c>
      <c r="R78" s="5" t="s">
        <v>26</v>
      </c>
      <c r="S78" s="5" t="s">
        <v>75</v>
      </c>
      <c r="T78" s="12" t="s">
        <v>76</v>
      </c>
      <c r="U78" s="13" t="s">
        <v>386</v>
      </c>
      <c r="V78" s="11" t="s">
        <v>387</v>
      </c>
      <c r="W78" s="27"/>
      <c r="X78" s="28"/>
      <c r="Y78" s="25"/>
      <c r="Z78" s="25"/>
      <c r="AA78" s="25"/>
      <c r="AB78" s="25"/>
      <c r="AC78" s="25"/>
      <c r="AD78" s="25"/>
      <c r="AE78" s="25"/>
      <c r="AF78" s="25"/>
      <c r="AG78" s="25"/>
      <c r="AH78" s="25"/>
      <c r="AI78" s="25"/>
      <c r="AJ78" s="25"/>
      <c r="AK78" s="25"/>
      <c r="AL78" s="25"/>
      <c r="AM78" s="25"/>
      <c r="AN78" s="25"/>
      <c r="AO78" s="25"/>
      <c r="AP78" s="25"/>
      <c r="AQ78" s="25"/>
      <c r="AR78" s="25"/>
      <c r="AS78" s="32"/>
    </row>
    <row r="79" spans="1:45" ht="29" x14ac:dyDescent="0.35">
      <c r="A79" s="22" t="s">
        <v>83</v>
      </c>
      <c r="B79" s="10" t="s">
        <v>388</v>
      </c>
      <c r="C79" s="10" t="s">
        <v>85</v>
      </c>
      <c r="D79" s="10" t="s">
        <v>12</v>
      </c>
      <c r="E79" s="1">
        <v>0.41499999999999998</v>
      </c>
      <c r="F79" s="2">
        <v>0.36499999999999999</v>
      </c>
      <c r="G79" s="2">
        <v>0.33</v>
      </c>
      <c r="H79" s="2">
        <v>0.6</v>
      </c>
      <c r="I79" s="2">
        <v>0.14000000000000001</v>
      </c>
      <c r="J79" s="2">
        <v>0.33</v>
      </c>
      <c r="K79" s="2">
        <v>0.36</v>
      </c>
      <c r="L79" s="2">
        <v>0.47</v>
      </c>
      <c r="M79" s="16" t="s">
        <v>43</v>
      </c>
      <c r="N79" s="3">
        <v>0.60699999999999998</v>
      </c>
      <c r="O79" s="11" t="s">
        <v>14</v>
      </c>
      <c r="P79" s="4">
        <v>131922</v>
      </c>
      <c r="Q79" s="5" t="str">
        <f t="shared" si="2"/>
        <v>Em Evolução</v>
      </c>
      <c r="R79" s="5" t="s">
        <v>15</v>
      </c>
      <c r="S79" s="11" t="s">
        <v>87</v>
      </c>
      <c r="T79" s="12" t="s">
        <v>88</v>
      </c>
      <c r="U79" s="14" t="s">
        <v>389</v>
      </c>
      <c r="V79" s="11" t="s">
        <v>390</v>
      </c>
      <c r="W79" s="27"/>
      <c r="X79" s="28"/>
      <c r="Y79" s="25"/>
      <c r="Z79" s="25"/>
      <c r="AA79" s="25"/>
      <c r="AB79" s="25"/>
      <c r="AC79" s="25"/>
      <c r="AD79" s="25"/>
      <c r="AE79" s="25"/>
      <c r="AF79" s="25"/>
      <c r="AG79" s="25"/>
      <c r="AH79" s="25"/>
      <c r="AI79" s="25"/>
      <c r="AJ79" s="25"/>
      <c r="AK79" s="25"/>
      <c r="AL79" s="25"/>
      <c r="AM79" s="25"/>
      <c r="AN79" s="25"/>
      <c r="AO79" s="25"/>
      <c r="AP79" s="25"/>
      <c r="AQ79" s="25"/>
      <c r="AR79" s="25"/>
      <c r="AS79" s="32"/>
    </row>
    <row r="80" spans="1:45" ht="29" x14ac:dyDescent="0.35">
      <c r="A80" s="22" t="s">
        <v>9</v>
      </c>
      <c r="B80" s="10" t="s">
        <v>391</v>
      </c>
      <c r="C80" s="10" t="s">
        <v>11</v>
      </c>
      <c r="D80" s="10" t="s">
        <v>12</v>
      </c>
      <c r="E80" s="1">
        <v>0.24</v>
      </c>
      <c r="F80" s="2">
        <v>0.4</v>
      </c>
      <c r="G80" s="2">
        <v>0.25</v>
      </c>
      <c r="H80" s="2">
        <v>0.33</v>
      </c>
      <c r="I80" s="2">
        <v>7.0000000000000007E-2</v>
      </c>
      <c r="J80" s="2">
        <v>0.17</v>
      </c>
      <c r="K80" s="2">
        <v>0.11</v>
      </c>
      <c r="L80" s="2">
        <v>0.27</v>
      </c>
      <c r="M80" s="15" t="s">
        <v>392</v>
      </c>
      <c r="N80" s="3">
        <v>0.59499999999999997</v>
      </c>
      <c r="O80" s="11" t="s">
        <v>205</v>
      </c>
      <c r="P80" s="4">
        <v>262387</v>
      </c>
      <c r="Q80" s="5" t="str">
        <f t="shared" si="2"/>
        <v>Emergente</v>
      </c>
      <c r="R80" s="5" t="s">
        <v>15</v>
      </c>
      <c r="S80" s="11" t="s">
        <v>206</v>
      </c>
      <c r="T80" s="12" t="s">
        <v>17</v>
      </c>
      <c r="U80" s="13" t="s">
        <v>393</v>
      </c>
      <c r="V80" s="11" t="s">
        <v>394</v>
      </c>
      <c r="W80" s="27"/>
      <c r="X80" s="28"/>
      <c r="Y80" s="25"/>
      <c r="Z80" s="25"/>
      <c r="AA80" s="25"/>
      <c r="AB80" s="25"/>
      <c r="AC80" s="25"/>
      <c r="AD80" s="25"/>
      <c r="AE80" s="25"/>
      <c r="AF80" s="25"/>
      <c r="AG80" s="25"/>
      <c r="AH80" s="25"/>
      <c r="AI80" s="25"/>
      <c r="AJ80" s="25"/>
      <c r="AK80" s="25"/>
      <c r="AL80" s="25"/>
      <c r="AM80" s="25"/>
      <c r="AN80" s="25"/>
      <c r="AO80" s="25"/>
      <c r="AP80" s="25"/>
      <c r="AQ80" s="25"/>
      <c r="AR80" s="25"/>
      <c r="AS80" s="32"/>
    </row>
    <row r="81" spans="1:45" ht="14.5" x14ac:dyDescent="0.35">
      <c r="A81" s="22" t="s">
        <v>249</v>
      </c>
      <c r="B81" s="10" t="s">
        <v>395</v>
      </c>
      <c r="C81" s="10" t="s">
        <v>251</v>
      </c>
      <c r="D81" s="10" t="s">
        <v>34</v>
      </c>
      <c r="E81" s="1">
        <v>0.28000000000000003</v>
      </c>
      <c r="F81" s="2">
        <v>0.27</v>
      </c>
      <c r="G81" s="2">
        <v>0.17</v>
      </c>
      <c r="H81" s="2">
        <v>0.27</v>
      </c>
      <c r="I81" s="2">
        <v>0.01</v>
      </c>
      <c r="J81" s="2">
        <v>0.25</v>
      </c>
      <c r="K81" s="2">
        <v>0.22</v>
      </c>
      <c r="L81" s="2">
        <v>0.33</v>
      </c>
      <c r="M81" s="16" t="s">
        <v>261</v>
      </c>
      <c r="N81" s="3">
        <v>0.67200000000000004</v>
      </c>
      <c r="O81" s="11" t="s">
        <v>14</v>
      </c>
      <c r="P81" s="4">
        <v>110962</v>
      </c>
      <c r="Q81" s="5" t="str">
        <f t="shared" si="2"/>
        <v>Emergente</v>
      </c>
      <c r="R81" s="5" t="s">
        <v>36</v>
      </c>
      <c r="S81" s="5" t="s">
        <v>253</v>
      </c>
      <c r="T81" s="5" t="s">
        <v>254</v>
      </c>
      <c r="U81" s="14" t="s">
        <v>396</v>
      </c>
      <c r="V81" s="11" t="s">
        <v>397</v>
      </c>
      <c r="W81" s="27"/>
      <c r="X81" s="28"/>
      <c r="Y81" s="25"/>
      <c r="Z81" s="25"/>
      <c r="AA81" s="25"/>
      <c r="AB81" s="25"/>
      <c r="AC81" s="25"/>
      <c r="AD81" s="25"/>
      <c r="AE81" s="25"/>
      <c r="AF81" s="25"/>
      <c r="AG81" s="25"/>
      <c r="AH81" s="25"/>
      <c r="AI81" s="25"/>
      <c r="AJ81" s="25"/>
      <c r="AK81" s="25"/>
      <c r="AL81" s="25"/>
      <c r="AM81" s="25"/>
      <c r="AN81" s="25"/>
      <c r="AO81" s="25"/>
      <c r="AP81" s="25"/>
      <c r="AQ81" s="25"/>
      <c r="AR81" s="25"/>
      <c r="AS81" s="32"/>
    </row>
    <row r="82" spans="1:45" ht="14.5" x14ac:dyDescent="0.35">
      <c r="A82" s="22" t="s">
        <v>249</v>
      </c>
      <c r="B82" s="10" t="s">
        <v>398</v>
      </c>
      <c r="C82" s="10" t="s">
        <v>251</v>
      </c>
      <c r="D82" s="10" t="s">
        <v>34</v>
      </c>
      <c r="E82" s="1">
        <v>0.27</v>
      </c>
      <c r="F82" s="2">
        <v>0.33</v>
      </c>
      <c r="G82" s="2">
        <v>0.08</v>
      </c>
      <c r="H82" s="2">
        <v>0.27</v>
      </c>
      <c r="I82" s="2">
        <v>0.01</v>
      </c>
      <c r="J82" s="2">
        <v>0.17</v>
      </c>
      <c r="K82" s="2">
        <v>0.28000000000000003</v>
      </c>
      <c r="L82" s="2">
        <v>0.4</v>
      </c>
      <c r="M82" s="15" t="s">
        <v>80</v>
      </c>
      <c r="N82" s="3">
        <v>0.69799999999999995</v>
      </c>
      <c r="O82" s="11" t="s">
        <v>14</v>
      </c>
      <c r="P82" s="4">
        <v>123510</v>
      </c>
      <c r="Q82" s="5" t="str">
        <f t="shared" si="2"/>
        <v>Emergente</v>
      </c>
      <c r="R82" s="5" t="s">
        <v>36</v>
      </c>
      <c r="S82" s="5" t="s">
        <v>253</v>
      </c>
      <c r="T82" s="5" t="s">
        <v>254</v>
      </c>
      <c r="U82" s="13" t="s">
        <v>399</v>
      </c>
      <c r="V82" s="11" t="s">
        <v>400</v>
      </c>
      <c r="W82" s="27"/>
      <c r="X82" s="28"/>
      <c r="Y82" s="25"/>
      <c r="Z82" s="25"/>
      <c r="AA82" s="25"/>
      <c r="AB82" s="25"/>
      <c r="AC82" s="25"/>
      <c r="AD82" s="25"/>
      <c r="AE82" s="25"/>
      <c r="AF82" s="25"/>
      <c r="AG82" s="25"/>
      <c r="AH82" s="25"/>
      <c r="AI82" s="25"/>
      <c r="AJ82" s="25"/>
      <c r="AK82" s="25"/>
      <c r="AL82" s="25"/>
      <c r="AM82" s="25"/>
      <c r="AN82" s="25"/>
      <c r="AO82" s="25"/>
      <c r="AP82" s="25"/>
      <c r="AQ82" s="25"/>
      <c r="AR82" s="25"/>
      <c r="AS82" s="32"/>
    </row>
    <row r="83" spans="1:45" ht="29" x14ac:dyDescent="0.35">
      <c r="A83" s="22" t="s">
        <v>47</v>
      </c>
      <c r="B83" s="10" t="s">
        <v>401</v>
      </c>
      <c r="C83" s="10" t="s">
        <v>49</v>
      </c>
      <c r="D83" s="10" t="s">
        <v>12</v>
      </c>
      <c r="E83" s="1">
        <v>0.32500000000000001</v>
      </c>
      <c r="F83" s="2">
        <v>0.30000000000000004</v>
      </c>
      <c r="G83" s="2">
        <v>0.25</v>
      </c>
      <c r="H83" s="2">
        <v>0.57000000000000006</v>
      </c>
      <c r="I83" s="2">
        <v>0.18</v>
      </c>
      <c r="J83" s="2">
        <v>0.31</v>
      </c>
      <c r="K83" s="2">
        <v>0.28000000000000003</v>
      </c>
      <c r="L83" s="2">
        <v>0.27</v>
      </c>
      <c r="M83" s="16" t="s">
        <v>221</v>
      </c>
      <c r="N83" s="3">
        <v>0.63250000000000006</v>
      </c>
      <c r="O83" s="11" t="s">
        <v>14</v>
      </c>
      <c r="P83" s="4">
        <v>112576</v>
      </c>
      <c r="Q83" s="5" t="str">
        <f t="shared" si="2"/>
        <v>Emergente</v>
      </c>
      <c r="R83" s="5" t="s">
        <v>15</v>
      </c>
      <c r="S83" s="5" t="s">
        <v>51</v>
      </c>
      <c r="T83" s="5" t="s">
        <v>52</v>
      </c>
      <c r="U83" s="14" t="s">
        <v>402</v>
      </c>
      <c r="V83" s="11" t="s">
        <v>403</v>
      </c>
      <c r="W83" s="27"/>
      <c r="X83" s="28"/>
      <c r="Y83" s="25"/>
      <c r="Z83" s="25"/>
      <c r="AA83" s="25"/>
      <c r="AB83" s="25"/>
      <c r="AC83" s="25"/>
      <c r="AD83" s="25"/>
      <c r="AE83" s="25"/>
      <c r="AF83" s="25"/>
      <c r="AG83" s="25"/>
      <c r="AH83" s="25"/>
      <c r="AI83" s="25"/>
      <c r="AJ83" s="25"/>
      <c r="AK83" s="25"/>
      <c r="AL83" s="25"/>
      <c r="AM83" s="25"/>
      <c r="AN83" s="25"/>
      <c r="AO83" s="25"/>
      <c r="AP83" s="25"/>
      <c r="AQ83" s="25"/>
      <c r="AR83" s="25"/>
      <c r="AS83" s="32"/>
    </row>
    <row r="84" spans="1:45" ht="43.5" x14ac:dyDescent="0.35">
      <c r="A84" s="22" t="s">
        <v>20</v>
      </c>
      <c r="B84" s="10" t="s">
        <v>404</v>
      </c>
      <c r="C84" s="10" t="s">
        <v>284</v>
      </c>
      <c r="D84" s="10" t="s">
        <v>23</v>
      </c>
      <c r="E84" s="1">
        <v>0.315</v>
      </c>
      <c r="F84" s="2">
        <v>0.23500000000000001</v>
      </c>
      <c r="G84" s="2">
        <v>0.19500000000000001</v>
      </c>
      <c r="H84" s="2">
        <v>0.5</v>
      </c>
      <c r="I84" s="2">
        <v>0.19</v>
      </c>
      <c r="J84" s="2">
        <v>0.27</v>
      </c>
      <c r="K84" s="2">
        <v>0.30500000000000005</v>
      </c>
      <c r="L84" s="2">
        <v>0.30000000000000004</v>
      </c>
      <c r="M84" s="15" t="s">
        <v>405</v>
      </c>
      <c r="N84" s="3">
        <v>0.66850000000000009</v>
      </c>
      <c r="O84" s="11" t="s">
        <v>14</v>
      </c>
      <c r="P84" s="4">
        <v>299453</v>
      </c>
      <c r="Q84" s="5" t="str">
        <f t="shared" si="2"/>
        <v>Emergente</v>
      </c>
      <c r="R84" s="5" t="s">
        <v>26</v>
      </c>
      <c r="S84" s="5" t="s">
        <v>27</v>
      </c>
      <c r="T84" s="5" t="s">
        <v>28</v>
      </c>
      <c r="U84" s="13" t="s">
        <v>406</v>
      </c>
      <c r="V84" s="11" t="s">
        <v>407</v>
      </c>
      <c r="W84" s="27"/>
      <c r="X84" s="28"/>
      <c r="Y84" s="25"/>
      <c r="Z84" s="25"/>
      <c r="AA84" s="25"/>
      <c r="AB84" s="25"/>
      <c r="AC84" s="25"/>
      <c r="AD84" s="25"/>
      <c r="AE84" s="25"/>
      <c r="AF84" s="25"/>
      <c r="AG84" s="25"/>
      <c r="AH84" s="25"/>
      <c r="AI84" s="25"/>
      <c r="AJ84" s="25"/>
      <c r="AK84" s="25"/>
      <c r="AL84" s="25"/>
      <c r="AM84" s="25"/>
      <c r="AN84" s="25"/>
      <c r="AO84" s="25"/>
      <c r="AP84" s="25"/>
      <c r="AQ84" s="25"/>
      <c r="AR84" s="25"/>
      <c r="AS84" s="32"/>
    </row>
    <row r="85" spans="1:45" ht="29" x14ac:dyDescent="0.35">
      <c r="A85" s="22" t="s">
        <v>55</v>
      </c>
      <c r="B85" s="10" t="s">
        <v>408</v>
      </c>
      <c r="C85" s="10" t="s">
        <v>57</v>
      </c>
      <c r="D85" s="10" t="s">
        <v>34</v>
      </c>
      <c r="E85" s="1">
        <v>0.26500000000000001</v>
      </c>
      <c r="F85" s="2">
        <v>0.23500000000000001</v>
      </c>
      <c r="G85" s="2">
        <v>0.04</v>
      </c>
      <c r="H85" s="2">
        <v>0.435</v>
      </c>
      <c r="I85" s="2">
        <v>9.5000000000000001E-2</v>
      </c>
      <c r="J85" s="2">
        <v>0.245</v>
      </c>
      <c r="K85" s="2">
        <v>0.19500000000000001</v>
      </c>
      <c r="L85" s="2">
        <v>0.41000000000000003</v>
      </c>
      <c r="M85" s="16" t="s">
        <v>24</v>
      </c>
      <c r="N85" s="3">
        <v>0.70899999999999996</v>
      </c>
      <c r="O85" s="11" t="s">
        <v>25</v>
      </c>
      <c r="P85" s="4">
        <v>424070</v>
      </c>
      <c r="Q85" s="5" t="str">
        <f t="shared" si="2"/>
        <v>Emergente</v>
      </c>
      <c r="R85" s="5" t="s">
        <v>36</v>
      </c>
      <c r="S85" s="5" t="s">
        <v>59</v>
      </c>
      <c r="T85" s="12" t="s">
        <v>60</v>
      </c>
      <c r="U85" s="14" t="s">
        <v>409</v>
      </c>
      <c r="V85" s="11" t="s">
        <v>410</v>
      </c>
      <c r="W85" s="27"/>
      <c r="X85" s="28"/>
      <c r="Y85" s="25"/>
      <c r="Z85" s="25"/>
      <c r="AA85" s="25"/>
      <c r="AB85" s="25"/>
      <c r="AC85" s="25"/>
      <c r="AD85" s="25"/>
      <c r="AE85" s="25"/>
      <c r="AF85" s="25"/>
      <c r="AG85" s="25"/>
      <c r="AH85" s="25"/>
      <c r="AI85" s="25"/>
      <c r="AJ85" s="25"/>
      <c r="AK85" s="25"/>
      <c r="AL85" s="25"/>
      <c r="AM85" s="25"/>
      <c r="AN85" s="25"/>
      <c r="AO85" s="25"/>
      <c r="AP85" s="25"/>
      <c r="AQ85" s="25"/>
      <c r="AR85" s="25"/>
      <c r="AS85" s="32"/>
    </row>
    <row r="86" spans="1:45" ht="29" x14ac:dyDescent="0.35">
      <c r="A86" s="22" t="s">
        <v>212</v>
      </c>
      <c r="B86" s="10" t="s">
        <v>411</v>
      </c>
      <c r="C86" s="10" t="s">
        <v>316</v>
      </c>
      <c r="D86" s="10" t="s">
        <v>34</v>
      </c>
      <c r="E86" s="1">
        <v>0.33</v>
      </c>
      <c r="F86" s="2">
        <v>0.33</v>
      </c>
      <c r="G86" s="2">
        <v>0.33</v>
      </c>
      <c r="H86" s="2">
        <v>0.6</v>
      </c>
      <c r="I86" s="2">
        <v>0.19</v>
      </c>
      <c r="J86" s="2">
        <v>0.42</v>
      </c>
      <c r="K86" s="2">
        <v>0.22</v>
      </c>
      <c r="L86" s="2">
        <v>0.53</v>
      </c>
      <c r="M86" s="15" t="s">
        <v>317</v>
      </c>
      <c r="N86" s="3">
        <v>0.70799999999999996</v>
      </c>
      <c r="O86" s="11" t="s">
        <v>25</v>
      </c>
      <c r="P86" s="4">
        <v>936982</v>
      </c>
      <c r="Q86" s="5" t="str">
        <f t="shared" si="2"/>
        <v>Emergente</v>
      </c>
      <c r="R86" s="5" t="s">
        <v>36</v>
      </c>
      <c r="S86" s="11" t="s">
        <v>216</v>
      </c>
      <c r="T86" s="12" t="s">
        <v>217</v>
      </c>
      <c r="U86" s="13" t="s">
        <v>412</v>
      </c>
      <c r="V86" s="11" t="s">
        <v>413</v>
      </c>
      <c r="W86" s="27"/>
      <c r="X86" s="28"/>
      <c r="Y86" s="25"/>
      <c r="Z86" s="25"/>
      <c r="AA86" s="25"/>
      <c r="AB86" s="25"/>
      <c r="AC86" s="25"/>
      <c r="AD86" s="25"/>
      <c r="AE86" s="25"/>
      <c r="AF86" s="25"/>
      <c r="AG86" s="25"/>
      <c r="AH86" s="25"/>
      <c r="AI86" s="25"/>
      <c r="AJ86" s="25"/>
      <c r="AK86" s="25"/>
      <c r="AL86" s="25"/>
      <c r="AM86" s="25"/>
      <c r="AN86" s="25"/>
      <c r="AO86" s="25"/>
      <c r="AP86" s="25"/>
      <c r="AQ86" s="25"/>
      <c r="AR86" s="25"/>
      <c r="AS86" s="32"/>
    </row>
    <row r="87" spans="1:45" ht="29" x14ac:dyDescent="0.35">
      <c r="A87" s="22" t="s">
        <v>232</v>
      </c>
      <c r="B87" s="10" t="s">
        <v>414</v>
      </c>
      <c r="C87" s="10" t="s">
        <v>415</v>
      </c>
      <c r="D87" s="10" t="s">
        <v>12</v>
      </c>
      <c r="E87" s="1">
        <v>0.28500000000000003</v>
      </c>
      <c r="F87" s="2">
        <v>0.30000000000000004</v>
      </c>
      <c r="G87" s="2">
        <v>0.21000000000000002</v>
      </c>
      <c r="H87" s="2">
        <v>0.53</v>
      </c>
      <c r="I87" s="2">
        <v>0.19500000000000001</v>
      </c>
      <c r="J87" s="2">
        <v>0.31</v>
      </c>
      <c r="K87" s="2">
        <v>0.25</v>
      </c>
      <c r="L87" s="2">
        <v>0.13</v>
      </c>
      <c r="M87" s="16" t="s">
        <v>126</v>
      </c>
      <c r="N87" s="3">
        <v>0.66749999999999998</v>
      </c>
      <c r="O87" s="11" t="s">
        <v>14</v>
      </c>
      <c r="P87" s="4">
        <v>271763</v>
      </c>
      <c r="Q87" s="5" t="str">
        <f t="shared" si="2"/>
        <v>Emergente</v>
      </c>
      <c r="R87" s="5" t="s">
        <v>15</v>
      </c>
      <c r="S87" s="5" t="s">
        <v>236</v>
      </c>
      <c r="T87" s="12" t="s">
        <v>237</v>
      </c>
      <c r="U87" s="14" t="s">
        <v>416</v>
      </c>
      <c r="V87" s="11" t="s">
        <v>417</v>
      </c>
      <c r="W87" s="27"/>
      <c r="X87" s="28"/>
      <c r="Y87" s="25"/>
      <c r="Z87" s="25"/>
      <c r="AA87" s="25"/>
      <c r="AB87" s="25"/>
      <c r="AC87" s="25"/>
      <c r="AD87" s="25"/>
      <c r="AE87" s="25"/>
      <c r="AF87" s="25"/>
      <c r="AG87" s="25"/>
      <c r="AH87" s="25"/>
      <c r="AI87" s="25"/>
      <c r="AJ87" s="25"/>
      <c r="AK87" s="25"/>
      <c r="AL87" s="25"/>
      <c r="AM87" s="25"/>
      <c r="AN87" s="25"/>
      <c r="AO87" s="25"/>
      <c r="AP87" s="25"/>
      <c r="AQ87" s="25"/>
      <c r="AR87" s="25"/>
      <c r="AS87" s="32"/>
    </row>
    <row r="88" spans="1:45" ht="14.5" x14ac:dyDescent="0.35">
      <c r="A88" s="22" t="s">
        <v>249</v>
      </c>
      <c r="B88" s="10" t="s">
        <v>418</v>
      </c>
      <c r="C88" s="10" t="s">
        <v>251</v>
      </c>
      <c r="D88" s="10" t="s">
        <v>34</v>
      </c>
      <c r="E88" s="1">
        <v>0.31000000000000005</v>
      </c>
      <c r="F88" s="2">
        <v>0.36499999999999999</v>
      </c>
      <c r="G88" s="2">
        <v>0.16500000000000001</v>
      </c>
      <c r="H88" s="2">
        <v>0.47</v>
      </c>
      <c r="I88" s="2">
        <v>0.185</v>
      </c>
      <c r="J88" s="2">
        <v>0.22499999999999998</v>
      </c>
      <c r="K88" s="2">
        <v>0.25</v>
      </c>
      <c r="L88" s="2">
        <v>0.30000000000000004</v>
      </c>
      <c r="M88" s="15" t="s">
        <v>164</v>
      </c>
      <c r="N88" s="3">
        <v>0.71199999999999997</v>
      </c>
      <c r="O88" s="11" t="s">
        <v>25</v>
      </c>
      <c r="P88" s="4">
        <v>214237</v>
      </c>
      <c r="Q88" s="5" t="str">
        <f t="shared" si="2"/>
        <v>Emergente</v>
      </c>
      <c r="R88" s="5" t="s">
        <v>36</v>
      </c>
      <c r="S88" s="5" t="s">
        <v>253</v>
      </c>
      <c r="T88" s="5" t="s">
        <v>254</v>
      </c>
      <c r="U88" s="13" t="s">
        <v>419</v>
      </c>
      <c r="V88" s="11" t="s">
        <v>420</v>
      </c>
      <c r="W88" s="27"/>
      <c r="X88" s="28"/>
      <c r="Y88" s="25"/>
      <c r="Z88" s="25"/>
      <c r="AA88" s="25"/>
      <c r="AB88" s="25"/>
      <c r="AC88" s="25"/>
      <c r="AD88" s="25"/>
      <c r="AE88" s="25"/>
      <c r="AF88" s="25"/>
      <c r="AG88" s="25"/>
      <c r="AH88" s="25"/>
      <c r="AI88" s="25"/>
      <c r="AJ88" s="25"/>
      <c r="AK88" s="25"/>
      <c r="AL88" s="25"/>
      <c r="AM88" s="25"/>
      <c r="AN88" s="25"/>
      <c r="AO88" s="25"/>
      <c r="AP88" s="25"/>
      <c r="AQ88" s="25"/>
      <c r="AR88" s="25"/>
      <c r="AS88" s="32"/>
    </row>
    <row r="89" spans="1:45" ht="29" x14ac:dyDescent="0.35">
      <c r="A89" s="22" t="s">
        <v>71</v>
      </c>
      <c r="B89" s="10" t="s">
        <v>421</v>
      </c>
      <c r="C89" s="10" t="s">
        <v>73</v>
      </c>
      <c r="D89" s="10" t="s">
        <v>23</v>
      </c>
      <c r="E89" s="1">
        <v>0.24</v>
      </c>
      <c r="F89" s="2">
        <v>0.33</v>
      </c>
      <c r="G89" s="2">
        <v>0.25</v>
      </c>
      <c r="H89" s="2">
        <v>0.4</v>
      </c>
      <c r="I89" s="2">
        <v>0.15</v>
      </c>
      <c r="J89" s="2">
        <v>0.21</v>
      </c>
      <c r="K89" s="2">
        <v>0.22</v>
      </c>
      <c r="L89" s="2">
        <v>0.27</v>
      </c>
      <c r="M89" s="16" t="s">
        <v>422</v>
      </c>
      <c r="N89" s="3">
        <v>0.73099999999999998</v>
      </c>
      <c r="O89" s="11" t="s">
        <v>25</v>
      </c>
      <c r="P89" s="4">
        <v>343267</v>
      </c>
      <c r="Q89" s="5" t="str">
        <f t="shared" si="2"/>
        <v>Emergente</v>
      </c>
      <c r="R89" s="5" t="s">
        <v>26</v>
      </c>
      <c r="S89" s="5" t="s">
        <v>75</v>
      </c>
      <c r="T89" s="12" t="s">
        <v>76</v>
      </c>
      <c r="U89" s="14" t="s">
        <v>423</v>
      </c>
      <c r="V89" s="11" t="s">
        <v>424</v>
      </c>
      <c r="W89" s="27"/>
      <c r="X89" s="28"/>
      <c r="Y89" s="25"/>
      <c r="Z89" s="25"/>
      <c r="AA89" s="25"/>
      <c r="AB89" s="25"/>
      <c r="AC89" s="25"/>
      <c r="AD89" s="25"/>
      <c r="AE89" s="25"/>
      <c r="AF89" s="25"/>
      <c r="AG89" s="25"/>
      <c r="AH89" s="25"/>
      <c r="AI89" s="25"/>
      <c r="AJ89" s="25"/>
      <c r="AK89" s="25"/>
      <c r="AL89" s="25"/>
      <c r="AM89" s="25"/>
      <c r="AN89" s="25"/>
      <c r="AO89" s="25"/>
      <c r="AP89" s="25"/>
      <c r="AQ89" s="25"/>
      <c r="AR89" s="25"/>
      <c r="AS89" s="32"/>
    </row>
    <row r="90" spans="1:45" s="45" customFormat="1" ht="66.75" customHeight="1" x14ac:dyDescent="0.35">
      <c r="A90" s="34" t="s">
        <v>268</v>
      </c>
      <c r="B90" s="35" t="s">
        <v>425</v>
      </c>
      <c r="C90" s="35" t="s">
        <v>342</v>
      </c>
      <c r="D90" s="35" t="s">
        <v>23</v>
      </c>
      <c r="E90" s="36">
        <v>0.31</v>
      </c>
      <c r="F90" s="37">
        <v>0.2</v>
      </c>
      <c r="G90" s="37">
        <v>0.08</v>
      </c>
      <c r="H90" s="37">
        <v>0.53</v>
      </c>
      <c r="I90" s="37">
        <v>0.22</v>
      </c>
      <c r="J90" s="37">
        <v>0.17</v>
      </c>
      <c r="K90" s="37">
        <v>0.33</v>
      </c>
      <c r="L90" s="37">
        <v>0.27</v>
      </c>
      <c r="M90" s="38" t="s">
        <v>426</v>
      </c>
      <c r="N90" s="39">
        <v>0.63700000000000001</v>
      </c>
      <c r="O90" s="40" t="s">
        <v>14</v>
      </c>
      <c r="P90" s="41">
        <v>41128</v>
      </c>
      <c r="Q90" s="42" t="str">
        <f t="shared" si="2"/>
        <v>Emergente</v>
      </c>
      <c r="R90" s="42" t="s">
        <v>26</v>
      </c>
      <c r="S90" s="42" t="s">
        <v>271</v>
      </c>
      <c r="T90" s="43" t="s">
        <v>272</v>
      </c>
      <c r="U90" s="44" t="s">
        <v>427</v>
      </c>
      <c r="V90" s="40" t="s">
        <v>428</v>
      </c>
      <c r="W90" s="44" t="s">
        <v>429</v>
      </c>
      <c r="X90" s="40">
        <v>0.2</v>
      </c>
      <c r="Y90" s="44" t="s">
        <v>430</v>
      </c>
      <c r="Z90" s="46" t="s">
        <v>431</v>
      </c>
      <c r="AA90" s="44" t="s">
        <v>432</v>
      </c>
      <c r="AB90" s="40"/>
      <c r="AC90" s="44"/>
      <c r="AD90" s="40"/>
      <c r="AE90" s="44"/>
      <c r="AF90" s="40"/>
      <c r="AG90" s="44"/>
      <c r="AH90" s="40"/>
      <c r="AI90" s="44"/>
      <c r="AJ90" s="40"/>
      <c r="AK90" s="44"/>
      <c r="AL90" s="40"/>
      <c r="AM90" s="44"/>
      <c r="AN90" s="40"/>
      <c r="AO90" s="44"/>
      <c r="AP90" s="40"/>
      <c r="AQ90" s="44"/>
      <c r="AR90" s="40"/>
      <c r="AS90" s="33"/>
    </row>
  </sheetData>
  <phoneticPr fontId="13"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Dados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Clevio Clenio Ferreira da Silva</cp:lastModifiedBy>
  <cp:revision/>
  <dcterms:created xsi:type="dcterms:W3CDTF">2025-07-08T14:51:05Z</dcterms:created>
  <dcterms:modified xsi:type="dcterms:W3CDTF">2025-07-20T16:38:39Z</dcterms:modified>
  <cp:category/>
  <cp:contentStatus/>
</cp:coreProperties>
</file>