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Chenny.Chen\Desktop\PMP\"/>
    </mc:Choice>
  </mc:AlternateContent>
  <xr:revisionPtr revIDLastSave="0" documentId="8_{7F995593-842E-40A3-9932-5EFFC682592D}" xr6:coauthVersionLast="36" xr6:coauthVersionMax="36" xr10:uidLastSave="{00000000-0000-0000-0000-000000000000}"/>
  <bookViews>
    <workbookView xWindow="0" yWindow="0" windowWidth="22290" windowHeight="11700" xr2:uid="{00000000-000D-0000-FFFF-FFFF00000000}"/>
  </bookViews>
  <sheets>
    <sheet name="Timeline" sheetId="2" r:id="rId1"/>
    <sheet name="About" sheetId="3" r:id="rId2"/>
  </sheets>
  <definedNames>
    <definedName name="_xlnm.Print_Area" localSheetId="0">Timeline!$A:$H</definedName>
    <definedName name="_xlnm.Print_Titles" localSheetId="0">Timeline!$43:$43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2" l="1"/>
  <c r="E32" i="2"/>
  <c r="C34" i="2" l="1"/>
  <c r="C35" i="2"/>
  <c r="B36" i="2" s="1"/>
  <c r="C36" i="2" s="1"/>
  <c r="C37" i="2"/>
  <c r="B38" i="2" s="1"/>
  <c r="C38" i="2" s="1"/>
  <c r="B39" i="2" s="1"/>
  <c r="C39" i="2" s="1"/>
  <c r="E45" i="2" l="1"/>
  <c r="F32" i="2" l="1"/>
  <c r="G32" i="2" s="1"/>
  <c r="G31" i="2"/>
  <c r="G37" i="2"/>
  <c r="G35" i="2"/>
  <c r="G34" i="2"/>
  <c r="F36" i="2" l="1"/>
  <c r="G36" i="2" s="1"/>
  <c r="F39" i="2" l="1"/>
  <c r="G39" i="2" s="1"/>
  <c r="G38" i="2"/>
  <c r="F33" i="2"/>
  <c r="G33" i="2" s="1"/>
  <c r="B48" i="2" l="1"/>
  <c r="E48" i="2" s="1"/>
  <c r="B47" i="2"/>
  <c r="B32" i="2"/>
  <c r="C32" i="2"/>
  <c r="B33" i="2"/>
  <c r="C33" i="2"/>
  <c r="B46" i="2" s="1"/>
  <c r="C31" i="2"/>
  <c r="E3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B29" authorId="0" shapeId="0" xr:uid="{AD27B1E5-E2A9-4F09-BFD9-4E3F3FFBD01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C29" authorId="0" shapeId="0" xr:uid="{E10BB8D5-2CDB-4C62-8121-1C860ECC1788}">
      <text>
        <r>
          <rPr>
            <b/>
            <sz val="9"/>
            <color indexed="81"/>
            <rFont val="Tahoma"/>
            <charset val="1"/>
          </rPr>
          <t>End Date:</t>
        </r>
        <r>
          <rPr>
            <sz val="9"/>
            <color indexed="81"/>
            <rFont val="Tahoma"/>
            <charset val="1"/>
          </rPr>
          <t xml:space="preserve">
You can manually enter the End Date, or you can calculate the End Date from the Start Date and Duration using the formula =</t>
        </r>
        <r>
          <rPr>
            <i/>
            <sz val="9"/>
            <color indexed="81"/>
            <rFont val="Tahoma"/>
            <family val="2"/>
          </rPr>
          <t>start_date</t>
        </r>
        <r>
          <rPr>
            <sz val="9"/>
            <color indexed="81"/>
            <rFont val="Tahoma"/>
            <charset val="1"/>
          </rPr>
          <t>+</t>
        </r>
        <r>
          <rPr>
            <i/>
            <sz val="9"/>
            <color indexed="81"/>
            <rFont val="Tahoma"/>
            <family val="2"/>
          </rPr>
          <t>duration</t>
        </r>
        <r>
          <rPr>
            <sz val="9"/>
            <color indexed="81"/>
            <rFont val="Tahoma"/>
            <charset val="1"/>
          </rPr>
          <t>-1.</t>
        </r>
      </text>
    </comment>
    <comment ref="D29" authorId="0" shapeId="0" xr:uid="{4E67EE91-4ACB-45E4-8071-9F7FB7DB290D}">
      <text>
        <r>
          <rPr>
            <b/>
            <sz val="9"/>
            <color indexed="81"/>
            <rFont val="Tahoma"/>
            <charset val="1"/>
          </rPr>
          <t>Task Duration:</t>
        </r>
        <r>
          <rPr>
            <sz val="9"/>
            <color indexed="81"/>
            <rFont val="Tahoma"/>
            <charset val="1"/>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charset val="1"/>
          </rPr>
          <t>-</t>
        </r>
        <r>
          <rPr>
            <i/>
            <sz val="9"/>
            <color indexed="81"/>
            <rFont val="Tahoma"/>
            <family val="2"/>
          </rPr>
          <t>start_date</t>
        </r>
        <r>
          <rPr>
            <sz val="9"/>
            <color indexed="81"/>
            <rFont val="Tahoma"/>
            <charset val="1"/>
          </rPr>
          <t>+1.</t>
        </r>
      </text>
    </comment>
    <comment ref="E29" authorId="0" shapeId="0" xr:uid="{947C9CF5-0BC9-4402-BF65-BE126C2DF467}">
      <text>
        <r>
          <rPr>
            <b/>
            <sz val="9"/>
            <color indexed="81"/>
            <rFont val="Tahoma"/>
            <charset val="1"/>
          </rPr>
          <t>Labels:</t>
        </r>
        <r>
          <rPr>
            <sz val="9"/>
            <color indexed="81"/>
            <rFont val="Tahoma"/>
            <charset val="1"/>
          </rPr>
          <t xml:space="preserve">
The data labels used in the chart refer to this column. Text wrapping within data labels is difficult to control, but you can force a new line within the text by pressing Alt+Enter while typing in a cell to enter a carriage return.</t>
        </r>
      </text>
    </comment>
    <comment ref="F29" authorId="0" shapeId="0" xr:uid="{B23221C4-9995-4D4F-8588-F6B7790FFE78}">
      <text>
        <r>
          <rPr>
            <b/>
            <sz val="9"/>
            <color indexed="81"/>
            <rFont val="Tahoma"/>
            <charset val="1"/>
          </rPr>
          <t>Vertical Position:</t>
        </r>
        <r>
          <rPr>
            <sz val="9"/>
            <color indexed="81"/>
            <rFont val="Tahoma"/>
            <charset val="1"/>
          </rPr>
          <t xml:space="preserve">
Edit the vertical position of each task to avoid overlap. To use a different vertical scale, format the vertical axis to adjust the Minimum and Maximum bounds.</t>
        </r>
      </text>
    </comment>
    <comment ref="G29" authorId="0" shapeId="0" xr:uid="{F986E035-4AEA-46EF-B440-73DDBC53A970}">
      <text>
        <r>
          <rPr>
            <b/>
            <sz val="9"/>
            <color indexed="81"/>
            <rFont val="Tahoma"/>
            <charset val="1"/>
          </rPr>
          <t>Vertical Line:</t>
        </r>
        <r>
          <rPr>
            <sz val="9"/>
            <color indexed="81"/>
            <rFont val="Tahoma"/>
            <charset val="1"/>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<sst xmlns="http://schemas.openxmlformats.org/spreadsheetml/2006/main" count="46" uniqueCount="44">
  <si>
    <t>Date</t>
  </si>
  <si>
    <t>Position</t>
  </si>
  <si>
    <t>Label</t>
  </si>
  <si>
    <t>Insert new rows above this one</t>
  </si>
  <si>
    <t>Duration</t>
  </si>
  <si>
    <t>Milestone #1</t>
  </si>
  <si>
    <t>Milestone #2</t>
  </si>
  <si>
    <t>End</t>
  </si>
  <si>
    <t>Milestones</t>
  </si>
  <si>
    <t>Tasks</t>
  </si>
  <si>
    <t>Start</t>
  </si>
  <si>
    <t>Task Label 4</t>
  </si>
  <si>
    <t>Task Label 5</t>
  </si>
  <si>
    <t>Task Label 6</t>
  </si>
  <si>
    <t>Task Label 7</t>
  </si>
  <si>
    <t>Task Label 8</t>
  </si>
  <si>
    <t>Task Label 9</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</si>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</sst>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charset val="1"/>
    </font>
    <font>
      <b/>
      <sz val="9"/>
      <color indexed="81"/>
      <name val="Tahoma"/>
      <charset val="1"/>
    </font>
    <font>
      <i/>
      <sz val="9"/>
      <color indexed="81"/>
      <name val="Tahoma"/>
      <family val="2"/>
    </font>
    <font>
      <sz val="9"/>
      <color indexed="81"/>
      <name val="Tahoma"/>
      <family val="2"/>
    </font>
    <font>
      <b/>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24" fillId="0" borderId="0" applyNumberFormat="0" applyFill="0" applyBorder="0" applyAlignment="0" applyProtection="0"/>
  </cellStyleXfs>
  <cellXfs count="35">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1" fillId="0" borderId="2" xfId="0" applyNumberFormat="1" applyFont="1" applyFill="1" applyBorder="1" applyAlignment="1">
      <alignment horizontal="center" vertical="center"/>
    </xf>
    <xf numFmtId="0" fontId="11" fillId="0" borderId="2" xfId="0" applyNumberFormat="1" applyFont="1" applyBorder="1" applyAlignment="1">
      <alignment horizontal="center" vertical="center"/>
    </xf>
    <xf numFmtId="0" fontId="11" fillId="0" borderId="2" xfId="0" applyNumberFormat="1" applyFont="1" applyFill="1" applyBorder="1" applyAlignment="1">
      <alignment horizontal="center" vertical="center"/>
    </xf>
    <xf numFmtId="14" fontId="11"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2" fillId="2" borderId="2" xfId="0" applyNumberFormat="1" applyFont="1" applyFill="1" applyBorder="1" applyAlignment="1">
      <alignment horizontal="left" vertical="center" indent="1"/>
    </xf>
    <xf numFmtId="14" fontId="13" fillId="2" borderId="2" xfId="0" applyNumberFormat="1" applyFont="1" applyFill="1" applyBorder="1" applyAlignment="1">
      <alignment horizontal="center" vertical="center"/>
    </xf>
    <xf numFmtId="0" fontId="13" fillId="2" borderId="2" xfId="0" applyNumberFormat="1" applyFont="1" applyFill="1" applyBorder="1" applyAlignment="1">
      <alignment horizontal="center" vertical="center"/>
    </xf>
    <xf numFmtId="14" fontId="14" fillId="2" borderId="2" xfId="0" applyNumberFormat="1" applyFont="1" applyFill="1" applyBorder="1" applyAlignment="1">
      <alignment horizontal="left" vertical="center" indent="1"/>
    </xf>
    <xf numFmtId="0" fontId="15" fillId="0" borderId="0" xfId="0" applyFont="1"/>
    <xf numFmtId="0" fontId="16" fillId="0" borderId="0" xfId="0" applyFont="1" applyAlignment="1">
      <alignment horizontal="left" vertical="center"/>
    </xf>
    <xf numFmtId="0" fontId="17" fillId="0" borderId="0" xfId="0" applyFont="1" applyAlignment="1" applyProtection="1">
      <alignment vertical="top"/>
    </xf>
    <xf numFmtId="0" fontId="17"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7" fillId="0" borderId="0" xfId="0" applyFont="1" applyAlignment="1">
      <alignment horizontal="left" vertical="center"/>
    </xf>
    <xf numFmtId="0" fontId="21" fillId="0" borderId="0" xfId="0" applyFont="1" applyAlignment="1">
      <alignment vertical="center"/>
    </xf>
    <xf numFmtId="0" fontId="22" fillId="0" borderId="0" xfId="0" applyFont="1" applyAlignment="1">
      <alignment horizontal="left" vertical="top" wrapText="1" indent="1"/>
    </xf>
    <xf numFmtId="0" fontId="23" fillId="0" borderId="0" xfId="0" applyFont="1"/>
    <xf numFmtId="0" fontId="17" fillId="0" borderId="0" xfId="0" applyFont="1" applyAlignment="1">
      <alignment vertical="top"/>
    </xf>
    <xf numFmtId="0" fontId="25" fillId="0" borderId="0" xfId="1" applyFont="1" applyAlignment="1" applyProtection="1">
      <alignment horizontal="left" indent="1"/>
    </xf>
    <xf numFmtId="0" fontId="26" fillId="0" borderId="0" xfId="1" applyFont="1" applyAlignment="1">
      <alignment vertical="center"/>
    </xf>
    <xf numFmtId="0" fontId="27" fillId="0" borderId="0" xfId="0" applyFont="1" applyAlignment="1">
      <alignment horizontal="left" vertical="top"/>
    </xf>
    <xf numFmtId="0" fontId="28" fillId="0" borderId="0" xfId="0" applyFont="1" applyAlignment="1"/>
    <xf numFmtId="0" fontId="1"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[Project Timeline Title]</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5F-47E9-9661-163A2FF19FEB}"/>
                </c:ext>
              </c:extLst>
            </c:dLbl>
            <c:dLbl>
              <c:idx val="1"/>
              <c:tx>
                <c:rich>
                  <a:bodyPr/>
                  <a:lstStyle/>
                  <a:p>
                    <a:fld id="{79C211DE-CD46-488B-9C72-2801DAB2182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89797F7B-FD49-40A5-8779-C6FDFFADE1B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EC81F314-7B4D-471F-93D5-FAF7B1C7B4B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680BAB5F-3A5E-4D3E-B01D-CD91F29CA83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C6338FD3-BDE1-415E-AE8E-EB7476C83BE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470B8E00-9F0C-4B7E-BBA1-83BE7D6EDE2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18E27150-96CD-4890-8AF4-21A52880019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4474BEFF-1CD9-47DE-9608-3AC08AA6A20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B2D88919-B1E2-4FCB-A020-382AEB03D4D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15</c:v>
                  </c:pt>
                  <c:pt idx="2">
                    <c:v>20</c:v>
                  </c:pt>
                  <c:pt idx="3">
                    <c:v>24</c:v>
                  </c:pt>
                  <c:pt idx="4">
                    <c:v>76</c:v>
                  </c:pt>
                  <c:pt idx="5">
                    <c:v>20</c:v>
                  </c:pt>
                  <c:pt idx="6">
                    <c:v>30</c:v>
                  </c:pt>
                  <c:pt idx="7">
                    <c:v>32</c:v>
                  </c:pt>
                  <c:pt idx="8">
                    <c:v>5</c:v>
                  </c:pt>
                  <c:pt idx="9">
                    <c:v>21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-25</c:v>
                  </c:pt>
                  <c:pt idx="2">
                    <c:v>-15</c:v>
                  </c:pt>
                  <c:pt idx="3">
                    <c:v>-15</c:v>
                  </c:pt>
                  <c:pt idx="4">
                    <c:v>-80</c:v>
                  </c:pt>
                  <c:pt idx="5">
                    <c:v>-30</c:v>
                  </c:pt>
                  <c:pt idx="6">
                    <c:v>-15</c:v>
                  </c:pt>
                  <c:pt idx="7">
                    <c:v>-20</c:v>
                  </c:pt>
                  <c:pt idx="8">
                    <c:v>-40</c:v>
                  </c:pt>
                  <c:pt idx="9">
                    <c:v>-15</c:v>
                  </c:pt>
                </c:numCache>
              </c:numRef>
            </c:minus>
            <c:spPr>
              <a:noFill/>
              <a:ln w="12700" cap="flat" cmpd="sng" algn="ctr">
                <a:solidFill>
                  <a:schemeClr val="accent1">
                    <a:lumMod val="75000"/>
                    <a:alpha val="70000"/>
                  </a:schemeClr>
                </a:solidFill>
                <a:prstDash val="solid"/>
                <a:round/>
              </a:ln>
              <a:effectLst/>
            </c:spPr>
          </c:errBars>
          <c:xVal>
            <c:numRef>
              <c:f>Timeline!$B$30:$B$40</c:f>
              <c:numCache>
                <c:formatCode>m/d/yyyy</c:formatCode>
                <c:ptCount val="11"/>
                <c:pt idx="1">
                  <c:v>43187</c:v>
                </c:pt>
                <c:pt idx="2">
                  <c:v>43202</c:v>
                </c:pt>
                <c:pt idx="3">
                  <c:v>43222</c:v>
                </c:pt>
                <c:pt idx="4">
                  <c:v>43218</c:v>
                </c:pt>
                <c:pt idx="5">
                  <c:v>43266</c:v>
                </c:pt>
                <c:pt idx="6">
                  <c:v>43286</c:v>
                </c:pt>
                <c:pt idx="7">
                  <c:v>43322</c:v>
                </c:pt>
                <c:pt idx="8">
                  <c:v>43354</c:v>
                </c:pt>
                <c:pt idx="9">
                  <c:v>43359</c:v>
                </c:pt>
              </c:numCache>
            </c:numRef>
          </c:xVal>
          <c:yVal>
            <c:numRef>
              <c:f>Timeline!$F$30:$F$40</c:f>
              <c:numCache>
                <c:formatCode>General</c:formatCode>
                <c:ptCount val="11"/>
                <c:pt idx="1">
                  <c:v>-25</c:v>
                </c:pt>
                <c:pt idx="2">
                  <c:v>-40</c:v>
                </c:pt>
                <c:pt idx="3">
                  <c:v>-55</c:v>
                </c:pt>
                <c:pt idx="4">
                  <c:v>-80</c:v>
                </c:pt>
                <c:pt idx="5">
                  <c:v>-30</c:v>
                </c:pt>
                <c:pt idx="6">
                  <c:v>-45</c:v>
                </c:pt>
                <c:pt idx="7">
                  <c:v>-20</c:v>
                </c:pt>
                <c:pt idx="8">
                  <c:v>-60</c:v>
                </c:pt>
                <c:pt idx="9">
                  <c:v>-75</c:v>
                </c:pt>
              </c:numCache>
            </c:numRef>
          </c:yVal>
          <c:smooth val="0"/>
          <c:extLst>
            <c:ext xmlns:c15="http://schemas.microsoft.com/office/drawing/2012/chart" uri="{02D57815-91ED-43cb-92C2-25804820EDAC}">
              <c15:datalabelsRange>
                <c15:f>Timeline!$E$30:$E$40</c15:f>
                <c15:dlblRangeCache>
                  <c:ptCount val="11"/>
                  <c:pt idx="1">
                    <c:v>Task 1
Mar 28 - Apr 11</c:v>
                  </c:pt>
                  <c:pt idx="2">
                    <c:v>Task 2
Apr 12 - May 1</c:v>
                  </c:pt>
                  <c:pt idx="3">
                    <c:v>Task 3
May 2 - May 25</c:v>
                  </c:pt>
                  <c:pt idx="4">
                    <c:v>Task Label 4</c:v>
                  </c:pt>
                  <c:pt idx="5">
                    <c:v>Task Label 5</c:v>
                  </c:pt>
                  <c:pt idx="6">
                    <c:v>Task Label 6</c:v>
                  </c:pt>
                  <c:pt idx="7">
                    <c:v>Task Label 7</c:v>
                  </c:pt>
                  <c:pt idx="8">
                    <c:v>Task Label 8</c:v>
                  </c:pt>
                  <c:pt idx="9">
                    <c:v>Task Label 9</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5F-47E9-9661-163A2FF19FEB}"/>
                </c:ext>
              </c:extLst>
            </c:dLbl>
            <c:dLbl>
              <c:idx val="1"/>
              <c:tx>
                <c:rich>
                  <a:bodyPr/>
                  <a:lstStyle/>
                  <a:p>
                    <a:fld id="{61C42DE8-8D96-43E2-812D-8B91D527EE5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204638D8-3938-4F84-9837-D091CF32A3A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912D68D0-F3AF-4D9C-BBAD-7CACF4DFEE7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ADB4A703-A083-4F7B-9B62-C9272F94B02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43192</c:v>
                </c:pt>
                <c:pt idx="2">
                  <c:v>43245</c:v>
                </c:pt>
                <c:pt idx="3">
                  <c:v>43315</c:v>
                </c:pt>
                <c:pt idx="4">
                  <c:v>43379</c:v>
                </c:pt>
              </c:numCache>
            </c:numRef>
          </c:xVal>
          <c:yVal>
            <c:numRef>
              <c:f>Timeline!$F$44:$F$49</c:f>
              <c:numCache>
                <c:formatCode>General</c:formatCode>
                <c:ptCount val="6"/>
                <c:pt idx="1">
                  <c:v>30</c:v>
                </c:pt>
                <c:pt idx="2">
                  <c:v>25</c:v>
                </c:pt>
                <c:pt idx="3">
                  <c:v>20</c:v>
                </c:pt>
                <c:pt idx="4">
                  <c:v>15</c:v>
                </c:pt>
              </c:numCache>
            </c:numRef>
          </c:yVal>
          <c:smooth val="0"/>
          <c:extLst>
            <c:ext xmlns:c15="http://schemas.microsoft.com/office/drawing/2012/chart" uri="{02D57815-91ED-43cb-92C2-25804820EDAC}">
              <c15:datalabelsRange>
                <c15:f>Timeline!$E$44:$E$49</c15:f>
                <c15:dlblRangeCache>
                  <c:ptCount val="6"/>
                  <c:pt idx="1">
                    <c:v>Start, Apr 2</c:v>
                  </c:pt>
                  <c:pt idx="2">
                    <c:v>Milestone #1</c:v>
                  </c:pt>
                  <c:pt idx="3">
                    <c:v>Milestone #2</c:v>
                  </c:pt>
                  <c:pt idx="4">
                    <c:v>Deliver, Oct 6</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49"/>
  <sheetViews>
    <sheetView showGridLines="0" tabSelected="1" workbookViewId="0"/>
  </sheetViews>
  <sheetFormatPr defaultRowHeight="14.75" x14ac:dyDescent="0.75"/>
  <cols>
    <col min="1" max="1" width="3.7265625" customWidth="1"/>
    <col min="2" max="3" width="17.26953125" customWidth="1"/>
    <col min="4" max="4" width="14.54296875" customWidth="1"/>
    <col min="5" max="5" width="36.86328125" customWidth="1"/>
    <col min="6" max="7" width="18.7265625" customWidth="1"/>
    <col min="8" max="8" width="3.7265625" customWidth="1"/>
    <col min="9" max="9" width="5.54296875" customWidth="1"/>
    <col min="10" max="10" width="33.86328125" customWidth="1"/>
  </cols>
  <sheetData>
    <row r="4" spans="10:11" x14ac:dyDescent="0.75">
      <c r="J4" s="31" t="s">
        <v>29</v>
      </c>
      <c r="K4" s="31"/>
    </row>
    <row r="5" spans="10:11" x14ac:dyDescent="0.75">
      <c r="J5" s="32" t="s">
        <v>30</v>
      </c>
      <c r="K5" s="32"/>
    </row>
    <row r="6" spans="10:11" x14ac:dyDescent="0.75">
      <c r="J6" s="1"/>
    </row>
    <row r="8" spans="10:11" x14ac:dyDescent="0.75">
      <c r="J8" s="33" t="s">
        <v>34</v>
      </c>
    </row>
    <row r="9" spans="10:11" x14ac:dyDescent="0.75">
      <c r="J9" s="34" t="s">
        <v>36</v>
      </c>
    </row>
    <row r="10" spans="10:11" x14ac:dyDescent="0.75">
      <c r="J10" s="34" t="s">
        <v>38</v>
      </c>
    </row>
    <row r="11" spans="10:11" x14ac:dyDescent="0.75">
      <c r="J11" s="34" t="s">
        <v>35</v>
      </c>
    </row>
    <row r="12" spans="10:11" x14ac:dyDescent="0.75">
      <c r="J12" s="34" t="s">
        <v>31</v>
      </c>
    </row>
    <row r="13" spans="10:11" x14ac:dyDescent="0.75">
      <c r="J13" s="34" t="s">
        <v>41</v>
      </c>
    </row>
    <row r="14" spans="10:11" x14ac:dyDescent="0.75">
      <c r="J14" s="34" t="s">
        <v>37</v>
      </c>
    </row>
    <row r="16" spans="10:11" x14ac:dyDescent="0.75">
      <c r="J16" s="33" t="s">
        <v>39</v>
      </c>
    </row>
    <row r="17" spans="2:10" x14ac:dyDescent="0.75">
      <c r="J17" s="34" t="s">
        <v>32</v>
      </c>
    </row>
    <row r="18" spans="2:10" x14ac:dyDescent="0.75">
      <c r="J18" s="34" t="s">
        <v>33</v>
      </c>
    </row>
    <row r="19" spans="2:10" x14ac:dyDescent="0.75">
      <c r="J19" s="34" t="s">
        <v>40</v>
      </c>
    </row>
    <row r="21" spans="2:10" x14ac:dyDescent="0.75">
      <c r="J21" s="34"/>
    </row>
    <row r="28" spans="2:10" ht="21" x14ac:dyDescent="1">
      <c r="B28" s="3" t="s">
        <v>9</v>
      </c>
      <c r="C28" s="3"/>
      <c r="D28" s="3"/>
    </row>
    <row r="29" spans="2:10" ht="21.75" customHeight="1" x14ac:dyDescent="0.75">
      <c r="B29" s="2" t="s">
        <v>10</v>
      </c>
      <c r="C29" s="2" t="s">
        <v>7</v>
      </c>
      <c r="D29" s="2" t="s">
        <v>4</v>
      </c>
      <c r="E29" s="2" t="s">
        <v>2</v>
      </c>
      <c r="F29" s="2" t="s">
        <v>17</v>
      </c>
      <c r="G29" s="2" t="s">
        <v>18</v>
      </c>
    </row>
    <row r="30" spans="2:10" s="18" customFormat="1" ht="11" x14ac:dyDescent="0.6">
      <c r="B30" s="15"/>
      <c r="C30" s="15"/>
      <c r="D30" s="16"/>
      <c r="E30" s="17"/>
      <c r="F30" s="16"/>
      <c r="G30" s="16"/>
      <c r="J30" s="19"/>
    </row>
    <row r="31" spans="2:10" ht="18" customHeight="1" x14ac:dyDescent="0.75">
      <c r="B31" s="12">
        <v>43187</v>
      </c>
      <c r="C31" s="9">
        <f t="shared" ref="C31:C39" si="0">B31+D31-1</f>
        <v>43201</v>
      </c>
      <c r="D31" s="10">
        <v>15</v>
      </c>
      <c r="E31" s="6" t="str">
        <f>"Task 1"&amp;CHAR(10)&amp;TEXT(B31,"mmm d")&amp;" - "&amp;TEXT(C31,"mmm d")</f>
        <v>Task 1
Mar 28 - Apr 11</v>
      </c>
      <c r="F31" s="11">
        <v>-25</v>
      </c>
      <c r="G31" s="10">
        <f>F31</f>
        <v>-25</v>
      </c>
    </row>
    <row r="32" spans="2:10" ht="18" customHeight="1" x14ac:dyDescent="0.75">
      <c r="B32" s="12">
        <f>C31+1</f>
        <v>43202</v>
      </c>
      <c r="C32" s="9">
        <f t="shared" si="0"/>
        <v>43221</v>
      </c>
      <c r="D32" s="10">
        <v>20</v>
      </c>
      <c r="E32" s="6" t="str">
        <f>"Task 2"&amp;CHAR(10)&amp;TEXT(B32,"mmm d")&amp;" - "&amp;TEXT(C32,"mmm d")</f>
        <v>Task 2
Apr 12 - May 1</v>
      </c>
      <c r="F32" s="10">
        <f>F31-15</f>
        <v>-40</v>
      </c>
      <c r="G32" s="10">
        <f>F32-F31</f>
        <v>-15</v>
      </c>
    </row>
    <row r="33" spans="2:10" ht="18" customHeight="1" x14ac:dyDescent="0.75">
      <c r="B33" s="12">
        <f>C32+1</f>
        <v>43222</v>
      </c>
      <c r="C33" s="9">
        <f t="shared" si="0"/>
        <v>43245</v>
      </c>
      <c r="D33" s="10">
        <v>24</v>
      </c>
      <c r="E33" s="6" t="str">
        <f>"Task 3"&amp;CHAR(10)&amp;TEXT(B33,"mmm d")&amp;" - "&amp;TEXT(C33,"mmm d")</f>
        <v>Task 3
May 2 - May 25</v>
      </c>
      <c r="F33" s="10">
        <f>F32-15</f>
        <v>-55</v>
      </c>
      <c r="G33" s="10">
        <f>F33-F32</f>
        <v>-15</v>
      </c>
    </row>
    <row r="34" spans="2:10" ht="18" customHeight="1" x14ac:dyDescent="0.75">
      <c r="B34" s="12">
        <v>43218</v>
      </c>
      <c r="C34" s="9">
        <f t="shared" si="0"/>
        <v>43293</v>
      </c>
      <c r="D34" s="10">
        <v>76</v>
      </c>
      <c r="E34" s="6" t="s">
        <v>11</v>
      </c>
      <c r="F34" s="11">
        <v>-80</v>
      </c>
      <c r="G34" s="10">
        <f>F34</f>
        <v>-80</v>
      </c>
    </row>
    <row r="35" spans="2:10" ht="18" customHeight="1" x14ac:dyDescent="0.75">
      <c r="B35" s="12">
        <v>43266</v>
      </c>
      <c r="C35" s="9">
        <f t="shared" si="0"/>
        <v>43285</v>
      </c>
      <c r="D35" s="10">
        <v>20</v>
      </c>
      <c r="E35" s="6" t="s">
        <v>12</v>
      </c>
      <c r="F35" s="11">
        <v>-30</v>
      </c>
      <c r="G35" s="10">
        <f>F35</f>
        <v>-30</v>
      </c>
    </row>
    <row r="36" spans="2:10" ht="18" customHeight="1" x14ac:dyDescent="0.75">
      <c r="B36" s="12">
        <f>C35+1</f>
        <v>43286</v>
      </c>
      <c r="C36" s="9">
        <f t="shared" si="0"/>
        <v>43315</v>
      </c>
      <c r="D36" s="10">
        <v>30</v>
      </c>
      <c r="E36" s="6" t="s">
        <v>13</v>
      </c>
      <c r="F36" s="10">
        <f>F35-15</f>
        <v>-45</v>
      </c>
      <c r="G36" s="10">
        <f>F36-F35</f>
        <v>-15</v>
      </c>
    </row>
    <row r="37" spans="2:10" ht="18" customHeight="1" x14ac:dyDescent="0.75">
      <c r="B37" s="12">
        <v>43322</v>
      </c>
      <c r="C37" s="9">
        <f t="shared" si="0"/>
        <v>43353</v>
      </c>
      <c r="D37" s="10">
        <v>32</v>
      </c>
      <c r="E37" s="6" t="s">
        <v>14</v>
      </c>
      <c r="F37" s="11">
        <v>-20</v>
      </c>
      <c r="G37" s="10">
        <f>F37</f>
        <v>-20</v>
      </c>
    </row>
    <row r="38" spans="2:10" ht="18" customHeight="1" x14ac:dyDescent="0.75">
      <c r="B38" s="12">
        <f>C37+1</f>
        <v>43354</v>
      </c>
      <c r="C38" s="9">
        <f t="shared" si="0"/>
        <v>43358</v>
      </c>
      <c r="D38" s="10">
        <v>5</v>
      </c>
      <c r="E38" s="6" t="s">
        <v>15</v>
      </c>
      <c r="F38" s="10">
        <v>-60</v>
      </c>
      <c r="G38" s="10">
        <f>F38-F37</f>
        <v>-40</v>
      </c>
    </row>
    <row r="39" spans="2:10" ht="18" customHeight="1" x14ac:dyDescent="0.75">
      <c r="B39" s="12">
        <f>C38+1</f>
        <v>43359</v>
      </c>
      <c r="C39" s="9">
        <f t="shared" si="0"/>
        <v>43379</v>
      </c>
      <c r="D39" s="10">
        <v>21</v>
      </c>
      <c r="E39" s="6" t="s">
        <v>16</v>
      </c>
      <c r="F39" s="10">
        <f>F38-15</f>
        <v>-75</v>
      </c>
      <c r="G39" s="10">
        <f>F39-F38</f>
        <v>-15</v>
      </c>
    </row>
    <row r="40" spans="2:10" x14ac:dyDescent="0.75">
      <c r="B40" s="7"/>
      <c r="C40" s="7"/>
      <c r="D40" s="8"/>
      <c r="E40" s="14" t="s">
        <v>3</v>
      </c>
      <c r="F40" s="8"/>
      <c r="G40" s="8"/>
      <c r="J40" s="5"/>
    </row>
    <row r="42" spans="2:10" ht="21" x14ac:dyDescent="1">
      <c r="B42" s="3" t="s">
        <v>8</v>
      </c>
      <c r="C42" s="3"/>
      <c r="D42" s="3"/>
    </row>
    <row r="43" spans="2:10" ht="18.5" x14ac:dyDescent="0.75">
      <c r="B43" s="2" t="s">
        <v>0</v>
      </c>
      <c r="C43" s="2"/>
      <c r="D43" s="2"/>
      <c r="E43" s="2" t="s">
        <v>2</v>
      </c>
      <c r="F43" s="2" t="s">
        <v>1</v>
      </c>
    </row>
    <row r="44" spans="2:10" s="18" customFormat="1" ht="11" x14ac:dyDescent="0.6">
      <c r="B44" s="15"/>
      <c r="C44" s="15"/>
      <c r="D44" s="16"/>
      <c r="E44" s="17"/>
      <c r="F44" s="16"/>
    </row>
    <row r="45" spans="2:10" ht="18" customHeight="1" x14ac:dyDescent="0.75">
      <c r="B45" s="12">
        <v>43192</v>
      </c>
      <c r="C45" s="12"/>
      <c r="D45" s="10"/>
      <c r="E45" s="13" t="str">
        <f>"Start, "&amp;TEXT(B45,"mmm d")</f>
        <v>Start, Apr 2</v>
      </c>
      <c r="F45" s="11">
        <v>30</v>
      </c>
    </row>
    <row r="46" spans="2:10" ht="18" customHeight="1" x14ac:dyDescent="0.75">
      <c r="B46" s="12">
        <f>C33</f>
        <v>43245</v>
      </c>
      <c r="C46" s="12"/>
      <c r="D46" s="10"/>
      <c r="E46" s="13" t="s">
        <v>5</v>
      </c>
      <c r="F46" s="10">
        <v>25</v>
      </c>
    </row>
    <row r="47" spans="2:10" ht="18" customHeight="1" x14ac:dyDescent="0.75">
      <c r="B47" s="12">
        <f>C36</f>
        <v>43315</v>
      </c>
      <c r="C47" s="12"/>
      <c r="D47" s="10"/>
      <c r="E47" s="13" t="s">
        <v>6</v>
      </c>
      <c r="F47" s="10">
        <v>20</v>
      </c>
    </row>
    <row r="48" spans="2:10" ht="18" customHeight="1" x14ac:dyDescent="0.75">
      <c r="B48" s="12">
        <f>C39</f>
        <v>43379</v>
      </c>
      <c r="C48" s="12"/>
      <c r="D48" s="10"/>
      <c r="E48" s="13" t="str">
        <f>"Deliver, "&amp;TEXT(B48,"mmm d")</f>
        <v>Deliver, Oct 6</v>
      </c>
      <c r="F48" s="10">
        <v>15</v>
      </c>
      <c r="J48" s="4"/>
    </row>
    <row r="49" spans="2:10" x14ac:dyDescent="0.75">
      <c r="B49" s="7"/>
      <c r="C49" s="7"/>
      <c r="D49" s="8"/>
      <c r="E49" s="14" t="s">
        <v>3</v>
      </c>
      <c r="F49" s="8"/>
      <c r="J49" s="5"/>
    </row>
  </sheetData>
  <hyperlinks>
    <hyperlink ref="J5" r:id="rId1" xr:uid="{67E67E12-339E-49C8-AAAC-2BC2D8E201AE}"/>
    <hyperlink ref="J4" r:id="rId2" xr:uid="{19138F53-77EE-4C8C-8E6E-F4F4F9A6181B}"/>
  </hyperlinks>
  <pageMargins left="0.35" right="0.35" top="0.5" bottom="0.5" header="0.25" footer="0.25"/>
  <pageSetup fitToHeight="0" orientation="landscape" r:id="rId3"/>
  <ignoredErrors>
    <ignoredError sqref="G36:G37"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328125" defaultRowHeight="13.5" x14ac:dyDescent="0.7"/>
  <cols>
    <col min="1" max="1" width="2.86328125" style="21" customWidth="1"/>
    <col min="2" max="2" width="86.7265625" style="29" customWidth="1"/>
    <col min="3" max="16384" width="9.1328125" style="21"/>
  </cols>
  <sheetData>
    <row r="1" spans="2:3" ht="46.5" customHeight="1" x14ac:dyDescent="0.7">
      <c r="B1" s="20"/>
    </row>
    <row r="2" spans="2:3" s="23" customFormat="1" ht="16" x14ac:dyDescent="0.75">
      <c r="B2" s="22" t="s">
        <v>24</v>
      </c>
      <c r="C2" s="22"/>
    </row>
    <row r="3" spans="2:3" s="25" customFormat="1" ht="14.75" x14ac:dyDescent="0.75">
      <c r="B3" s="24" t="s">
        <v>28</v>
      </c>
      <c r="C3" s="24"/>
    </row>
    <row r="4" spans="2:3" x14ac:dyDescent="0.7">
      <c r="B4" s="20"/>
    </row>
    <row r="5" spans="2:3" x14ac:dyDescent="0.7">
      <c r="B5" s="20"/>
    </row>
    <row r="6" spans="2:3" ht="21" x14ac:dyDescent="0.7">
      <c r="B6" s="26" t="s">
        <v>19</v>
      </c>
    </row>
    <row r="7" spans="2:3" ht="59" x14ac:dyDescent="0.7">
      <c r="B7" s="27" t="s">
        <v>42</v>
      </c>
    </row>
    <row r="8" spans="2:3" ht="14.75" x14ac:dyDescent="0.7">
      <c r="B8" s="27"/>
    </row>
    <row r="9" spans="2:3" ht="29.5" x14ac:dyDescent="0.7">
      <c r="B9" s="27" t="s">
        <v>43</v>
      </c>
    </row>
    <row r="10" spans="2:3" x14ac:dyDescent="0.7">
      <c r="B10" s="20"/>
    </row>
    <row r="11" spans="2:3" s="28" customFormat="1" ht="26" x14ac:dyDescent="1.2">
      <c r="B11" s="26" t="s">
        <v>25</v>
      </c>
    </row>
    <row r="12" spans="2:3" ht="14.75" x14ac:dyDescent="0.7">
      <c r="B12" s="27" t="s">
        <v>27</v>
      </c>
    </row>
    <row r="13" spans="2:3" ht="18.5" x14ac:dyDescent="0.9">
      <c r="B13" s="30" t="s">
        <v>20</v>
      </c>
    </row>
    <row r="14" spans="2:3" ht="18.5" x14ac:dyDescent="0.9">
      <c r="B14" s="30" t="s">
        <v>26</v>
      </c>
    </row>
    <row r="15" spans="2:3" x14ac:dyDescent="0.7">
      <c r="B15" s="20"/>
    </row>
    <row r="16" spans="2:3" s="28" customFormat="1" ht="26" x14ac:dyDescent="1.2">
      <c r="B16" s="26" t="s">
        <v>21</v>
      </c>
    </row>
    <row r="17" spans="2:2" ht="59" x14ac:dyDescent="0.7">
      <c r="B17" s="27" t="s">
        <v>23</v>
      </c>
    </row>
    <row r="18" spans="2:2" ht="14.75" x14ac:dyDescent="0.7">
      <c r="B18" s="27"/>
    </row>
    <row r="19" spans="2:2" ht="73.75" x14ac:dyDescent="0.7">
      <c r="B19" s="27" t="s">
        <v>22</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dc:title>
  <dc:creator>Chenny.Chen</dc:creator>
  <cp:lastModifiedBy>Chenny.Chen</cp:lastModifiedBy>
  <cp:lastPrinted>2018-04-11T18:27:23Z</cp:lastPrinted>
  <dcterms:created xsi:type="dcterms:W3CDTF">2018-02-15T17:10:26Z</dcterms:created>
  <dcterms:modified xsi:type="dcterms:W3CDTF">2018-09-13T14:26:59Z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ies>
</file>