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xlai/PycharmProjects/pyxl-stock/p2-revenue/"/>
    </mc:Choice>
  </mc:AlternateContent>
  <xr:revisionPtr revIDLastSave="0" documentId="13_ncr:1_{33245980-ED9D-CE43-8EE2-A96708310CC8}" xr6:coauthVersionLast="46" xr6:coauthVersionMax="46" xr10:uidLastSave="{00000000-0000-0000-0000-000000000000}"/>
  <bookViews>
    <workbookView xWindow="220" yWindow="500" windowWidth="24020" windowHeight="13920" activeTab="1" xr2:uid="{00000000-000D-0000-FFFF-FFFF00000000}"/>
  </bookViews>
  <sheets>
    <sheet name="revenue" sheetId="1" r:id="rId1"/>
    <sheet name="price_m" sheetId="2" r:id="rId2"/>
  </sheets>
  <externalReferences>
    <externalReference r:id="rId3"/>
  </externalReferences>
  <definedNames>
    <definedName name="theTicker">[1]財報藏寶圖!$C$2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9" i="1" l="1"/>
  <c r="I49" i="1"/>
  <c r="J48" i="1"/>
  <c r="I48" i="1"/>
  <c r="M48" i="1" s="1"/>
  <c r="J47" i="1"/>
  <c r="K47" i="1" s="1"/>
  <c r="I47" i="1"/>
  <c r="M47" i="1" s="1"/>
  <c r="J46" i="1"/>
  <c r="K46" i="1" s="1"/>
  <c r="I46" i="1"/>
  <c r="M46" i="1" s="1"/>
  <c r="K45" i="1"/>
  <c r="J45" i="1"/>
  <c r="I45" i="1"/>
  <c r="M45" i="1" s="1"/>
  <c r="J44" i="1"/>
  <c r="I44" i="1"/>
  <c r="M44" i="1" s="1"/>
  <c r="K43" i="1"/>
  <c r="J43" i="1"/>
  <c r="I43" i="1"/>
  <c r="M43" i="1" s="1"/>
  <c r="J42" i="1"/>
  <c r="K42" i="1" s="1"/>
  <c r="I42" i="1"/>
  <c r="M42" i="1" s="1"/>
  <c r="K41" i="1"/>
  <c r="J41" i="1"/>
  <c r="I41" i="1"/>
  <c r="M41" i="1" s="1"/>
  <c r="J40" i="1"/>
  <c r="K40" i="1" s="1"/>
  <c r="I40" i="1"/>
  <c r="M40" i="1" s="1"/>
  <c r="K39" i="1"/>
  <c r="J39" i="1"/>
  <c r="I39" i="1"/>
  <c r="M39" i="1" s="1"/>
  <c r="J38" i="1"/>
  <c r="K37" i="1" s="1"/>
  <c r="I38" i="1"/>
  <c r="M38" i="1" s="1"/>
  <c r="J37" i="1"/>
  <c r="I37" i="1"/>
  <c r="M37" i="1" s="1"/>
  <c r="J36" i="1"/>
  <c r="I36" i="1"/>
  <c r="M36" i="1" s="1"/>
  <c r="J35" i="1"/>
  <c r="I35" i="1"/>
  <c r="M35" i="1" s="1"/>
  <c r="J34" i="1"/>
  <c r="K34" i="1" s="1"/>
  <c r="I34" i="1"/>
  <c r="M34" i="1" s="1"/>
  <c r="K33" i="1"/>
  <c r="J33" i="1"/>
  <c r="I33" i="1"/>
  <c r="M33" i="1" s="1"/>
  <c r="J32" i="1"/>
  <c r="I32" i="1"/>
  <c r="M32" i="1" s="1"/>
  <c r="M31" i="1"/>
  <c r="J31" i="1"/>
  <c r="L31" i="1" s="1"/>
  <c r="I31" i="1"/>
  <c r="J30" i="1"/>
  <c r="I30" i="1"/>
  <c r="M30" i="1" s="1"/>
  <c r="M29" i="1"/>
  <c r="J29" i="1"/>
  <c r="I29" i="1"/>
  <c r="J28" i="1"/>
  <c r="I28" i="1"/>
  <c r="M28" i="1" s="1"/>
  <c r="J27" i="1"/>
  <c r="I27" i="1"/>
  <c r="M27" i="1" s="1"/>
  <c r="J26" i="1"/>
  <c r="K24" i="1" s="1"/>
  <c r="I26" i="1"/>
  <c r="M26" i="1" s="1"/>
  <c r="J25" i="1"/>
  <c r="I25" i="1"/>
  <c r="M25" i="1" s="1"/>
  <c r="M24" i="1"/>
  <c r="J24" i="1"/>
  <c r="I24" i="1"/>
  <c r="M23" i="1"/>
  <c r="K23" i="1"/>
  <c r="J23" i="1"/>
  <c r="I23" i="1"/>
  <c r="J22" i="1"/>
  <c r="K21" i="1" s="1"/>
  <c r="I22" i="1"/>
  <c r="M22" i="1" s="1"/>
  <c r="J21" i="1"/>
  <c r="I21" i="1"/>
  <c r="M21" i="1" s="1"/>
  <c r="J20" i="1"/>
  <c r="K18" i="1" s="1"/>
  <c r="I20" i="1"/>
  <c r="M20" i="1" s="1"/>
  <c r="J19" i="1"/>
  <c r="I19" i="1"/>
  <c r="M19" i="1" s="1"/>
  <c r="L18" i="1"/>
  <c r="J18" i="1"/>
  <c r="I18" i="1"/>
  <c r="M18" i="1" s="1"/>
  <c r="J17" i="1"/>
  <c r="L17" i="1" s="1"/>
  <c r="I17" i="1"/>
  <c r="M17" i="1" s="1"/>
  <c r="J16" i="1"/>
  <c r="I16" i="1"/>
  <c r="M16" i="1" s="1"/>
  <c r="J15" i="1"/>
  <c r="I15" i="1"/>
  <c r="M15" i="1" s="1"/>
  <c r="J14" i="1"/>
  <c r="I14" i="1"/>
  <c r="M14" i="1" s="1"/>
  <c r="M13" i="1"/>
  <c r="J13" i="1"/>
  <c r="L13" i="1" s="1"/>
  <c r="I13" i="1"/>
  <c r="J12" i="1"/>
  <c r="I12" i="1"/>
  <c r="M12" i="1" s="1"/>
  <c r="J11" i="1"/>
  <c r="I11" i="1"/>
  <c r="M11" i="1" s="1"/>
  <c r="J10" i="1"/>
  <c r="K8" i="1" s="1"/>
  <c r="I10" i="1"/>
  <c r="M10" i="1" s="1"/>
  <c r="J9" i="1"/>
  <c r="K9" i="1" s="1"/>
  <c r="I9" i="1"/>
  <c r="M9" i="1" s="1"/>
  <c r="J8" i="1"/>
  <c r="I8" i="1"/>
  <c r="M8" i="1" s="1"/>
  <c r="M7" i="1"/>
  <c r="J7" i="1"/>
  <c r="I7" i="1"/>
  <c r="J6" i="1"/>
  <c r="I6" i="1"/>
  <c r="M6" i="1" s="1"/>
  <c r="J5" i="1"/>
  <c r="L5" i="1" s="1"/>
  <c r="I5" i="1"/>
  <c r="M5" i="1" s="1"/>
  <c r="J4" i="1"/>
  <c r="I4" i="1"/>
  <c r="M4" i="1" s="1"/>
  <c r="J3" i="1"/>
  <c r="I3" i="1"/>
  <c r="M3" i="1" s="1"/>
  <c r="O2" i="1"/>
  <c r="J2" i="1"/>
  <c r="L2" i="1" s="1"/>
  <c r="I2" i="1"/>
  <c r="M2" i="1" s="1"/>
  <c r="K26" i="1" l="1"/>
  <c r="K31" i="1"/>
  <c r="L37" i="1"/>
  <c r="L10" i="1"/>
  <c r="K19" i="1"/>
  <c r="L25" i="1"/>
  <c r="K10" i="1"/>
  <c r="L23" i="1"/>
  <c r="K25" i="1"/>
  <c r="L34" i="1"/>
  <c r="K44" i="1"/>
  <c r="K13" i="1"/>
  <c r="K17" i="1"/>
  <c r="L8" i="1"/>
  <c r="L15" i="1"/>
  <c r="L29" i="1"/>
  <c r="K5" i="1"/>
  <c r="L9" i="1"/>
  <c r="K2" i="1"/>
  <c r="K7" i="1"/>
  <c r="K16" i="1"/>
  <c r="L33" i="1"/>
  <c r="L32" i="1"/>
  <c r="K15" i="1"/>
  <c r="L26" i="1"/>
  <c r="K4" i="1"/>
  <c r="L7" i="1"/>
  <c r="K12" i="1"/>
  <c r="K20" i="1"/>
  <c r="K28" i="1"/>
  <c r="K36" i="1"/>
  <c r="L28" i="1"/>
  <c r="L36" i="1"/>
  <c r="L20" i="1"/>
  <c r="K6" i="1"/>
  <c r="K14" i="1"/>
  <c r="K22" i="1"/>
  <c r="K30" i="1"/>
  <c r="K38" i="1"/>
  <c r="K3" i="1"/>
  <c r="L6" i="1"/>
  <c r="K11" i="1"/>
  <c r="L14" i="1"/>
  <c r="L22" i="1"/>
  <c r="K27" i="1"/>
  <c r="L30" i="1"/>
  <c r="K35" i="1"/>
  <c r="L38" i="1"/>
  <c r="L4" i="1"/>
  <c r="L12" i="1"/>
  <c r="L3" i="1"/>
  <c r="L11" i="1"/>
  <c r="L19" i="1"/>
  <c r="L27" i="1"/>
  <c r="K32" i="1"/>
  <c r="L35" i="1"/>
  <c r="L16" i="1"/>
  <c r="L24" i="1"/>
  <c r="K29" i="1"/>
  <c r="L21" i="1"/>
</calcChain>
</file>

<file path=xl/sharedStrings.xml><?xml version="1.0" encoding="utf-8"?>
<sst xmlns="http://schemas.openxmlformats.org/spreadsheetml/2006/main" count="16" uniqueCount="14">
  <si>
    <t>年/月</t>
  </si>
  <si>
    <t>營收</t>
  </si>
  <si>
    <t>月增率</t>
  </si>
  <si>
    <t>去年同期</t>
  </si>
  <si>
    <t>年增率</t>
  </si>
  <si>
    <t>累計營收</t>
  </si>
  <si>
    <t>日期</t>
  </si>
  <si>
    <t>合併營收</t>
  </si>
  <si>
    <t>平均營收-3ma</t>
  </si>
  <si>
    <t>平均營收-12ma</t>
  </si>
  <si>
    <t>股票代碼</t>
  </si>
  <si>
    <t>營收圖表1</t>
  </si>
  <si>
    <t>加權(A/B)平均價</t>
  </si>
  <si>
    <t>平均股價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</si>
</sst>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);[Red]\(0.00\)"/>
    <numFmt numFmtId="177" formatCode="yyyy\-mm"/>
    <numFmt numFmtId="178" formatCode="#,##0.0_ "/>
  </numFmts>
  <fonts count="4">
    <font>
      <sz val="12"/>
      <color theme="1"/>
      <name val="新細明體"/>
      <family val="2"/>
      <charset val="136"/>
      <scheme val="minor"/>
    </font>
    <font>
      <sz val="9.6999999999999993"/>
      <color rgb="FF000000"/>
      <name val="新細明體"/>
      <family val="1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5" tint="-0.249977111117893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10" fontId="0" fillId="0" borderId="0" xfId="0" applyNumberFormat="1" applyAlignment="1">
      <alignment vertical="center"/>
    </xf>
    <xf numFmtId="0" fontId="0" fillId="2" borderId="0" xfId="0" applyFill="1" applyAlignment="1">
      <alignment vertical="center"/>
    </xf>
    <xf numFmtId="0" fontId="3" fillId="0" borderId="0" xfId="0" applyFont="1" applyAlignment="1">
      <alignment horizontal="right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0" fontId="0" fillId="0" borderId="0" xfId="0" applyAlignment="1"/>
    <xf numFmtId="177" fontId="0" fillId="0" borderId="0" xfId="0" applyNumberFormat="1" applyAlignment="1">
      <alignment vertical="center"/>
    </xf>
    <xf numFmtId="178" fontId="0" fillId="0" borderId="0" xfId="0" applyNumberFormat="1" applyAlignment="1">
      <alignment vertical="center"/>
    </xf>
    <xf numFmtId="176" fontId="0" fillId="0" borderId="0" xfId="0" applyNumberFormat="1" applyAlignment="1">
      <alignment vertical="center"/>
    </xf>
    <xf numFmtId="14" fontId="0" fillId="0" borderId="0" xfId="0" applyNumberFormat="1" applyAlignme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revenue!$O$2</c:f>
          <c:strCache>
            <c:ptCount val="1"/>
            <c:pt idx="0">
              <c:v>2330 - 平均股價與營收及長短期平均營收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revenue!$J$1</c:f>
              <c:strCache>
                <c:ptCount val="1"/>
                <c:pt idx="0">
                  <c:v>合併營收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revenue!$I$2:$I$38</c:f>
            </c:multiLvlStrRef>
          </c:cat>
          <c:val>
            <c:numRef>
              <c:f>revenue!$J$2:$J$38</c:f>
              <c:numCache>
                <c:formatCode>#,##0.0_ 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ED-4B46-8BED-DEC826D676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941592399"/>
        <c:axId val="15660064"/>
      </c:barChart>
      <c:lineChart>
        <c:grouping val="standard"/>
        <c:varyColors val="0"/>
        <c:ser>
          <c:idx val="1"/>
          <c:order val="1"/>
          <c:tx>
            <c:strRef>
              <c:f>revenue!$K$1</c:f>
              <c:strCache>
                <c:ptCount val="1"/>
                <c:pt idx="0">
                  <c:v>平均營收-3ma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revenue!$I$2:$I$38</c:f>
            </c:multiLvlStrRef>
          </c:cat>
          <c:val>
            <c:numRef>
              <c:f>revenue!$K$2:$K$38</c:f>
              <c:numCache>
                <c:formatCode>#,##0.0_ 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ED-4B46-8BED-DEC826D6760C}"/>
            </c:ext>
          </c:extLst>
        </c:ser>
        <c:ser>
          <c:idx val="2"/>
          <c:order val="2"/>
          <c:tx>
            <c:strRef>
              <c:f>revenue!$L$1</c:f>
              <c:strCache>
                <c:ptCount val="1"/>
                <c:pt idx="0">
                  <c:v>平均營收-12ma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multiLvlStrRef>
              <c:f>revenue!$I$2:$I$38</c:f>
            </c:multiLvlStrRef>
          </c:cat>
          <c:val>
            <c:numRef>
              <c:f>revenue!$L$2:$L$38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ED-4B46-8BED-DEC826D676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1592399"/>
        <c:axId val="15660064"/>
      </c:lineChart>
      <c:lineChart>
        <c:grouping val="standard"/>
        <c:varyColors val="0"/>
        <c:ser>
          <c:idx val="3"/>
          <c:order val="3"/>
          <c:tx>
            <c:strRef>
              <c:f>revenue!$M$1</c:f>
              <c:strCache>
                <c:ptCount val="1"/>
                <c:pt idx="0">
                  <c:v>平均股價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5000"/>
                </a:schemeClr>
              </a:solidFill>
              <a:ln w="9525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cat>
            <c:multiLvlStrRef>
              <c:f>revenue!$I$2:$I$38</c:f>
            </c:multiLvlStrRef>
          </c:cat>
          <c:val>
            <c:numRef>
              <c:f>revenue!$M$2:$M$38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BED-4B46-8BED-DEC826D676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5192335"/>
        <c:axId val="1015587007"/>
      </c:lineChart>
      <c:catAx>
        <c:axId val="941592399"/>
        <c:scaling>
          <c:orientation val="minMax"/>
        </c:scaling>
        <c:delete val="0"/>
        <c:axPos val="b"/>
        <c:numFmt formatCode="yyyy\-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660064"/>
        <c:crosses val="autoZero"/>
        <c:auto val="1"/>
        <c:lblAlgn val="ctr"/>
        <c:lblOffset val="100"/>
        <c:noMultiLvlLbl val="1"/>
      </c:catAx>
      <c:valAx>
        <c:axId val="1566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41592399"/>
        <c:crosses val="autoZero"/>
        <c:crossBetween val="between"/>
      </c:valAx>
      <c:valAx>
        <c:axId val="1015587007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15192335"/>
        <c:crosses val="max"/>
        <c:crossBetween val="between"/>
      </c:valAx>
      <c:catAx>
        <c:axId val="1015192335"/>
        <c:scaling>
          <c:orientation val="minMax"/>
        </c:scaling>
        <c:delete val="1"/>
        <c:axPos val="b"/>
        <c:numFmt formatCode="yyyy\-mm" sourceLinked="1"/>
        <c:majorTickMark val="out"/>
        <c:minorTickMark val="none"/>
        <c:tickLblPos val="nextTo"/>
        <c:crossAx val="1015587007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12700</xdr:colOff>
      <xdr:row>3</xdr:row>
      <xdr:rowOff>6350</xdr:rowOff>
    </xdr:from>
    <xdr:to>
      <xdr:col>23</xdr:col>
      <xdr:colOff>12700</xdr:colOff>
      <xdr:row>25</xdr:row>
      <xdr:rowOff>12700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17472FFB-EB6C-9F4D-88E3-E05584AB3B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xlai/Documents/invest/&#30475;&#36001;&#22577;&#19981;&#25235;&#29378;&#65297;&#20998;&#37912;&#25214;&#20986;&#22909;&#32929;&#31080;_v1_13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證券編碼"/>
      <sheetName val="財報藏寶圖"/>
      <sheetName val="股價"/>
      <sheetName val="營收"/>
      <sheetName val="Z-score"/>
      <sheetName val="設定"/>
      <sheetName val="BASIC"/>
      <sheetName val="DIVIDEND"/>
      <sheetName val="IS"/>
      <sheetName val="ISQ"/>
      <sheetName val="ISQ_ACC"/>
      <sheetName val="BS"/>
      <sheetName val="BSQ"/>
      <sheetName val="CF"/>
      <sheetName val="CFQ"/>
      <sheetName val="FR"/>
      <sheetName val="FRQ"/>
      <sheetName val="FRQ_ACC"/>
      <sheetName val="PRICE_Y"/>
      <sheetName val="PRICE_M"/>
      <sheetName val="PRICE_M2"/>
      <sheetName val="個體財報》"/>
      <sheetName val="IS0"/>
      <sheetName val="BS0"/>
      <sheetName val="CF0"/>
      <sheetName val="FR0"/>
    </sheetNames>
    <sheetDataSet>
      <sheetData sheetId="0"/>
      <sheetData sheetId="1">
        <row r="2">
          <cell r="C2">
            <v>1101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9"/>
  <sheetViews>
    <sheetView workbookViewId="0">
      <selection activeCell="A2" sqref="A2:G49"/>
    </sheetView>
  </sheetViews>
  <sheetFormatPr baseColWidth="10" defaultRowHeight="15"/>
  <cols>
    <col min="9" max="9" width="12.1640625" style="9" customWidth="1"/>
    <col min="10" max="10" width="12.5" style="9" customWidth="1"/>
    <col min="11" max="11" width="13.5" style="9" customWidth="1"/>
    <col min="12" max="12" width="14.6640625" style="9" customWidth="1"/>
    <col min="13" max="13" width="10.83203125" style="7" customWidth="1"/>
  </cols>
  <sheetData>
    <row r="1" spans="1:15" ht="18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4</v>
      </c>
      <c r="I1" s="7" t="s">
        <v>6</v>
      </c>
      <c r="J1" s="7" t="s">
        <v>7</v>
      </c>
      <c r="K1" s="7" t="s">
        <v>8</v>
      </c>
      <c r="L1" s="7" t="s">
        <v>9</v>
      </c>
      <c r="M1" s="7" t="s">
        <v>13</v>
      </c>
      <c r="N1" s="4" t="s">
        <v>10</v>
      </c>
      <c r="O1" s="5">
        <v>2330</v>
      </c>
    </row>
    <row r="2" spans="1:15">
      <c r="A2" s="7"/>
      <c r="B2" s="7"/>
      <c r="C2" s="2"/>
      <c r="D2" s="7"/>
      <c r="E2" s="2"/>
      <c r="F2" s="7"/>
      <c r="G2" s="2"/>
      <c r="I2" s="10" t="str">
        <f t="shared" ref="I2:I49" si="0">IFERROR(DATE(LEFT(A2,3)+1911,RIGHT(A2,2),1), "")</f>
        <v/>
      </c>
      <c r="J2" s="11">
        <f t="shared" ref="J2:J49" si="1">IFERROR(B2/1000, "")</f>
        <v>0</v>
      </c>
      <c r="K2" s="11">
        <f t="shared" ref="K2:K47" si="2">IFERROR(AVERAGE(J2:J4),"")</f>
        <v>0</v>
      </c>
      <c r="L2" s="7">
        <f t="shared" ref="L2:L38" si="3">IFERROR(AVERAGE(J2:J13),"")</f>
        <v>0</v>
      </c>
      <c r="M2" s="7" t="str">
        <f>IFERROR(VLOOKUP($I2,price_m!$A:$B, 2, 0),"")</f>
        <v/>
      </c>
      <c r="N2" s="6" t="s">
        <v>11</v>
      </c>
      <c r="O2" s="7" t="str">
        <f>$O$1 &amp; " - 平均股價與營收及長短期平均營收"</f>
        <v>2330 - 平均股價與營收及長短期平均營收</v>
      </c>
    </row>
    <row r="3" spans="1:15">
      <c r="A3" s="7"/>
      <c r="B3" s="7"/>
      <c r="C3" s="2"/>
      <c r="D3" s="7"/>
      <c r="E3" s="2"/>
      <c r="F3" s="7"/>
      <c r="G3" s="2"/>
      <c r="I3" s="10" t="str">
        <f t="shared" si="0"/>
        <v/>
      </c>
      <c r="J3" s="11">
        <f t="shared" si="1"/>
        <v>0</v>
      </c>
      <c r="K3" s="11">
        <f t="shared" si="2"/>
        <v>0</v>
      </c>
      <c r="L3" s="7">
        <f t="shared" si="3"/>
        <v>0</v>
      </c>
      <c r="M3" s="7" t="str">
        <f>IFERROR(VLOOKUP($I3,price_m!$A:$B, 2, 0),"")</f>
        <v/>
      </c>
    </row>
    <row r="4" spans="1:15">
      <c r="A4" s="7"/>
      <c r="B4" s="7"/>
      <c r="C4" s="2"/>
      <c r="D4" s="7"/>
      <c r="E4" s="2"/>
      <c r="F4" s="7"/>
      <c r="G4" s="2"/>
      <c r="I4" s="10" t="str">
        <f t="shared" si="0"/>
        <v/>
      </c>
      <c r="J4" s="11">
        <f t="shared" si="1"/>
        <v>0</v>
      </c>
      <c r="K4" s="11">
        <f t="shared" si="2"/>
        <v>0</v>
      </c>
      <c r="L4" s="7">
        <f t="shared" si="3"/>
        <v>0</v>
      </c>
      <c r="M4" s="7" t="str">
        <f>IFERROR(VLOOKUP($I4,price_m!$A:$B, 2, 0),"")</f>
        <v/>
      </c>
    </row>
    <row r="5" spans="1:15">
      <c r="A5" s="7"/>
      <c r="B5" s="7"/>
      <c r="C5" s="2"/>
      <c r="D5" s="7"/>
      <c r="E5" s="2"/>
      <c r="F5" s="7"/>
      <c r="G5" s="2"/>
      <c r="I5" s="10" t="str">
        <f t="shared" si="0"/>
        <v/>
      </c>
      <c r="J5" s="11">
        <f t="shared" si="1"/>
        <v>0</v>
      </c>
      <c r="K5" s="11">
        <f t="shared" si="2"/>
        <v>0</v>
      </c>
      <c r="L5" s="7">
        <f t="shared" si="3"/>
        <v>0</v>
      </c>
      <c r="M5" s="7" t="str">
        <f>IFERROR(VLOOKUP($I5,price_m!$A:$B, 2, 0),"")</f>
        <v/>
      </c>
    </row>
    <row r="6" spans="1:15">
      <c r="A6" s="7"/>
      <c r="B6" s="7"/>
      <c r="C6" s="2"/>
      <c r="D6" s="7"/>
      <c r="E6" s="2"/>
      <c r="F6" s="7"/>
      <c r="G6" s="2"/>
      <c r="I6" s="10" t="str">
        <f t="shared" si="0"/>
        <v/>
      </c>
      <c r="J6" s="11">
        <f t="shared" si="1"/>
        <v>0</v>
      </c>
      <c r="K6" s="11">
        <f t="shared" si="2"/>
        <v>0</v>
      </c>
      <c r="L6" s="7">
        <f t="shared" si="3"/>
        <v>0</v>
      </c>
      <c r="M6" s="7" t="str">
        <f>IFERROR(VLOOKUP($I6,price_m!$A:$B, 2, 0),"")</f>
        <v/>
      </c>
    </row>
    <row r="7" spans="1:15">
      <c r="A7" s="7"/>
      <c r="B7" s="7"/>
      <c r="C7" s="2"/>
      <c r="D7" s="7"/>
      <c r="E7" s="2"/>
      <c r="F7" s="7"/>
      <c r="G7" s="2"/>
      <c r="I7" s="10" t="str">
        <f t="shared" si="0"/>
        <v/>
      </c>
      <c r="J7" s="11">
        <f t="shared" si="1"/>
        <v>0</v>
      </c>
      <c r="K7" s="11">
        <f t="shared" si="2"/>
        <v>0</v>
      </c>
      <c r="L7" s="7">
        <f t="shared" si="3"/>
        <v>0</v>
      </c>
      <c r="M7" s="7" t="str">
        <f>IFERROR(VLOOKUP($I7,price_m!$A:$B, 2, 0),"")</f>
        <v/>
      </c>
    </row>
    <row r="8" spans="1:15">
      <c r="A8" s="7"/>
      <c r="B8" s="7"/>
      <c r="C8" s="2"/>
      <c r="D8" s="7"/>
      <c r="E8" s="2"/>
      <c r="F8" s="7"/>
      <c r="G8" s="2"/>
      <c r="I8" s="10" t="str">
        <f t="shared" si="0"/>
        <v/>
      </c>
      <c r="J8" s="11">
        <f t="shared" si="1"/>
        <v>0</v>
      </c>
      <c r="K8" s="11">
        <f t="shared" si="2"/>
        <v>0</v>
      </c>
      <c r="L8" s="7">
        <f t="shared" si="3"/>
        <v>0</v>
      </c>
      <c r="M8" s="7" t="str">
        <f>IFERROR(VLOOKUP($I8,price_m!$A:$B, 2, 0),"")</f>
        <v/>
      </c>
    </row>
    <row r="9" spans="1:15">
      <c r="A9" s="7"/>
      <c r="B9" s="7"/>
      <c r="C9" s="2"/>
      <c r="D9" s="7"/>
      <c r="E9" s="2"/>
      <c r="F9" s="7"/>
      <c r="G9" s="2"/>
      <c r="I9" s="10" t="str">
        <f t="shared" si="0"/>
        <v/>
      </c>
      <c r="J9" s="11">
        <f t="shared" si="1"/>
        <v>0</v>
      </c>
      <c r="K9" s="11">
        <f t="shared" si="2"/>
        <v>0</v>
      </c>
      <c r="L9" s="7">
        <f t="shared" si="3"/>
        <v>0</v>
      </c>
      <c r="M9" s="7" t="str">
        <f>IFERROR(VLOOKUP($I9,price_m!$A:$B, 2, 0),"")</f>
        <v/>
      </c>
    </row>
    <row r="10" spans="1:15">
      <c r="A10" s="7"/>
      <c r="B10" s="7"/>
      <c r="C10" s="2"/>
      <c r="D10" s="7"/>
      <c r="E10" s="2"/>
      <c r="F10" s="7"/>
      <c r="G10" s="2"/>
      <c r="I10" s="10" t="str">
        <f t="shared" si="0"/>
        <v/>
      </c>
      <c r="J10" s="11">
        <f t="shared" si="1"/>
        <v>0</v>
      </c>
      <c r="K10" s="11">
        <f t="shared" si="2"/>
        <v>0</v>
      </c>
      <c r="L10" s="7">
        <f t="shared" si="3"/>
        <v>0</v>
      </c>
      <c r="M10" s="7" t="str">
        <f>IFERROR(VLOOKUP($I10,price_m!$A:$B, 2, 0),"")</f>
        <v/>
      </c>
    </row>
    <row r="11" spans="1:15">
      <c r="A11" s="7"/>
      <c r="B11" s="7"/>
      <c r="C11" s="2"/>
      <c r="D11" s="7"/>
      <c r="E11" s="2"/>
      <c r="F11" s="7"/>
      <c r="G11" s="2"/>
      <c r="I11" s="10" t="str">
        <f t="shared" si="0"/>
        <v/>
      </c>
      <c r="J11" s="11">
        <f t="shared" si="1"/>
        <v>0</v>
      </c>
      <c r="K11" s="11">
        <f t="shared" si="2"/>
        <v>0</v>
      </c>
      <c r="L11" s="7">
        <f t="shared" si="3"/>
        <v>0</v>
      </c>
      <c r="M11" s="7" t="str">
        <f>IFERROR(VLOOKUP($I11,price_m!$A:$B, 2, 0),"")</f>
        <v/>
      </c>
    </row>
    <row r="12" spans="1:15">
      <c r="A12" s="7"/>
      <c r="B12" s="7"/>
      <c r="C12" s="2"/>
      <c r="D12" s="7"/>
      <c r="E12" s="2"/>
      <c r="F12" s="7"/>
      <c r="G12" s="2"/>
      <c r="I12" s="10" t="str">
        <f t="shared" si="0"/>
        <v/>
      </c>
      <c r="J12" s="11">
        <f t="shared" si="1"/>
        <v>0</v>
      </c>
      <c r="K12" s="11">
        <f t="shared" si="2"/>
        <v>0</v>
      </c>
      <c r="L12" s="7">
        <f t="shared" si="3"/>
        <v>0</v>
      </c>
      <c r="M12" s="7" t="str">
        <f>IFERROR(VLOOKUP($I12,price_m!$A:$B, 2, 0),"")</f>
        <v/>
      </c>
    </row>
    <row r="13" spans="1:15">
      <c r="A13" s="7"/>
      <c r="B13" s="7"/>
      <c r="C13" s="2"/>
      <c r="D13" s="7"/>
      <c r="E13" s="2"/>
      <c r="F13" s="7"/>
      <c r="G13" s="2"/>
      <c r="I13" s="10" t="str">
        <f t="shared" si="0"/>
        <v/>
      </c>
      <c r="J13" s="11">
        <f t="shared" si="1"/>
        <v>0</v>
      </c>
      <c r="K13" s="11">
        <f t="shared" si="2"/>
        <v>0</v>
      </c>
      <c r="L13" s="7">
        <f t="shared" si="3"/>
        <v>0</v>
      </c>
      <c r="M13" s="7" t="str">
        <f>IFERROR(VLOOKUP($I13,price_m!$A:$B, 2, 0),"")</f>
        <v/>
      </c>
    </row>
    <row r="14" spans="1:15">
      <c r="A14" s="7"/>
      <c r="B14" s="7"/>
      <c r="C14" s="2"/>
      <c r="D14" s="7"/>
      <c r="E14" s="2"/>
      <c r="F14" s="7"/>
      <c r="G14" s="2"/>
      <c r="I14" s="10" t="str">
        <f t="shared" si="0"/>
        <v/>
      </c>
      <c r="J14" s="11">
        <f t="shared" si="1"/>
        <v>0</v>
      </c>
      <c r="K14" s="11">
        <f t="shared" si="2"/>
        <v>0</v>
      </c>
      <c r="L14" s="7">
        <f t="shared" si="3"/>
        <v>0</v>
      </c>
      <c r="M14" s="7" t="str">
        <f>IFERROR(VLOOKUP($I14,price_m!$A:$B, 2, 0),"")</f>
        <v/>
      </c>
    </row>
    <row r="15" spans="1:15">
      <c r="A15" s="7"/>
      <c r="B15" s="7"/>
      <c r="C15" s="2"/>
      <c r="D15" s="7"/>
      <c r="E15" s="2"/>
      <c r="F15" s="7"/>
      <c r="G15" s="2"/>
      <c r="I15" s="10" t="str">
        <f t="shared" si="0"/>
        <v/>
      </c>
      <c r="J15" s="11">
        <f t="shared" si="1"/>
        <v>0</v>
      </c>
      <c r="K15" s="11">
        <f t="shared" si="2"/>
        <v>0</v>
      </c>
      <c r="L15" s="7">
        <f t="shared" si="3"/>
        <v>0</v>
      </c>
      <c r="M15" s="7" t="str">
        <f>IFERROR(VLOOKUP($I15,price_m!$A:$B, 2, 0),"")</f>
        <v/>
      </c>
    </row>
    <row r="16" spans="1:15">
      <c r="A16" s="7"/>
      <c r="B16" s="7"/>
      <c r="C16" s="2"/>
      <c r="D16" s="7"/>
      <c r="E16" s="2"/>
      <c r="F16" s="7"/>
      <c r="G16" s="2"/>
      <c r="I16" s="10" t="str">
        <f t="shared" si="0"/>
        <v/>
      </c>
      <c r="J16" s="11">
        <f t="shared" si="1"/>
        <v>0</v>
      </c>
      <c r="K16" s="11">
        <f t="shared" si="2"/>
        <v>0</v>
      </c>
      <c r="L16" s="7">
        <f t="shared" si="3"/>
        <v>0</v>
      </c>
      <c r="M16" s="7" t="str">
        <f>IFERROR(VLOOKUP($I16,price_m!$A:$B, 2, 0),"")</f>
        <v/>
      </c>
    </row>
    <row r="17" spans="1:13">
      <c r="A17" s="7"/>
      <c r="B17" s="7"/>
      <c r="C17" s="2"/>
      <c r="D17" s="7"/>
      <c r="E17" s="2"/>
      <c r="F17" s="7"/>
      <c r="G17" s="2"/>
      <c r="I17" s="10" t="str">
        <f t="shared" si="0"/>
        <v/>
      </c>
      <c r="J17" s="11">
        <f t="shared" si="1"/>
        <v>0</v>
      </c>
      <c r="K17" s="11">
        <f t="shared" si="2"/>
        <v>0</v>
      </c>
      <c r="L17" s="7">
        <f t="shared" si="3"/>
        <v>0</v>
      </c>
      <c r="M17" s="7" t="str">
        <f>IFERROR(VLOOKUP($I17,price_m!$A:$B, 2, 0),"")</f>
        <v/>
      </c>
    </row>
    <row r="18" spans="1:13">
      <c r="A18" s="7"/>
      <c r="B18" s="7"/>
      <c r="C18" s="2"/>
      <c r="D18" s="7"/>
      <c r="E18" s="2"/>
      <c r="F18" s="7"/>
      <c r="G18" s="2"/>
      <c r="I18" s="10" t="str">
        <f t="shared" si="0"/>
        <v/>
      </c>
      <c r="J18" s="11">
        <f t="shared" si="1"/>
        <v>0</v>
      </c>
      <c r="K18" s="11">
        <f t="shared" si="2"/>
        <v>0</v>
      </c>
      <c r="L18" s="7">
        <f t="shared" si="3"/>
        <v>0</v>
      </c>
      <c r="M18" s="7" t="str">
        <f>IFERROR(VLOOKUP($I18,price_m!$A:$B, 2, 0),"")</f>
        <v/>
      </c>
    </row>
    <row r="19" spans="1:13">
      <c r="A19" s="7"/>
      <c r="B19" s="7"/>
      <c r="C19" s="2"/>
      <c r="D19" s="7"/>
      <c r="E19" s="2"/>
      <c r="F19" s="7"/>
      <c r="G19" s="2"/>
      <c r="I19" s="10" t="str">
        <f t="shared" si="0"/>
        <v/>
      </c>
      <c r="J19" s="11">
        <f t="shared" si="1"/>
        <v>0</v>
      </c>
      <c r="K19" s="11">
        <f t="shared" si="2"/>
        <v>0</v>
      </c>
      <c r="L19" s="7">
        <f t="shared" si="3"/>
        <v>0</v>
      </c>
      <c r="M19" s="7" t="str">
        <f>IFERROR(VLOOKUP($I19,price_m!$A:$B, 2, 0),"")</f>
        <v/>
      </c>
    </row>
    <row r="20" spans="1:13">
      <c r="A20" s="7"/>
      <c r="B20" s="7"/>
      <c r="C20" s="2"/>
      <c r="D20" s="7"/>
      <c r="E20" s="2"/>
      <c r="F20" s="7"/>
      <c r="G20" s="2"/>
      <c r="I20" s="10" t="str">
        <f t="shared" si="0"/>
        <v/>
      </c>
      <c r="J20" s="11">
        <f t="shared" si="1"/>
        <v>0</v>
      </c>
      <c r="K20" s="11">
        <f t="shared" si="2"/>
        <v>0</v>
      </c>
      <c r="L20" s="7">
        <f t="shared" si="3"/>
        <v>0</v>
      </c>
      <c r="M20" s="7" t="str">
        <f>IFERROR(VLOOKUP($I20,price_m!$A:$B, 2, 0),"")</f>
        <v/>
      </c>
    </row>
    <row r="21" spans="1:13">
      <c r="A21" s="7"/>
      <c r="B21" s="7"/>
      <c r="C21" s="2"/>
      <c r="D21" s="7"/>
      <c r="E21" s="2"/>
      <c r="F21" s="7"/>
      <c r="G21" s="2"/>
      <c r="I21" s="10" t="str">
        <f t="shared" si="0"/>
        <v/>
      </c>
      <c r="J21" s="11">
        <f t="shared" si="1"/>
        <v>0</v>
      </c>
      <c r="K21" s="11">
        <f t="shared" si="2"/>
        <v>0</v>
      </c>
      <c r="L21" s="7">
        <f t="shared" si="3"/>
        <v>0</v>
      </c>
      <c r="M21" s="7" t="str">
        <f>IFERROR(VLOOKUP($I21,price_m!$A:$B, 2, 0),"")</f>
        <v/>
      </c>
    </row>
    <row r="22" spans="1:13">
      <c r="A22" s="7"/>
      <c r="B22" s="7"/>
      <c r="C22" s="2"/>
      <c r="D22" s="7"/>
      <c r="E22" s="2"/>
      <c r="F22" s="7"/>
      <c r="G22" s="2"/>
      <c r="I22" s="10" t="str">
        <f t="shared" si="0"/>
        <v/>
      </c>
      <c r="J22" s="11">
        <f t="shared" si="1"/>
        <v>0</v>
      </c>
      <c r="K22" s="11">
        <f t="shared" si="2"/>
        <v>0</v>
      </c>
      <c r="L22" s="7">
        <f t="shared" si="3"/>
        <v>0</v>
      </c>
      <c r="M22" s="7" t="str">
        <f>IFERROR(VLOOKUP($I22,price_m!$A:$B, 2, 0),"")</f>
        <v/>
      </c>
    </row>
    <row r="23" spans="1:13">
      <c r="A23" s="7"/>
      <c r="B23" s="7"/>
      <c r="C23" s="2"/>
      <c r="D23" s="7"/>
      <c r="E23" s="2"/>
      <c r="F23" s="7"/>
      <c r="G23" s="2"/>
      <c r="I23" s="10" t="str">
        <f t="shared" si="0"/>
        <v/>
      </c>
      <c r="J23" s="11">
        <f t="shared" si="1"/>
        <v>0</v>
      </c>
      <c r="K23" s="11">
        <f t="shared" si="2"/>
        <v>0</v>
      </c>
      <c r="L23" s="7">
        <f t="shared" si="3"/>
        <v>0</v>
      </c>
      <c r="M23" s="7" t="str">
        <f>IFERROR(VLOOKUP($I23,price_m!$A:$B, 2, 0),"")</f>
        <v/>
      </c>
    </row>
    <row r="24" spans="1:13">
      <c r="A24" s="7"/>
      <c r="B24" s="7"/>
      <c r="C24" s="2"/>
      <c r="D24" s="7"/>
      <c r="E24" s="2"/>
      <c r="F24" s="7"/>
      <c r="G24" s="2"/>
      <c r="I24" s="10" t="str">
        <f t="shared" si="0"/>
        <v/>
      </c>
      <c r="J24" s="11">
        <f t="shared" si="1"/>
        <v>0</v>
      </c>
      <c r="K24" s="11">
        <f t="shared" si="2"/>
        <v>0</v>
      </c>
      <c r="L24" s="7">
        <f t="shared" si="3"/>
        <v>0</v>
      </c>
      <c r="M24" s="7" t="str">
        <f>IFERROR(VLOOKUP($I24,price_m!$A:$B, 2, 0),"")</f>
        <v/>
      </c>
    </row>
    <row r="25" spans="1:13">
      <c r="A25" s="7"/>
      <c r="B25" s="7"/>
      <c r="C25" s="2"/>
      <c r="D25" s="7"/>
      <c r="E25" s="2"/>
      <c r="F25" s="7"/>
      <c r="G25" s="2"/>
      <c r="I25" s="10" t="str">
        <f t="shared" si="0"/>
        <v/>
      </c>
      <c r="J25" s="11">
        <f t="shared" si="1"/>
        <v>0</v>
      </c>
      <c r="K25" s="11">
        <f t="shared" si="2"/>
        <v>0</v>
      </c>
      <c r="L25" s="7">
        <f t="shared" si="3"/>
        <v>0</v>
      </c>
      <c r="M25" s="7" t="str">
        <f>IFERROR(VLOOKUP($I25,price_m!$A:$B, 2, 0),"")</f>
        <v/>
      </c>
    </row>
    <row r="26" spans="1:13">
      <c r="A26" s="7"/>
      <c r="B26" s="7"/>
      <c r="C26" s="2"/>
      <c r="D26" s="7"/>
      <c r="E26" s="2"/>
      <c r="F26" s="7"/>
      <c r="G26" s="2"/>
      <c r="I26" s="10" t="str">
        <f t="shared" si="0"/>
        <v/>
      </c>
      <c r="J26" s="11">
        <f t="shared" si="1"/>
        <v>0</v>
      </c>
      <c r="K26" s="11">
        <f t="shared" si="2"/>
        <v>0</v>
      </c>
      <c r="L26" s="7">
        <f t="shared" si="3"/>
        <v>0</v>
      </c>
      <c r="M26" s="7" t="str">
        <f>IFERROR(VLOOKUP($I26,price_m!$A:$B, 2, 0),"")</f>
        <v/>
      </c>
    </row>
    <row r="27" spans="1:13">
      <c r="A27" s="7"/>
      <c r="B27" s="7"/>
      <c r="C27" s="2"/>
      <c r="D27" s="7"/>
      <c r="E27" s="2"/>
      <c r="F27" s="7"/>
      <c r="G27" s="2"/>
      <c r="I27" s="10" t="str">
        <f t="shared" si="0"/>
        <v/>
      </c>
      <c r="J27" s="11">
        <f t="shared" si="1"/>
        <v>0</v>
      </c>
      <c r="K27" s="11">
        <f t="shared" si="2"/>
        <v>0</v>
      </c>
      <c r="L27" s="7">
        <f t="shared" si="3"/>
        <v>0</v>
      </c>
      <c r="M27" s="7" t="str">
        <f>IFERROR(VLOOKUP($I27,price_m!$A:$B, 2, 0),"")</f>
        <v/>
      </c>
    </row>
    <row r="28" spans="1:13">
      <c r="A28" s="7"/>
      <c r="B28" s="7"/>
      <c r="C28" s="2"/>
      <c r="D28" s="7"/>
      <c r="E28" s="2"/>
      <c r="F28" s="7"/>
      <c r="G28" s="2"/>
      <c r="I28" s="10" t="str">
        <f t="shared" si="0"/>
        <v/>
      </c>
      <c r="J28" s="11">
        <f t="shared" si="1"/>
        <v>0</v>
      </c>
      <c r="K28" s="11">
        <f t="shared" si="2"/>
        <v>0</v>
      </c>
      <c r="L28" s="7">
        <f t="shared" si="3"/>
        <v>0</v>
      </c>
      <c r="M28" s="7" t="str">
        <f>IFERROR(VLOOKUP($I28,price_m!$A:$B, 2, 0),"")</f>
        <v/>
      </c>
    </row>
    <row r="29" spans="1:13">
      <c r="A29" s="7"/>
      <c r="B29" s="7"/>
      <c r="C29" s="2"/>
      <c r="D29" s="7"/>
      <c r="E29" s="2"/>
      <c r="F29" s="7"/>
      <c r="G29" s="2"/>
      <c r="I29" s="10" t="str">
        <f t="shared" si="0"/>
        <v/>
      </c>
      <c r="J29" s="11">
        <f t="shared" si="1"/>
        <v>0</v>
      </c>
      <c r="K29" s="11">
        <f t="shared" si="2"/>
        <v>0</v>
      </c>
      <c r="L29" s="7">
        <f t="shared" si="3"/>
        <v>0</v>
      </c>
      <c r="M29" s="7" t="str">
        <f>IFERROR(VLOOKUP($I29,price_m!$A:$B, 2, 0),"")</f>
        <v/>
      </c>
    </row>
    <row r="30" spans="1:13">
      <c r="A30" s="7"/>
      <c r="B30" s="7"/>
      <c r="C30" s="2"/>
      <c r="D30" s="7"/>
      <c r="E30" s="2"/>
      <c r="F30" s="7"/>
      <c r="G30" s="2"/>
      <c r="I30" s="10" t="str">
        <f t="shared" si="0"/>
        <v/>
      </c>
      <c r="J30" s="11">
        <f t="shared" si="1"/>
        <v>0</v>
      </c>
      <c r="K30" s="11">
        <f t="shared" si="2"/>
        <v>0</v>
      </c>
      <c r="L30" s="7">
        <f t="shared" si="3"/>
        <v>0</v>
      </c>
      <c r="M30" s="7" t="str">
        <f>IFERROR(VLOOKUP($I30,price_m!$A:$B, 2, 0),"")</f>
        <v/>
      </c>
    </row>
    <row r="31" spans="1:13">
      <c r="A31" s="7"/>
      <c r="B31" s="7"/>
      <c r="C31" s="2"/>
      <c r="D31" s="7"/>
      <c r="E31" s="2"/>
      <c r="F31" s="7"/>
      <c r="G31" s="2"/>
      <c r="I31" s="10" t="str">
        <f t="shared" si="0"/>
        <v/>
      </c>
      <c r="J31" s="11">
        <f t="shared" si="1"/>
        <v>0</v>
      </c>
      <c r="K31" s="11">
        <f t="shared" si="2"/>
        <v>0</v>
      </c>
      <c r="L31" s="7">
        <f t="shared" si="3"/>
        <v>0</v>
      </c>
      <c r="M31" s="7" t="str">
        <f>IFERROR(VLOOKUP($I31,price_m!$A:$B, 2, 0),"")</f>
        <v/>
      </c>
    </row>
    <row r="32" spans="1:13">
      <c r="A32" s="7"/>
      <c r="B32" s="7"/>
      <c r="C32" s="2"/>
      <c r="D32" s="7"/>
      <c r="E32" s="2"/>
      <c r="F32" s="7"/>
      <c r="G32" s="2"/>
      <c r="I32" s="10" t="str">
        <f t="shared" si="0"/>
        <v/>
      </c>
      <c r="J32" s="11">
        <f t="shared" si="1"/>
        <v>0</v>
      </c>
      <c r="K32" s="11">
        <f t="shared" si="2"/>
        <v>0</v>
      </c>
      <c r="L32" s="7">
        <f t="shared" si="3"/>
        <v>0</v>
      </c>
      <c r="M32" s="7" t="str">
        <f>IFERROR(VLOOKUP($I32,price_m!$A:$B, 2, 0),"")</f>
        <v/>
      </c>
    </row>
    <row r="33" spans="1:13">
      <c r="A33" s="7"/>
      <c r="B33" s="7"/>
      <c r="C33" s="2"/>
      <c r="D33" s="7"/>
      <c r="E33" s="2"/>
      <c r="F33" s="7"/>
      <c r="G33" s="2"/>
      <c r="I33" s="10" t="str">
        <f t="shared" si="0"/>
        <v/>
      </c>
      <c r="J33" s="11">
        <f t="shared" si="1"/>
        <v>0</v>
      </c>
      <c r="K33" s="11">
        <f t="shared" si="2"/>
        <v>0</v>
      </c>
      <c r="L33" s="7">
        <f t="shared" si="3"/>
        <v>0</v>
      </c>
      <c r="M33" s="7" t="str">
        <f>IFERROR(VLOOKUP($I33,price_m!$A:$B, 2, 0),"")</f>
        <v/>
      </c>
    </row>
    <row r="34" spans="1:13">
      <c r="A34" s="7"/>
      <c r="B34" s="7"/>
      <c r="C34" s="2"/>
      <c r="D34" s="7"/>
      <c r="E34" s="2"/>
      <c r="F34" s="7"/>
      <c r="G34" s="2"/>
      <c r="I34" s="10" t="str">
        <f t="shared" si="0"/>
        <v/>
      </c>
      <c r="J34" s="11">
        <f t="shared" si="1"/>
        <v>0</v>
      </c>
      <c r="K34" s="11">
        <f t="shared" si="2"/>
        <v>0</v>
      </c>
      <c r="L34" s="7">
        <f t="shared" si="3"/>
        <v>0</v>
      </c>
      <c r="M34" s="7" t="str">
        <f>IFERROR(VLOOKUP($I34,price_m!$A:$B, 2, 0),"")</f>
        <v/>
      </c>
    </row>
    <row r="35" spans="1:13">
      <c r="A35" s="7"/>
      <c r="B35" s="7"/>
      <c r="C35" s="2"/>
      <c r="D35" s="7"/>
      <c r="E35" s="2"/>
      <c r="F35" s="7"/>
      <c r="G35" s="2"/>
      <c r="I35" s="10" t="str">
        <f t="shared" si="0"/>
        <v/>
      </c>
      <c r="J35" s="11">
        <f t="shared" si="1"/>
        <v>0</v>
      </c>
      <c r="K35" s="11">
        <f t="shared" si="2"/>
        <v>0</v>
      </c>
      <c r="L35" s="7">
        <f t="shared" si="3"/>
        <v>0</v>
      </c>
      <c r="M35" s="7" t="str">
        <f>IFERROR(VLOOKUP($I35,price_m!$A:$B, 2, 0),"")</f>
        <v/>
      </c>
    </row>
    <row r="36" spans="1:13">
      <c r="A36" s="7"/>
      <c r="B36" s="7"/>
      <c r="C36" s="2"/>
      <c r="D36" s="7"/>
      <c r="E36" s="2"/>
      <c r="F36" s="7"/>
      <c r="G36" s="2"/>
      <c r="I36" s="10" t="str">
        <f t="shared" si="0"/>
        <v/>
      </c>
      <c r="J36" s="11">
        <f t="shared" si="1"/>
        <v>0</v>
      </c>
      <c r="K36" s="11">
        <f t="shared" si="2"/>
        <v>0</v>
      </c>
      <c r="L36" s="7">
        <f t="shared" si="3"/>
        <v>0</v>
      </c>
      <c r="M36" s="7" t="str">
        <f>IFERROR(VLOOKUP($I36,price_m!$A:$B, 2, 0),"")</f>
        <v/>
      </c>
    </row>
    <row r="37" spans="1:13">
      <c r="A37" s="7"/>
      <c r="B37" s="7"/>
      <c r="C37" s="2"/>
      <c r="D37" s="7"/>
      <c r="E37" s="2"/>
      <c r="F37" s="7"/>
      <c r="G37" s="2"/>
      <c r="I37" s="10" t="str">
        <f t="shared" si="0"/>
        <v/>
      </c>
      <c r="J37" s="11">
        <f t="shared" si="1"/>
        <v>0</v>
      </c>
      <c r="K37" s="11">
        <f t="shared" si="2"/>
        <v>0</v>
      </c>
      <c r="L37" s="7">
        <f t="shared" si="3"/>
        <v>0</v>
      </c>
      <c r="M37" s="7" t="str">
        <f>IFERROR(VLOOKUP($I37,price_m!$A:$B, 2, 0),"")</f>
        <v/>
      </c>
    </row>
    <row r="38" spans="1:13">
      <c r="A38" s="7"/>
      <c r="B38" s="7"/>
      <c r="C38" s="2"/>
      <c r="D38" s="7"/>
      <c r="E38" s="2"/>
      <c r="F38" s="7"/>
      <c r="G38" s="2"/>
      <c r="I38" s="10" t="str">
        <f t="shared" si="0"/>
        <v/>
      </c>
      <c r="J38" s="11">
        <f t="shared" si="1"/>
        <v>0</v>
      </c>
      <c r="K38" s="11">
        <f t="shared" si="2"/>
        <v>0</v>
      </c>
      <c r="L38" s="7">
        <f t="shared" si="3"/>
        <v>0</v>
      </c>
      <c r="M38" s="7" t="str">
        <f>IFERROR(VLOOKUP($I38,price_m!$A:$B, 2, 0),"")</f>
        <v/>
      </c>
    </row>
    <row r="39" spans="1:13">
      <c r="A39" s="7"/>
      <c r="B39" s="7"/>
      <c r="C39" s="2"/>
      <c r="D39" s="12"/>
      <c r="E39" s="12"/>
      <c r="F39" s="7"/>
      <c r="G39" s="12"/>
      <c r="I39" s="10" t="str">
        <f t="shared" si="0"/>
        <v/>
      </c>
      <c r="J39" s="11">
        <f t="shared" si="1"/>
        <v>0</v>
      </c>
      <c r="K39" s="11">
        <f t="shared" si="2"/>
        <v>0</v>
      </c>
      <c r="L39" s="3"/>
      <c r="M39" s="7" t="str">
        <f>IFERROR(VLOOKUP($I39,price_m!$A:$B, 2, 0),"")</f>
        <v/>
      </c>
    </row>
    <row r="40" spans="1:13">
      <c r="A40" s="7"/>
      <c r="B40" s="7"/>
      <c r="C40" s="2"/>
      <c r="D40" s="12"/>
      <c r="E40" s="12"/>
      <c r="F40" s="7"/>
      <c r="G40" s="12"/>
      <c r="I40" s="10" t="str">
        <f t="shared" si="0"/>
        <v/>
      </c>
      <c r="J40" s="11">
        <f t="shared" si="1"/>
        <v>0</v>
      </c>
      <c r="K40" s="11">
        <f t="shared" si="2"/>
        <v>0</v>
      </c>
      <c r="L40" s="3"/>
      <c r="M40" s="7" t="str">
        <f>IFERROR(VLOOKUP($I40,price_m!$A:$B, 2, 0),"")</f>
        <v/>
      </c>
    </row>
    <row r="41" spans="1:13">
      <c r="A41" s="7"/>
      <c r="B41" s="7"/>
      <c r="C41" s="2"/>
      <c r="D41" s="12"/>
      <c r="E41" s="12"/>
      <c r="F41" s="7"/>
      <c r="G41" s="12"/>
      <c r="I41" s="10" t="str">
        <f t="shared" si="0"/>
        <v/>
      </c>
      <c r="J41" s="11">
        <f t="shared" si="1"/>
        <v>0</v>
      </c>
      <c r="K41" s="11">
        <f t="shared" si="2"/>
        <v>0</v>
      </c>
      <c r="L41" s="3"/>
      <c r="M41" s="7" t="str">
        <f>IFERROR(VLOOKUP($I41,price_m!$A:$B, 2, 0),"")</f>
        <v/>
      </c>
    </row>
    <row r="42" spans="1:13">
      <c r="A42" s="7"/>
      <c r="B42" s="7"/>
      <c r="C42" s="2"/>
      <c r="D42" s="12"/>
      <c r="E42" s="12"/>
      <c r="F42" s="7"/>
      <c r="G42" s="12"/>
      <c r="I42" s="10" t="str">
        <f t="shared" si="0"/>
        <v/>
      </c>
      <c r="J42" s="11">
        <f t="shared" si="1"/>
        <v>0</v>
      </c>
      <c r="K42" s="11">
        <f t="shared" si="2"/>
        <v>0</v>
      </c>
      <c r="L42" s="3"/>
      <c r="M42" s="7" t="str">
        <f>IFERROR(VLOOKUP($I42,price_m!$A:$B, 2, 0),"")</f>
        <v/>
      </c>
    </row>
    <row r="43" spans="1:13">
      <c r="A43" s="7"/>
      <c r="B43" s="7"/>
      <c r="C43" s="2"/>
      <c r="D43" s="12"/>
      <c r="E43" s="12"/>
      <c r="F43" s="7"/>
      <c r="G43" s="12"/>
      <c r="I43" s="10" t="str">
        <f t="shared" si="0"/>
        <v/>
      </c>
      <c r="J43" s="11">
        <f t="shared" si="1"/>
        <v>0</v>
      </c>
      <c r="K43" s="11">
        <f t="shared" si="2"/>
        <v>0</v>
      </c>
      <c r="L43" s="3"/>
      <c r="M43" s="7" t="str">
        <f>IFERROR(VLOOKUP($I43,price_m!$A:$B, 2, 0),"")</f>
        <v/>
      </c>
    </row>
    <row r="44" spans="1:13">
      <c r="A44" s="7"/>
      <c r="B44" s="7"/>
      <c r="C44" s="2"/>
      <c r="D44" s="12"/>
      <c r="E44" s="12"/>
      <c r="F44" s="7"/>
      <c r="G44" s="12"/>
      <c r="I44" s="10" t="str">
        <f t="shared" si="0"/>
        <v/>
      </c>
      <c r="J44" s="11">
        <f t="shared" si="1"/>
        <v>0</v>
      </c>
      <c r="K44" s="11">
        <f t="shared" si="2"/>
        <v>0</v>
      </c>
      <c r="L44" s="3"/>
      <c r="M44" s="7" t="str">
        <f>IFERROR(VLOOKUP($I44,price_m!$A:$B, 2, 0),"")</f>
        <v/>
      </c>
    </row>
    <row r="45" spans="1:13">
      <c r="A45" s="7"/>
      <c r="B45" s="7"/>
      <c r="C45" s="2"/>
      <c r="D45" s="12"/>
      <c r="E45" s="12"/>
      <c r="F45" s="7"/>
      <c r="G45" s="12"/>
      <c r="I45" s="10" t="str">
        <f t="shared" si="0"/>
        <v/>
      </c>
      <c r="J45" s="11">
        <f t="shared" si="1"/>
        <v>0</v>
      </c>
      <c r="K45" s="11">
        <f t="shared" si="2"/>
        <v>0</v>
      </c>
      <c r="L45" s="3"/>
      <c r="M45" s="7" t="str">
        <f>IFERROR(VLOOKUP($I45,price_m!$A:$B, 2, 0),"")</f>
        <v/>
      </c>
    </row>
    <row r="46" spans="1:13">
      <c r="A46" s="7"/>
      <c r="B46" s="7"/>
      <c r="C46" s="2"/>
      <c r="D46" s="12"/>
      <c r="E46" s="12"/>
      <c r="F46" s="7"/>
      <c r="G46" s="12"/>
      <c r="I46" s="10" t="str">
        <f t="shared" si="0"/>
        <v/>
      </c>
      <c r="J46" s="11">
        <f t="shared" si="1"/>
        <v>0</v>
      </c>
      <c r="K46" s="11">
        <f t="shared" si="2"/>
        <v>0</v>
      </c>
      <c r="L46" s="3"/>
      <c r="M46" s="7" t="str">
        <f>IFERROR(VLOOKUP($I46,price_m!$A:$B, 2, 0),"")</f>
        <v/>
      </c>
    </row>
    <row r="47" spans="1:13">
      <c r="A47" s="7"/>
      <c r="B47" s="7"/>
      <c r="C47" s="2"/>
      <c r="D47" s="12"/>
      <c r="E47" s="12"/>
      <c r="F47" s="7"/>
      <c r="G47" s="12"/>
      <c r="I47" s="10" t="str">
        <f t="shared" si="0"/>
        <v/>
      </c>
      <c r="J47" s="11">
        <f t="shared" si="1"/>
        <v>0</v>
      </c>
      <c r="K47" s="11">
        <f t="shared" si="2"/>
        <v>0</v>
      </c>
      <c r="L47" s="3"/>
      <c r="M47" s="7" t="str">
        <f>IFERROR(VLOOKUP($I47,price_m!$A:$B, 2, 0),"")</f>
        <v/>
      </c>
    </row>
    <row r="48" spans="1:13">
      <c r="A48" s="7"/>
      <c r="B48" s="7"/>
      <c r="C48" s="2"/>
      <c r="D48" s="12"/>
      <c r="E48" s="12"/>
      <c r="F48" s="7"/>
      <c r="G48" s="12"/>
      <c r="I48" s="10" t="str">
        <f t="shared" si="0"/>
        <v/>
      </c>
      <c r="J48" s="11">
        <f t="shared" si="1"/>
        <v>0</v>
      </c>
      <c r="K48" s="3"/>
      <c r="L48" s="3"/>
      <c r="M48" s="7" t="str">
        <f>IFERROR(VLOOKUP($I48,price_m!$A:$B, 2, 0),"")</f>
        <v/>
      </c>
    </row>
    <row r="49" spans="1:12">
      <c r="A49" s="7"/>
      <c r="B49" s="7"/>
      <c r="C49" s="2"/>
      <c r="D49" s="12"/>
      <c r="E49" s="12"/>
      <c r="F49" s="7"/>
      <c r="G49" s="12"/>
      <c r="I49" s="10" t="str">
        <f t="shared" si="0"/>
        <v/>
      </c>
      <c r="J49" s="11">
        <f t="shared" si="1"/>
        <v>0</v>
      </c>
      <c r="K49" s="3"/>
      <c r="L49" s="3"/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80"/>
  <sheetViews>
    <sheetView tabSelected="1" workbookViewId="0">
      <selection activeCell="A2" sqref="A2:B48"/>
    </sheetView>
  </sheetViews>
  <sheetFormatPr baseColWidth="10" defaultRowHeight="15"/>
  <cols>
    <col min="2" max="2" width="15.83203125" style="9" customWidth="1"/>
    <col min="3" max="3" width="13" style="9" customWidth="1"/>
    <col min="4" max="4" width="12.1640625" style="9" customWidth="1"/>
    <col min="5" max="5" width="12.83203125" style="9" customWidth="1"/>
  </cols>
  <sheetData>
    <row r="1" spans="1:2">
      <c r="A1" s="8" t="s">
        <v>6</v>
      </c>
      <c r="B1" s="7" t="s">
        <v>12</v>
      </c>
    </row>
    <row r="2" spans="1:2">
      <c r="A2" s="13"/>
      <c r="B2"/>
    </row>
    <row r="3" spans="1:2">
      <c r="A3" s="13"/>
      <c r="B3"/>
    </row>
    <row r="4" spans="1:2">
      <c r="A4" s="13"/>
      <c r="B4"/>
    </row>
    <row r="5" spans="1:2">
      <c r="A5" s="13"/>
      <c r="B5"/>
    </row>
    <row r="6" spans="1:2">
      <c r="A6" s="13"/>
      <c r="B6"/>
    </row>
    <row r="7" spans="1:2">
      <c r="A7" s="13"/>
      <c r="B7"/>
    </row>
    <row r="8" spans="1:2">
      <c r="A8" s="13"/>
      <c r="B8"/>
    </row>
    <row r="9" spans="1:2">
      <c r="A9" s="13"/>
      <c r="B9"/>
    </row>
    <row r="10" spans="1:2">
      <c r="A10" s="13"/>
      <c r="B10"/>
    </row>
    <row r="11" spans="1:2">
      <c r="A11" s="13"/>
      <c r="B11"/>
    </row>
    <row r="12" spans="1:2">
      <c r="A12" s="13"/>
      <c r="B12"/>
    </row>
    <row r="13" spans="1:2">
      <c r="A13" s="13"/>
      <c r="B13"/>
    </row>
    <row r="14" spans="1:2">
      <c r="A14" s="13"/>
      <c r="B14"/>
    </row>
    <row r="15" spans="1:2">
      <c r="A15" s="13"/>
      <c r="B15"/>
    </row>
    <row r="16" spans="1:2">
      <c r="A16" s="13"/>
      <c r="B16"/>
    </row>
    <row r="17" spans="1:2">
      <c r="A17" s="13"/>
      <c r="B17"/>
    </row>
    <row r="18" spans="1:2">
      <c r="A18" s="13"/>
      <c r="B18"/>
    </row>
    <row r="19" spans="1:2">
      <c r="A19" s="13"/>
      <c r="B19"/>
    </row>
    <row r="20" spans="1:2">
      <c r="A20" s="13"/>
      <c r="B20"/>
    </row>
    <row r="21" spans="1:2">
      <c r="A21" s="13"/>
      <c r="B21"/>
    </row>
    <row r="22" spans="1:2">
      <c r="A22" s="13"/>
      <c r="B22"/>
    </row>
    <row r="23" spans="1:2">
      <c r="A23" s="13"/>
      <c r="B23"/>
    </row>
    <row r="24" spans="1:2">
      <c r="A24" s="13"/>
      <c r="B24"/>
    </row>
    <row r="25" spans="1:2">
      <c r="A25" s="13"/>
      <c r="B25"/>
    </row>
    <row r="26" spans="1:2">
      <c r="A26" s="13"/>
      <c r="B26"/>
    </row>
    <row r="27" spans="1:2">
      <c r="A27" s="13"/>
      <c r="B27"/>
    </row>
    <row r="28" spans="1:2">
      <c r="A28" s="13"/>
      <c r="B28"/>
    </row>
    <row r="29" spans="1:2">
      <c r="A29" s="13"/>
      <c r="B29"/>
    </row>
    <row r="30" spans="1:2">
      <c r="A30" s="13"/>
      <c r="B30"/>
    </row>
    <row r="31" spans="1:2">
      <c r="A31" s="13"/>
      <c r="B31"/>
    </row>
    <row r="32" spans="1:2">
      <c r="A32" s="13"/>
      <c r="B32"/>
    </row>
    <row r="33" spans="1:2">
      <c r="A33" s="13"/>
      <c r="B33"/>
    </row>
    <row r="34" spans="1:2">
      <c r="A34" s="13"/>
      <c r="B34"/>
    </row>
    <row r="35" spans="1:2">
      <c r="A35" s="13"/>
      <c r="B35"/>
    </row>
    <row r="36" spans="1:2">
      <c r="A36" s="13"/>
      <c r="B36"/>
    </row>
    <row r="37" spans="1:2">
      <c r="A37" s="13"/>
      <c r="B37"/>
    </row>
    <row r="38" spans="1:2">
      <c r="A38" s="13"/>
      <c r="B38"/>
    </row>
    <row r="39" spans="1:2">
      <c r="A39" s="13"/>
      <c r="B39"/>
    </row>
    <row r="40" spans="1:2">
      <c r="A40" s="13"/>
      <c r="B40"/>
    </row>
    <row r="41" spans="1:2">
      <c r="A41" s="13"/>
      <c r="B41"/>
    </row>
    <row r="42" spans="1:2">
      <c r="A42" s="13"/>
      <c r="B42"/>
    </row>
    <row r="43" spans="1:2">
      <c r="A43" s="13"/>
      <c r="B43"/>
    </row>
    <row r="44" spans="1:2">
      <c r="A44" s="13"/>
      <c r="B44"/>
    </row>
    <row r="45" spans="1:2">
      <c r="A45" s="13"/>
      <c r="B45"/>
    </row>
    <row r="46" spans="1:2">
      <c r="A46" s="13"/>
      <c r="B46"/>
    </row>
    <row r="47" spans="1:2">
      <c r="A47" s="13"/>
      <c r="B47"/>
    </row>
    <row r="48" spans="1:2">
      <c r="A48" s="13"/>
      <c r="B48"/>
    </row>
    <row r="49" spans="1:1">
      <c r="A49" s="8"/>
    </row>
    <row r="50" spans="1:1">
      <c r="A50" s="8"/>
    </row>
    <row r="51" spans="1:1">
      <c r="A51" s="8"/>
    </row>
    <row r="52" spans="1:1">
      <c r="A52" s="8"/>
    </row>
    <row r="53" spans="1:1">
      <c r="A53" s="8"/>
    </row>
    <row r="54" spans="1:1">
      <c r="A54" s="8"/>
    </row>
    <row r="55" spans="1:1">
      <c r="A55" s="8"/>
    </row>
    <row r="56" spans="1:1">
      <c r="A56" s="8"/>
    </row>
    <row r="57" spans="1:1">
      <c r="A57" s="8"/>
    </row>
    <row r="58" spans="1:1">
      <c r="A58" s="8"/>
    </row>
    <row r="59" spans="1:1">
      <c r="A59" s="8"/>
    </row>
    <row r="60" spans="1:1">
      <c r="A60" s="8"/>
    </row>
    <row r="61" spans="1:1">
      <c r="A61" s="8"/>
    </row>
    <row r="62" spans="1:1">
      <c r="A62" s="8"/>
    </row>
    <row r="63" spans="1:1">
      <c r="A63" s="8"/>
    </row>
    <row r="64" spans="1:1">
      <c r="A64" s="8"/>
    </row>
    <row r="65" spans="1:1">
      <c r="A65" s="8"/>
    </row>
    <row r="66" spans="1:1">
      <c r="A66" s="8"/>
    </row>
    <row r="67" spans="1:1">
      <c r="A67" s="8"/>
    </row>
    <row r="68" spans="1:1">
      <c r="A68" s="8"/>
    </row>
    <row r="69" spans="1:1">
      <c r="A69" s="8"/>
    </row>
    <row r="70" spans="1:1">
      <c r="A70" s="8"/>
    </row>
    <row r="71" spans="1:1">
      <c r="A71" s="8"/>
    </row>
    <row r="72" spans="1:1">
      <c r="A72" s="8"/>
    </row>
    <row r="73" spans="1:1">
      <c r="A73" s="8"/>
    </row>
    <row r="74" spans="1:1">
      <c r="A74" s="8"/>
    </row>
    <row r="75" spans="1:1">
      <c r="A75" s="8"/>
    </row>
    <row r="76" spans="1:1">
      <c r="A76" s="8"/>
    </row>
    <row r="77" spans="1:1">
      <c r="A77" s="8"/>
    </row>
    <row r="78" spans="1:1">
      <c r="A78" s="8"/>
    </row>
    <row r="79" spans="1:1">
      <c r="A79" s="8"/>
    </row>
    <row r="80" spans="1:1">
      <c r="A80" s="8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revenue</vt:lpstr>
      <vt:lpstr>price_m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Lai</dc:creator>
  <cp:lastModifiedBy>Max Lai</cp:lastModifiedBy>
  <dcterms:created xsi:type="dcterms:W3CDTF">2020-12-25T15:48:47Z</dcterms:created>
  <dcterms:modified xsi:type="dcterms:W3CDTF">2020-12-25T20:26:28Z</dcterms:modified>
</cp:coreProperties>
</file>