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44b6467e650cdd/Desktop/Fintech-Workspace/Project_3/Program calculations/"/>
    </mc:Choice>
  </mc:AlternateContent>
  <xr:revisionPtr revIDLastSave="24" documentId="8_{681147AB-E9F6-44C2-B077-50C7CB4B1F8C}" xr6:coauthVersionLast="47" xr6:coauthVersionMax="47" xr10:uidLastSave="{6687890D-27A1-4939-9731-4E63B8B80BD0}"/>
  <bookViews>
    <workbookView xWindow="-120" yWindow="-120" windowWidth="29040" windowHeight="15840" xr2:uid="{A5A4BF87-2872-4FB5-9362-E5A9B8F4193C}"/>
  </bookViews>
  <sheets>
    <sheet name="CallsandPutsforSeptember 9^J 20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2" i="1" l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</calcChain>
</file>

<file path=xl/sharedStrings.xml><?xml version="1.0" encoding="utf-8"?>
<sst xmlns="http://schemas.openxmlformats.org/spreadsheetml/2006/main" count="164" uniqueCount="129">
  <si>
    <t>Contract Name</t>
  </si>
  <si>
    <t>Last Trade Date</t>
  </si>
  <si>
    <t>Strike</t>
  </si>
  <si>
    <t>Last Price</t>
  </si>
  <si>
    <t>Bid</t>
  </si>
  <si>
    <t>Ask</t>
  </si>
  <si>
    <t>Change</t>
  </si>
  <si>
    <t>% Change</t>
  </si>
  <si>
    <t>Volume</t>
  </si>
  <si>
    <t>Open Interest</t>
  </si>
  <si>
    <t>Implied Volatility</t>
  </si>
  <si>
    <t>CCL220909C00005000</t>
  </si>
  <si>
    <t>2022-08-08 11:29AM EDT</t>
  </si>
  <si>
    <t>-</t>
  </si>
  <si>
    <t>CCL220909C00006500</t>
  </si>
  <si>
    <t>2022-08-10 11:01AM EDT</t>
  </si>
  <si>
    <t>CCL220909C00007000</t>
  </si>
  <si>
    <t>2022-08-03 2:19PM EDT</t>
  </si>
  <si>
    <t>CCL220909C00007500</t>
  </si>
  <si>
    <t>2022-08-02 2:40PM EDT</t>
  </si>
  <si>
    <t>CCL220909C00008000</t>
  </si>
  <si>
    <t>2022-08-18 3:10PM EDT</t>
  </si>
  <si>
    <t>CCL220909C00008500</t>
  </si>
  <si>
    <t>2022-08-12 3:04PM EDT</t>
  </si>
  <si>
    <t>CCL220909C00009000</t>
  </si>
  <si>
    <t>2022-08-19 3:28PM EDT</t>
  </si>
  <si>
    <t>CCL220909C00009500</t>
  </si>
  <si>
    <t>2022-08-19 2:33PM EDT</t>
  </si>
  <si>
    <t>CCL220909C00010000</t>
  </si>
  <si>
    <t>2022-08-19 3:54PM EDT</t>
  </si>
  <si>
    <t>CCL220909C00010500</t>
  </si>
  <si>
    <t>2022-08-19 3:59PM EDT</t>
  </si>
  <si>
    <t>CCL220909C00011000</t>
  </si>
  <si>
    <t>2022-08-19 3:41PM EDT</t>
  </si>
  <si>
    <t>CCL220909C00011500</t>
  </si>
  <si>
    <t>2022-08-19 3:07PM EDT</t>
  </si>
  <si>
    <t>CCL220909C00012000</t>
  </si>
  <si>
    <t>2022-08-19 1:42PM EDT</t>
  </si>
  <si>
    <t>CCL220909C00012500</t>
  </si>
  <si>
    <t>2022-08-19 12:25PM EDT</t>
  </si>
  <si>
    <t>CCL220909C00013000</t>
  </si>
  <si>
    <t>2022-08-19 10:30AM EDT</t>
  </si>
  <si>
    <t>CCL220909C00013500</t>
  </si>
  <si>
    <t>2022-08-19 11:02AM EDT</t>
  </si>
  <si>
    <t>CCL220909C00014000</t>
  </si>
  <si>
    <t>2022-08-17 2:29PM EDT</t>
  </si>
  <si>
    <t>CCL220909C00014500</t>
  </si>
  <si>
    <t>2022-08-17 10:15AM EDT</t>
  </si>
  <si>
    <t>CCL220909C00015000</t>
  </si>
  <si>
    <t>2022-08-18 10:01AM EDT</t>
  </si>
  <si>
    <t>CCL220909C00016000</t>
  </si>
  <si>
    <t>2022-08-16 12:17PM EDT</t>
  </si>
  <si>
    <t>CCL220909C00017000</t>
  </si>
  <si>
    <t>2022-08-18 9:49AM EDT</t>
  </si>
  <si>
    <t>CCL220909C00018000</t>
  </si>
  <si>
    <t>2022-08-17 9:30AM EDT</t>
  </si>
  <si>
    <t>CCL220909P00003000</t>
  </si>
  <si>
    <t>2022-08-09 3:02PM EDT</t>
  </si>
  <si>
    <t>CCL220909P00004500</t>
  </si>
  <si>
    <t>2022-08-03 10:14AM EDT</t>
  </si>
  <si>
    <t>CCL220909P00005000</t>
  </si>
  <si>
    <t>2022-08-19 12:46PM EDT</t>
  </si>
  <si>
    <t>CCL220909P00005500</t>
  </si>
  <si>
    <t>2022-08-15 12:38PM EDT</t>
  </si>
  <si>
    <t>CCL220909P00006000</t>
  </si>
  <si>
    <t>2022-08-19 10:16AM EDT</t>
  </si>
  <si>
    <t>CCL220909P00006500</t>
  </si>
  <si>
    <t>2022-08-19 10:27AM EDT</t>
  </si>
  <si>
    <t>CCL220909P00007000</t>
  </si>
  <si>
    <t>CCL220909P00007500</t>
  </si>
  <si>
    <t>2022-08-19 2:35PM EDT</t>
  </si>
  <si>
    <t>CCL220909P00008000</t>
  </si>
  <si>
    <t>2022-08-19 3:53PM EDT</t>
  </si>
  <si>
    <t>CCL220909P00008500</t>
  </si>
  <si>
    <t>2022-08-19 3:58PM EDT</t>
  </si>
  <si>
    <t>CCL220909P00009000</t>
  </si>
  <si>
    <t>CCL220909P00009500</t>
  </si>
  <si>
    <t>2022-08-19 3:44PM EDT</t>
  </si>
  <si>
    <t>CCL220909P00010000</t>
  </si>
  <si>
    <t>2022-08-19 3:49PM EDT</t>
  </si>
  <si>
    <t>CCL220909P00010500</t>
  </si>
  <si>
    <t>2022-08-19 2:59PM EDT</t>
  </si>
  <si>
    <t>CCL220909P00011000</t>
  </si>
  <si>
    <t>2022-08-19 3:34PM EDT</t>
  </si>
  <si>
    <t>CCL220909P00011500</t>
  </si>
  <si>
    <t>2022-08-19 10:45AM EDT</t>
  </si>
  <si>
    <t>CCL220909P00012000</t>
  </si>
  <si>
    <t>2022-08-19 3:02PM EDT</t>
  </si>
  <si>
    <t>CCL220909P00012500</t>
  </si>
  <si>
    <t>2022-08-18 9:50AM EDT</t>
  </si>
  <si>
    <t>CCL220909P00013000</t>
  </si>
  <si>
    <t>2022-08-16 2:06PM EDT</t>
  </si>
  <si>
    <t>CCL220909P00013500</t>
  </si>
  <si>
    <t>2022-08-01 12:25PM EDT</t>
  </si>
  <si>
    <t>CCL220909P00014000</t>
  </si>
  <si>
    <t>2022-08-16 2:53PM EDT</t>
  </si>
  <si>
    <t>CCL220909P00015000</t>
  </si>
  <si>
    <t>2022-07-29 10:59AM EDT</t>
  </si>
  <si>
    <t>CCL220909P00016000</t>
  </si>
  <si>
    <t>2022-07-29 10:21AM EDT</t>
  </si>
  <si>
    <t>CCL220909P00017000</t>
  </si>
  <si>
    <t>2022-08-12 11:49AM EDT</t>
  </si>
  <si>
    <t>BLACK SCHOLES MERTON OPTION PRICING CALCULATION</t>
  </si>
  <si>
    <t>t – time to expiration in years</t>
  </si>
  <si>
    <t>N() – the standard normal cumulative distribution function</t>
  </si>
  <si>
    <t>Call price = N(d1)*S - N(d2)*K*EXP(-rt)</t>
  </si>
  <si>
    <t>Put price = N(-d2)*K*EXP(-rt) - N(-d1)*S</t>
  </si>
  <si>
    <t>d1 = (log(S/K) + (r + σ^2/2)*t) / σ*t^.5</t>
  </si>
  <si>
    <t>d2 = d1 - σ*t^.5</t>
  </si>
  <si>
    <t>1. Calculate volatility of the stock price</t>
  </si>
  <si>
    <t>2. Calculate d1</t>
  </si>
  <si>
    <t>3. Calculate d2</t>
  </si>
  <si>
    <t>4. Calculate Call price</t>
  </si>
  <si>
    <t>5. Calculate Put price</t>
  </si>
  <si>
    <t>6. Compare against actual price</t>
  </si>
  <si>
    <t>7. present all dislocations as $/contract -&gt; 100 shares in 1 contract</t>
  </si>
  <si>
    <r>
      <t xml:space="preserve">σ – </t>
    </r>
    <r>
      <rPr>
        <sz val="11"/>
        <color rgb="FFFF0000"/>
        <rFont val="Calibri"/>
        <family val="2"/>
        <scheme val="minor"/>
      </rPr>
      <t>volatility</t>
    </r>
  </si>
  <si>
    <r>
      <t xml:space="preserve">P – </t>
    </r>
    <r>
      <rPr>
        <sz val="11"/>
        <color rgb="FFFF0000"/>
        <rFont val="Calibri"/>
        <family val="2"/>
        <scheme val="minor"/>
      </rPr>
      <t>Put option price</t>
    </r>
  </si>
  <si>
    <r>
      <t xml:space="preserve">C – </t>
    </r>
    <r>
      <rPr>
        <sz val="11"/>
        <color rgb="FFFF0000"/>
        <rFont val="Calibri"/>
        <family val="2"/>
        <scheme val="minor"/>
      </rPr>
      <t>Call option price</t>
    </r>
  </si>
  <si>
    <r>
      <t xml:space="preserve">S – </t>
    </r>
    <r>
      <rPr>
        <sz val="11"/>
        <color rgb="FFFF0000"/>
        <rFont val="Calibri"/>
        <family val="2"/>
        <scheme val="minor"/>
      </rPr>
      <t>Stock price</t>
    </r>
  </si>
  <si>
    <r>
      <t xml:space="preserve">K – </t>
    </r>
    <r>
      <rPr>
        <sz val="11"/>
        <color rgb="FFFF0000"/>
        <rFont val="Calibri"/>
        <family val="2"/>
        <scheme val="minor"/>
      </rPr>
      <t>Strike price</t>
    </r>
  </si>
  <si>
    <r>
      <t xml:space="preserve">r – </t>
    </r>
    <r>
      <rPr>
        <sz val="11"/>
        <color rgb="FFFF0000"/>
        <rFont val="Calibri"/>
        <family val="2"/>
        <scheme val="minor"/>
      </rPr>
      <t>risk-free rate</t>
    </r>
  </si>
  <si>
    <t>User Input</t>
  </si>
  <si>
    <t>1. Expiration date (YYY-MM-DD)</t>
  </si>
  <si>
    <r>
      <t xml:space="preserve">expiration date: </t>
    </r>
    <r>
      <rPr>
        <sz val="11"/>
        <color rgb="FFFF0000"/>
        <rFont val="Calibri"/>
        <family val="2"/>
        <scheme val="minor"/>
      </rPr>
      <t>2022-09-02 NOTE: Hard coded</t>
    </r>
  </si>
  <si>
    <r>
      <rPr>
        <sz val="11"/>
        <color rgb="FFFF0000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 = expiration_date - todays_date</t>
    </r>
  </si>
  <si>
    <t>days</t>
  </si>
  <si>
    <t>time (annual)</t>
  </si>
  <si>
    <t>d1 =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</si>
</sst>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94C8-0641-40BC-A71B-577BBDA4D59B}">
  <dimension ref="A1:L72"/>
  <sheetViews>
    <sheetView tabSelected="1" topLeftCell="A6" workbookViewId="0">
      <selection activeCell="C25" sqref="C25:C72"/>
    </sheetView>
  </sheetViews>
  <sheetFormatPr defaultColWidth="12.7109375" defaultRowHeight="15" x14ac:dyDescent="0.25"/>
  <cols>
    <col min="2" max="2" width="0" hidden="1" customWidth="1"/>
  </cols>
  <sheetData>
    <row r="1" spans="1:12" x14ac:dyDescent="0.25">
      <c r="A1" t="s">
        <v>102</v>
      </c>
      <c r="F1" t="s">
        <v>109</v>
      </c>
    </row>
    <row r="2" spans="1:12" x14ac:dyDescent="0.25">
      <c r="A2" t="s">
        <v>118</v>
      </c>
      <c r="F2" t="s">
        <v>110</v>
      </c>
      <c r="L2" t="s">
        <v>122</v>
      </c>
    </row>
    <row r="3" spans="1:12" x14ac:dyDescent="0.25">
      <c r="A3" t="s">
        <v>117</v>
      </c>
      <c r="F3" t="s">
        <v>111</v>
      </c>
      <c r="L3" t="s">
        <v>123</v>
      </c>
    </row>
    <row r="4" spans="1:12" x14ac:dyDescent="0.25">
      <c r="A4" t="s">
        <v>119</v>
      </c>
      <c r="F4" t="s">
        <v>112</v>
      </c>
    </row>
    <row r="5" spans="1:12" x14ac:dyDescent="0.25">
      <c r="A5" t="s">
        <v>120</v>
      </c>
      <c r="F5" t="s">
        <v>113</v>
      </c>
    </row>
    <row r="6" spans="1:12" x14ac:dyDescent="0.25">
      <c r="A6" t="s">
        <v>121</v>
      </c>
      <c r="F6" t="s">
        <v>114</v>
      </c>
    </row>
    <row r="7" spans="1:12" x14ac:dyDescent="0.25">
      <c r="A7" t="s">
        <v>103</v>
      </c>
      <c r="F7" t="s">
        <v>115</v>
      </c>
    </row>
    <row r="8" spans="1:12" x14ac:dyDescent="0.25">
      <c r="A8" t="s">
        <v>124</v>
      </c>
    </row>
    <row r="9" spans="1:12" x14ac:dyDescent="0.25">
      <c r="A9" t="s">
        <v>116</v>
      </c>
    </row>
    <row r="10" spans="1:12" x14ac:dyDescent="0.25">
      <c r="A10" t="s">
        <v>104</v>
      </c>
    </row>
    <row r="12" spans="1:12" x14ac:dyDescent="0.25">
      <c r="A12" t="s">
        <v>105</v>
      </c>
    </row>
    <row r="13" spans="1:12" x14ac:dyDescent="0.25">
      <c r="A13" t="s">
        <v>106</v>
      </c>
    </row>
    <row r="15" spans="1:12" x14ac:dyDescent="0.25">
      <c r="A15" t="s">
        <v>107</v>
      </c>
    </row>
    <row r="16" spans="1:12" x14ac:dyDescent="0.25">
      <c r="A16" t="s">
        <v>108</v>
      </c>
    </row>
    <row r="18" spans="1:12" x14ac:dyDescent="0.25">
      <c r="A18" t="s">
        <v>125</v>
      </c>
    </row>
    <row r="19" spans="1:12" x14ac:dyDescent="0.25">
      <c r="A19">
        <v>11</v>
      </c>
      <c r="C19" t="s">
        <v>126</v>
      </c>
    </row>
    <row r="21" spans="1:12" x14ac:dyDescent="0.25">
      <c r="A21" t="s">
        <v>128</v>
      </c>
    </row>
    <row r="24" spans="1:12" x14ac:dyDescent="0.25">
      <c r="A24" t="s">
        <v>1</v>
      </c>
      <c r="B24" t="s">
        <v>0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127</v>
      </c>
    </row>
    <row r="25" spans="1:12" x14ac:dyDescent="0.25">
      <c r="A25" t="s">
        <v>12</v>
      </c>
      <c r="B25" t="s">
        <v>11</v>
      </c>
      <c r="C25" s="3">
        <v>5</v>
      </c>
      <c r="D25">
        <v>5.26</v>
      </c>
      <c r="E25">
        <v>4.8499999999999996</v>
      </c>
      <c r="F25">
        <v>4.95</v>
      </c>
      <c r="G25">
        <v>0</v>
      </c>
      <c r="H25" t="s">
        <v>13</v>
      </c>
      <c r="I25">
        <v>1</v>
      </c>
      <c r="J25">
        <v>1</v>
      </c>
      <c r="K25" s="1">
        <v>1.5156000000000001</v>
      </c>
      <c r="L25">
        <f>$A$19/360</f>
        <v>3.0555555555555555E-2</v>
      </c>
    </row>
    <row r="26" spans="1:12" x14ac:dyDescent="0.25">
      <c r="A26" t="s">
        <v>15</v>
      </c>
      <c r="B26" t="s">
        <v>14</v>
      </c>
      <c r="C26" s="3">
        <v>6.5</v>
      </c>
      <c r="D26">
        <v>4.0999999999999996</v>
      </c>
      <c r="E26">
        <v>3.3</v>
      </c>
      <c r="F26">
        <v>3.5</v>
      </c>
      <c r="G26">
        <v>0</v>
      </c>
      <c r="H26" t="s">
        <v>13</v>
      </c>
      <c r="I26">
        <v>100</v>
      </c>
      <c r="J26">
        <v>101</v>
      </c>
      <c r="K26" s="1">
        <v>0.98440000000000005</v>
      </c>
      <c r="L26">
        <f t="shared" ref="L26:L72" si="0">$A$19/360</f>
        <v>3.0555555555555555E-2</v>
      </c>
    </row>
    <row r="27" spans="1:12" x14ac:dyDescent="0.25">
      <c r="A27" t="s">
        <v>17</v>
      </c>
      <c r="B27" t="s">
        <v>16</v>
      </c>
      <c r="C27" s="3">
        <v>7</v>
      </c>
      <c r="D27">
        <v>2.94</v>
      </c>
      <c r="E27">
        <v>2.86</v>
      </c>
      <c r="F27">
        <v>2.99</v>
      </c>
      <c r="G27">
        <v>0</v>
      </c>
      <c r="H27" t="s">
        <v>13</v>
      </c>
      <c r="I27">
        <v>2</v>
      </c>
      <c r="J27">
        <v>48</v>
      </c>
      <c r="K27" s="1">
        <v>0.95309999999999995</v>
      </c>
      <c r="L27">
        <f t="shared" si="0"/>
        <v>3.0555555555555555E-2</v>
      </c>
    </row>
    <row r="28" spans="1:12" x14ac:dyDescent="0.25">
      <c r="A28" t="s">
        <v>19</v>
      </c>
      <c r="B28" t="s">
        <v>18</v>
      </c>
      <c r="C28" s="3">
        <v>7.5</v>
      </c>
      <c r="D28">
        <v>2.25</v>
      </c>
      <c r="E28">
        <v>2.35</v>
      </c>
      <c r="F28">
        <v>2.54</v>
      </c>
      <c r="G28">
        <v>0</v>
      </c>
      <c r="H28" t="s">
        <v>13</v>
      </c>
      <c r="I28">
        <v>1</v>
      </c>
      <c r="J28">
        <v>1</v>
      </c>
      <c r="K28" s="1">
        <v>0.85940000000000005</v>
      </c>
      <c r="L28">
        <f t="shared" si="0"/>
        <v>3.0555555555555555E-2</v>
      </c>
    </row>
    <row r="29" spans="1:12" x14ac:dyDescent="0.25">
      <c r="A29" t="s">
        <v>21</v>
      </c>
      <c r="B29" t="s">
        <v>20</v>
      </c>
      <c r="C29" s="3">
        <v>8</v>
      </c>
      <c r="D29">
        <v>2.5499999999999998</v>
      </c>
      <c r="E29">
        <v>1.91</v>
      </c>
      <c r="F29">
        <v>2.06</v>
      </c>
      <c r="G29">
        <v>0</v>
      </c>
      <c r="H29" t="s">
        <v>13</v>
      </c>
      <c r="I29">
        <v>1</v>
      </c>
      <c r="J29">
        <v>24</v>
      </c>
      <c r="K29" s="1">
        <v>0.79300000000000004</v>
      </c>
      <c r="L29">
        <f t="shared" si="0"/>
        <v>3.0555555555555555E-2</v>
      </c>
    </row>
    <row r="30" spans="1:12" x14ac:dyDescent="0.25">
      <c r="A30" t="s">
        <v>23</v>
      </c>
      <c r="B30" t="s">
        <v>22</v>
      </c>
      <c r="C30" s="3">
        <v>8.5</v>
      </c>
      <c r="D30">
        <v>2.35</v>
      </c>
      <c r="E30">
        <v>1.49</v>
      </c>
      <c r="F30">
        <v>1.64</v>
      </c>
      <c r="G30">
        <v>0</v>
      </c>
      <c r="H30" t="s">
        <v>13</v>
      </c>
      <c r="I30">
        <v>1</v>
      </c>
      <c r="J30">
        <v>118</v>
      </c>
      <c r="K30" s="1">
        <v>0.76170000000000004</v>
      </c>
      <c r="L30">
        <f t="shared" si="0"/>
        <v>3.0555555555555555E-2</v>
      </c>
    </row>
    <row r="31" spans="1:12" x14ac:dyDescent="0.25">
      <c r="A31" t="s">
        <v>25</v>
      </c>
      <c r="B31" t="s">
        <v>24</v>
      </c>
      <c r="C31" s="3">
        <v>9</v>
      </c>
      <c r="D31">
        <v>1.17</v>
      </c>
      <c r="E31">
        <v>1.1200000000000001</v>
      </c>
      <c r="F31">
        <v>1.2</v>
      </c>
      <c r="G31">
        <v>-0.49</v>
      </c>
      <c r="H31" s="1">
        <v>-0.29520000000000002</v>
      </c>
      <c r="I31">
        <v>115</v>
      </c>
      <c r="J31">
        <v>140</v>
      </c>
      <c r="K31" s="1">
        <v>0.70120000000000005</v>
      </c>
      <c r="L31">
        <f t="shared" si="0"/>
        <v>3.0555555555555555E-2</v>
      </c>
    </row>
    <row r="32" spans="1:12" x14ac:dyDescent="0.25">
      <c r="A32" t="s">
        <v>27</v>
      </c>
      <c r="B32" t="s">
        <v>26</v>
      </c>
      <c r="C32" s="3">
        <v>9.5</v>
      </c>
      <c r="D32">
        <v>0.87</v>
      </c>
      <c r="E32">
        <v>0.79</v>
      </c>
      <c r="F32">
        <v>0.87</v>
      </c>
      <c r="G32">
        <v>-0.32</v>
      </c>
      <c r="H32" s="1">
        <v>-0.26889999999999997</v>
      </c>
      <c r="I32">
        <v>22</v>
      </c>
      <c r="J32">
        <v>236</v>
      </c>
      <c r="K32" s="1">
        <v>0.67769999999999997</v>
      </c>
      <c r="L32">
        <f t="shared" si="0"/>
        <v>3.0555555555555555E-2</v>
      </c>
    </row>
    <row r="33" spans="1:12" x14ac:dyDescent="0.25">
      <c r="A33" t="s">
        <v>29</v>
      </c>
      <c r="B33" t="s">
        <v>28</v>
      </c>
      <c r="C33" s="3">
        <v>10</v>
      </c>
      <c r="D33">
        <v>0.57999999999999996</v>
      </c>
      <c r="E33">
        <v>0.56000000000000005</v>
      </c>
      <c r="F33">
        <v>0.61</v>
      </c>
      <c r="G33">
        <v>-0.35</v>
      </c>
      <c r="H33" s="1">
        <v>-0.37630000000000002</v>
      </c>
      <c r="I33">
        <v>70</v>
      </c>
      <c r="J33">
        <v>323</v>
      </c>
      <c r="K33" s="1">
        <v>0.68159999999999998</v>
      </c>
      <c r="L33">
        <f t="shared" si="0"/>
        <v>3.0555555555555555E-2</v>
      </c>
    </row>
    <row r="34" spans="1:12" x14ac:dyDescent="0.25">
      <c r="A34" t="s">
        <v>31</v>
      </c>
      <c r="B34" t="s">
        <v>30</v>
      </c>
      <c r="C34" s="3">
        <v>10.5</v>
      </c>
      <c r="D34">
        <v>0.38</v>
      </c>
      <c r="E34">
        <v>0.37</v>
      </c>
      <c r="F34">
        <v>0.4</v>
      </c>
      <c r="G34">
        <v>-0.27</v>
      </c>
      <c r="H34" s="1">
        <v>-0.41539999999999999</v>
      </c>
      <c r="I34">
        <v>110</v>
      </c>
      <c r="J34">
        <v>558</v>
      </c>
      <c r="K34" s="1">
        <v>0.66990000000000005</v>
      </c>
      <c r="L34">
        <f t="shared" si="0"/>
        <v>3.0555555555555555E-2</v>
      </c>
    </row>
    <row r="35" spans="1:12" x14ac:dyDescent="0.25">
      <c r="A35" t="s">
        <v>33</v>
      </c>
      <c r="B35" t="s">
        <v>32</v>
      </c>
      <c r="C35" s="3">
        <v>11</v>
      </c>
      <c r="D35">
        <v>0.24</v>
      </c>
      <c r="E35">
        <v>0.24</v>
      </c>
      <c r="F35">
        <v>0.26</v>
      </c>
      <c r="G35">
        <v>-0.21</v>
      </c>
      <c r="H35" s="1">
        <v>-0.4667</v>
      </c>
      <c r="I35">
        <v>441</v>
      </c>
      <c r="J35" s="2">
        <v>1372</v>
      </c>
      <c r="K35" s="1">
        <v>0.67190000000000005</v>
      </c>
      <c r="L35">
        <f t="shared" si="0"/>
        <v>3.0555555555555555E-2</v>
      </c>
    </row>
    <row r="36" spans="1:12" x14ac:dyDescent="0.25">
      <c r="A36" t="s">
        <v>35</v>
      </c>
      <c r="B36" t="s">
        <v>34</v>
      </c>
      <c r="C36" s="3">
        <v>11.5</v>
      </c>
      <c r="D36">
        <v>0.17</v>
      </c>
      <c r="E36">
        <v>0.15</v>
      </c>
      <c r="F36">
        <v>0.18</v>
      </c>
      <c r="G36">
        <v>-0.12</v>
      </c>
      <c r="H36" s="1">
        <v>-0.4138</v>
      </c>
      <c r="I36">
        <v>162</v>
      </c>
      <c r="J36">
        <v>602</v>
      </c>
      <c r="K36" s="1">
        <v>0.68359999999999999</v>
      </c>
      <c r="L36">
        <f t="shared" si="0"/>
        <v>3.0555555555555555E-2</v>
      </c>
    </row>
    <row r="37" spans="1:12" x14ac:dyDescent="0.25">
      <c r="A37" t="s">
        <v>37</v>
      </c>
      <c r="B37" t="s">
        <v>36</v>
      </c>
      <c r="C37" s="3">
        <v>12</v>
      </c>
      <c r="D37">
        <v>0.11</v>
      </c>
      <c r="E37">
        <v>0.1</v>
      </c>
      <c r="F37">
        <v>0.12</v>
      </c>
      <c r="G37">
        <v>-0.08</v>
      </c>
      <c r="H37" s="1">
        <v>-0.42109999999999997</v>
      </c>
      <c r="I37">
        <v>369</v>
      </c>
      <c r="J37">
        <v>328</v>
      </c>
      <c r="K37" s="1">
        <v>0.69920000000000004</v>
      </c>
      <c r="L37">
        <f t="shared" si="0"/>
        <v>3.0555555555555555E-2</v>
      </c>
    </row>
    <row r="38" spans="1:12" x14ac:dyDescent="0.25">
      <c r="A38" t="s">
        <v>39</v>
      </c>
      <c r="B38" t="s">
        <v>38</v>
      </c>
      <c r="C38" s="3">
        <v>12.5</v>
      </c>
      <c r="D38">
        <v>0.09</v>
      </c>
      <c r="E38">
        <v>7.0000000000000007E-2</v>
      </c>
      <c r="F38">
        <v>0.09</v>
      </c>
      <c r="G38">
        <v>-0.03</v>
      </c>
      <c r="H38" s="1">
        <v>-0.25</v>
      </c>
      <c r="I38">
        <v>21</v>
      </c>
      <c r="J38" s="2">
        <v>1010</v>
      </c>
      <c r="K38" s="1">
        <v>0.73050000000000004</v>
      </c>
      <c r="L38">
        <f t="shared" si="0"/>
        <v>3.0555555555555555E-2</v>
      </c>
    </row>
    <row r="39" spans="1:12" x14ac:dyDescent="0.25">
      <c r="A39" t="s">
        <v>41</v>
      </c>
      <c r="B39" t="s">
        <v>40</v>
      </c>
      <c r="C39" s="3">
        <v>13</v>
      </c>
      <c r="D39">
        <v>0.06</v>
      </c>
      <c r="E39">
        <v>0.05</v>
      </c>
      <c r="F39">
        <v>7.0000000000000007E-2</v>
      </c>
      <c r="G39">
        <v>-0.03</v>
      </c>
      <c r="H39" s="1">
        <v>-0.33329999999999999</v>
      </c>
      <c r="I39">
        <v>3</v>
      </c>
      <c r="J39">
        <v>160</v>
      </c>
      <c r="K39" s="1">
        <v>0.76559999999999995</v>
      </c>
      <c r="L39">
        <f t="shared" si="0"/>
        <v>3.0555555555555555E-2</v>
      </c>
    </row>
    <row r="40" spans="1:12" x14ac:dyDescent="0.25">
      <c r="A40" t="s">
        <v>43</v>
      </c>
      <c r="B40" t="s">
        <v>42</v>
      </c>
      <c r="C40" s="3">
        <v>13.5</v>
      </c>
      <c r="D40">
        <v>0.05</v>
      </c>
      <c r="E40">
        <v>0.04</v>
      </c>
      <c r="F40">
        <v>0.06</v>
      </c>
      <c r="G40">
        <v>-0.1</v>
      </c>
      <c r="H40" s="1">
        <v>-0.66669999999999996</v>
      </c>
      <c r="I40">
        <v>11</v>
      </c>
      <c r="J40">
        <v>266</v>
      </c>
      <c r="K40" s="1">
        <v>0.80859999999999999</v>
      </c>
      <c r="L40">
        <f t="shared" si="0"/>
        <v>3.0555555555555555E-2</v>
      </c>
    </row>
    <row r="41" spans="1:12" x14ac:dyDescent="0.25">
      <c r="A41" t="s">
        <v>45</v>
      </c>
      <c r="B41" t="s">
        <v>44</v>
      </c>
      <c r="C41" s="3">
        <v>14</v>
      </c>
      <c r="D41">
        <v>7.0000000000000007E-2</v>
      </c>
      <c r="E41">
        <v>0.04</v>
      </c>
      <c r="F41">
        <v>0.05</v>
      </c>
      <c r="G41">
        <v>0</v>
      </c>
      <c r="H41" t="s">
        <v>13</v>
      </c>
      <c r="I41">
        <v>6</v>
      </c>
      <c r="J41">
        <v>146</v>
      </c>
      <c r="K41" s="1">
        <v>0.85940000000000005</v>
      </c>
      <c r="L41">
        <f t="shared" si="0"/>
        <v>3.0555555555555555E-2</v>
      </c>
    </row>
    <row r="42" spans="1:12" x14ac:dyDescent="0.25">
      <c r="A42" t="s">
        <v>47</v>
      </c>
      <c r="B42" t="s">
        <v>46</v>
      </c>
      <c r="C42" s="3">
        <v>14.5</v>
      </c>
      <c r="D42">
        <v>0.06</v>
      </c>
      <c r="E42">
        <v>0.03</v>
      </c>
      <c r="F42">
        <v>0.04</v>
      </c>
      <c r="G42">
        <v>0</v>
      </c>
      <c r="H42" t="s">
        <v>13</v>
      </c>
      <c r="I42">
        <v>1</v>
      </c>
      <c r="J42">
        <v>324</v>
      </c>
      <c r="K42" s="1">
        <v>0.88280000000000003</v>
      </c>
      <c r="L42">
        <f t="shared" si="0"/>
        <v>3.0555555555555555E-2</v>
      </c>
    </row>
    <row r="43" spans="1:12" x14ac:dyDescent="0.25">
      <c r="A43" t="s">
        <v>49</v>
      </c>
      <c r="B43" t="s">
        <v>48</v>
      </c>
      <c r="C43" s="3">
        <v>15</v>
      </c>
      <c r="D43">
        <v>0.03</v>
      </c>
      <c r="E43">
        <v>0.03</v>
      </c>
      <c r="F43">
        <v>0.04</v>
      </c>
      <c r="G43">
        <v>0</v>
      </c>
      <c r="H43" t="s">
        <v>13</v>
      </c>
      <c r="I43">
        <v>10</v>
      </c>
      <c r="J43">
        <v>732</v>
      </c>
      <c r="K43" s="1">
        <v>0.94530000000000003</v>
      </c>
      <c r="L43">
        <f t="shared" si="0"/>
        <v>3.0555555555555555E-2</v>
      </c>
    </row>
    <row r="44" spans="1:12" x14ac:dyDescent="0.25">
      <c r="A44" t="s">
        <v>51</v>
      </c>
      <c r="B44" t="s">
        <v>50</v>
      </c>
      <c r="C44" s="3">
        <v>16</v>
      </c>
      <c r="D44">
        <v>0.03</v>
      </c>
      <c r="E44">
        <v>0.02</v>
      </c>
      <c r="F44">
        <v>0.03</v>
      </c>
      <c r="G44">
        <v>0</v>
      </c>
      <c r="H44" t="s">
        <v>13</v>
      </c>
      <c r="I44">
        <v>50</v>
      </c>
      <c r="J44">
        <v>50</v>
      </c>
      <c r="K44" s="1">
        <v>1</v>
      </c>
      <c r="L44">
        <f t="shared" si="0"/>
        <v>3.0555555555555555E-2</v>
      </c>
    </row>
    <row r="45" spans="1:12" x14ac:dyDescent="0.25">
      <c r="A45" t="s">
        <v>53</v>
      </c>
      <c r="B45" t="s">
        <v>52</v>
      </c>
      <c r="C45" s="3">
        <v>17</v>
      </c>
      <c r="D45">
        <v>0.02</v>
      </c>
      <c r="E45">
        <v>0.02</v>
      </c>
      <c r="F45">
        <v>0.03</v>
      </c>
      <c r="G45">
        <v>0</v>
      </c>
      <c r="H45" t="s">
        <v>13</v>
      </c>
      <c r="I45">
        <v>37</v>
      </c>
      <c r="J45">
        <v>119</v>
      </c>
      <c r="K45" s="1">
        <v>1.1093999999999999</v>
      </c>
      <c r="L45">
        <f t="shared" si="0"/>
        <v>3.0555555555555555E-2</v>
      </c>
    </row>
    <row r="46" spans="1:12" x14ac:dyDescent="0.25">
      <c r="A46" t="s">
        <v>55</v>
      </c>
      <c r="B46" t="s">
        <v>54</v>
      </c>
      <c r="C46" s="3">
        <v>18</v>
      </c>
      <c r="D46">
        <v>0.01</v>
      </c>
      <c r="E46">
        <v>0.01</v>
      </c>
      <c r="F46">
        <v>0.03</v>
      </c>
      <c r="G46">
        <v>0</v>
      </c>
      <c r="H46" t="s">
        <v>13</v>
      </c>
      <c r="I46">
        <v>4</v>
      </c>
      <c r="J46">
        <v>8</v>
      </c>
      <c r="K46" s="1">
        <v>1.1563000000000001</v>
      </c>
      <c r="L46">
        <f t="shared" si="0"/>
        <v>3.0555555555555555E-2</v>
      </c>
    </row>
    <row r="47" spans="1:12" x14ac:dyDescent="0.25">
      <c r="C47" s="3"/>
      <c r="L47">
        <f t="shared" si="0"/>
        <v>3.0555555555555555E-2</v>
      </c>
    </row>
    <row r="48" spans="1:12" x14ac:dyDescent="0.25">
      <c r="A48" t="s">
        <v>1</v>
      </c>
      <c r="B48" t="s">
        <v>0</v>
      </c>
      <c r="C48" s="3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>
        <f t="shared" si="0"/>
        <v>3.0555555555555555E-2</v>
      </c>
    </row>
    <row r="49" spans="1:12" x14ac:dyDescent="0.25">
      <c r="A49" t="s">
        <v>57</v>
      </c>
      <c r="B49" t="s">
        <v>56</v>
      </c>
      <c r="C49" s="3">
        <v>3</v>
      </c>
      <c r="D49">
        <v>0.02</v>
      </c>
      <c r="E49">
        <v>0</v>
      </c>
      <c r="F49">
        <v>0.04</v>
      </c>
      <c r="G49">
        <v>0</v>
      </c>
      <c r="H49" t="s">
        <v>13</v>
      </c>
      <c r="I49">
        <v>5</v>
      </c>
      <c r="J49">
        <v>70</v>
      </c>
      <c r="K49" s="1">
        <v>2.375</v>
      </c>
      <c r="L49">
        <f t="shared" si="0"/>
        <v>3.0555555555555555E-2</v>
      </c>
    </row>
    <row r="50" spans="1:12" x14ac:dyDescent="0.25">
      <c r="A50" t="s">
        <v>59</v>
      </c>
      <c r="B50" t="s">
        <v>58</v>
      </c>
      <c r="C50" s="3">
        <v>4.5</v>
      </c>
      <c r="D50">
        <v>0.03</v>
      </c>
      <c r="E50">
        <v>0</v>
      </c>
      <c r="F50">
        <v>0.03</v>
      </c>
      <c r="G50">
        <v>0</v>
      </c>
      <c r="H50" t="s">
        <v>13</v>
      </c>
      <c r="I50">
        <v>22</v>
      </c>
      <c r="J50">
        <v>86</v>
      </c>
      <c r="K50" s="1">
        <v>1.5313000000000001</v>
      </c>
      <c r="L50">
        <f t="shared" si="0"/>
        <v>3.0555555555555555E-2</v>
      </c>
    </row>
    <row r="51" spans="1:12" x14ac:dyDescent="0.25">
      <c r="A51" t="s">
        <v>61</v>
      </c>
      <c r="B51" t="s">
        <v>60</v>
      </c>
      <c r="C51" s="3">
        <v>5</v>
      </c>
      <c r="D51">
        <v>0.02</v>
      </c>
      <c r="E51">
        <v>0</v>
      </c>
      <c r="F51">
        <v>0.03</v>
      </c>
      <c r="G51">
        <v>-0.01</v>
      </c>
      <c r="H51" s="1">
        <v>-0.33329999999999999</v>
      </c>
      <c r="I51">
        <v>1</v>
      </c>
      <c r="J51">
        <v>100</v>
      </c>
      <c r="K51" s="1">
        <v>1.3438000000000001</v>
      </c>
      <c r="L51">
        <f t="shared" si="0"/>
        <v>3.0555555555555555E-2</v>
      </c>
    </row>
    <row r="52" spans="1:12" x14ac:dyDescent="0.25">
      <c r="A52" t="s">
        <v>63</v>
      </c>
      <c r="B52" t="s">
        <v>62</v>
      </c>
      <c r="C52" s="3">
        <v>5.5</v>
      </c>
      <c r="D52">
        <v>0.02</v>
      </c>
      <c r="E52">
        <v>0</v>
      </c>
      <c r="F52">
        <v>0.03</v>
      </c>
      <c r="G52">
        <v>0</v>
      </c>
      <c r="H52" t="s">
        <v>13</v>
      </c>
      <c r="I52">
        <v>10</v>
      </c>
      <c r="J52" s="2">
        <v>1880</v>
      </c>
      <c r="K52" s="1">
        <v>1.1875</v>
      </c>
      <c r="L52">
        <f t="shared" si="0"/>
        <v>3.0555555555555555E-2</v>
      </c>
    </row>
    <row r="53" spans="1:12" x14ac:dyDescent="0.25">
      <c r="A53" t="s">
        <v>65</v>
      </c>
      <c r="B53" t="s">
        <v>64</v>
      </c>
      <c r="C53" s="3">
        <v>6</v>
      </c>
      <c r="D53">
        <v>0.02</v>
      </c>
      <c r="E53">
        <v>0.01</v>
      </c>
      <c r="F53">
        <v>0.03</v>
      </c>
      <c r="G53">
        <v>0.01</v>
      </c>
      <c r="H53" s="1">
        <v>1</v>
      </c>
      <c r="I53">
        <v>30</v>
      </c>
      <c r="J53">
        <v>92</v>
      </c>
      <c r="K53" s="1">
        <v>1.0781000000000001</v>
      </c>
      <c r="L53">
        <f t="shared" si="0"/>
        <v>3.0555555555555555E-2</v>
      </c>
    </row>
    <row r="54" spans="1:12" x14ac:dyDescent="0.25">
      <c r="A54" t="s">
        <v>67</v>
      </c>
      <c r="B54" t="s">
        <v>66</v>
      </c>
      <c r="C54" s="3">
        <v>6.5</v>
      </c>
      <c r="D54">
        <v>0.02</v>
      </c>
      <c r="E54">
        <v>0.02</v>
      </c>
      <c r="F54">
        <v>0.04</v>
      </c>
      <c r="G54">
        <v>-0.02</v>
      </c>
      <c r="H54" s="1">
        <v>-0.5</v>
      </c>
      <c r="I54">
        <v>25</v>
      </c>
      <c r="J54">
        <v>130</v>
      </c>
      <c r="K54" s="1">
        <v>0.98440000000000005</v>
      </c>
      <c r="L54">
        <f t="shared" si="0"/>
        <v>3.0555555555555555E-2</v>
      </c>
    </row>
    <row r="55" spans="1:12" x14ac:dyDescent="0.25">
      <c r="A55" t="s">
        <v>67</v>
      </c>
      <c r="B55" t="s">
        <v>68</v>
      </c>
      <c r="C55" s="3">
        <v>7</v>
      </c>
      <c r="D55">
        <v>0.03</v>
      </c>
      <c r="E55">
        <v>0.03</v>
      </c>
      <c r="F55">
        <v>0.04</v>
      </c>
      <c r="G55">
        <v>-0.01</v>
      </c>
      <c r="H55" s="1">
        <v>-0.25</v>
      </c>
      <c r="I55">
        <v>60</v>
      </c>
      <c r="J55">
        <v>192</v>
      </c>
      <c r="K55" s="1">
        <v>0.86719999999999997</v>
      </c>
      <c r="L55">
        <f t="shared" si="0"/>
        <v>3.0555555555555555E-2</v>
      </c>
    </row>
    <row r="56" spans="1:12" x14ac:dyDescent="0.25">
      <c r="A56" t="s">
        <v>70</v>
      </c>
      <c r="B56" t="s">
        <v>69</v>
      </c>
      <c r="C56" s="3">
        <v>7.5</v>
      </c>
      <c r="D56">
        <v>7.0000000000000007E-2</v>
      </c>
      <c r="E56">
        <v>0.06</v>
      </c>
      <c r="F56">
        <v>7.0000000000000007E-2</v>
      </c>
      <c r="G56">
        <v>0.03</v>
      </c>
      <c r="H56" s="1">
        <v>0.75</v>
      </c>
      <c r="I56">
        <v>46</v>
      </c>
      <c r="J56">
        <v>337</v>
      </c>
      <c r="K56" s="1">
        <v>0.82809999999999995</v>
      </c>
      <c r="L56">
        <f t="shared" si="0"/>
        <v>3.0555555555555555E-2</v>
      </c>
    </row>
    <row r="57" spans="1:12" x14ac:dyDescent="0.25">
      <c r="A57" t="s">
        <v>72</v>
      </c>
      <c r="B57" t="s">
        <v>71</v>
      </c>
      <c r="C57" s="3">
        <v>8</v>
      </c>
      <c r="D57">
        <v>0.1</v>
      </c>
      <c r="E57">
        <v>0.1</v>
      </c>
      <c r="F57">
        <v>0.12</v>
      </c>
      <c r="G57">
        <v>0.04</v>
      </c>
      <c r="H57" s="1">
        <v>0.66669999999999996</v>
      </c>
      <c r="I57">
        <v>94</v>
      </c>
      <c r="J57">
        <v>156</v>
      </c>
      <c r="K57" s="1">
        <v>0.78129999999999999</v>
      </c>
      <c r="L57">
        <f t="shared" si="0"/>
        <v>3.0555555555555555E-2</v>
      </c>
    </row>
    <row r="58" spans="1:12" x14ac:dyDescent="0.25">
      <c r="A58" t="s">
        <v>74</v>
      </c>
      <c r="B58" t="s">
        <v>73</v>
      </c>
      <c r="C58" s="3">
        <v>8.5</v>
      </c>
      <c r="D58">
        <v>0.17</v>
      </c>
      <c r="E58">
        <v>0.17</v>
      </c>
      <c r="F58">
        <v>0.18</v>
      </c>
      <c r="G58">
        <v>0.06</v>
      </c>
      <c r="H58" s="1">
        <v>0.54549999999999998</v>
      </c>
      <c r="I58">
        <v>117</v>
      </c>
      <c r="J58">
        <v>268</v>
      </c>
      <c r="K58" s="1">
        <v>0.73050000000000004</v>
      </c>
      <c r="L58">
        <f t="shared" si="0"/>
        <v>3.0555555555555555E-2</v>
      </c>
    </row>
    <row r="59" spans="1:12" x14ac:dyDescent="0.25">
      <c r="A59" t="s">
        <v>72</v>
      </c>
      <c r="B59" t="s">
        <v>75</v>
      </c>
      <c r="C59" s="3">
        <v>9</v>
      </c>
      <c r="D59">
        <v>0.28000000000000003</v>
      </c>
      <c r="E59">
        <v>0.28000000000000003</v>
      </c>
      <c r="F59">
        <v>0.31</v>
      </c>
      <c r="G59">
        <v>0.08</v>
      </c>
      <c r="H59" s="1">
        <v>0.4</v>
      </c>
      <c r="I59">
        <v>399</v>
      </c>
      <c r="J59">
        <v>579</v>
      </c>
      <c r="K59" s="1">
        <v>0.70699999999999996</v>
      </c>
      <c r="L59">
        <f t="shared" si="0"/>
        <v>3.0555555555555555E-2</v>
      </c>
    </row>
    <row r="60" spans="1:12" x14ac:dyDescent="0.25">
      <c r="A60" t="s">
        <v>77</v>
      </c>
      <c r="B60" t="s">
        <v>76</v>
      </c>
      <c r="C60" s="3">
        <v>9.5</v>
      </c>
      <c r="D60">
        <v>0.46</v>
      </c>
      <c r="E60">
        <v>0.44</v>
      </c>
      <c r="F60">
        <v>0.48</v>
      </c>
      <c r="G60">
        <v>0.14000000000000001</v>
      </c>
      <c r="H60" s="1">
        <v>0.4375</v>
      </c>
      <c r="I60">
        <v>139</v>
      </c>
      <c r="J60">
        <v>404</v>
      </c>
      <c r="K60" s="1">
        <v>0.67769999999999997</v>
      </c>
      <c r="L60">
        <f t="shared" si="0"/>
        <v>3.0555555555555555E-2</v>
      </c>
    </row>
    <row r="61" spans="1:12" x14ac:dyDescent="0.25">
      <c r="A61" t="s">
        <v>79</v>
      </c>
      <c r="B61" t="s">
        <v>78</v>
      </c>
      <c r="C61" s="3">
        <v>10</v>
      </c>
      <c r="D61">
        <v>0.69</v>
      </c>
      <c r="E61">
        <v>0.68</v>
      </c>
      <c r="F61">
        <v>0.72</v>
      </c>
      <c r="G61">
        <v>0.17</v>
      </c>
      <c r="H61" s="1">
        <v>0.32690000000000002</v>
      </c>
      <c r="I61">
        <v>145</v>
      </c>
      <c r="J61">
        <v>430</v>
      </c>
      <c r="K61" s="1">
        <v>0.66600000000000004</v>
      </c>
      <c r="L61">
        <f t="shared" si="0"/>
        <v>3.0555555555555555E-2</v>
      </c>
    </row>
    <row r="62" spans="1:12" x14ac:dyDescent="0.25">
      <c r="A62" t="s">
        <v>81</v>
      </c>
      <c r="B62" t="s">
        <v>80</v>
      </c>
      <c r="C62" s="3">
        <v>10.5</v>
      </c>
      <c r="D62">
        <v>0.99</v>
      </c>
      <c r="E62">
        <v>0.98</v>
      </c>
      <c r="F62">
        <v>1.03</v>
      </c>
      <c r="G62">
        <v>0.27</v>
      </c>
      <c r="H62" s="1">
        <v>0.375</v>
      </c>
      <c r="I62">
        <v>108</v>
      </c>
      <c r="J62">
        <v>174</v>
      </c>
      <c r="K62" s="1">
        <v>0.65820000000000001</v>
      </c>
      <c r="L62">
        <f t="shared" si="0"/>
        <v>3.0555555555555555E-2</v>
      </c>
    </row>
    <row r="63" spans="1:12" x14ac:dyDescent="0.25">
      <c r="A63" t="s">
        <v>83</v>
      </c>
      <c r="B63" t="s">
        <v>82</v>
      </c>
      <c r="C63" s="3">
        <v>11</v>
      </c>
      <c r="D63">
        <v>1.35</v>
      </c>
      <c r="E63">
        <v>1.32</v>
      </c>
      <c r="F63">
        <v>1.4</v>
      </c>
      <c r="G63">
        <v>0.19</v>
      </c>
      <c r="H63" s="1">
        <v>0.1638</v>
      </c>
      <c r="I63">
        <v>206</v>
      </c>
      <c r="J63">
        <v>119</v>
      </c>
      <c r="K63" s="1">
        <v>0.64449999999999996</v>
      </c>
      <c r="L63">
        <f t="shared" si="0"/>
        <v>3.0555555555555555E-2</v>
      </c>
    </row>
    <row r="64" spans="1:12" x14ac:dyDescent="0.25">
      <c r="A64" t="s">
        <v>85</v>
      </c>
      <c r="B64" t="s">
        <v>84</v>
      </c>
      <c r="C64" s="3">
        <v>11.5</v>
      </c>
      <c r="D64">
        <v>1.79</v>
      </c>
      <c r="E64">
        <v>1.71</v>
      </c>
      <c r="F64">
        <v>1.84</v>
      </c>
      <c r="G64">
        <v>0.46</v>
      </c>
      <c r="H64" s="1">
        <v>0.34589999999999999</v>
      </c>
      <c r="I64">
        <v>52</v>
      </c>
      <c r="J64">
        <v>132</v>
      </c>
      <c r="K64" s="1">
        <v>0.65229999999999999</v>
      </c>
      <c r="L64">
        <f t="shared" si="0"/>
        <v>3.0555555555555555E-2</v>
      </c>
    </row>
    <row r="65" spans="1:12" x14ac:dyDescent="0.25">
      <c r="A65" t="s">
        <v>87</v>
      </c>
      <c r="B65" t="s">
        <v>86</v>
      </c>
      <c r="C65" s="3">
        <v>12</v>
      </c>
      <c r="D65">
        <v>2.2400000000000002</v>
      </c>
      <c r="E65">
        <v>2.16</v>
      </c>
      <c r="F65">
        <v>2.2799999999999998</v>
      </c>
      <c r="G65">
        <v>0.49</v>
      </c>
      <c r="H65" s="1">
        <v>0.28000000000000003</v>
      </c>
      <c r="I65">
        <v>6</v>
      </c>
      <c r="J65">
        <v>21</v>
      </c>
      <c r="K65" s="1">
        <v>0.66020000000000001</v>
      </c>
      <c r="L65">
        <f t="shared" si="0"/>
        <v>3.0555555555555555E-2</v>
      </c>
    </row>
    <row r="66" spans="1:12" x14ac:dyDescent="0.25">
      <c r="A66" t="s">
        <v>89</v>
      </c>
      <c r="B66" t="s">
        <v>88</v>
      </c>
      <c r="C66" s="3">
        <v>12.5</v>
      </c>
      <c r="D66">
        <v>2.7</v>
      </c>
      <c r="E66">
        <v>2.64</v>
      </c>
      <c r="F66">
        <v>2.75</v>
      </c>
      <c r="G66">
        <v>0.35</v>
      </c>
      <c r="H66" s="1">
        <v>0.1489</v>
      </c>
      <c r="I66">
        <v>1</v>
      </c>
      <c r="J66">
        <v>12</v>
      </c>
      <c r="K66" s="1">
        <v>0.69530000000000003</v>
      </c>
      <c r="L66">
        <f t="shared" si="0"/>
        <v>3.0555555555555555E-2</v>
      </c>
    </row>
    <row r="67" spans="1:12" x14ac:dyDescent="0.25">
      <c r="A67" t="s">
        <v>91</v>
      </c>
      <c r="B67" t="s">
        <v>90</v>
      </c>
      <c r="C67" s="3">
        <v>13</v>
      </c>
      <c r="D67">
        <v>1.91</v>
      </c>
      <c r="E67">
        <v>3.1</v>
      </c>
      <c r="F67">
        <v>3.25</v>
      </c>
      <c r="G67">
        <v>0</v>
      </c>
      <c r="H67" t="s">
        <v>13</v>
      </c>
      <c r="I67">
        <v>2</v>
      </c>
      <c r="J67">
        <v>12</v>
      </c>
      <c r="K67" s="1">
        <v>0.71879999999999999</v>
      </c>
      <c r="L67">
        <f t="shared" si="0"/>
        <v>3.0555555555555555E-2</v>
      </c>
    </row>
    <row r="68" spans="1:12" x14ac:dyDescent="0.25">
      <c r="A68" t="s">
        <v>93</v>
      </c>
      <c r="B68" t="s">
        <v>92</v>
      </c>
      <c r="C68" s="3">
        <v>13.5</v>
      </c>
      <c r="D68">
        <v>4.67</v>
      </c>
      <c r="E68">
        <v>3.6</v>
      </c>
      <c r="F68">
        <v>3.75</v>
      </c>
      <c r="G68">
        <v>0</v>
      </c>
      <c r="H68" t="s">
        <v>13</v>
      </c>
      <c r="I68" t="s">
        <v>13</v>
      </c>
      <c r="J68">
        <v>1</v>
      </c>
      <c r="K68" s="1">
        <v>0.78910000000000002</v>
      </c>
      <c r="L68">
        <f t="shared" si="0"/>
        <v>3.0555555555555555E-2</v>
      </c>
    </row>
    <row r="69" spans="1:12" x14ac:dyDescent="0.25">
      <c r="A69" t="s">
        <v>95</v>
      </c>
      <c r="B69" t="s">
        <v>94</v>
      </c>
      <c r="C69" s="3">
        <v>14</v>
      </c>
      <c r="D69">
        <v>3.01</v>
      </c>
      <c r="E69">
        <v>4.05</v>
      </c>
      <c r="F69">
        <v>4.25</v>
      </c>
      <c r="G69">
        <v>0</v>
      </c>
      <c r="H69" t="s">
        <v>13</v>
      </c>
      <c r="I69">
        <v>1</v>
      </c>
      <c r="J69">
        <v>1</v>
      </c>
      <c r="K69" s="1">
        <v>0.75</v>
      </c>
      <c r="L69">
        <f t="shared" si="0"/>
        <v>3.0555555555555555E-2</v>
      </c>
    </row>
    <row r="70" spans="1:12" x14ac:dyDescent="0.25">
      <c r="A70" t="s">
        <v>97</v>
      </c>
      <c r="B70" t="s">
        <v>96</v>
      </c>
      <c r="C70" s="3">
        <v>15</v>
      </c>
      <c r="D70">
        <v>5.94</v>
      </c>
      <c r="E70">
        <v>5.05</v>
      </c>
      <c r="F70">
        <v>5.2</v>
      </c>
      <c r="G70">
        <v>0</v>
      </c>
      <c r="H70" t="s">
        <v>13</v>
      </c>
      <c r="I70">
        <v>1</v>
      </c>
      <c r="J70">
        <v>1</v>
      </c>
      <c r="K70" s="1">
        <v>1.0781000000000001</v>
      </c>
      <c r="L70">
        <f t="shared" si="0"/>
        <v>3.0555555555555555E-2</v>
      </c>
    </row>
    <row r="71" spans="1:12" x14ac:dyDescent="0.25">
      <c r="A71" t="s">
        <v>99</v>
      </c>
      <c r="B71" t="s">
        <v>98</v>
      </c>
      <c r="C71" s="3">
        <v>16</v>
      </c>
      <c r="D71">
        <v>6.88</v>
      </c>
      <c r="E71">
        <v>6.05</v>
      </c>
      <c r="F71">
        <v>6.2</v>
      </c>
      <c r="G71">
        <v>0</v>
      </c>
      <c r="H71" t="s">
        <v>13</v>
      </c>
      <c r="I71">
        <v>1</v>
      </c>
      <c r="J71">
        <v>1</v>
      </c>
      <c r="K71" s="1">
        <v>1.2031000000000001</v>
      </c>
      <c r="L71">
        <f t="shared" si="0"/>
        <v>3.0555555555555555E-2</v>
      </c>
    </row>
    <row r="72" spans="1:12" x14ac:dyDescent="0.25">
      <c r="A72" t="s">
        <v>101</v>
      </c>
      <c r="B72" t="s">
        <v>100</v>
      </c>
      <c r="C72" s="3">
        <v>17</v>
      </c>
      <c r="D72">
        <v>6.35</v>
      </c>
      <c r="E72">
        <v>7.05</v>
      </c>
      <c r="F72">
        <v>7.25</v>
      </c>
      <c r="G72">
        <v>0</v>
      </c>
      <c r="H72" t="s">
        <v>13</v>
      </c>
      <c r="I72" t="s">
        <v>13</v>
      </c>
      <c r="J72">
        <v>1</v>
      </c>
      <c r="K72" s="1">
        <v>1.0625</v>
      </c>
      <c r="L72">
        <f t="shared" si="0"/>
        <v>3.0555555555555555E-2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1061-9671-44DC-831A-15011AABCAA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CallsandPutsforSeptember 9^J 20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Garner</dc:creator>
  <cp:lastModifiedBy>Todd Garner</cp:lastModifiedBy>
  <dcterms:created xsi:type="dcterms:W3CDTF">2022-08-20T18:39:14Z</dcterms:created>
  <dcterms:modified xsi:type="dcterms:W3CDTF">2022-08-22T18:46:01Z</dcterms:modified>
</cp:coreProperties>
</file>