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a9I3qTRbFVadauajRI8mWObicvKA5tB2wTFbSjn3Aw="/>
    </ext>
  </extLst>
</workbook>
</file>

<file path=xl/sharedStrings.xml><?xml version="1.0" encoding="utf-8"?>
<sst xmlns="http://schemas.openxmlformats.org/spreadsheetml/2006/main" count="207" uniqueCount="175">
  <si>
    <t>Bill of Materials</t>
  </si>
  <si>
    <t>Part Name/Description</t>
  </si>
  <si>
    <t>Unit Quantity</t>
  </si>
  <si>
    <t>Unit Prototype Cost</t>
  </si>
  <si>
    <t>Total Prototype Cost</t>
  </si>
  <si>
    <t>Total Order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</si>
  <si>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</si>
  <si>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</si>
  <si>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</si>
  <si>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</si>
  <si>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</si>
  <si>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</si>
  <si>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</si>
  <si>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</si>
  <si>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</si>
  <si>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</si>
  <si>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</si>
  <si>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Capacitor 22uF</t>
  </si>
  <si>
    <t>Samsung Electro-Mechanics</t>
  </si>
  <si>
    <t>CL21A226MAYNNNE</t>
  </si>
  <si>
    <t>https://www.digikey.com/en/products/detail/samsung-electro-mechanics/CL21A226MAYNNNE/10479857</t>
  </si>
  <si>
    <t>https://mm.digikey.com/Volume0/opasdata/d220001/medias/docus/339/CL21A226MAYNNNE_Spec.pdf</t>
  </si>
  <si>
    <t>Digikey</t>
  </si>
  <si>
    <t>1276-CL21A226MAYNNNECT-ND</t>
  </si>
  <si>
    <t>C2,C6</t>
  </si>
  <si>
    <t>Capacitor 10uF 0805</t>
  </si>
  <si>
    <t>Murata Electronics</t>
  </si>
  <si>
    <t>GRM21BR61E106KA73L</t>
  </si>
  <si>
    <t>https://www.digikey.com/en/products/detail/murata-electronics/GRM21BR61E106KA73L/2334874</t>
  </si>
  <si>
    <t>https://search.murata.co.jp/Ceramy/image/img/A01X/G101/ENG/GRM21BR61E106KA73-01.pdf</t>
  </si>
  <si>
    <t>490-5523-1-ND</t>
  </si>
  <si>
    <t xml:space="preserve">C1,C8,C9 </t>
  </si>
  <si>
    <t>Capacitor 0.1uF 0805</t>
  </si>
  <si>
    <t>YAGEO</t>
  </si>
  <si>
    <t>CC0805KRX7R9BB104</t>
  </si>
  <si>
    <t>https://www.digikey.com/en/products/detail/yageo/CC0805KRX7R9BB104/302874</t>
  </si>
  <si>
    <t>https://www.yageo.com/upload/media/product/productsearch/datasheet/mlcc/UPY-GPHC_X7R_6.3V-to-250V_24.pdf</t>
  </si>
  <si>
    <t>311-1140-1-ND</t>
  </si>
  <si>
    <t>C3,C4,C5,C7,C10,C11</t>
  </si>
  <si>
    <t>Green LED 0805</t>
  </si>
  <si>
    <t>Würth Elektronik</t>
  </si>
  <si>
    <t>150080VS75000</t>
  </si>
  <si>
    <t>https://www.digikey.com/en/products/detail/w%C3%BCrth-elektronik/150080VS75000/4489924</t>
  </si>
  <si>
    <t>https://www.we-online.com/components/products/datasheet/150080VS75000.pdf</t>
  </si>
  <si>
    <t>732-4984-1-ND</t>
  </si>
  <si>
    <t>D1,D2,D3,D4</t>
  </si>
  <si>
    <t>Red LED 0805</t>
  </si>
  <si>
    <t>150080RS75000</t>
  </si>
  <si>
    <t>https://www.digikey.com/en/products/detail/w%C3%BCrth-elektronik/150080RS75000/4489918</t>
  </si>
  <si>
    <t>https://www.we-online.com/components/products/datasheet/150080RS75000.pdf</t>
  </si>
  <si>
    <t>732-4986-1-ND</t>
  </si>
  <si>
    <t>Diode 0805</t>
  </si>
  <si>
    <t>KYOCERA AVX</t>
  </si>
  <si>
    <t>SD0805S020S1R0</t>
  </si>
  <si>
    <t>https://www.digikey.com/en/products/detail/kyocera-avx/SD0805S020S1R0/3749517</t>
  </si>
  <si>
    <t>https://datasheets.kyocera-avx.com/schottky.pdf</t>
  </si>
  <si>
    <t>478-7800-1-ND</t>
  </si>
  <si>
    <t>D6,D7</t>
  </si>
  <si>
    <t>8 Pin header</t>
  </si>
  <si>
    <t>Molex</t>
  </si>
  <si>
    <t>702460801</t>
  </si>
  <si>
    <t>https://www.digikey.com/en/products/detail/molex/0702460801/760165</t>
  </si>
  <si>
    <t>https://www.molex.com/en-us/products/part-detail/702460801?display=pdf</t>
  </si>
  <si>
    <t>900-0702460801-ND</t>
  </si>
  <si>
    <t>J1,J2</t>
  </si>
  <si>
    <t>Usb connector</t>
  </si>
  <si>
    <t>GCT</t>
  </si>
  <si>
    <t>USB3131-30-0230-A</t>
  </si>
  <si>
    <t>https://www.digikey.com/en/products/detail/gct/USB3131-30-0230-A/9859642</t>
  </si>
  <si>
    <t>https://gct.co/files/specs/usb3131-spec.pdf</t>
  </si>
  <si>
    <t>2073-USB3131-30-0230-ACT-ND</t>
  </si>
  <si>
    <t>J3</t>
  </si>
  <si>
    <t>Barrel Jack</t>
  </si>
  <si>
    <t>Tensility International Corp</t>
  </si>
  <si>
    <t>54-00167</t>
  </si>
  <si>
    <t>https://www.digikey.com/en/products/detail/tensility-international-corp/54-00167/10459295</t>
  </si>
  <si>
    <t>https://tensility.s3.us-west-2.amazonaws.com/uploads/pdffiles/54-00167.pdf</t>
  </si>
  <si>
    <t>839-54-00167-ND</t>
  </si>
  <si>
    <t>J4</t>
  </si>
  <si>
    <t>Jumper Female</t>
  </si>
  <si>
    <t>15291026</t>
  </si>
  <si>
    <t>https://www.digikey.com/en/products/detail/molex/0015291026/315120</t>
  </si>
  <si>
    <t>https://www.molex.com/pdm_docs/sd/015291026_sd.pdf</t>
  </si>
  <si>
    <t>23-0015291026-ND</t>
  </si>
  <si>
    <t>J5,J6,J7</t>
  </si>
  <si>
    <t>Jumper Male</t>
  </si>
  <si>
    <t>Amphenol CS (FCI)</t>
  </si>
  <si>
    <t>68705-102HLF</t>
  </si>
  <si>
    <t>https://www.digikey.com/en/products/detail/amphenol-cs-fci/68705-102HLF/4403759</t>
  </si>
  <si>
    <t>https://cdn.amphenol-cs.com/media/wysiwyg/files/documentation/datasheet/boardwiretoboard/bwb_bergstik.pdf</t>
  </si>
  <si>
    <t>609-5536-ND</t>
  </si>
  <si>
    <t>Inductor 3.3uH</t>
  </si>
  <si>
    <t>TDK Corporation</t>
  </si>
  <si>
    <t>VLS5045EX-3R3N</t>
  </si>
  <si>
    <t>https://www.digikey.com/en/products/detail/tdk-corporation/VLS5045EX-3R3N/5286683</t>
  </si>
  <si>
    <t>https://product.tdk.com/system/files/dam/doc/product/inductor/inductor/smd/catalog/inductor_commercial_power_vls5045ex_en.pdf</t>
  </si>
  <si>
    <t>445-174398-1-ND</t>
  </si>
  <si>
    <t>L1</t>
  </si>
  <si>
    <t>Resistor 33.2k Ohm 0805</t>
  </si>
  <si>
    <t>Stackpole Electronics Inc</t>
  </si>
  <si>
    <t>RMCF0805FT33K2</t>
  </si>
  <si>
    <t>https://www.digikey.com/en/products/detail/stackpole-electronics-inc/RMCF0805FT33K2/1760489</t>
  </si>
  <si>
    <t>https://www.seielect.com/catalog/sei-rmcf_rmcp.pdf</t>
  </si>
  <si>
    <t>RMCF0805FT33K2CT-ND</t>
  </si>
  <si>
    <t>R1</t>
  </si>
  <si>
    <t>Resistor 10k Ohm 0805</t>
  </si>
  <si>
    <t>RMCF0805FT10K0</t>
  </si>
  <si>
    <t>https://www.digikey.com/en/products/detail/stackpole-electronics-inc/RMCF0805FT10K0/1760676</t>
  </si>
  <si>
    <t>RMCF0805FT10K0CT-ND</t>
  </si>
  <si>
    <t>R2,R7,R8,R9</t>
  </si>
  <si>
    <t>Resistor 100 Ohm 0805</t>
  </si>
  <si>
    <t>RMCF0805FT100R</t>
  </si>
  <si>
    <t>https://www.digikey.com/en/products/detail/stackpole-electronics-inc/RMCF0805FT100R/1760711</t>
  </si>
  <si>
    <t>RMCF0805FT100RCT-ND</t>
  </si>
  <si>
    <t>R3,R4,R5,R6</t>
  </si>
  <si>
    <t>Switch</t>
  </si>
  <si>
    <t>Omron Electronics Inc-EMC Div</t>
  </si>
  <si>
    <t>B3U-1000P</t>
  </si>
  <si>
    <t>https://www.digikey.com/en/products/detail/omron-electronics-inc-emc-div/B3U-1000P/1534338</t>
  </si>
  <si>
    <t>https://omronfs.omron.com/en_US/ecb/products/pdf/en-b3u.pdf</t>
  </si>
  <si>
    <t>SW1020CT-ND</t>
  </si>
  <si>
    <t>SW1,SW2,SW3</t>
  </si>
  <si>
    <t>Test Points</t>
  </si>
  <si>
    <t>Keystone Electronics</t>
  </si>
  <si>
    <t>5006</t>
  </si>
  <si>
    <t>https://www.digikey.com/en/products/detail/keystone-electronics/5006/255330</t>
  </si>
  <si>
    <t>https://www.keyelco.com/userAssets/file/M65p56.pdf</t>
  </si>
  <si>
    <t>36-5006-ND</t>
  </si>
  <si>
    <t>TP1,TP2,TP3,TP4,TP5</t>
  </si>
  <si>
    <t>ESP32</t>
  </si>
  <si>
    <t>Espressif Systems</t>
  </si>
  <si>
    <t>ESP32-S3-WROOM-1-N4</t>
  </si>
  <si>
    <t>https://www.digikey.com/en/products/detail/espressif-systems/ESP32-S3-WROOM-1-N4/16162639</t>
  </si>
  <si>
    <t>https://www.espressif.com/sites/default/files/documentation/esp32-s3-wroom-1_wroom-1u_datasheet_en.pdf</t>
  </si>
  <si>
    <t>1965-ESP32-S3-WROOM-1-N4CT-ND</t>
  </si>
  <si>
    <t>U1</t>
  </si>
  <si>
    <t>Voltage Reg 5v-3v</t>
  </si>
  <si>
    <t>Taiwan Semiconductor Corporation</t>
  </si>
  <si>
    <t>TS1117BCW33 RPG</t>
  </si>
  <si>
    <t>https://www.digikey.com/en/products/detail/taiwan-semiconductor-corporation/TS1117BCW33-RPG/7370078</t>
  </si>
  <si>
    <t>https://services.taiwansemi.com/storage/resources/datasheet/TS1117B_I2405.pdf</t>
  </si>
  <si>
    <t>1801-TS1117BCW33RPGCT-ND</t>
  </si>
  <si>
    <t>U2</t>
  </si>
  <si>
    <t>Voltage Reg 12v-3v</t>
  </si>
  <si>
    <t>Diodes Incorporated</t>
  </si>
  <si>
    <t>AP62300TWU-7</t>
  </si>
  <si>
    <t>https://www.digikey.com/en/products/detail/diodes-incorporated/AP62300TWU-7/12702558</t>
  </si>
  <si>
    <t>https://www.diodes.com/assets/Datasheets/AP62300_AP62301_AP62300T.pdf</t>
  </si>
  <si>
    <t>31-AP62300TWU-7CT-ND</t>
  </si>
  <si>
    <t>VR1</t>
  </si>
  <si>
    <t>Fuse Holder</t>
  </si>
  <si>
    <t>4628</t>
  </si>
  <si>
    <t>https://www.digikey.com/en/products/detail/keystone-electronics/4628/2137316</t>
  </si>
  <si>
    <t>https://www.keyelco.com/userAssets/file/M65p44.pdf</t>
  </si>
  <si>
    <t>36-4628-ND</t>
  </si>
  <si>
    <t>Power Supply</t>
  </si>
  <si>
    <t>ALITOVE</t>
  </si>
  <si>
    <t>ALT-1208</t>
  </si>
  <si>
    <t>https://www.amazon.com/ALITOVE-Converter-Transformer-5-5x2-1mm-Computer/dp/B07G5BQGYD/ref=sr_1_2_sspa?crid=12GWNG2FSE33T&amp;dib=eyJ2IjoiMSJ9.OLbEbDloV-q56WykFU0853_wTKjxA9ZBbTQuOeOHqRyEtCI4ndhnJt2m8yiThbDHpUnWOYyze1BxgQevKLM6ofpUUL5-UIci3w9b_ygdyokWzLOQJR72hrt8FZ3wzlJIzn-pj2YHfjp49F9R6xqK_bP41X1ibJhGENpZhnj9C_yJsragRwC9fKnOHxm_Om_vAYwOYB7_N91D9optw7_FsEkMyenL13CHNszK6DaYqhA.ZkKFshn5vsOkEN1d93uqGDuIV8DB_UpzoR2mgmptFN0&amp;dib_tag=se&amp;keywords=power%2Badapter%2B12v%2B8A%2B2.5%2Bx%2B5.5&amp;qid=1742561264&amp;sprefix=power%2Badapter%2B12v%2B8a%2B2.5%2Bx%2B5.5%2Caps%2C131&amp;sr=8-2-spons&amp;sp_csd=d2lkZ2V0TmFtZT1zcF9hdGY&amp;th=1</t>
  </si>
  <si>
    <t>Amazon</t>
  </si>
  <si>
    <t>Temperature Sensor</t>
  </si>
  <si>
    <t>HiLetgo</t>
  </si>
  <si>
    <t>B07VNDZ6N4</t>
  </si>
  <si>
    <t>https://www.amazon.com/dp/B07VNDZ6N4?ref=ppx_yo2ov_dt_b_fed_asin_title&amp;th=1</t>
  </si>
  <si>
    <t>https://www.bosch-sensortec.com/media/boschsensortec/downloads/datasheets/bst-bmp280-ds001.pdf</t>
  </si>
  <si>
    <t>BMP280-3.3</t>
  </si>
  <si>
    <t>Ribbon Cable</t>
  </si>
  <si>
    <t>https://www.amazon.com/gp/product/B07DFBPZLJ?smid=A64W1E1ZZHST0</t>
  </si>
  <si>
    <t>Fuse 2A</t>
  </si>
  <si>
    <t>https://www.digikey.com/en/products/detail/optifuse/TCC-2A/12090267</t>
  </si>
  <si>
    <t>https://www.optifuse.com/optifuse_ecommerce_tools/datasheets/TCC.pdf</t>
  </si>
  <si>
    <t>F1</t>
  </si>
  <si>
    <t>Header pins 18</t>
  </si>
  <si>
    <t>J8,J9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</si>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</sst>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$-409]* #,##0.00_);_([$$-409]* \(#,##0.00\);_([$$-409]* &quot;-&quot;??_);_(@_)"/>
    <numFmt numFmtId="165" formatCode="_(&quot;$&quot;* #,##0.000_);_(&quot;$&quot;* \(#,##0.000\);_(&quot;$&quot;* &quot;-&quot;???_);_(@_)"/>
    <numFmt numFmtId="166" formatCode="M/d/yyyy"/>
    <numFmt numFmtId="167" formatCode="&quot;$&quot;#,##0.00"/>
  </numFmts>
  <fonts count="8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b/>
      <sz val="10.0"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1" fillId="2" fontId="2" numFmtId="49" xfId="0" applyBorder="1" applyFont="1" applyNumberForma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3" numFmtId="166" xfId="0" applyAlignment="1" applyFont="1" applyNumberFormat="1">
      <alignment readingOrder="0"/>
    </xf>
    <xf borderId="0" fillId="0" fontId="3" numFmtId="3" xfId="0" applyFont="1" applyNumberFormat="1"/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0" fontId="3" numFmtId="165" xfId="0" applyAlignment="1" applyFont="1" applyNumberFormat="1">
      <alignment horizontal="right" readingOrder="0" vertical="bottom"/>
    </xf>
    <xf borderId="0" fillId="3" fontId="0" numFmtId="49" xfId="0" applyAlignment="1" applyFill="1" applyFont="1" applyNumberFormat="1">
      <alignment readingOrder="0"/>
    </xf>
    <xf borderId="0" fillId="3" fontId="0" numFmtId="0" xfId="0" applyAlignment="1" applyFont="1">
      <alignment readingOrder="0"/>
    </xf>
    <xf borderId="0" fillId="0" fontId="3" numFmtId="166" xfId="0" applyFont="1" applyNumberFormat="1"/>
    <xf borderId="0" fillId="4" fontId="0" numFmtId="49" xfId="0" applyAlignment="1" applyFill="1" applyFont="1" applyNumberFormat="1">
      <alignment horizontal="left" readingOrder="0"/>
    </xf>
    <xf borderId="0" fillId="0" fontId="0" numFmtId="0" xfId="0" applyAlignment="1" applyFont="1">
      <alignment readingOrder="0"/>
    </xf>
    <xf borderId="0" fillId="0" fontId="3" numFmtId="0" xfId="0" applyFont="1"/>
    <xf borderId="0" fillId="0" fontId="3" numFmtId="49" xfId="0" applyFont="1" applyNumberFormat="1"/>
    <xf borderId="0" fillId="0" fontId="0" numFmtId="0" xfId="0" applyFont="1"/>
    <xf borderId="0" fillId="0" fontId="3" numFmtId="167" xfId="0" applyFont="1" applyNumberFormat="1"/>
    <xf borderId="0" fillId="0" fontId="6" numFmtId="3" xfId="0" applyAlignment="1" applyFont="1" applyNumberFormat="1">
      <alignment readingOrder="0"/>
    </xf>
    <xf borderId="0" fillId="0" fontId="7" numFmtId="3" xfId="0" applyFont="1" applyNumberFormat="1"/>
    <xf borderId="0" fillId="0" fontId="7" numFmtId="167" xfId="0" applyFont="1" applyNumberFormat="1"/>
    <xf borderId="0" fillId="0" fontId="7" numFmtId="49" xfId="0" applyFont="1" applyNumberFormat="1"/>
    <xf borderId="0" fillId="0" fontId="7" numFmtId="166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P30" displayName="Table_1" name="Table_1" id="1">
  <tableColumns count="16">
    <tableColumn name="Part Name/Description" id="1"/>
    <tableColumn name="Unit Quantity" id="2"/>
    <tableColumn name="Unit Prototype Cost" id="3"/>
    <tableColumn name="Total Prototype Cost" id="4"/>
    <tableColumn name="Total Order Cost" id="5"/>
    <tableColumn name="Manufacturer" id="6"/>
    <tableColumn name="Manufacturer Part #" id="7"/>
    <tableColumn name="Vendor Link" id="8"/>
    <tableColumn name="Datasheet Link" id="9"/>
    <tableColumn name="Supplier" id="10"/>
    <tableColumn name="Supplier Part #" id="11"/>
    <tableColumn name="# Ordered" id="12"/>
    <tableColumn name="Date Ordered" id="13"/>
    <tableColumn name="# Received" id="14"/>
    <tableColumn name="Surplus" id="15"/>
    <tableColumn name="Schematic Reference Designators" id="1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odes.com/assets/Datasheets/AP62300_AP62301_AP62300T.pdf" TargetMode="External"/><Relationship Id="rId42" Type="http://schemas.openxmlformats.org/officeDocument/2006/relationships/hyperlink" Target="https://www.keyelco.com/userAssets/file/M65p44.pdf" TargetMode="External"/><Relationship Id="rId41" Type="http://schemas.openxmlformats.org/officeDocument/2006/relationships/hyperlink" Target="https://www.digikey.com/en/products/detail/keystone-electronics/4628/2137316" TargetMode="External"/><Relationship Id="rId44" Type="http://schemas.openxmlformats.org/officeDocument/2006/relationships/hyperlink" Target="https://www.amazon.com/dp/B07VNDZ6N4?ref=ppx_yo2ov_dt_b_fed_asin_title&amp;th=1" TargetMode="External"/><Relationship Id="rId43" Type="http://schemas.openxmlformats.org/officeDocument/2006/relationships/hyperlink" Target="https://www.amazon.com/ALITOVE-Converter-Transformer-5-5x2-1mm-Computer/dp/B07G5BQGYD/ref=sr_1_2_sspa?crid=12GWNG2FSE33T&amp;dib=eyJ2IjoiMSJ9.OLbEbDloV-q56WykFU0853_wTKjxA9ZBbTQuOeOHqRyEtCI4ndhnJt2m8yiThbDHpUnWOYyze1BxgQevKLM6ofpUUL5-UIci3w9b_ygdyokWzLOQJR72hrt8FZ3wzlJIzn-pj2YHfjp49F9R6xqK_bP41X1ibJhGENpZhnj9C_yJsragRwC9fKnOHxm_Om_vAYwOYB7_N91D9optw7_FsEkMyenL13CHNszK6DaYqhA.ZkKFshn5vsOkEN1d93uqGDuIV8DB_UpzoR2mgmptFN0&amp;dib_tag=se&amp;keywords=power%2Badapter%2B12v%2B8A%2B2.5%2Bx%2B5.5&amp;qid=1742561264&amp;sprefix=power%2Badapter%2B12v%2B8a%2B2.5%2Bx%2B5.5%2Caps%2C131&amp;sr=8-2-spons&amp;sp_csd=d2lkZ2V0TmFtZT1zcF9hdGY&amp;th=1" TargetMode="External"/><Relationship Id="rId46" Type="http://schemas.openxmlformats.org/officeDocument/2006/relationships/hyperlink" Target="https://www.amazon.com/gp/product/B07DFBPZLJ?smid=A64W1E1ZZHST0" TargetMode="External"/><Relationship Id="rId45" Type="http://schemas.openxmlformats.org/officeDocument/2006/relationships/hyperlink" Target="https://www.bosch-sensortec.com/media/boschsensortec/downloads/datasheets/bst-bmp280-ds001.pdf" TargetMode="External"/><Relationship Id="rId1" Type="http://schemas.openxmlformats.org/officeDocument/2006/relationships/hyperlink" Target="https://www.digikey.com/en/products/detail/samsung-electro-mechanics/CL21A226MAYNNNE/10479857" TargetMode="External"/><Relationship Id="rId2" Type="http://schemas.openxmlformats.org/officeDocument/2006/relationships/hyperlink" Target="https://mm.digikey.com/Volume0/opasdata/d220001/medias/docus/339/CL21A226MAYNNNE_Spec.pdf" TargetMode="External"/><Relationship Id="rId3" Type="http://schemas.openxmlformats.org/officeDocument/2006/relationships/hyperlink" Target="https://www.digikey.com/en/products/detail/murata-electronics/GRM21BR61E106KA73L/2334874" TargetMode="External"/><Relationship Id="rId4" Type="http://schemas.openxmlformats.org/officeDocument/2006/relationships/hyperlink" Target="https://search.murata.co.jp/Ceramy/image/img/A01X/G101/ENG/GRM21BR61E106KA73-01.pdf" TargetMode="External"/><Relationship Id="rId9" Type="http://schemas.openxmlformats.org/officeDocument/2006/relationships/hyperlink" Target="https://www.digikey.com/en/products/detail/w%C3%BCrth-elektronik/150080RS75000/4489918" TargetMode="External"/><Relationship Id="rId48" Type="http://schemas.openxmlformats.org/officeDocument/2006/relationships/hyperlink" Target="https://www.optifuse.com/optifuse_ecommerce_tools/datasheets/TCC.pdf" TargetMode="External"/><Relationship Id="rId47" Type="http://schemas.openxmlformats.org/officeDocument/2006/relationships/hyperlink" Target="https://www.digikey.com/en/products/detail/optifuse/TCC-2A/12090267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www.digikey.com/en/products/detail/yageo/CC0805KRX7R9BB104/302874" TargetMode="External"/><Relationship Id="rId6" Type="http://schemas.openxmlformats.org/officeDocument/2006/relationships/hyperlink" Target="https://www.yageo.com/upload/media/product/productsearch/datasheet/mlcc/UPY-GPHC_X7R_6.3V-to-250V_24.pdf" TargetMode="External"/><Relationship Id="rId7" Type="http://schemas.openxmlformats.org/officeDocument/2006/relationships/hyperlink" Target="https://www.digikey.com/en/products/detail/w%C3%BCrth-elektronik/150080VS75000/4489924" TargetMode="External"/><Relationship Id="rId8" Type="http://schemas.openxmlformats.org/officeDocument/2006/relationships/hyperlink" Target="https://www.we-online.com/components/products/datasheet/150080VS75000.pdf" TargetMode="External"/><Relationship Id="rId31" Type="http://schemas.openxmlformats.org/officeDocument/2006/relationships/hyperlink" Target="https://www.digikey.com/en/products/detail/omron-electronics-inc-emc-div/B3U-1000P/1534338" TargetMode="External"/><Relationship Id="rId30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digikey.com/en/products/detail/keystone-electronics/5006/255330" TargetMode="External"/><Relationship Id="rId32" Type="http://schemas.openxmlformats.org/officeDocument/2006/relationships/hyperlink" Target="https://omronfs.omron.com/en_US/ecb/products/pdf/en-b3u.pdf" TargetMode="External"/><Relationship Id="rId35" Type="http://schemas.openxmlformats.org/officeDocument/2006/relationships/hyperlink" Target="https://www.digikey.com/en/products/detail/espressif-systems/ESP32-S3-WROOM-1-N4/16162639" TargetMode="External"/><Relationship Id="rId34" Type="http://schemas.openxmlformats.org/officeDocument/2006/relationships/hyperlink" Target="https://www.keyelco.com/userAssets/file/M65p56.pdf" TargetMode="External"/><Relationship Id="rId37" Type="http://schemas.openxmlformats.org/officeDocument/2006/relationships/hyperlink" Target="https://www.digikey.com/en/products/detail/taiwan-semiconductor-corporation/TS1117BCW33-RPG/7370078" TargetMode="External"/><Relationship Id="rId36" Type="http://schemas.openxmlformats.org/officeDocument/2006/relationships/hyperlink" Target="https://www.espressif.com/sites/default/files/documentation/esp32-s3-wroom-1_wroom-1u_datasheet_en.pdf" TargetMode="External"/><Relationship Id="rId39" Type="http://schemas.openxmlformats.org/officeDocument/2006/relationships/hyperlink" Target="https://www.digikey.com/en/products/detail/diodes-incorporated/AP62300TWU-7/12702558" TargetMode="External"/><Relationship Id="rId38" Type="http://schemas.openxmlformats.org/officeDocument/2006/relationships/hyperlink" Target="https://services.taiwansemi.com/storage/resources/datasheet/TS1117B_I2405.pdf" TargetMode="External"/><Relationship Id="rId20" Type="http://schemas.openxmlformats.org/officeDocument/2006/relationships/hyperlink" Target="https://www.molex.com/pdm_docs/sd/015291026_sd.pdf" TargetMode="External"/><Relationship Id="rId22" Type="http://schemas.openxmlformats.org/officeDocument/2006/relationships/hyperlink" Target="https://cdn.amphenol-cs.com/media/wysiwyg/files/documentation/datasheet/boardwiretoboard/bwb_bergstik.pdf" TargetMode="External"/><Relationship Id="rId21" Type="http://schemas.openxmlformats.org/officeDocument/2006/relationships/hyperlink" Target="https://www.digikey.com/en/products/detail/amphenol-cs-fci/68705-102HLF/4403759" TargetMode="External"/><Relationship Id="rId24" Type="http://schemas.openxmlformats.org/officeDocument/2006/relationships/hyperlink" Target="https://product.tdk.com/system/files/dam/doc/product/inductor/inductor/smd/catalog/inductor_commercial_power_vls5045ex_en.pdf" TargetMode="External"/><Relationship Id="rId23" Type="http://schemas.openxmlformats.org/officeDocument/2006/relationships/hyperlink" Target="https://www.digikey.com/en/products/detail/tdk-corporation/VLS5045EX-3R3N/5286683" TargetMode="External"/><Relationship Id="rId26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digikey.com/en/products/detail/stackpole-electronics-inc/RMCF0805FT33K2/1760489" TargetMode="External"/><Relationship Id="rId28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digikey.com/en/products/detail/stackpole-electronics-inc/RMCF0805FT10K0/1760676" TargetMode="External"/><Relationship Id="rId29" Type="http://schemas.openxmlformats.org/officeDocument/2006/relationships/hyperlink" Target="https://www.digikey.com/en/products/detail/stackpole-electronics-inc/RMCF0805FT100R/1760711" TargetMode="External"/><Relationship Id="rId51" Type="http://schemas.openxmlformats.org/officeDocument/2006/relationships/table" Target="../tables/table1.xml"/><Relationship Id="rId11" Type="http://schemas.openxmlformats.org/officeDocument/2006/relationships/hyperlink" Target="https://www.digikey.com/en/products/detail/kyocera-avx/SD0805S020S1R0/3749517" TargetMode="External"/><Relationship Id="rId10" Type="http://schemas.openxmlformats.org/officeDocument/2006/relationships/hyperlink" Target="https://www.we-online.com/components/products/datasheet/150080RS75000.pdf" TargetMode="External"/><Relationship Id="rId13" Type="http://schemas.openxmlformats.org/officeDocument/2006/relationships/hyperlink" Target="https://www.digikey.com/en/products/detail/molex/0702460801/760165" TargetMode="External"/><Relationship Id="rId12" Type="http://schemas.openxmlformats.org/officeDocument/2006/relationships/hyperlink" Target="https://datasheets.kyocera-avx.com/schottky.pdf" TargetMode="External"/><Relationship Id="rId15" Type="http://schemas.openxmlformats.org/officeDocument/2006/relationships/hyperlink" Target="https://www.digikey.com/en/products/detail/gct/USB3131-30-0230-A/9859642" TargetMode="External"/><Relationship Id="rId14" Type="http://schemas.openxmlformats.org/officeDocument/2006/relationships/hyperlink" Target="https://www.molex.com/en-us/products/part-detail/702460801?display=pdf" TargetMode="External"/><Relationship Id="rId17" Type="http://schemas.openxmlformats.org/officeDocument/2006/relationships/hyperlink" Target="https://www.digikey.com/en/products/detail/tensility-international-corp/54-00167/10459295" TargetMode="External"/><Relationship Id="rId16" Type="http://schemas.openxmlformats.org/officeDocument/2006/relationships/hyperlink" Target="https://gct.co/files/specs/usb3131-spec.pdf" TargetMode="External"/><Relationship Id="rId19" Type="http://schemas.openxmlformats.org/officeDocument/2006/relationships/hyperlink" Target="https://www.digikey.com/en/products/detail/molex/0015291026/315120" TargetMode="External"/><Relationship Id="rId18" Type="http://schemas.openxmlformats.org/officeDocument/2006/relationships/hyperlink" Target="https://tensility.s3.us-west-2.amazonaws.com/uploads/pdffiles/54-0016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11.13"/>
    <col customWidth="1" min="3" max="3" width="16.13"/>
    <col customWidth="1" min="4" max="5" width="16.88"/>
    <col customWidth="1" min="6" max="6" width="26.88"/>
    <col customWidth="1" min="7" max="7" width="22.0"/>
    <col customWidth="1" min="8" max="9" width="16.13"/>
    <col customWidth="1" min="10" max="10" width="9.25"/>
    <col customWidth="1" min="11" max="11" width="12.38"/>
    <col customWidth="1" min="12" max="12" width="8.5"/>
    <col customWidth="1" min="13" max="13" width="11.13"/>
    <col customWidth="1" min="14" max="14" width="9.38"/>
    <col customWidth="1" min="15" max="15" width="6.88"/>
    <col customWidth="1" min="16" max="16" width="29.75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4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ht="15.75" customHeight="1">
      <c r="A3" s="5" t="s">
        <v>17</v>
      </c>
      <c r="B3" s="6">
        <v>2.0</v>
      </c>
      <c r="C3" s="7">
        <v>0.104</v>
      </c>
      <c r="D3" s="8">
        <f t="shared" ref="D3:D24" si="1">sum(B3*C3)</f>
        <v>0.208</v>
      </c>
      <c r="E3" s="8">
        <f t="shared" ref="E3:E28" si="2">C3*L3</f>
        <v>1.04</v>
      </c>
      <c r="F3" s="5" t="s">
        <v>18</v>
      </c>
      <c r="G3" s="9" t="s">
        <v>19</v>
      </c>
      <c r="H3" s="10" t="s">
        <v>20</v>
      </c>
      <c r="I3" s="10" t="s">
        <v>21</v>
      </c>
      <c r="J3" s="5" t="s">
        <v>22</v>
      </c>
      <c r="K3" s="11" t="s">
        <v>23</v>
      </c>
      <c r="L3" s="5">
        <v>10.0</v>
      </c>
      <c r="M3" s="12">
        <v>45733.0</v>
      </c>
      <c r="N3" s="5">
        <v>10.0</v>
      </c>
      <c r="O3" s="13">
        <f t="shared" ref="O3:O24" si="3">N3-B3</f>
        <v>8</v>
      </c>
      <c r="P3" s="14" t="s">
        <v>24</v>
      </c>
    </row>
    <row r="4" ht="15.75" customHeight="1">
      <c r="A4" s="5" t="s">
        <v>25</v>
      </c>
      <c r="B4" s="6">
        <v>3.0</v>
      </c>
      <c r="C4" s="8">
        <v>0.142</v>
      </c>
      <c r="D4" s="8">
        <f t="shared" si="1"/>
        <v>0.426</v>
      </c>
      <c r="E4" s="8">
        <f t="shared" si="2"/>
        <v>2.84</v>
      </c>
      <c r="F4" s="5" t="s">
        <v>26</v>
      </c>
      <c r="G4" s="9" t="s">
        <v>27</v>
      </c>
      <c r="H4" s="15" t="s">
        <v>28</v>
      </c>
      <c r="I4" s="10" t="s">
        <v>29</v>
      </c>
      <c r="J4" s="5" t="s">
        <v>22</v>
      </c>
      <c r="K4" s="11" t="s">
        <v>30</v>
      </c>
      <c r="L4" s="5">
        <v>20.0</v>
      </c>
      <c r="M4" s="12">
        <v>45733.0</v>
      </c>
      <c r="N4" s="5">
        <v>20.0</v>
      </c>
      <c r="O4" s="13">
        <f t="shared" si="3"/>
        <v>17</v>
      </c>
      <c r="P4" s="14" t="s">
        <v>31</v>
      </c>
    </row>
    <row r="5" ht="15.75" customHeight="1">
      <c r="A5" s="5" t="s">
        <v>32</v>
      </c>
      <c r="B5" s="6">
        <v>6.0</v>
      </c>
      <c r="C5" s="8">
        <v>0.034</v>
      </c>
      <c r="D5" s="8">
        <f t="shared" si="1"/>
        <v>0.204</v>
      </c>
      <c r="E5" s="8">
        <f t="shared" si="2"/>
        <v>1.02</v>
      </c>
      <c r="F5" s="5" t="s">
        <v>33</v>
      </c>
      <c r="G5" s="9" t="s">
        <v>34</v>
      </c>
      <c r="H5" s="10" t="s">
        <v>35</v>
      </c>
      <c r="I5" s="10" t="s">
        <v>36</v>
      </c>
      <c r="J5" s="5" t="s">
        <v>22</v>
      </c>
      <c r="K5" s="11" t="s">
        <v>37</v>
      </c>
      <c r="L5" s="5">
        <v>30.0</v>
      </c>
      <c r="M5" s="12">
        <v>45733.0</v>
      </c>
      <c r="N5" s="5">
        <v>30.0</v>
      </c>
      <c r="O5" s="13">
        <f t="shared" si="3"/>
        <v>24</v>
      </c>
      <c r="P5" s="14" t="s">
        <v>38</v>
      </c>
    </row>
    <row r="6" ht="15.75" customHeight="1">
      <c r="A6" s="5" t="s">
        <v>39</v>
      </c>
      <c r="B6" s="6">
        <v>1.0</v>
      </c>
      <c r="C6" s="8">
        <v>0.17</v>
      </c>
      <c r="D6" s="8">
        <f t="shared" si="1"/>
        <v>0.17</v>
      </c>
      <c r="E6" s="8">
        <f t="shared" si="2"/>
        <v>1.7</v>
      </c>
      <c r="F6" s="5" t="s">
        <v>40</v>
      </c>
      <c r="G6" s="9" t="s">
        <v>41</v>
      </c>
      <c r="H6" s="10" t="s">
        <v>42</v>
      </c>
      <c r="I6" s="10" t="s">
        <v>43</v>
      </c>
      <c r="J6" s="5" t="s">
        <v>22</v>
      </c>
      <c r="K6" s="11" t="s">
        <v>44</v>
      </c>
      <c r="L6" s="5">
        <v>10.0</v>
      </c>
      <c r="M6" s="12">
        <v>45733.0</v>
      </c>
      <c r="N6" s="5">
        <v>10.0</v>
      </c>
      <c r="O6" s="13">
        <f t="shared" si="3"/>
        <v>9</v>
      </c>
      <c r="P6" s="14" t="s">
        <v>45</v>
      </c>
    </row>
    <row r="7" ht="15.75" customHeight="1">
      <c r="A7" s="5" t="s">
        <v>46</v>
      </c>
      <c r="B7" s="6">
        <v>3.0</v>
      </c>
      <c r="C7" s="8">
        <v>0.17</v>
      </c>
      <c r="D7" s="8">
        <f t="shared" si="1"/>
        <v>0.51</v>
      </c>
      <c r="E7" s="8">
        <f t="shared" si="2"/>
        <v>1.7</v>
      </c>
      <c r="F7" s="5" t="s">
        <v>40</v>
      </c>
      <c r="G7" s="9" t="s">
        <v>47</v>
      </c>
      <c r="H7" s="10" t="s">
        <v>48</v>
      </c>
      <c r="I7" s="10" t="s">
        <v>49</v>
      </c>
      <c r="J7" s="5" t="s">
        <v>22</v>
      </c>
      <c r="K7" s="11" t="s">
        <v>50</v>
      </c>
      <c r="L7" s="5">
        <v>10.0</v>
      </c>
      <c r="M7" s="12">
        <v>45733.0</v>
      </c>
      <c r="N7" s="5">
        <v>10.0</v>
      </c>
      <c r="O7" s="13">
        <f t="shared" si="3"/>
        <v>7</v>
      </c>
      <c r="P7" s="14"/>
    </row>
    <row r="8" ht="15.75" customHeight="1">
      <c r="A8" s="5" t="s">
        <v>51</v>
      </c>
      <c r="B8" s="6">
        <v>2.0</v>
      </c>
      <c r="C8" s="8">
        <v>0.222</v>
      </c>
      <c r="D8" s="8">
        <f t="shared" si="1"/>
        <v>0.444</v>
      </c>
      <c r="E8" s="8">
        <f t="shared" si="2"/>
        <v>2.22</v>
      </c>
      <c r="F8" s="5" t="s">
        <v>52</v>
      </c>
      <c r="G8" s="9" t="s">
        <v>53</v>
      </c>
      <c r="H8" s="10" t="s">
        <v>54</v>
      </c>
      <c r="I8" s="10" t="s">
        <v>55</v>
      </c>
      <c r="J8" s="5" t="s">
        <v>22</v>
      </c>
      <c r="K8" s="16" t="s">
        <v>56</v>
      </c>
      <c r="L8" s="5">
        <v>10.0</v>
      </c>
      <c r="M8" s="12">
        <v>45733.0</v>
      </c>
      <c r="N8" s="5">
        <v>10.0</v>
      </c>
      <c r="O8" s="13">
        <f t="shared" si="3"/>
        <v>8</v>
      </c>
      <c r="P8" s="14" t="s">
        <v>57</v>
      </c>
    </row>
    <row r="9" ht="15.75" customHeight="1">
      <c r="A9" s="5" t="s">
        <v>58</v>
      </c>
      <c r="B9" s="6">
        <v>2.0</v>
      </c>
      <c r="C9" s="8">
        <v>0.95</v>
      </c>
      <c r="D9" s="8">
        <f t="shared" si="1"/>
        <v>1.9</v>
      </c>
      <c r="E9" s="8">
        <f t="shared" si="2"/>
        <v>3.8</v>
      </c>
      <c r="F9" s="5" t="s">
        <v>59</v>
      </c>
      <c r="G9" s="9" t="s">
        <v>60</v>
      </c>
      <c r="H9" s="10" t="s">
        <v>61</v>
      </c>
      <c r="I9" s="10" t="s">
        <v>62</v>
      </c>
      <c r="J9" s="5" t="s">
        <v>22</v>
      </c>
      <c r="K9" s="11" t="s">
        <v>63</v>
      </c>
      <c r="L9" s="5">
        <v>4.0</v>
      </c>
      <c r="M9" s="12">
        <v>45733.0</v>
      </c>
      <c r="N9" s="5">
        <v>4.0</v>
      </c>
      <c r="O9" s="13">
        <f t="shared" si="3"/>
        <v>2</v>
      </c>
      <c r="P9" s="14" t="s">
        <v>64</v>
      </c>
    </row>
    <row r="10" ht="15.75" customHeight="1">
      <c r="A10" s="5" t="s">
        <v>65</v>
      </c>
      <c r="B10" s="6">
        <v>1.0</v>
      </c>
      <c r="C10" s="8">
        <v>0.77</v>
      </c>
      <c r="D10" s="8">
        <f t="shared" si="1"/>
        <v>0.77</v>
      </c>
      <c r="E10" s="8">
        <f t="shared" si="2"/>
        <v>0.77</v>
      </c>
      <c r="F10" s="5" t="s">
        <v>66</v>
      </c>
      <c r="G10" s="9" t="s">
        <v>67</v>
      </c>
      <c r="H10" s="10" t="s">
        <v>68</v>
      </c>
      <c r="I10" s="10" t="s">
        <v>69</v>
      </c>
      <c r="J10" s="5" t="s">
        <v>22</v>
      </c>
      <c r="K10" s="11" t="s">
        <v>70</v>
      </c>
      <c r="L10" s="5">
        <v>1.0</v>
      </c>
      <c r="M10" s="12">
        <v>45733.0</v>
      </c>
      <c r="N10" s="5">
        <v>1.0</v>
      </c>
      <c r="O10" s="13">
        <f t="shared" si="3"/>
        <v>0</v>
      </c>
      <c r="P10" s="17" t="s">
        <v>71</v>
      </c>
    </row>
    <row r="11" ht="15.75" customHeight="1">
      <c r="A11" s="5" t="s">
        <v>72</v>
      </c>
      <c r="B11" s="6">
        <v>1.0</v>
      </c>
      <c r="C11" s="8">
        <v>0.69</v>
      </c>
      <c r="D11" s="8">
        <f t="shared" si="1"/>
        <v>0.69</v>
      </c>
      <c r="E11" s="8">
        <f t="shared" si="2"/>
        <v>1.38</v>
      </c>
      <c r="F11" s="5" t="s">
        <v>73</v>
      </c>
      <c r="G11" s="9" t="s">
        <v>74</v>
      </c>
      <c r="H11" s="10" t="s">
        <v>75</v>
      </c>
      <c r="I11" s="10" t="s">
        <v>76</v>
      </c>
      <c r="J11" s="5" t="s">
        <v>22</v>
      </c>
      <c r="K11" s="11" t="s">
        <v>77</v>
      </c>
      <c r="L11" s="5">
        <v>2.0</v>
      </c>
      <c r="M11" s="12">
        <v>45733.0</v>
      </c>
      <c r="N11" s="5">
        <v>2.0</v>
      </c>
      <c r="O11" s="13">
        <f t="shared" si="3"/>
        <v>1</v>
      </c>
      <c r="P11" s="17" t="s">
        <v>78</v>
      </c>
    </row>
    <row r="12" ht="15.75" customHeight="1">
      <c r="A12" s="5" t="s">
        <v>79</v>
      </c>
      <c r="B12" s="6">
        <v>3.0</v>
      </c>
      <c r="C12" s="8">
        <v>0.67</v>
      </c>
      <c r="D12" s="8">
        <f t="shared" si="1"/>
        <v>2.01</v>
      </c>
      <c r="E12" s="8">
        <f t="shared" si="2"/>
        <v>3.35</v>
      </c>
      <c r="F12" s="5" t="s">
        <v>59</v>
      </c>
      <c r="G12" s="9" t="s">
        <v>80</v>
      </c>
      <c r="H12" s="10" t="s">
        <v>81</v>
      </c>
      <c r="I12" s="10" t="s">
        <v>82</v>
      </c>
      <c r="J12" s="5" t="s">
        <v>22</v>
      </c>
      <c r="K12" s="11" t="s">
        <v>83</v>
      </c>
      <c r="L12" s="5">
        <v>5.0</v>
      </c>
      <c r="M12" s="12">
        <v>45733.0</v>
      </c>
      <c r="N12" s="5">
        <v>5.0</v>
      </c>
      <c r="O12" s="13">
        <f t="shared" si="3"/>
        <v>2</v>
      </c>
      <c r="P12" s="17" t="s">
        <v>84</v>
      </c>
    </row>
    <row r="13" ht="15.75" customHeight="1">
      <c r="A13" s="5" t="s">
        <v>85</v>
      </c>
      <c r="B13" s="6">
        <v>3.0</v>
      </c>
      <c r="C13" s="8">
        <v>0.188</v>
      </c>
      <c r="D13" s="8">
        <f t="shared" si="1"/>
        <v>0.564</v>
      </c>
      <c r="E13" s="8">
        <f t="shared" si="2"/>
        <v>1.88</v>
      </c>
      <c r="F13" s="5" t="s">
        <v>86</v>
      </c>
      <c r="G13" s="9" t="s">
        <v>87</v>
      </c>
      <c r="H13" s="10" t="s">
        <v>88</v>
      </c>
      <c r="I13" s="10" t="s">
        <v>89</v>
      </c>
      <c r="J13" s="5" t="s">
        <v>22</v>
      </c>
      <c r="K13" s="11" t="s">
        <v>90</v>
      </c>
      <c r="L13" s="5">
        <v>10.0</v>
      </c>
      <c r="M13" s="12">
        <v>45733.0</v>
      </c>
      <c r="N13" s="5">
        <v>10.0</v>
      </c>
      <c r="O13" s="13">
        <f t="shared" si="3"/>
        <v>7</v>
      </c>
      <c r="P13" s="17"/>
    </row>
    <row r="14" ht="15.75" customHeight="1">
      <c r="A14" s="5" t="s">
        <v>91</v>
      </c>
      <c r="B14" s="6">
        <v>1.0</v>
      </c>
      <c r="C14" s="8">
        <v>0.267</v>
      </c>
      <c r="D14" s="8">
        <f t="shared" si="1"/>
        <v>0.267</v>
      </c>
      <c r="E14" s="8">
        <f t="shared" si="2"/>
        <v>2.67</v>
      </c>
      <c r="F14" s="5" t="s">
        <v>92</v>
      </c>
      <c r="G14" s="9" t="s">
        <v>93</v>
      </c>
      <c r="H14" s="10" t="s">
        <v>94</v>
      </c>
      <c r="I14" s="10" t="s">
        <v>95</v>
      </c>
      <c r="J14" s="5" t="s">
        <v>22</v>
      </c>
      <c r="K14" s="11" t="s">
        <v>96</v>
      </c>
      <c r="L14" s="5">
        <v>10.0</v>
      </c>
      <c r="M14" s="12">
        <v>45733.0</v>
      </c>
      <c r="N14" s="5">
        <v>10.0</v>
      </c>
      <c r="O14" s="13">
        <f t="shared" si="3"/>
        <v>9</v>
      </c>
      <c r="P14" s="17" t="s">
        <v>97</v>
      </c>
    </row>
    <row r="15" ht="15.75" customHeight="1">
      <c r="A15" s="5" t="s">
        <v>98</v>
      </c>
      <c r="B15" s="6">
        <v>1.0</v>
      </c>
      <c r="C15" s="8">
        <v>0.025</v>
      </c>
      <c r="D15" s="8">
        <f t="shared" si="1"/>
        <v>0.025</v>
      </c>
      <c r="E15" s="8">
        <f t="shared" si="2"/>
        <v>0.25</v>
      </c>
      <c r="F15" s="5" t="s">
        <v>99</v>
      </c>
      <c r="G15" s="9" t="s">
        <v>100</v>
      </c>
      <c r="H15" s="10" t="s">
        <v>101</v>
      </c>
      <c r="I15" s="15" t="s">
        <v>102</v>
      </c>
      <c r="J15" s="5" t="s">
        <v>22</v>
      </c>
      <c r="K15" s="11" t="s">
        <v>103</v>
      </c>
      <c r="L15" s="5">
        <v>10.0</v>
      </c>
      <c r="M15" s="12">
        <v>45733.0</v>
      </c>
      <c r="N15" s="5">
        <v>10.0</v>
      </c>
      <c r="O15" s="13">
        <f t="shared" si="3"/>
        <v>9</v>
      </c>
      <c r="P15" s="17" t="s">
        <v>104</v>
      </c>
    </row>
    <row r="16" ht="15.75" customHeight="1">
      <c r="A16" s="5" t="s">
        <v>105</v>
      </c>
      <c r="B16" s="6">
        <v>4.0</v>
      </c>
      <c r="C16" s="8">
        <v>0.025</v>
      </c>
      <c r="D16" s="8">
        <f t="shared" si="1"/>
        <v>0.1</v>
      </c>
      <c r="E16" s="8">
        <f t="shared" si="2"/>
        <v>0.5</v>
      </c>
      <c r="F16" s="5" t="s">
        <v>99</v>
      </c>
      <c r="G16" s="9" t="s">
        <v>106</v>
      </c>
      <c r="H16" s="10" t="s">
        <v>107</v>
      </c>
      <c r="I16" s="10" t="s">
        <v>102</v>
      </c>
      <c r="J16" s="5" t="s">
        <v>22</v>
      </c>
      <c r="K16" s="11" t="s">
        <v>108</v>
      </c>
      <c r="L16" s="5">
        <v>20.0</v>
      </c>
      <c r="M16" s="12">
        <v>45733.0</v>
      </c>
      <c r="N16" s="5">
        <v>20.0</v>
      </c>
      <c r="O16" s="13">
        <f t="shared" si="3"/>
        <v>16</v>
      </c>
      <c r="P16" s="14" t="s">
        <v>109</v>
      </c>
    </row>
    <row r="17" ht="15.75" customHeight="1">
      <c r="A17" s="5" t="s">
        <v>110</v>
      </c>
      <c r="B17" s="6">
        <v>4.0</v>
      </c>
      <c r="C17" s="8">
        <v>0.025</v>
      </c>
      <c r="D17" s="8">
        <f t="shared" si="1"/>
        <v>0.1</v>
      </c>
      <c r="E17" s="8">
        <f t="shared" si="2"/>
        <v>0.5</v>
      </c>
      <c r="F17" s="5" t="s">
        <v>99</v>
      </c>
      <c r="G17" s="9" t="s">
        <v>111</v>
      </c>
      <c r="H17" s="10" t="s">
        <v>112</v>
      </c>
      <c r="I17" s="10" t="s">
        <v>102</v>
      </c>
      <c r="J17" s="5" t="s">
        <v>22</v>
      </c>
      <c r="K17" s="11" t="s">
        <v>113</v>
      </c>
      <c r="L17" s="5">
        <v>20.0</v>
      </c>
      <c r="M17" s="12">
        <v>45733.0</v>
      </c>
      <c r="N17" s="5">
        <v>20.0</v>
      </c>
      <c r="O17" s="13">
        <f t="shared" si="3"/>
        <v>16</v>
      </c>
      <c r="P17" s="14" t="s">
        <v>114</v>
      </c>
    </row>
    <row r="18" ht="15.75" customHeight="1">
      <c r="A18" s="5" t="s">
        <v>115</v>
      </c>
      <c r="B18" s="6">
        <v>3.0</v>
      </c>
      <c r="C18" s="8">
        <v>1.0</v>
      </c>
      <c r="D18" s="8">
        <f t="shared" si="1"/>
        <v>3</v>
      </c>
      <c r="E18" s="8">
        <f t="shared" si="2"/>
        <v>6</v>
      </c>
      <c r="F18" s="5" t="s">
        <v>116</v>
      </c>
      <c r="G18" s="9" t="s">
        <v>117</v>
      </c>
      <c r="H18" s="10" t="s">
        <v>118</v>
      </c>
      <c r="I18" s="10" t="s">
        <v>119</v>
      </c>
      <c r="J18" s="5" t="s">
        <v>22</v>
      </c>
      <c r="K18" s="11" t="s">
        <v>120</v>
      </c>
      <c r="L18" s="5">
        <v>6.0</v>
      </c>
      <c r="M18" s="12">
        <v>45733.0</v>
      </c>
      <c r="N18" s="5">
        <v>6.0</v>
      </c>
      <c r="O18" s="13">
        <f t="shared" si="3"/>
        <v>3</v>
      </c>
      <c r="P18" s="14" t="s">
        <v>121</v>
      </c>
    </row>
    <row r="19" ht="15.75" customHeight="1">
      <c r="A19" s="5" t="s">
        <v>122</v>
      </c>
      <c r="B19" s="6">
        <v>5.0</v>
      </c>
      <c r="C19" s="8">
        <v>0.293</v>
      </c>
      <c r="D19" s="8">
        <f t="shared" si="1"/>
        <v>1.465</v>
      </c>
      <c r="E19" s="8">
        <f t="shared" si="2"/>
        <v>2.93</v>
      </c>
      <c r="F19" s="5" t="s">
        <v>123</v>
      </c>
      <c r="G19" s="9" t="s">
        <v>124</v>
      </c>
      <c r="H19" s="10" t="s">
        <v>125</v>
      </c>
      <c r="I19" s="10" t="s">
        <v>126</v>
      </c>
      <c r="J19" s="5" t="s">
        <v>22</v>
      </c>
      <c r="K19" s="11" t="s">
        <v>127</v>
      </c>
      <c r="L19" s="5">
        <v>10.0</v>
      </c>
      <c r="M19" s="12">
        <v>45733.0</v>
      </c>
      <c r="N19" s="5">
        <v>10.0</v>
      </c>
      <c r="O19" s="13">
        <f t="shared" si="3"/>
        <v>5</v>
      </c>
      <c r="P19" s="14" t="s">
        <v>128</v>
      </c>
    </row>
    <row r="20" ht="15.75" customHeight="1">
      <c r="A20" s="5" t="s">
        <v>129</v>
      </c>
      <c r="B20" s="6">
        <v>1.0</v>
      </c>
      <c r="C20" s="18">
        <v>5.06</v>
      </c>
      <c r="D20" s="8">
        <f t="shared" si="1"/>
        <v>5.06</v>
      </c>
      <c r="E20" s="8">
        <f t="shared" si="2"/>
        <v>10.12</v>
      </c>
      <c r="F20" s="5" t="s">
        <v>130</v>
      </c>
      <c r="G20" s="9" t="s">
        <v>131</v>
      </c>
      <c r="H20" s="10" t="s">
        <v>132</v>
      </c>
      <c r="I20" s="10" t="s">
        <v>133</v>
      </c>
      <c r="J20" s="5" t="s">
        <v>22</v>
      </c>
      <c r="K20" s="11" t="s">
        <v>134</v>
      </c>
      <c r="L20" s="5">
        <v>2.0</v>
      </c>
      <c r="M20" s="12">
        <v>45733.0</v>
      </c>
      <c r="N20" s="5">
        <v>2.0</v>
      </c>
      <c r="O20" s="13">
        <f t="shared" si="3"/>
        <v>1</v>
      </c>
      <c r="P20" s="14" t="s">
        <v>135</v>
      </c>
    </row>
    <row r="21" ht="15.75" customHeight="1">
      <c r="A21" s="5" t="s">
        <v>136</v>
      </c>
      <c r="B21" s="6">
        <v>1.0</v>
      </c>
      <c r="C21" s="8">
        <v>0.49</v>
      </c>
      <c r="D21" s="8">
        <f t="shared" si="1"/>
        <v>0.49</v>
      </c>
      <c r="E21" s="8">
        <f t="shared" si="2"/>
        <v>4.9</v>
      </c>
      <c r="F21" s="5" t="s">
        <v>137</v>
      </c>
      <c r="G21" s="9" t="s">
        <v>138</v>
      </c>
      <c r="H21" s="10" t="s">
        <v>139</v>
      </c>
      <c r="I21" s="10" t="s">
        <v>140</v>
      </c>
      <c r="J21" s="5" t="s">
        <v>22</v>
      </c>
      <c r="K21" s="11" t="s">
        <v>141</v>
      </c>
      <c r="L21" s="5">
        <v>10.0</v>
      </c>
      <c r="M21" s="12">
        <v>45733.0</v>
      </c>
      <c r="N21" s="5">
        <v>10.0</v>
      </c>
      <c r="O21" s="13">
        <f t="shared" si="3"/>
        <v>9</v>
      </c>
      <c r="P21" s="14" t="s">
        <v>142</v>
      </c>
    </row>
    <row r="22" ht="15.75" customHeight="1">
      <c r="A22" s="5" t="s">
        <v>143</v>
      </c>
      <c r="B22" s="6">
        <v>1.0</v>
      </c>
      <c r="C22" s="18">
        <v>0.422</v>
      </c>
      <c r="D22" s="8">
        <f t="shared" si="1"/>
        <v>0.422</v>
      </c>
      <c r="E22" s="8">
        <f t="shared" si="2"/>
        <v>4.22</v>
      </c>
      <c r="F22" s="5" t="s">
        <v>144</v>
      </c>
      <c r="G22" s="9" t="s">
        <v>145</v>
      </c>
      <c r="H22" s="10" t="s">
        <v>146</v>
      </c>
      <c r="I22" s="10" t="s">
        <v>147</v>
      </c>
      <c r="J22" s="5" t="s">
        <v>22</v>
      </c>
      <c r="K22" s="16" t="s">
        <v>148</v>
      </c>
      <c r="L22" s="5">
        <v>10.0</v>
      </c>
      <c r="M22" s="12">
        <v>45733.0</v>
      </c>
      <c r="N22" s="5">
        <v>10.0</v>
      </c>
      <c r="O22" s="13">
        <f t="shared" si="3"/>
        <v>9</v>
      </c>
      <c r="P22" s="14" t="s">
        <v>149</v>
      </c>
    </row>
    <row r="23" ht="15.75" customHeight="1">
      <c r="A23" s="5" t="s">
        <v>150</v>
      </c>
      <c r="B23" s="6">
        <v>1.0</v>
      </c>
      <c r="C23" s="8">
        <v>0.81</v>
      </c>
      <c r="D23" s="8">
        <f t="shared" si="1"/>
        <v>0.81</v>
      </c>
      <c r="E23" s="8">
        <f t="shared" si="2"/>
        <v>0.81</v>
      </c>
      <c r="F23" s="5" t="s">
        <v>123</v>
      </c>
      <c r="G23" s="9" t="s">
        <v>151</v>
      </c>
      <c r="H23" s="10" t="s">
        <v>152</v>
      </c>
      <c r="I23" s="10" t="s">
        <v>153</v>
      </c>
      <c r="J23" s="5" t="s">
        <v>22</v>
      </c>
      <c r="K23" s="11" t="s">
        <v>154</v>
      </c>
      <c r="L23" s="5">
        <v>1.0</v>
      </c>
      <c r="M23" s="12">
        <v>45733.0</v>
      </c>
      <c r="N23" s="5">
        <v>1.0</v>
      </c>
      <c r="O23" s="13">
        <f t="shared" si="3"/>
        <v>0</v>
      </c>
      <c r="P23" s="17"/>
    </row>
    <row r="24" ht="15.75" customHeight="1">
      <c r="A24" s="5" t="s">
        <v>155</v>
      </c>
      <c r="B24" s="6">
        <v>1.0</v>
      </c>
      <c r="C24" s="18">
        <v>18.99</v>
      </c>
      <c r="D24" s="8">
        <f t="shared" si="1"/>
        <v>18.99</v>
      </c>
      <c r="E24" s="8">
        <f t="shared" si="2"/>
        <v>18.99</v>
      </c>
      <c r="F24" s="5" t="s">
        <v>156</v>
      </c>
      <c r="G24" s="19" t="s">
        <v>157</v>
      </c>
      <c r="H24" s="15" t="s">
        <v>158</v>
      </c>
      <c r="I24" s="5"/>
      <c r="J24" s="5" t="s">
        <v>159</v>
      </c>
      <c r="K24" s="20" t="s">
        <v>157</v>
      </c>
      <c r="L24" s="5">
        <v>1.0</v>
      </c>
      <c r="M24" s="21"/>
      <c r="N24" s="5">
        <v>1.0</v>
      </c>
      <c r="O24" s="13">
        <f t="shared" si="3"/>
        <v>0</v>
      </c>
      <c r="P24" s="17"/>
    </row>
    <row r="25" ht="15.75" customHeight="1">
      <c r="A25" s="5" t="s">
        <v>160</v>
      </c>
      <c r="B25" s="6">
        <v>1.0</v>
      </c>
      <c r="C25" s="18"/>
      <c r="D25" s="8"/>
      <c r="E25" s="8">
        <f t="shared" si="2"/>
        <v>0</v>
      </c>
      <c r="F25" s="5" t="s">
        <v>161</v>
      </c>
      <c r="G25" s="22" t="s">
        <v>162</v>
      </c>
      <c r="H25" s="15" t="s">
        <v>163</v>
      </c>
      <c r="I25" s="10" t="s">
        <v>164</v>
      </c>
      <c r="J25" s="5" t="s">
        <v>159</v>
      </c>
      <c r="K25" s="23" t="s">
        <v>165</v>
      </c>
      <c r="L25" s="5">
        <v>1.0</v>
      </c>
      <c r="M25" s="21"/>
      <c r="N25" s="5">
        <v>1.0</v>
      </c>
      <c r="O25" s="13"/>
      <c r="P25" s="17"/>
    </row>
    <row r="26" ht="15.75" customHeight="1">
      <c r="A26" s="5" t="s">
        <v>166</v>
      </c>
      <c r="B26" s="6">
        <v>8.0</v>
      </c>
      <c r="C26" s="18">
        <v>0.96</v>
      </c>
      <c r="D26" s="8">
        <f t="shared" ref="D26:D28" si="4">sum(B26*C26)</f>
        <v>7.68</v>
      </c>
      <c r="E26" s="8">
        <f t="shared" si="2"/>
        <v>0</v>
      </c>
      <c r="F26" s="24"/>
      <c r="G26" s="25"/>
      <c r="H26" s="10" t="s">
        <v>167</v>
      </c>
      <c r="I26" s="24"/>
      <c r="J26" s="5" t="s">
        <v>159</v>
      </c>
      <c r="K26" s="26"/>
      <c r="L26" s="24"/>
      <c r="M26" s="21"/>
      <c r="N26" s="5">
        <v>0.0</v>
      </c>
      <c r="O26" s="13">
        <f t="shared" ref="O26:O28" si="5">N26-B26</f>
        <v>-8</v>
      </c>
      <c r="P26" s="14"/>
    </row>
    <row r="27" ht="15.75" customHeight="1">
      <c r="A27" s="5" t="s">
        <v>168</v>
      </c>
      <c r="B27" s="6">
        <v>1.0</v>
      </c>
      <c r="C27" s="18">
        <v>0.0</v>
      </c>
      <c r="D27" s="8">
        <f t="shared" si="4"/>
        <v>0</v>
      </c>
      <c r="E27" s="8">
        <f t="shared" si="2"/>
        <v>0</v>
      </c>
      <c r="F27" s="24"/>
      <c r="G27" s="25"/>
      <c r="H27" s="10" t="s">
        <v>169</v>
      </c>
      <c r="I27" s="10" t="s">
        <v>170</v>
      </c>
      <c r="J27" s="5" t="s">
        <v>22</v>
      </c>
      <c r="K27" s="26"/>
      <c r="L27" s="24"/>
      <c r="M27" s="21"/>
      <c r="N27" s="5">
        <v>0.0</v>
      </c>
      <c r="O27" s="13">
        <f t="shared" si="5"/>
        <v>-1</v>
      </c>
      <c r="P27" s="14" t="s">
        <v>171</v>
      </c>
    </row>
    <row r="28" ht="15.75" customHeight="1">
      <c r="A28" s="5" t="s">
        <v>172</v>
      </c>
      <c r="B28" s="6">
        <v>2.0</v>
      </c>
      <c r="C28" s="18">
        <v>0.0</v>
      </c>
      <c r="D28" s="8">
        <f t="shared" si="4"/>
        <v>0</v>
      </c>
      <c r="E28" s="8">
        <f t="shared" si="2"/>
        <v>0</v>
      </c>
      <c r="F28" s="24"/>
      <c r="G28" s="25"/>
      <c r="H28" s="24"/>
      <c r="I28" s="24"/>
      <c r="J28" s="5" t="s">
        <v>22</v>
      </c>
      <c r="K28" s="26"/>
      <c r="L28" s="24"/>
      <c r="M28" s="21"/>
      <c r="N28" s="5">
        <v>0.0</v>
      </c>
      <c r="O28" s="13">
        <f t="shared" si="5"/>
        <v>-2</v>
      </c>
      <c r="P28" s="17" t="s">
        <v>173</v>
      </c>
    </row>
    <row r="29" ht="15.75" customHeight="1">
      <c r="A29" s="24"/>
      <c r="B29" s="13"/>
      <c r="C29" s="27"/>
      <c r="D29" s="27"/>
      <c r="E29" s="27"/>
      <c r="F29" s="24"/>
      <c r="G29" s="25"/>
      <c r="H29" s="24"/>
      <c r="I29" s="24"/>
      <c r="J29" s="24"/>
      <c r="K29" s="26"/>
      <c r="L29" s="24"/>
      <c r="M29" s="21"/>
      <c r="N29" s="24"/>
      <c r="O29" s="13"/>
      <c r="P29" s="24"/>
    </row>
    <row r="30" ht="15.75" customHeight="1">
      <c r="A30" s="24"/>
      <c r="B30" s="28" t="s">
        <v>174</v>
      </c>
      <c r="C30" s="27">
        <f>SUM(C3:C28)</f>
        <v>32.477</v>
      </c>
      <c r="D30" s="27">
        <f t="shared" ref="D30:E30" si="6">SUM(D2:D28)</f>
        <v>46.305</v>
      </c>
      <c r="E30" s="27">
        <f t="shared" si="6"/>
        <v>73.59</v>
      </c>
      <c r="F30" s="24"/>
      <c r="G30" s="25"/>
      <c r="H30" s="24"/>
      <c r="I30" s="24"/>
      <c r="J30" s="24"/>
      <c r="K30" s="26"/>
      <c r="L30" s="24"/>
      <c r="M30" s="21"/>
      <c r="N30" s="24"/>
      <c r="O30" s="13"/>
      <c r="P30" s="24"/>
    </row>
    <row r="31" ht="15.75" customHeight="1">
      <c r="B31" s="29"/>
      <c r="C31" s="30"/>
      <c r="D31" s="30"/>
      <c r="E31" s="30"/>
      <c r="G31" s="31"/>
      <c r="M31" s="32"/>
      <c r="O31" s="29"/>
    </row>
    <row r="32" ht="15.75" customHeight="1">
      <c r="B32" s="29"/>
      <c r="C32" s="30"/>
      <c r="D32" s="30"/>
      <c r="E32" s="30"/>
      <c r="G32" s="31"/>
      <c r="M32" s="32"/>
      <c r="O32" s="29"/>
    </row>
    <row r="33" ht="15.75" customHeight="1">
      <c r="B33" s="29"/>
      <c r="C33" s="30"/>
      <c r="D33" s="30"/>
      <c r="E33" s="30"/>
      <c r="G33" s="31"/>
      <c r="M33" s="32"/>
      <c r="O33" s="29"/>
    </row>
    <row r="34" ht="15.75" customHeight="1">
      <c r="B34" s="29"/>
      <c r="C34" s="30"/>
      <c r="D34" s="30"/>
      <c r="E34" s="30"/>
      <c r="G34" s="31"/>
      <c r="M34" s="32"/>
      <c r="O34" s="29"/>
    </row>
    <row r="35" ht="15.75" customHeight="1">
      <c r="B35" s="29"/>
      <c r="C35" s="30"/>
      <c r="D35" s="30"/>
      <c r="E35" s="30"/>
      <c r="G35" s="31"/>
      <c r="M35" s="32"/>
      <c r="O35" s="29"/>
    </row>
    <row r="36" ht="15.75" customHeight="1">
      <c r="B36" s="29"/>
      <c r="C36" s="30"/>
      <c r="D36" s="30"/>
      <c r="E36" s="30"/>
      <c r="G36" s="31"/>
      <c r="M36" s="32"/>
      <c r="O36" s="29"/>
    </row>
    <row r="37" ht="15.75" customHeight="1">
      <c r="B37" s="29"/>
      <c r="C37" s="30"/>
      <c r="D37" s="30"/>
      <c r="E37" s="30"/>
      <c r="G37" s="31"/>
      <c r="M37" s="32"/>
      <c r="O37" s="29"/>
    </row>
    <row r="38" ht="15.75" customHeight="1">
      <c r="G38" s="31"/>
    </row>
    <row r="39" ht="15.75" customHeight="1">
      <c r="G39" s="31"/>
    </row>
    <row r="40" ht="15.75" customHeight="1">
      <c r="G40" s="31"/>
    </row>
    <row r="41" ht="15.75" customHeight="1">
      <c r="G41" s="31"/>
    </row>
    <row r="42" ht="15.75" customHeight="1">
      <c r="G42" s="31"/>
    </row>
    <row r="43" ht="15.75" customHeight="1">
      <c r="G43" s="31"/>
    </row>
    <row r="44" ht="15.75" customHeight="1">
      <c r="G44" s="31"/>
    </row>
    <row r="45" ht="15.75" customHeight="1">
      <c r="G45" s="31"/>
    </row>
    <row r="46" ht="15.75" customHeight="1">
      <c r="G46" s="31"/>
    </row>
    <row r="47" ht="15.75" customHeight="1">
      <c r="G47" s="31"/>
    </row>
    <row r="48" ht="15.75" customHeight="1">
      <c r="G48" s="31"/>
    </row>
    <row r="49" ht="15.75" customHeight="1">
      <c r="G49" s="31"/>
    </row>
    <row r="50" ht="15.75" customHeight="1">
      <c r="G50" s="31"/>
    </row>
    <row r="51" ht="15.75" customHeight="1">
      <c r="G51" s="31"/>
    </row>
    <row r="52" ht="15.75" customHeight="1">
      <c r="G52" s="31"/>
    </row>
    <row r="53" ht="15.75" customHeight="1">
      <c r="G53" s="31"/>
    </row>
    <row r="54" ht="15.75" customHeight="1">
      <c r="G54" s="31"/>
    </row>
    <row r="55" ht="15.75" customHeight="1">
      <c r="G55" s="31"/>
    </row>
    <row r="56" ht="15.75" customHeight="1">
      <c r="G56" s="31"/>
    </row>
    <row r="57" ht="15.75" customHeight="1">
      <c r="G57" s="31"/>
    </row>
    <row r="58" ht="15.75" customHeight="1">
      <c r="G58" s="31"/>
    </row>
    <row r="59" ht="15.75" customHeight="1">
      <c r="G59" s="31"/>
    </row>
    <row r="60" ht="15.75" customHeight="1">
      <c r="G60" s="31"/>
    </row>
    <row r="61" ht="15.75" customHeight="1">
      <c r="G61" s="31"/>
    </row>
    <row r="62" ht="15.75" customHeight="1">
      <c r="G62" s="31"/>
    </row>
    <row r="63" ht="15.75" customHeight="1">
      <c r="G63" s="31"/>
    </row>
    <row r="64" ht="15.75" customHeight="1">
      <c r="G64" s="31"/>
    </row>
    <row r="65" ht="15.75" customHeight="1">
      <c r="G65" s="31"/>
    </row>
    <row r="66" ht="15.75" customHeight="1">
      <c r="G66" s="31"/>
    </row>
    <row r="67" ht="15.75" customHeight="1">
      <c r="G67" s="31"/>
    </row>
    <row r="68" ht="15.75" customHeight="1">
      <c r="G68" s="31"/>
    </row>
    <row r="69" ht="15.75" customHeight="1">
      <c r="G69" s="31"/>
    </row>
    <row r="70" ht="15.75" customHeight="1">
      <c r="G70" s="31"/>
    </row>
    <row r="71" ht="15.75" customHeight="1">
      <c r="G71" s="31"/>
    </row>
    <row r="72" ht="15.75" customHeight="1">
      <c r="G72" s="31"/>
    </row>
    <row r="73" ht="15.75" customHeight="1">
      <c r="G73" s="31"/>
    </row>
    <row r="74" ht="15.75" customHeight="1">
      <c r="G74" s="31"/>
    </row>
    <row r="75" ht="15.75" customHeight="1">
      <c r="G75" s="31"/>
    </row>
    <row r="76" ht="15.75" customHeight="1">
      <c r="G76" s="31"/>
    </row>
    <row r="77" ht="15.75" customHeight="1">
      <c r="G77" s="31"/>
    </row>
    <row r="78" ht="15.75" customHeight="1">
      <c r="G78" s="31"/>
    </row>
    <row r="79" ht="15.75" customHeight="1">
      <c r="G79" s="31"/>
    </row>
    <row r="80" ht="15.75" customHeight="1">
      <c r="G80" s="31"/>
    </row>
    <row r="81" ht="15.75" customHeight="1">
      <c r="G81" s="31"/>
    </row>
    <row r="82" ht="15.75" customHeight="1">
      <c r="G82" s="31"/>
    </row>
    <row r="83" ht="15.75" customHeight="1">
      <c r="G83" s="31"/>
    </row>
    <row r="84" ht="15.75" customHeight="1">
      <c r="G84" s="31"/>
    </row>
    <row r="85" ht="15.75" customHeight="1">
      <c r="G85" s="31"/>
    </row>
    <row r="86" ht="15.75" customHeight="1">
      <c r="G86" s="31"/>
    </row>
    <row r="87" ht="15.75" customHeight="1">
      <c r="G87" s="31"/>
    </row>
    <row r="88" ht="15.75" customHeight="1">
      <c r="G88" s="31"/>
    </row>
    <row r="89" ht="15.75" customHeight="1">
      <c r="G89" s="31"/>
    </row>
    <row r="90" ht="15.75" customHeight="1">
      <c r="G90" s="31"/>
    </row>
    <row r="91" ht="15.75" customHeight="1">
      <c r="G91" s="31"/>
    </row>
    <row r="92" ht="15.75" customHeight="1">
      <c r="G92" s="31"/>
    </row>
    <row r="93" ht="15.75" customHeight="1">
      <c r="G93" s="31"/>
    </row>
    <row r="94" ht="15.75" customHeight="1">
      <c r="G94" s="31"/>
    </row>
    <row r="95" ht="15.75" customHeight="1">
      <c r="G95" s="31"/>
    </row>
    <row r="96" ht="15.75" customHeight="1">
      <c r="G96" s="31"/>
    </row>
    <row r="97" ht="15.75" customHeight="1">
      <c r="G97" s="31"/>
    </row>
    <row r="98" ht="15.75" customHeight="1">
      <c r="G98" s="31"/>
    </row>
    <row r="99" ht="15.75" customHeight="1">
      <c r="G99" s="31"/>
    </row>
    <row r="100" ht="15.75" customHeight="1">
      <c r="G100" s="31"/>
    </row>
    <row r="101" ht="15.75" customHeight="1">
      <c r="G101" s="31"/>
    </row>
    <row r="102" ht="15.75" customHeight="1">
      <c r="G102" s="31"/>
    </row>
    <row r="103" ht="15.75" customHeight="1">
      <c r="G103" s="31"/>
    </row>
    <row r="104" ht="15.75" customHeight="1">
      <c r="G104" s="31"/>
    </row>
    <row r="105" ht="15.75" customHeight="1">
      <c r="G105" s="31"/>
    </row>
    <row r="106" ht="15.75" customHeight="1">
      <c r="G106" s="31"/>
    </row>
    <row r="107" ht="15.75" customHeight="1">
      <c r="G107" s="31"/>
    </row>
    <row r="108" ht="15.75" customHeight="1">
      <c r="G108" s="31"/>
    </row>
    <row r="109" ht="15.75" customHeight="1">
      <c r="G109" s="31"/>
    </row>
    <row r="110" ht="15.75" customHeight="1">
      <c r="G110" s="31"/>
    </row>
    <row r="111" ht="15.75" customHeight="1">
      <c r="G111" s="31"/>
    </row>
    <row r="112" ht="15.75" customHeight="1">
      <c r="G112" s="31"/>
    </row>
    <row r="113" ht="15.75" customHeight="1">
      <c r="G113" s="31"/>
    </row>
    <row r="114" ht="15.75" customHeight="1">
      <c r="G114" s="31"/>
    </row>
    <row r="115" ht="15.75" customHeight="1">
      <c r="G115" s="31"/>
    </row>
    <row r="116" ht="15.75" customHeight="1">
      <c r="G116" s="31"/>
    </row>
    <row r="117" ht="15.75" customHeight="1">
      <c r="G117" s="31"/>
    </row>
    <row r="118" ht="15.75" customHeight="1">
      <c r="G118" s="31"/>
    </row>
    <row r="119" ht="15.75" customHeight="1">
      <c r="G119" s="31"/>
    </row>
    <row r="120" ht="15.75" customHeight="1">
      <c r="G120" s="31"/>
    </row>
    <row r="121" ht="15.75" customHeight="1">
      <c r="G121" s="31"/>
    </row>
    <row r="122" ht="15.75" customHeight="1">
      <c r="G122" s="31"/>
    </row>
    <row r="123" ht="15.75" customHeight="1">
      <c r="G123" s="31"/>
    </row>
    <row r="124" ht="15.75" customHeight="1">
      <c r="G124" s="31"/>
    </row>
    <row r="125" ht="15.75" customHeight="1">
      <c r="G125" s="31"/>
    </row>
    <row r="126" ht="15.75" customHeight="1">
      <c r="G126" s="31"/>
    </row>
    <row r="127" ht="15.75" customHeight="1">
      <c r="G127" s="31"/>
    </row>
    <row r="128" ht="15.75" customHeight="1">
      <c r="G128" s="31"/>
    </row>
    <row r="129" ht="15.75" customHeight="1">
      <c r="G129" s="31"/>
    </row>
    <row r="130" ht="15.75" customHeight="1">
      <c r="G130" s="31"/>
    </row>
    <row r="131" ht="15.75" customHeight="1">
      <c r="G131" s="31"/>
    </row>
    <row r="132" ht="15.75" customHeight="1">
      <c r="G132" s="31"/>
    </row>
    <row r="133" ht="15.75" customHeight="1">
      <c r="G133" s="31"/>
    </row>
    <row r="134" ht="15.75" customHeight="1">
      <c r="G134" s="31"/>
    </row>
    <row r="135" ht="15.75" customHeight="1">
      <c r="G135" s="31"/>
    </row>
    <row r="136" ht="15.75" customHeight="1">
      <c r="G136" s="31"/>
    </row>
    <row r="137" ht="15.75" customHeight="1">
      <c r="G137" s="31"/>
    </row>
    <row r="138" ht="15.75" customHeight="1">
      <c r="G138" s="31"/>
    </row>
    <row r="139" ht="15.75" customHeight="1">
      <c r="G139" s="31"/>
    </row>
    <row r="140" ht="15.75" customHeight="1">
      <c r="G140" s="31"/>
    </row>
    <row r="141" ht="15.75" customHeight="1">
      <c r="G141" s="31"/>
    </row>
    <row r="142" ht="15.75" customHeight="1">
      <c r="G142" s="31"/>
    </row>
    <row r="143" ht="15.75" customHeight="1">
      <c r="G143" s="31"/>
    </row>
    <row r="144" ht="15.75" customHeight="1">
      <c r="G144" s="31"/>
    </row>
    <row r="145" ht="15.75" customHeight="1">
      <c r="G145" s="31"/>
    </row>
    <row r="146" ht="15.75" customHeight="1">
      <c r="G146" s="31"/>
    </row>
    <row r="147" ht="15.75" customHeight="1">
      <c r="G147" s="31"/>
    </row>
    <row r="148" ht="15.75" customHeight="1">
      <c r="G148" s="31"/>
    </row>
    <row r="149" ht="15.75" customHeight="1">
      <c r="G149" s="31"/>
    </row>
    <row r="150" ht="15.75" customHeight="1">
      <c r="G150" s="31"/>
    </row>
    <row r="151" ht="15.75" customHeight="1">
      <c r="G151" s="31"/>
    </row>
    <row r="152" ht="15.75" customHeight="1">
      <c r="G152" s="31"/>
    </row>
    <row r="153" ht="15.75" customHeight="1">
      <c r="G153" s="31"/>
    </row>
    <row r="154" ht="15.75" customHeight="1">
      <c r="G154" s="31"/>
    </row>
    <row r="155" ht="15.75" customHeight="1">
      <c r="G155" s="31"/>
    </row>
    <row r="156" ht="15.75" customHeight="1">
      <c r="G156" s="31"/>
    </row>
    <row r="157" ht="15.75" customHeight="1">
      <c r="G157" s="31"/>
    </row>
    <row r="158" ht="15.75" customHeight="1">
      <c r="G158" s="31"/>
    </row>
    <row r="159" ht="15.75" customHeight="1">
      <c r="G159" s="31"/>
    </row>
    <row r="160" ht="15.75" customHeight="1">
      <c r="G160" s="31"/>
    </row>
    <row r="161" ht="15.75" customHeight="1">
      <c r="G161" s="31"/>
    </row>
    <row r="162" ht="15.75" customHeight="1">
      <c r="G162" s="31"/>
    </row>
    <row r="163" ht="15.75" customHeight="1">
      <c r="G163" s="31"/>
    </row>
    <row r="164" ht="15.75" customHeight="1">
      <c r="G164" s="31"/>
    </row>
    <row r="165" ht="15.75" customHeight="1">
      <c r="G165" s="31"/>
    </row>
    <row r="166" ht="15.75" customHeight="1">
      <c r="G166" s="31"/>
    </row>
    <row r="167" ht="15.75" customHeight="1">
      <c r="G167" s="31"/>
    </row>
    <row r="168" ht="15.75" customHeight="1">
      <c r="G168" s="31"/>
    </row>
    <row r="169" ht="15.75" customHeight="1">
      <c r="G169" s="31"/>
    </row>
    <row r="170" ht="15.75" customHeight="1">
      <c r="G170" s="31"/>
    </row>
    <row r="171" ht="15.75" customHeight="1">
      <c r="G171" s="31"/>
    </row>
    <row r="172" ht="15.75" customHeight="1">
      <c r="G172" s="31"/>
    </row>
    <row r="173" ht="15.75" customHeight="1">
      <c r="G173" s="31"/>
    </row>
    <row r="174" ht="15.75" customHeight="1">
      <c r="G174" s="31"/>
    </row>
    <row r="175" ht="15.75" customHeight="1">
      <c r="G175" s="31"/>
    </row>
    <row r="176" ht="15.75" customHeight="1">
      <c r="G176" s="31"/>
    </row>
    <row r="177" ht="15.75" customHeight="1">
      <c r="G177" s="31"/>
    </row>
    <row r="178" ht="15.75" customHeight="1">
      <c r="G178" s="31"/>
    </row>
    <row r="179" ht="15.75" customHeight="1">
      <c r="G179" s="31"/>
    </row>
    <row r="180" ht="15.75" customHeight="1">
      <c r="G180" s="31"/>
    </row>
    <row r="181" ht="15.75" customHeight="1">
      <c r="G181" s="31"/>
    </row>
    <row r="182" ht="15.75" customHeight="1">
      <c r="G182" s="31"/>
    </row>
    <row r="183" ht="15.75" customHeight="1">
      <c r="G183" s="31"/>
    </row>
    <row r="184" ht="15.75" customHeight="1">
      <c r="G184" s="31"/>
    </row>
    <row r="185" ht="15.75" customHeight="1">
      <c r="G185" s="31"/>
    </row>
    <row r="186" ht="15.75" customHeight="1">
      <c r="G186" s="31"/>
    </row>
    <row r="187" ht="15.75" customHeight="1">
      <c r="G187" s="31"/>
    </row>
    <row r="188" ht="15.75" customHeight="1">
      <c r="G188" s="31"/>
    </row>
    <row r="189" ht="15.75" customHeight="1">
      <c r="G189" s="31"/>
    </row>
    <row r="190" ht="15.75" customHeight="1">
      <c r="G190" s="31"/>
    </row>
    <row r="191" ht="15.75" customHeight="1">
      <c r="G191" s="31"/>
    </row>
    <row r="192" ht="15.75" customHeight="1">
      <c r="G192" s="31"/>
    </row>
    <row r="193" ht="15.75" customHeight="1">
      <c r="G193" s="31"/>
    </row>
    <row r="194" ht="15.75" customHeight="1">
      <c r="G194" s="31"/>
    </row>
    <row r="195" ht="15.75" customHeight="1">
      <c r="G195" s="31"/>
    </row>
    <row r="196" ht="15.75" customHeight="1">
      <c r="G196" s="31"/>
    </row>
    <row r="197" ht="15.75" customHeight="1">
      <c r="G197" s="31"/>
    </row>
    <row r="198" ht="15.75" customHeight="1">
      <c r="G198" s="31"/>
    </row>
    <row r="199" ht="15.75" customHeight="1">
      <c r="G199" s="31"/>
    </row>
    <row r="200" ht="15.75" customHeight="1">
      <c r="G200" s="31"/>
    </row>
    <row r="201" ht="15.75" customHeight="1">
      <c r="G201" s="31"/>
    </row>
    <row r="202" ht="15.75" customHeight="1">
      <c r="G202" s="31"/>
    </row>
    <row r="203" ht="15.75" customHeight="1">
      <c r="G203" s="31"/>
    </row>
    <row r="204" ht="15.75" customHeight="1">
      <c r="G204" s="31"/>
    </row>
    <row r="205" ht="15.75" customHeight="1">
      <c r="G205" s="31"/>
    </row>
    <row r="206" ht="15.75" customHeight="1">
      <c r="G206" s="31"/>
    </row>
    <row r="207" ht="15.75" customHeight="1">
      <c r="G207" s="31"/>
    </row>
    <row r="208" ht="15.75" customHeight="1">
      <c r="G208" s="31"/>
    </row>
    <row r="209" ht="15.75" customHeight="1">
      <c r="G209" s="31"/>
    </row>
    <row r="210" ht="15.75" customHeight="1">
      <c r="G210" s="31"/>
    </row>
    <row r="211" ht="15.75" customHeight="1">
      <c r="G211" s="31"/>
    </row>
    <row r="212" ht="15.75" customHeight="1">
      <c r="G212" s="31"/>
    </row>
    <row r="213" ht="15.75" customHeight="1">
      <c r="G213" s="31"/>
    </row>
    <row r="214" ht="15.75" customHeight="1">
      <c r="G214" s="31"/>
    </row>
    <row r="215" ht="15.75" customHeight="1">
      <c r="G215" s="31"/>
    </row>
    <row r="216" ht="15.75" customHeight="1">
      <c r="G216" s="31"/>
    </row>
    <row r="217" ht="15.75" customHeight="1">
      <c r="G217" s="31"/>
    </row>
    <row r="218" ht="15.75" customHeight="1">
      <c r="G218" s="31"/>
    </row>
    <row r="219" ht="15.75" customHeight="1">
      <c r="G219" s="31"/>
    </row>
    <row r="220" ht="15.75" customHeight="1">
      <c r="G220" s="31"/>
    </row>
    <row r="221" ht="15.75" customHeight="1">
      <c r="G221" s="31"/>
    </row>
    <row r="222" ht="15.75" customHeight="1">
      <c r="G222" s="31"/>
    </row>
    <row r="223" ht="15.75" customHeight="1">
      <c r="G223" s="31"/>
    </row>
    <row r="224" ht="15.75" customHeight="1">
      <c r="G224" s="31"/>
    </row>
    <row r="225" ht="15.75" customHeight="1">
      <c r="G225" s="31"/>
    </row>
    <row r="226" ht="15.75" customHeight="1">
      <c r="G226" s="31"/>
    </row>
    <row r="227" ht="15.75" customHeight="1">
      <c r="G227" s="31"/>
    </row>
    <row r="228" ht="15.75" customHeight="1">
      <c r="G228" s="31"/>
    </row>
    <row r="229" ht="15.75" customHeight="1">
      <c r="G229" s="31"/>
    </row>
    <row r="230" ht="15.75" customHeight="1">
      <c r="G230" s="31"/>
    </row>
    <row r="231" ht="15.75" customHeight="1">
      <c r="G231" s="31"/>
    </row>
    <row r="232" ht="15.75" customHeight="1">
      <c r="G232" s="31"/>
    </row>
    <row r="233" ht="15.75" customHeight="1">
      <c r="G233" s="31"/>
    </row>
    <row r="234" ht="15.75" customHeight="1">
      <c r="G234" s="31"/>
    </row>
    <row r="235" ht="15.75" customHeight="1">
      <c r="G235" s="31"/>
    </row>
    <row r="236" ht="15.75" customHeight="1">
      <c r="G236" s="31"/>
    </row>
    <row r="237" ht="15.75" customHeight="1">
      <c r="G237" s="31"/>
    </row>
    <row r="238" ht="15.75" customHeight="1">
      <c r="G238" s="31"/>
    </row>
    <row r="239" ht="15.75" customHeight="1">
      <c r="G239" s="31"/>
    </row>
    <row r="240" ht="15.75" customHeight="1">
      <c r="G240" s="31"/>
    </row>
    <row r="241" ht="15.75" customHeight="1">
      <c r="G241" s="31"/>
    </row>
    <row r="242" ht="15.75" customHeight="1">
      <c r="G242" s="31"/>
    </row>
    <row r="243" ht="15.75" customHeight="1">
      <c r="G243" s="31"/>
    </row>
    <row r="244" ht="15.75" customHeight="1">
      <c r="G244" s="31"/>
    </row>
    <row r="245" ht="15.75" customHeight="1">
      <c r="G245" s="31"/>
    </row>
    <row r="246" ht="15.75" customHeight="1">
      <c r="G246" s="31"/>
    </row>
    <row r="247" ht="15.75" customHeight="1">
      <c r="G247" s="31"/>
    </row>
    <row r="248" ht="15.75" customHeight="1">
      <c r="G248" s="31"/>
    </row>
    <row r="249" ht="15.75" customHeight="1">
      <c r="G249" s="31"/>
    </row>
    <row r="250" ht="15.75" customHeight="1">
      <c r="G250" s="31"/>
    </row>
    <row r="251" ht="15.75" customHeight="1">
      <c r="G251" s="31"/>
    </row>
    <row r="252" ht="15.75" customHeight="1">
      <c r="G252" s="31"/>
    </row>
    <row r="253" ht="15.75" customHeight="1">
      <c r="G253" s="31"/>
    </row>
    <row r="254" ht="15.75" customHeight="1">
      <c r="G254" s="31"/>
    </row>
    <row r="255" ht="15.75" customHeight="1">
      <c r="G255" s="31"/>
    </row>
    <row r="256" ht="15.75" customHeight="1">
      <c r="G256" s="31"/>
    </row>
    <row r="257" ht="15.75" customHeight="1">
      <c r="G257" s="31"/>
    </row>
    <row r="258" ht="15.75" customHeight="1">
      <c r="G258" s="31"/>
    </row>
    <row r="259" ht="15.75" customHeight="1">
      <c r="G259" s="31"/>
    </row>
    <row r="260" ht="15.75" customHeight="1">
      <c r="G260" s="31"/>
    </row>
    <row r="261" ht="15.75" customHeight="1">
      <c r="G261" s="31"/>
    </row>
    <row r="262" ht="15.75" customHeight="1">
      <c r="G262" s="31"/>
    </row>
    <row r="263" ht="15.75" customHeight="1">
      <c r="G263" s="31"/>
    </row>
    <row r="264" ht="15.75" customHeight="1">
      <c r="G264" s="31"/>
    </row>
    <row r="265" ht="15.75" customHeight="1">
      <c r="G265" s="31"/>
    </row>
    <row r="266" ht="15.75" customHeight="1">
      <c r="G266" s="31"/>
    </row>
    <row r="267" ht="15.75" customHeight="1">
      <c r="G267" s="31"/>
    </row>
    <row r="268" ht="15.75" customHeight="1">
      <c r="G268" s="31"/>
    </row>
    <row r="269" ht="15.75" customHeight="1">
      <c r="G269" s="31"/>
    </row>
    <row r="270" ht="15.75" customHeight="1">
      <c r="G270" s="31"/>
    </row>
    <row r="271" ht="15.75" customHeight="1">
      <c r="G271" s="31"/>
    </row>
    <row r="272" ht="15.75" customHeight="1">
      <c r="G272" s="31"/>
    </row>
    <row r="273" ht="15.75" customHeight="1">
      <c r="G273" s="31"/>
    </row>
    <row r="274" ht="15.75" customHeight="1">
      <c r="G274" s="31"/>
    </row>
    <row r="275" ht="15.75" customHeight="1">
      <c r="G275" s="31"/>
    </row>
    <row r="276" ht="15.75" customHeight="1">
      <c r="G276" s="31"/>
    </row>
    <row r="277" ht="15.75" customHeight="1">
      <c r="G277" s="31"/>
    </row>
    <row r="278" ht="15.75" customHeight="1">
      <c r="G278" s="31"/>
    </row>
    <row r="279" ht="15.75" customHeight="1">
      <c r="G279" s="31"/>
    </row>
    <row r="280" ht="15.75" customHeight="1">
      <c r="G280" s="31"/>
    </row>
    <row r="281" ht="15.75" customHeight="1">
      <c r="G281" s="31"/>
    </row>
    <row r="282" ht="15.75" customHeight="1">
      <c r="G282" s="31"/>
    </row>
    <row r="283" ht="15.75" customHeight="1">
      <c r="G283" s="31"/>
    </row>
    <row r="284" ht="15.75" customHeight="1">
      <c r="G284" s="31"/>
    </row>
    <row r="285" ht="15.75" customHeight="1">
      <c r="G285" s="31"/>
    </row>
    <row r="286" ht="15.75" customHeight="1">
      <c r="G286" s="31"/>
    </row>
    <row r="287" ht="15.75" customHeight="1">
      <c r="G287" s="31"/>
    </row>
    <row r="288" ht="15.75" customHeight="1">
      <c r="G288" s="31"/>
    </row>
    <row r="289" ht="15.75" customHeight="1">
      <c r="G289" s="31"/>
    </row>
    <row r="290" ht="15.75" customHeight="1">
      <c r="G290" s="31"/>
    </row>
    <row r="291" ht="15.75" customHeight="1">
      <c r="G291" s="31"/>
    </row>
    <row r="292" ht="15.75" customHeight="1">
      <c r="G292" s="31"/>
    </row>
    <row r="293" ht="15.75" customHeight="1">
      <c r="G293" s="31"/>
    </row>
    <row r="294" ht="15.75" customHeight="1">
      <c r="G294" s="31"/>
    </row>
    <row r="295" ht="15.75" customHeight="1">
      <c r="G295" s="31"/>
    </row>
    <row r="296" ht="15.75" customHeight="1">
      <c r="G296" s="31"/>
    </row>
    <row r="297" ht="15.75" customHeight="1">
      <c r="G297" s="31"/>
    </row>
    <row r="298" ht="15.75" customHeight="1">
      <c r="G298" s="31"/>
    </row>
    <row r="299" ht="15.75" customHeight="1">
      <c r="G299" s="31"/>
    </row>
    <row r="300" ht="15.75" customHeight="1">
      <c r="G300" s="31"/>
    </row>
    <row r="301" ht="15.75" customHeight="1">
      <c r="G301" s="31"/>
    </row>
    <row r="302" ht="15.75" customHeight="1">
      <c r="G302" s="31"/>
    </row>
    <row r="303" ht="15.75" customHeight="1">
      <c r="G303" s="31"/>
    </row>
    <row r="304" ht="15.75" customHeight="1">
      <c r="G304" s="31"/>
    </row>
    <row r="305" ht="15.75" customHeight="1">
      <c r="G305" s="31"/>
    </row>
    <row r="306" ht="15.75" customHeight="1">
      <c r="G306" s="31"/>
    </row>
    <row r="307" ht="15.75" customHeight="1">
      <c r="G307" s="31"/>
    </row>
    <row r="308" ht="15.75" customHeight="1">
      <c r="G308" s="31"/>
    </row>
    <row r="309" ht="15.75" customHeight="1">
      <c r="G309" s="31"/>
    </row>
    <row r="310" ht="15.75" customHeight="1">
      <c r="G310" s="31"/>
    </row>
    <row r="311" ht="15.75" customHeight="1">
      <c r="G311" s="31"/>
    </row>
    <row r="312" ht="15.75" customHeight="1">
      <c r="G312" s="31"/>
    </row>
    <row r="313" ht="15.75" customHeight="1">
      <c r="G313" s="31"/>
    </row>
    <row r="314" ht="15.75" customHeight="1">
      <c r="G314" s="31"/>
    </row>
    <row r="315" ht="15.75" customHeight="1">
      <c r="G315" s="31"/>
    </row>
    <row r="316" ht="15.75" customHeight="1">
      <c r="G316" s="31"/>
    </row>
    <row r="317" ht="15.75" customHeight="1">
      <c r="G317" s="31"/>
    </row>
    <row r="318" ht="15.75" customHeight="1">
      <c r="G318" s="31"/>
    </row>
    <row r="319" ht="15.75" customHeight="1">
      <c r="G319" s="31"/>
    </row>
    <row r="320" ht="15.75" customHeight="1">
      <c r="G320" s="31"/>
    </row>
    <row r="321" ht="15.75" customHeight="1">
      <c r="G321" s="31"/>
    </row>
    <row r="322" ht="15.75" customHeight="1">
      <c r="G322" s="31"/>
    </row>
    <row r="323" ht="15.75" customHeight="1">
      <c r="G323" s="31"/>
    </row>
    <row r="324" ht="15.75" customHeight="1">
      <c r="G324" s="31"/>
    </row>
    <row r="325" ht="15.75" customHeight="1">
      <c r="G325" s="31"/>
    </row>
    <row r="326" ht="15.75" customHeight="1">
      <c r="G326" s="31"/>
    </row>
    <row r="327" ht="15.75" customHeight="1">
      <c r="G327" s="31"/>
    </row>
    <row r="328" ht="15.75" customHeight="1">
      <c r="G328" s="31"/>
    </row>
    <row r="329" ht="15.75" customHeight="1">
      <c r="G329" s="31"/>
    </row>
    <row r="330" ht="15.75" customHeight="1">
      <c r="G330" s="31"/>
    </row>
    <row r="331" ht="15.75" customHeight="1">
      <c r="G331" s="31"/>
    </row>
    <row r="332" ht="15.75" customHeight="1">
      <c r="G332" s="31"/>
    </row>
    <row r="333" ht="15.75" customHeight="1">
      <c r="G333" s="31"/>
    </row>
    <row r="334" ht="15.75" customHeight="1">
      <c r="G334" s="31"/>
    </row>
    <row r="335" ht="15.75" customHeight="1">
      <c r="G335" s="31"/>
    </row>
    <row r="336" ht="15.75" customHeight="1">
      <c r="G336" s="31"/>
    </row>
    <row r="337" ht="15.75" customHeight="1">
      <c r="G337" s="31"/>
    </row>
    <row r="338" ht="15.75" customHeight="1">
      <c r="G338" s="31"/>
    </row>
    <row r="339" ht="15.75" customHeight="1">
      <c r="G339" s="31"/>
    </row>
    <row r="340" ht="15.75" customHeight="1">
      <c r="G340" s="31"/>
    </row>
    <row r="341" ht="15.75" customHeight="1">
      <c r="G341" s="31"/>
    </row>
    <row r="342" ht="15.75" customHeight="1">
      <c r="G342" s="31"/>
    </row>
    <row r="343" ht="15.75" customHeight="1">
      <c r="G343" s="31"/>
    </row>
    <row r="344" ht="15.75" customHeight="1">
      <c r="G344" s="31"/>
    </row>
    <row r="345" ht="15.75" customHeight="1">
      <c r="G345" s="31"/>
    </row>
    <row r="346" ht="15.75" customHeight="1">
      <c r="G346" s="31"/>
    </row>
    <row r="347" ht="15.75" customHeight="1">
      <c r="G347" s="31"/>
    </row>
    <row r="348" ht="15.75" customHeight="1">
      <c r="G348" s="31"/>
    </row>
    <row r="349" ht="15.75" customHeight="1">
      <c r="G349" s="31"/>
    </row>
    <row r="350" ht="15.75" customHeight="1">
      <c r="G350" s="31"/>
    </row>
    <row r="351" ht="15.75" customHeight="1">
      <c r="G351" s="31"/>
    </row>
    <row r="352" ht="15.75" customHeight="1">
      <c r="G352" s="31"/>
    </row>
    <row r="353" ht="15.75" customHeight="1">
      <c r="G353" s="31"/>
    </row>
    <row r="354" ht="15.75" customHeight="1">
      <c r="G354" s="31"/>
    </row>
    <row r="355" ht="15.75" customHeight="1">
      <c r="G355" s="31"/>
    </row>
    <row r="356" ht="15.75" customHeight="1">
      <c r="G356" s="31"/>
    </row>
    <row r="357" ht="15.75" customHeight="1">
      <c r="G357" s="31"/>
    </row>
    <row r="358" ht="15.75" customHeight="1">
      <c r="G358" s="31"/>
    </row>
    <row r="359" ht="15.75" customHeight="1">
      <c r="G359" s="31"/>
    </row>
    <row r="360" ht="15.75" customHeight="1">
      <c r="G360" s="31"/>
    </row>
    <row r="361" ht="15.75" customHeight="1">
      <c r="G361" s="31"/>
    </row>
    <row r="362" ht="15.75" customHeight="1">
      <c r="G362" s="31"/>
    </row>
    <row r="363" ht="15.75" customHeight="1">
      <c r="G363" s="31"/>
    </row>
    <row r="364" ht="15.75" customHeight="1">
      <c r="G364" s="31"/>
    </row>
    <row r="365" ht="15.75" customHeight="1">
      <c r="G365" s="31"/>
    </row>
    <row r="366" ht="15.75" customHeight="1">
      <c r="G366" s="31"/>
    </row>
    <row r="367" ht="15.75" customHeight="1">
      <c r="G367" s="31"/>
    </row>
    <row r="368" ht="15.75" customHeight="1">
      <c r="G368" s="31"/>
    </row>
    <row r="369" ht="15.75" customHeight="1">
      <c r="G369" s="31"/>
    </row>
    <row r="370" ht="15.75" customHeight="1">
      <c r="G370" s="31"/>
    </row>
    <row r="371" ht="15.75" customHeight="1">
      <c r="G371" s="31"/>
    </row>
    <row r="372" ht="15.75" customHeight="1">
      <c r="G372" s="31"/>
    </row>
    <row r="373" ht="15.75" customHeight="1">
      <c r="G373" s="31"/>
    </row>
    <row r="374" ht="15.75" customHeight="1">
      <c r="G374" s="31"/>
    </row>
    <row r="375" ht="15.75" customHeight="1">
      <c r="G375" s="31"/>
    </row>
    <row r="376" ht="15.75" customHeight="1">
      <c r="G376" s="31"/>
    </row>
    <row r="377" ht="15.75" customHeight="1">
      <c r="G377" s="31"/>
    </row>
    <row r="378" ht="15.75" customHeight="1">
      <c r="G378" s="31"/>
    </row>
    <row r="379" ht="15.75" customHeight="1">
      <c r="G379" s="31"/>
    </row>
    <row r="380" ht="15.75" customHeight="1">
      <c r="G380" s="31"/>
    </row>
    <row r="381" ht="15.75" customHeight="1">
      <c r="G381" s="31"/>
    </row>
    <row r="382" ht="15.75" customHeight="1">
      <c r="G382" s="31"/>
    </row>
    <row r="383" ht="15.75" customHeight="1">
      <c r="G383" s="31"/>
    </row>
    <row r="384" ht="15.75" customHeight="1">
      <c r="G384" s="31"/>
    </row>
    <row r="385" ht="15.75" customHeight="1">
      <c r="G385" s="31"/>
    </row>
    <row r="386" ht="15.75" customHeight="1">
      <c r="G386" s="31"/>
    </row>
    <row r="387" ht="15.75" customHeight="1">
      <c r="G387" s="31"/>
    </row>
    <row r="388" ht="15.75" customHeight="1">
      <c r="G388" s="31"/>
    </row>
    <row r="389" ht="15.75" customHeight="1">
      <c r="G389" s="31"/>
    </row>
    <row r="390" ht="15.75" customHeight="1">
      <c r="G390" s="31"/>
    </row>
    <row r="391" ht="15.75" customHeight="1">
      <c r="G391" s="31"/>
    </row>
    <row r="392" ht="15.75" customHeight="1">
      <c r="G392" s="31"/>
    </row>
    <row r="393" ht="15.75" customHeight="1">
      <c r="G393" s="31"/>
    </row>
    <row r="394" ht="15.75" customHeight="1">
      <c r="G394" s="31"/>
    </row>
    <row r="395" ht="15.75" customHeight="1">
      <c r="G395" s="31"/>
    </row>
    <row r="396" ht="15.75" customHeight="1">
      <c r="G396" s="31"/>
    </row>
    <row r="397" ht="15.75" customHeight="1">
      <c r="G397" s="31"/>
    </row>
    <row r="398" ht="15.75" customHeight="1">
      <c r="G398" s="31"/>
    </row>
    <row r="399" ht="15.75" customHeight="1">
      <c r="G399" s="31"/>
    </row>
    <row r="400" ht="15.75" customHeight="1">
      <c r="G400" s="31"/>
    </row>
    <row r="401" ht="15.75" customHeight="1">
      <c r="G401" s="31"/>
    </row>
    <row r="402" ht="15.75" customHeight="1">
      <c r="G402" s="31"/>
    </row>
    <row r="403" ht="15.75" customHeight="1">
      <c r="G403" s="31"/>
    </row>
    <row r="404" ht="15.75" customHeight="1">
      <c r="G404" s="31"/>
    </row>
    <row r="405" ht="15.75" customHeight="1">
      <c r="G405" s="31"/>
    </row>
    <row r="406" ht="15.75" customHeight="1">
      <c r="G406" s="31"/>
    </row>
    <row r="407" ht="15.75" customHeight="1">
      <c r="G407" s="31"/>
    </row>
    <row r="408" ht="15.75" customHeight="1">
      <c r="G408" s="31"/>
    </row>
    <row r="409" ht="15.75" customHeight="1">
      <c r="G409" s="31"/>
    </row>
    <row r="410" ht="15.75" customHeight="1">
      <c r="G410" s="31"/>
    </row>
    <row r="411" ht="15.75" customHeight="1">
      <c r="G411" s="31"/>
    </row>
    <row r="412" ht="15.75" customHeight="1">
      <c r="G412" s="31"/>
    </row>
    <row r="413" ht="15.75" customHeight="1">
      <c r="G413" s="31"/>
    </row>
    <row r="414" ht="15.75" customHeight="1">
      <c r="G414" s="31"/>
    </row>
    <row r="415" ht="15.75" customHeight="1">
      <c r="G415" s="31"/>
    </row>
    <row r="416" ht="15.75" customHeight="1">
      <c r="G416" s="31"/>
    </row>
    <row r="417" ht="15.75" customHeight="1">
      <c r="G417" s="31"/>
    </row>
    <row r="418" ht="15.75" customHeight="1">
      <c r="G418" s="31"/>
    </row>
    <row r="419" ht="15.75" customHeight="1">
      <c r="G419" s="31"/>
    </row>
    <row r="420" ht="15.75" customHeight="1">
      <c r="G420" s="31"/>
    </row>
    <row r="421" ht="15.75" customHeight="1">
      <c r="G421" s="31"/>
    </row>
    <row r="422" ht="15.75" customHeight="1">
      <c r="G422" s="31"/>
    </row>
    <row r="423" ht="15.75" customHeight="1">
      <c r="G423" s="31"/>
    </row>
    <row r="424" ht="15.75" customHeight="1">
      <c r="G424" s="31"/>
    </row>
    <row r="425" ht="15.75" customHeight="1">
      <c r="G425" s="31"/>
    </row>
    <row r="426" ht="15.75" customHeight="1">
      <c r="G426" s="31"/>
    </row>
    <row r="427" ht="15.75" customHeight="1">
      <c r="G427" s="31"/>
    </row>
    <row r="428" ht="15.75" customHeight="1">
      <c r="G428" s="31"/>
    </row>
    <row r="429" ht="15.75" customHeight="1">
      <c r="G429" s="31"/>
    </row>
    <row r="430" ht="15.75" customHeight="1">
      <c r="G430" s="31"/>
    </row>
    <row r="431" ht="15.75" customHeight="1">
      <c r="G431" s="31"/>
    </row>
    <row r="432" ht="15.75" customHeight="1">
      <c r="G432" s="31"/>
    </row>
    <row r="433" ht="15.75" customHeight="1">
      <c r="G433" s="31"/>
    </row>
    <row r="434" ht="15.75" customHeight="1">
      <c r="G434" s="31"/>
    </row>
    <row r="435" ht="15.75" customHeight="1">
      <c r="G435" s="31"/>
    </row>
    <row r="436" ht="15.75" customHeight="1">
      <c r="G436" s="31"/>
    </row>
    <row r="437" ht="15.75" customHeight="1">
      <c r="G437" s="31"/>
    </row>
    <row r="438" ht="15.75" customHeight="1">
      <c r="G438" s="31"/>
    </row>
    <row r="439" ht="15.75" customHeight="1">
      <c r="G439" s="31"/>
    </row>
    <row r="440" ht="15.75" customHeight="1">
      <c r="G440" s="31"/>
    </row>
    <row r="441" ht="15.75" customHeight="1">
      <c r="G441" s="31"/>
    </row>
    <row r="442" ht="15.75" customHeight="1">
      <c r="G442" s="31"/>
    </row>
    <row r="443" ht="15.75" customHeight="1">
      <c r="G443" s="31"/>
    </row>
    <row r="444" ht="15.75" customHeight="1">
      <c r="G444" s="31"/>
    </row>
    <row r="445" ht="15.75" customHeight="1">
      <c r="G445" s="31"/>
    </row>
    <row r="446" ht="15.75" customHeight="1">
      <c r="G446" s="31"/>
    </row>
    <row r="447" ht="15.75" customHeight="1">
      <c r="G447" s="31"/>
    </row>
    <row r="448" ht="15.75" customHeight="1">
      <c r="G448" s="31"/>
    </row>
    <row r="449" ht="15.75" customHeight="1">
      <c r="G449" s="31"/>
    </row>
    <row r="450" ht="15.75" customHeight="1">
      <c r="G450" s="31"/>
    </row>
    <row r="451" ht="15.75" customHeight="1">
      <c r="G451" s="31"/>
    </row>
    <row r="452" ht="15.75" customHeight="1">
      <c r="G452" s="31"/>
    </row>
    <row r="453" ht="15.75" customHeight="1">
      <c r="G453" s="31"/>
    </row>
    <row r="454" ht="15.75" customHeight="1">
      <c r="G454" s="31"/>
    </row>
    <row r="455" ht="15.75" customHeight="1">
      <c r="G455" s="31"/>
    </row>
    <row r="456" ht="15.75" customHeight="1">
      <c r="G456" s="31"/>
    </row>
    <row r="457" ht="15.75" customHeight="1">
      <c r="G457" s="31"/>
    </row>
    <row r="458" ht="15.75" customHeight="1">
      <c r="G458" s="31"/>
    </row>
    <row r="459" ht="15.75" customHeight="1">
      <c r="G459" s="31"/>
    </row>
    <row r="460" ht="15.75" customHeight="1">
      <c r="G460" s="31"/>
    </row>
    <row r="461" ht="15.75" customHeight="1">
      <c r="G461" s="31"/>
    </row>
    <row r="462" ht="15.75" customHeight="1">
      <c r="G462" s="31"/>
    </row>
    <row r="463" ht="15.75" customHeight="1">
      <c r="G463" s="31"/>
    </row>
    <row r="464" ht="15.75" customHeight="1">
      <c r="G464" s="31"/>
    </row>
    <row r="465" ht="15.75" customHeight="1">
      <c r="G465" s="31"/>
    </row>
    <row r="466" ht="15.75" customHeight="1">
      <c r="G466" s="31"/>
    </row>
    <row r="467" ht="15.75" customHeight="1">
      <c r="G467" s="31"/>
    </row>
    <row r="468" ht="15.75" customHeight="1">
      <c r="G468" s="31"/>
    </row>
    <row r="469" ht="15.75" customHeight="1">
      <c r="G469" s="31"/>
    </row>
    <row r="470" ht="15.75" customHeight="1">
      <c r="G470" s="31"/>
    </row>
    <row r="471" ht="15.75" customHeight="1">
      <c r="G471" s="31"/>
    </row>
    <row r="472" ht="15.75" customHeight="1">
      <c r="G472" s="31"/>
    </row>
    <row r="473" ht="15.75" customHeight="1">
      <c r="G473" s="31"/>
    </row>
    <row r="474" ht="15.75" customHeight="1">
      <c r="G474" s="31"/>
    </row>
    <row r="475" ht="15.75" customHeight="1">
      <c r="G475" s="31"/>
    </row>
    <row r="476" ht="15.75" customHeight="1">
      <c r="G476" s="31"/>
    </row>
    <row r="477" ht="15.75" customHeight="1">
      <c r="G477" s="31"/>
    </row>
    <row r="478" ht="15.75" customHeight="1">
      <c r="G478" s="31"/>
    </row>
    <row r="479" ht="15.75" customHeight="1">
      <c r="G479" s="31"/>
    </row>
    <row r="480" ht="15.75" customHeight="1">
      <c r="G480" s="31"/>
    </row>
    <row r="481" ht="15.75" customHeight="1">
      <c r="G481" s="31"/>
    </row>
    <row r="482" ht="15.75" customHeight="1">
      <c r="G482" s="31"/>
    </row>
    <row r="483" ht="15.75" customHeight="1">
      <c r="G483" s="31"/>
    </row>
    <row r="484" ht="15.75" customHeight="1">
      <c r="G484" s="31"/>
    </row>
    <row r="485" ht="15.75" customHeight="1">
      <c r="G485" s="31"/>
    </row>
    <row r="486" ht="15.75" customHeight="1">
      <c r="G486" s="31"/>
    </row>
    <row r="487" ht="15.75" customHeight="1">
      <c r="G487" s="31"/>
    </row>
    <row r="488" ht="15.75" customHeight="1">
      <c r="G488" s="31"/>
    </row>
    <row r="489" ht="15.75" customHeight="1">
      <c r="G489" s="31"/>
    </row>
    <row r="490" ht="15.75" customHeight="1">
      <c r="G490" s="31"/>
    </row>
    <row r="491" ht="15.75" customHeight="1">
      <c r="G491" s="31"/>
    </row>
    <row r="492" ht="15.75" customHeight="1">
      <c r="G492" s="31"/>
    </row>
    <row r="493" ht="15.75" customHeight="1">
      <c r="G493" s="31"/>
    </row>
    <row r="494" ht="15.75" customHeight="1">
      <c r="G494" s="31"/>
    </row>
    <row r="495" ht="15.75" customHeight="1">
      <c r="G495" s="31"/>
    </row>
    <row r="496" ht="15.75" customHeight="1">
      <c r="G496" s="31"/>
    </row>
    <row r="497" ht="15.75" customHeight="1">
      <c r="G497" s="31"/>
    </row>
    <row r="498" ht="15.75" customHeight="1">
      <c r="G498" s="31"/>
    </row>
    <row r="499" ht="15.75" customHeight="1">
      <c r="G499" s="31"/>
    </row>
    <row r="500" ht="15.75" customHeight="1">
      <c r="G500" s="31"/>
    </row>
    <row r="501" ht="15.75" customHeight="1">
      <c r="G501" s="31"/>
    </row>
    <row r="502" ht="15.75" customHeight="1">
      <c r="G502" s="31"/>
    </row>
    <row r="503" ht="15.75" customHeight="1">
      <c r="G503" s="31"/>
    </row>
    <row r="504" ht="15.75" customHeight="1">
      <c r="G504" s="31"/>
    </row>
    <row r="505" ht="15.75" customHeight="1">
      <c r="G505" s="31"/>
    </row>
    <row r="506" ht="15.75" customHeight="1">
      <c r="G506" s="31"/>
    </row>
    <row r="507" ht="15.75" customHeight="1">
      <c r="G507" s="31"/>
    </row>
    <row r="508" ht="15.75" customHeight="1">
      <c r="G508" s="31"/>
    </row>
    <row r="509" ht="15.75" customHeight="1">
      <c r="G509" s="31"/>
    </row>
    <row r="510" ht="15.75" customHeight="1">
      <c r="G510" s="31"/>
    </row>
    <row r="511" ht="15.75" customHeight="1">
      <c r="G511" s="31"/>
    </row>
    <row r="512" ht="15.75" customHeight="1">
      <c r="G512" s="31"/>
    </row>
    <row r="513" ht="15.75" customHeight="1">
      <c r="G513" s="31"/>
    </row>
    <row r="514" ht="15.75" customHeight="1">
      <c r="G514" s="31"/>
    </row>
    <row r="515" ht="15.75" customHeight="1">
      <c r="G515" s="31"/>
    </row>
    <row r="516" ht="15.75" customHeight="1">
      <c r="G516" s="31"/>
    </row>
    <row r="517" ht="15.75" customHeight="1">
      <c r="G517" s="31"/>
    </row>
    <row r="518" ht="15.75" customHeight="1">
      <c r="G518" s="31"/>
    </row>
    <row r="519" ht="15.75" customHeight="1">
      <c r="G519" s="31"/>
    </row>
    <row r="520" ht="15.75" customHeight="1">
      <c r="G520" s="31"/>
    </row>
    <row r="521" ht="15.75" customHeight="1">
      <c r="G521" s="31"/>
    </row>
    <row r="522" ht="15.75" customHeight="1">
      <c r="G522" s="31"/>
    </row>
    <row r="523" ht="15.75" customHeight="1">
      <c r="G523" s="31"/>
    </row>
    <row r="524" ht="15.75" customHeight="1">
      <c r="G524" s="31"/>
    </row>
    <row r="525" ht="15.75" customHeight="1">
      <c r="G525" s="31"/>
    </row>
    <row r="526" ht="15.75" customHeight="1">
      <c r="G526" s="31"/>
    </row>
    <row r="527" ht="15.75" customHeight="1">
      <c r="G527" s="31"/>
    </row>
    <row r="528" ht="15.75" customHeight="1">
      <c r="G528" s="31"/>
    </row>
    <row r="529" ht="15.75" customHeight="1">
      <c r="G529" s="31"/>
    </row>
    <row r="530" ht="15.75" customHeight="1">
      <c r="G530" s="31"/>
    </row>
    <row r="531" ht="15.75" customHeight="1">
      <c r="G531" s="31"/>
    </row>
    <row r="532" ht="15.75" customHeight="1">
      <c r="G532" s="31"/>
    </row>
    <row r="533" ht="15.75" customHeight="1">
      <c r="G533" s="31"/>
    </row>
    <row r="534" ht="15.75" customHeight="1">
      <c r="G534" s="31"/>
    </row>
    <row r="535" ht="15.75" customHeight="1">
      <c r="G535" s="31"/>
    </row>
    <row r="536" ht="15.75" customHeight="1">
      <c r="G536" s="31"/>
    </row>
    <row r="537" ht="15.75" customHeight="1">
      <c r="G537" s="31"/>
    </row>
    <row r="538" ht="15.75" customHeight="1">
      <c r="G538" s="31"/>
    </row>
    <row r="539" ht="15.75" customHeight="1">
      <c r="G539" s="31"/>
    </row>
    <row r="540" ht="15.75" customHeight="1">
      <c r="G540" s="31"/>
    </row>
    <row r="541" ht="15.75" customHeight="1">
      <c r="G541" s="31"/>
    </row>
    <row r="542" ht="15.75" customHeight="1">
      <c r="G542" s="31"/>
    </row>
    <row r="543" ht="15.75" customHeight="1">
      <c r="G543" s="31"/>
    </row>
    <row r="544" ht="15.75" customHeight="1">
      <c r="G544" s="31"/>
    </row>
    <row r="545" ht="15.75" customHeight="1">
      <c r="G545" s="31"/>
    </row>
    <row r="546" ht="15.75" customHeight="1">
      <c r="G546" s="31"/>
    </row>
    <row r="547" ht="15.75" customHeight="1">
      <c r="G547" s="31"/>
    </row>
    <row r="548" ht="15.75" customHeight="1">
      <c r="G548" s="31"/>
    </row>
    <row r="549" ht="15.75" customHeight="1">
      <c r="G549" s="31"/>
    </row>
    <row r="550" ht="15.75" customHeight="1">
      <c r="G550" s="31"/>
    </row>
    <row r="551" ht="15.75" customHeight="1">
      <c r="G551" s="31"/>
    </row>
    <row r="552" ht="15.75" customHeight="1">
      <c r="G552" s="31"/>
    </row>
    <row r="553" ht="15.75" customHeight="1">
      <c r="G553" s="31"/>
    </row>
    <row r="554" ht="15.75" customHeight="1">
      <c r="G554" s="31"/>
    </row>
    <row r="555" ht="15.75" customHeight="1">
      <c r="G555" s="31"/>
    </row>
    <row r="556" ht="15.75" customHeight="1">
      <c r="G556" s="31"/>
    </row>
    <row r="557" ht="15.75" customHeight="1">
      <c r="G557" s="31"/>
    </row>
    <row r="558" ht="15.75" customHeight="1">
      <c r="G558" s="31"/>
    </row>
    <row r="559" ht="15.75" customHeight="1">
      <c r="G559" s="31"/>
    </row>
    <row r="560" ht="15.75" customHeight="1">
      <c r="G560" s="31"/>
    </row>
    <row r="561" ht="15.75" customHeight="1">
      <c r="G561" s="31"/>
    </row>
    <row r="562" ht="15.75" customHeight="1">
      <c r="G562" s="31"/>
    </row>
    <row r="563" ht="15.75" customHeight="1">
      <c r="G563" s="31"/>
    </row>
    <row r="564" ht="15.75" customHeight="1">
      <c r="G564" s="31"/>
    </row>
    <row r="565" ht="15.75" customHeight="1">
      <c r="G565" s="31"/>
    </row>
    <row r="566" ht="15.75" customHeight="1">
      <c r="G566" s="31"/>
    </row>
    <row r="567" ht="15.75" customHeight="1">
      <c r="G567" s="31"/>
    </row>
    <row r="568" ht="15.75" customHeight="1">
      <c r="G568" s="31"/>
    </row>
    <row r="569" ht="15.75" customHeight="1">
      <c r="G569" s="31"/>
    </row>
    <row r="570" ht="15.75" customHeight="1">
      <c r="G570" s="31"/>
    </row>
    <row r="571" ht="15.75" customHeight="1">
      <c r="G571" s="31"/>
    </row>
    <row r="572" ht="15.75" customHeight="1">
      <c r="G572" s="31"/>
    </row>
    <row r="573" ht="15.75" customHeight="1">
      <c r="G573" s="31"/>
    </row>
    <row r="574" ht="15.75" customHeight="1">
      <c r="G574" s="31"/>
    </row>
    <row r="575" ht="15.75" customHeight="1">
      <c r="G575" s="31"/>
    </row>
    <row r="576" ht="15.75" customHeight="1">
      <c r="G576" s="31"/>
    </row>
    <row r="577" ht="15.75" customHeight="1">
      <c r="G577" s="31"/>
    </row>
    <row r="578" ht="15.75" customHeight="1">
      <c r="G578" s="31"/>
    </row>
    <row r="579" ht="15.75" customHeight="1">
      <c r="G579" s="31"/>
    </row>
    <row r="580" ht="15.75" customHeight="1">
      <c r="G580" s="31"/>
    </row>
    <row r="581" ht="15.75" customHeight="1">
      <c r="G581" s="31"/>
    </row>
    <row r="582" ht="15.75" customHeight="1">
      <c r="G582" s="31"/>
    </row>
    <row r="583" ht="15.75" customHeight="1">
      <c r="G583" s="31"/>
    </row>
    <row r="584" ht="15.75" customHeight="1">
      <c r="G584" s="31"/>
    </row>
    <row r="585" ht="15.75" customHeight="1">
      <c r="G585" s="31"/>
    </row>
    <row r="586" ht="15.75" customHeight="1">
      <c r="G586" s="31"/>
    </row>
    <row r="587" ht="15.75" customHeight="1">
      <c r="G587" s="31"/>
    </row>
    <row r="588" ht="15.75" customHeight="1">
      <c r="G588" s="31"/>
    </row>
    <row r="589" ht="15.75" customHeight="1">
      <c r="G589" s="31"/>
    </row>
    <row r="590" ht="15.75" customHeight="1">
      <c r="G590" s="31"/>
    </row>
    <row r="591" ht="15.75" customHeight="1">
      <c r="G591" s="31"/>
    </row>
    <row r="592" ht="15.75" customHeight="1">
      <c r="G592" s="31"/>
    </row>
    <row r="593" ht="15.75" customHeight="1">
      <c r="G593" s="31"/>
    </row>
    <row r="594" ht="15.75" customHeight="1">
      <c r="G594" s="31"/>
    </row>
    <row r="595" ht="15.75" customHeight="1">
      <c r="G595" s="31"/>
    </row>
    <row r="596" ht="15.75" customHeight="1">
      <c r="G596" s="31"/>
    </row>
    <row r="597" ht="15.75" customHeight="1">
      <c r="G597" s="31"/>
    </row>
    <row r="598" ht="15.75" customHeight="1">
      <c r="G598" s="31"/>
    </row>
    <row r="599" ht="15.75" customHeight="1">
      <c r="G599" s="31"/>
    </row>
    <row r="600" ht="15.75" customHeight="1">
      <c r="G600" s="31"/>
    </row>
    <row r="601" ht="15.75" customHeight="1">
      <c r="G601" s="31"/>
    </row>
    <row r="602" ht="15.75" customHeight="1">
      <c r="G602" s="31"/>
    </row>
    <row r="603" ht="15.75" customHeight="1">
      <c r="G603" s="31"/>
    </row>
    <row r="604" ht="15.75" customHeight="1">
      <c r="G604" s="31"/>
    </row>
    <row r="605" ht="15.75" customHeight="1">
      <c r="G605" s="31"/>
    </row>
    <row r="606" ht="15.75" customHeight="1">
      <c r="G606" s="31"/>
    </row>
    <row r="607" ht="15.75" customHeight="1">
      <c r="G607" s="31"/>
    </row>
    <row r="608" ht="15.75" customHeight="1">
      <c r="G608" s="31"/>
    </row>
    <row r="609" ht="15.75" customHeight="1">
      <c r="G609" s="31"/>
    </row>
    <row r="610" ht="15.75" customHeight="1">
      <c r="G610" s="31"/>
    </row>
    <row r="611" ht="15.75" customHeight="1">
      <c r="G611" s="31"/>
    </row>
    <row r="612" ht="15.75" customHeight="1">
      <c r="G612" s="31"/>
    </row>
    <row r="613" ht="15.75" customHeight="1">
      <c r="G613" s="31"/>
    </row>
    <row r="614" ht="15.75" customHeight="1">
      <c r="G614" s="31"/>
    </row>
    <row r="615" ht="15.75" customHeight="1">
      <c r="G615" s="31"/>
    </row>
    <row r="616" ht="15.75" customHeight="1">
      <c r="G616" s="31"/>
    </row>
    <row r="617" ht="15.75" customHeight="1">
      <c r="G617" s="31"/>
    </row>
    <row r="618" ht="15.75" customHeight="1">
      <c r="G618" s="31"/>
    </row>
    <row r="619" ht="15.75" customHeight="1">
      <c r="G619" s="31"/>
    </row>
    <row r="620" ht="15.75" customHeight="1">
      <c r="G620" s="31"/>
    </row>
    <row r="621" ht="15.75" customHeight="1">
      <c r="G621" s="31"/>
    </row>
    <row r="622" ht="15.75" customHeight="1">
      <c r="G622" s="31"/>
    </row>
    <row r="623" ht="15.75" customHeight="1">
      <c r="G623" s="31"/>
    </row>
    <row r="624" ht="15.75" customHeight="1">
      <c r="G624" s="31"/>
    </row>
    <row r="625" ht="15.75" customHeight="1">
      <c r="G625" s="31"/>
    </row>
    <row r="626" ht="15.75" customHeight="1">
      <c r="G626" s="31"/>
    </row>
    <row r="627" ht="15.75" customHeight="1">
      <c r="G627" s="31"/>
    </row>
    <row r="628" ht="15.75" customHeight="1">
      <c r="G628" s="31"/>
    </row>
    <row r="629" ht="15.75" customHeight="1">
      <c r="G629" s="31"/>
    </row>
    <row r="630" ht="15.75" customHeight="1">
      <c r="G630" s="31"/>
    </row>
    <row r="631" ht="15.75" customHeight="1">
      <c r="G631" s="31"/>
    </row>
    <row r="632" ht="15.75" customHeight="1">
      <c r="G632" s="31"/>
    </row>
    <row r="633" ht="15.75" customHeight="1">
      <c r="G633" s="31"/>
    </row>
    <row r="634" ht="15.75" customHeight="1">
      <c r="G634" s="31"/>
    </row>
    <row r="635" ht="15.75" customHeight="1">
      <c r="G635" s="31"/>
    </row>
    <row r="636" ht="15.75" customHeight="1">
      <c r="G636" s="31"/>
    </row>
    <row r="637" ht="15.75" customHeight="1">
      <c r="G637" s="31"/>
    </row>
    <row r="638" ht="15.75" customHeight="1">
      <c r="G638" s="31"/>
    </row>
    <row r="639" ht="15.75" customHeight="1">
      <c r="G639" s="31"/>
    </row>
    <row r="640" ht="15.75" customHeight="1">
      <c r="G640" s="31"/>
    </row>
    <row r="641" ht="15.75" customHeight="1">
      <c r="G641" s="31"/>
    </row>
    <row r="642" ht="15.75" customHeight="1">
      <c r="G642" s="31"/>
    </row>
    <row r="643" ht="15.75" customHeight="1">
      <c r="G643" s="31"/>
    </row>
    <row r="644" ht="15.75" customHeight="1">
      <c r="G644" s="31"/>
    </row>
    <row r="645" ht="15.75" customHeight="1">
      <c r="G645" s="31"/>
    </row>
    <row r="646" ht="15.75" customHeight="1">
      <c r="G646" s="31"/>
    </row>
    <row r="647" ht="15.75" customHeight="1">
      <c r="G647" s="31"/>
    </row>
    <row r="648" ht="15.75" customHeight="1">
      <c r="G648" s="31"/>
    </row>
    <row r="649" ht="15.75" customHeight="1">
      <c r="G649" s="31"/>
    </row>
    <row r="650" ht="15.75" customHeight="1">
      <c r="G650" s="31"/>
    </row>
    <row r="651" ht="15.75" customHeight="1">
      <c r="G651" s="31"/>
    </row>
    <row r="652" ht="15.75" customHeight="1">
      <c r="G652" s="31"/>
    </row>
    <row r="653" ht="15.75" customHeight="1">
      <c r="G653" s="31"/>
    </row>
    <row r="654" ht="15.75" customHeight="1">
      <c r="G654" s="31"/>
    </row>
    <row r="655" ht="15.75" customHeight="1">
      <c r="G655" s="31"/>
    </row>
    <row r="656" ht="15.75" customHeight="1">
      <c r="G656" s="31"/>
    </row>
    <row r="657" ht="15.75" customHeight="1">
      <c r="G657" s="31"/>
    </row>
    <row r="658" ht="15.75" customHeight="1">
      <c r="G658" s="31"/>
    </row>
    <row r="659" ht="15.75" customHeight="1">
      <c r="G659" s="31"/>
    </row>
    <row r="660" ht="15.75" customHeight="1">
      <c r="G660" s="31"/>
    </row>
    <row r="661" ht="15.75" customHeight="1">
      <c r="G661" s="31"/>
    </row>
    <row r="662" ht="15.75" customHeight="1">
      <c r="G662" s="31"/>
    </row>
    <row r="663" ht="15.75" customHeight="1">
      <c r="G663" s="31"/>
    </row>
    <row r="664" ht="15.75" customHeight="1">
      <c r="G664" s="31"/>
    </row>
    <row r="665" ht="15.75" customHeight="1">
      <c r="G665" s="31"/>
    </row>
    <row r="666" ht="15.75" customHeight="1">
      <c r="G666" s="31"/>
    </row>
    <row r="667" ht="15.75" customHeight="1">
      <c r="G667" s="31"/>
    </row>
    <row r="668" ht="15.75" customHeight="1">
      <c r="G668" s="31"/>
    </row>
    <row r="669" ht="15.75" customHeight="1">
      <c r="G669" s="31"/>
    </row>
    <row r="670" ht="15.75" customHeight="1">
      <c r="G670" s="31"/>
    </row>
    <row r="671" ht="15.75" customHeight="1">
      <c r="G671" s="31"/>
    </row>
    <row r="672" ht="15.75" customHeight="1">
      <c r="G672" s="31"/>
    </row>
    <row r="673" ht="15.75" customHeight="1">
      <c r="G673" s="31"/>
    </row>
    <row r="674" ht="15.75" customHeight="1">
      <c r="G674" s="31"/>
    </row>
    <row r="675" ht="15.75" customHeight="1">
      <c r="G675" s="31"/>
    </row>
    <row r="676" ht="15.75" customHeight="1">
      <c r="G676" s="31"/>
    </row>
    <row r="677" ht="15.75" customHeight="1">
      <c r="G677" s="31"/>
    </row>
    <row r="678" ht="15.75" customHeight="1">
      <c r="G678" s="31"/>
    </row>
    <row r="679" ht="15.75" customHeight="1">
      <c r="G679" s="31"/>
    </row>
    <row r="680" ht="15.75" customHeight="1">
      <c r="G680" s="31"/>
    </row>
    <row r="681" ht="15.75" customHeight="1">
      <c r="G681" s="31"/>
    </row>
    <row r="682" ht="15.75" customHeight="1">
      <c r="G682" s="31"/>
    </row>
    <row r="683" ht="15.75" customHeight="1">
      <c r="G683" s="31"/>
    </row>
    <row r="684" ht="15.75" customHeight="1">
      <c r="G684" s="31"/>
    </row>
    <row r="685" ht="15.75" customHeight="1">
      <c r="G685" s="31"/>
    </row>
    <row r="686" ht="15.75" customHeight="1">
      <c r="G686" s="31"/>
    </row>
    <row r="687" ht="15.75" customHeight="1">
      <c r="G687" s="31"/>
    </row>
    <row r="688" ht="15.75" customHeight="1">
      <c r="G688" s="31"/>
    </row>
    <row r="689" ht="15.75" customHeight="1">
      <c r="G689" s="31"/>
    </row>
    <row r="690" ht="15.75" customHeight="1">
      <c r="G690" s="31"/>
    </row>
    <row r="691" ht="15.75" customHeight="1">
      <c r="G691" s="31"/>
    </row>
    <row r="692" ht="15.75" customHeight="1">
      <c r="G692" s="31"/>
    </row>
    <row r="693" ht="15.75" customHeight="1">
      <c r="G693" s="31"/>
    </row>
    <row r="694" ht="15.75" customHeight="1">
      <c r="G694" s="31"/>
    </row>
    <row r="695" ht="15.75" customHeight="1">
      <c r="G695" s="31"/>
    </row>
    <row r="696" ht="15.75" customHeight="1">
      <c r="G696" s="31"/>
    </row>
    <row r="697" ht="15.75" customHeight="1">
      <c r="G697" s="31"/>
    </row>
    <row r="698" ht="15.75" customHeight="1">
      <c r="G698" s="31"/>
    </row>
    <row r="699" ht="15.75" customHeight="1">
      <c r="G699" s="31"/>
    </row>
    <row r="700" ht="15.75" customHeight="1">
      <c r="G700" s="31"/>
    </row>
    <row r="701" ht="15.75" customHeight="1">
      <c r="G701" s="31"/>
    </row>
    <row r="702" ht="15.75" customHeight="1">
      <c r="G702" s="31"/>
    </row>
    <row r="703" ht="15.75" customHeight="1">
      <c r="G703" s="31"/>
    </row>
    <row r="704" ht="15.75" customHeight="1">
      <c r="G704" s="31"/>
    </row>
    <row r="705" ht="15.75" customHeight="1">
      <c r="G705" s="31"/>
    </row>
    <row r="706" ht="15.75" customHeight="1">
      <c r="G706" s="31"/>
    </row>
    <row r="707" ht="15.75" customHeight="1">
      <c r="G707" s="31"/>
    </row>
    <row r="708" ht="15.75" customHeight="1">
      <c r="G708" s="31"/>
    </row>
    <row r="709" ht="15.75" customHeight="1">
      <c r="G709" s="31"/>
    </row>
    <row r="710" ht="15.75" customHeight="1">
      <c r="G710" s="31"/>
    </row>
    <row r="711" ht="15.75" customHeight="1">
      <c r="G711" s="31"/>
    </row>
    <row r="712" ht="15.75" customHeight="1">
      <c r="G712" s="31"/>
    </row>
    <row r="713" ht="15.75" customHeight="1">
      <c r="G713" s="31"/>
    </row>
    <row r="714" ht="15.75" customHeight="1">
      <c r="G714" s="31"/>
    </row>
    <row r="715" ht="15.75" customHeight="1">
      <c r="G715" s="31"/>
    </row>
    <row r="716" ht="15.75" customHeight="1">
      <c r="G716" s="31"/>
    </row>
    <row r="717" ht="15.75" customHeight="1">
      <c r="G717" s="31"/>
    </row>
    <row r="718" ht="15.75" customHeight="1">
      <c r="G718" s="31"/>
    </row>
    <row r="719" ht="15.75" customHeight="1">
      <c r="G719" s="31"/>
    </row>
    <row r="720" ht="15.75" customHeight="1">
      <c r="G720" s="31"/>
    </row>
    <row r="721" ht="15.75" customHeight="1">
      <c r="G721" s="31"/>
    </row>
    <row r="722" ht="15.75" customHeight="1">
      <c r="G722" s="31"/>
    </row>
    <row r="723" ht="15.75" customHeight="1">
      <c r="G723" s="31"/>
    </row>
    <row r="724" ht="15.75" customHeight="1">
      <c r="G724" s="31"/>
    </row>
    <row r="725" ht="15.75" customHeight="1">
      <c r="G725" s="31"/>
    </row>
    <row r="726" ht="15.75" customHeight="1">
      <c r="G726" s="31"/>
    </row>
    <row r="727" ht="15.75" customHeight="1">
      <c r="G727" s="31"/>
    </row>
    <row r="728" ht="15.75" customHeight="1">
      <c r="G728" s="31"/>
    </row>
    <row r="729" ht="15.75" customHeight="1">
      <c r="G729" s="31"/>
    </row>
    <row r="730" ht="15.75" customHeight="1">
      <c r="G730" s="31"/>
    </row>
    <row r="731" ht="15.75" customHeight="1">
      <c r="G731" s="31"/>
    </row>
    <row r="732" ht="15.75" customHeight="1">
      <c r="G732" s="31"/>
    </row>
    <row r="733" ht="15.75" customHeight="1">
      <c r="G733" s="31"/>
    </row>
    <row r="734" ht="15.75" customHeight="1">
      <c r="G734" s="31"/>
    </row>
    <row r="735" ht="15.75" customHeight="1">
      <c r="G735" s="31"/>
    </row>
    <row r="736" ht="15.75" customHeight="1">
      <c r="G736" s="31"/>
    </row>
    <row r="737" ht="15.75" customHeight="1">
      <c r="G737" s="31"/>
    </row>
    <row r="738" ht="15.75" customHeight="1">
      <c r="G738" s="31"/>
    </row>
    <row r="739" ht="15.75" customHeight="1">
      <c r="G739" s="31"/>
    </row>
    <row r="740" ht="15.75" customHeight="1">
      <c r="G740" s="31"/>
    </row>
    <row r="741" ht="15.75" customHeight="1">
      <c r="G741" s="31"/>
    </row>
    <row r="742" ht="15.75" customHeight="1">
      <c r="G742" s="31"/>
    </row>
    <row r="743" ht="15.75" customHeight="1">
      <c r="G743" s="31"/>
    </row>
    <row r="744" ht="15.75" customHeight="1">
      <c r="G744" s="31"/>
    </row>
    <row r="745" ht="15.75" customHeight="1">
      <c r="G745" s="31"/>
    </row>
    <row r="746" ht="15.75" customHeight="1">
      <c r="G746" s="31"/>
    </row>
    <row r="747" ht="15.75" customHeight="1">
      <c r="G747" s="31"/>
    </row>
    <row r="748" ht="15.75" customHeight="1">
      <c r="G748" s="31"/>
    </row>
    <row r="749" ht="15.75" customHeight="1">
      <c r="G749" s="31"/>
    </row>
    <row r="750" ht="15.75" customHeight="1">
      <c r="G750" s="31"/>
    </row>
    <row r="751" ht="15.75" customHeight="1">
      <c r="G751" s="31"/>
    </row>
    <row r="752" ht="15.75" customHeight="1">
      <c r="G752" s="31"/>
    </row>
    <row r="753" ht="15.75" customHeight="1">
      <c r="G753" s="31"/>
    </row>
    <row r="754" ht="15.75" customHeight="1">
      <c r="G754" s="31"/>
    </row>
    <row r="755" ht="15.75" customHeight="1">
      <c r="G755" s="31"/>
    </row>
    <row r="756" ht="15.75" customHeight="1">
      <c r="G756" s="31"/>
    </row>
    <row r="757" ht="15.75" customHeight="1">
      <c r="G757" s="31"/>
    </row>
    <row r="758" ht="15.75" customHeight="1">
      <c r="G758" s="31"/>
    </row>
    <row r="759" ht="15.75" customHeight="1">
      <c r="G759" s="31"/>
    </row>
    <row r="760" ht="15.75" customHeight="1">
      <c r="G760" s="31"/>
    </row>
    <row r="761" ht="15.75" customHeight="1">
      <c r="G761" s="31"/>
    </row>
    <row r="762" ht="15.75" customHeight="1">
      <c r="G762" s="31"/>
    </row>
    <row r="763" ht="15.75" customHeight="1">
      <c r="G763" s="31"/>
    </row>
    <row r="764" ht="15.75" customHeight="1">
      <c r="G764" s="31"/>
    </row>
    <row r="765" ht="15.75" customHeight="1">
      <c r="G765" s="31"/>
    </row>
    <row r="766" ht="15.75" customHeight="1">
      <c r="G766" s="31"/>
    </row>
    <row r="767" ht="15.75" customHeight="1">
      <c r="G767" s="31"/>
    </row>
    <row r="768" ht="15.75" customHeight="1">
      <c r="G768" s="31"/>
    </row>
    <row r="769" ht="15.75" customHeight="1">
      <c r="G769" s="31"/>
    </row>
    <row r="770" ht="15.75" customHeight="1">
      <c r="G770" s="31"/>
    </row>
    <row r="771" ht="15.75" customHeight="1">
      <c r="G771" s="31"/>
    </row>
    <row r="772" ht="15.75" customHeight="1">
      <c r="G772" s="31"/>
    </row>
    <row r="773" ht="15.75" customHeight="1">
      <c r="G773" s="31"/>
    </row>
    <row r="774" ht="15.75" customHeight="1">
      <c r="G774" s="31"/>
    </row>
    <row r="775" ht="15.75" customHeight="1">
      <c r="G775" s="31"/>
    </row>
    <row r="776" ht="15.75" customHeight="1">
      <c r="G776" s="31"/>
    </row>
    <row r="777" ht="15.75" customHeight="1">
      <c r="G777" s="31"/>
    </row>
    <row r="778" ht="15.75" customHeight="1">
      <c r="G778" s="31"/>
    </row>
    <row r="779" ht="15.75" customHeight="1">
      <c r="G779" s="31"/>
    </row>
    <row r="780" ht="15.75" customHeight="1">
      <c r="G780" s="31"/>
    </row>
    <row r="781" ht="15.75" customHeight="1">
      <c r="G781" s="31"/>
    </row>
    <row r="782" ht="15.75" customHeight="1">
      <c r="G782" s="31"/>
    </row>
    <row r="783" ht="15.75" customHeight="1">
      <c r="G783" s="31"/>
    </row>
    <row r="784" ht="15.75" customHeight="1">
      <c r="G784" s="31"/>
    </row>
    <row r="785" ht="15.75" customHeight="1">
      <c r="G785" s="31"/>
    </row>
    <row r="786" ht="15.75" customHeight="1">
      <c r="G786" s="31"/>
    </row>
    <row r="787" ht="15.75" customHeight="1">
      <c r="G787" s="31"/>
    </row>
    <row r="788" ht="15.75" customHeight="1">
      <c r="G788" s="31"/>
    </row>
    <row r="789" ht="15.75" customHeight="1">
      <c r="G789" s="31"/>
    </row>
    <row r="790" ht="15.75" customHeight="1">
      <c r="G790" s="31"/>
    </row>
    <row r="791" ht="15.75" customHeight="1">
      <c r="G791" s="31"/>
    </row>
    <row r="792" ht="15.75" customHeight="1">
      <c r="G792" s="31"/>
    </row>
    <row r="793" ht="15.75" customHeight="1">
      <c r="G793" s="31"/>
    </row>
    <row r="794" ht="15.75" customHeight="1">
      <c r="G794" s="31"/>
    </row>
    <row r="795" ht="15.75" customHeight="1">
      <c r="G795" s="31"/>
    </row>
    <row r="796" ht="15.75" customHeight="1">
      <c r="G796" s="31"/>
    </row>
    <row r="797" ht="15.75" customHeight="1">
      <c r="G797" s="31"/>
    </row>
    <row r="798" ht="15.75" customHeight="1">
      <c r="G798" s="31"/>
    </row>
    <row r="799" ht="15.75" customHeight="1">
      <c r="G799" s="31"/>
    </row>
    <row r="800" ht="15.75" customHeight="1">
      <c r="G800" s="31"/>
    </row>
    <row r="801" ht="15.75" customHeight="1">
      <c r="G801" s="31"/>
    </row>
    <row r="802" ht="15.75" customHeight="1">
      <c r="G802" s="31"/>
    </row>
    <row r="803" ht="15.75" customHeight="1">
      <c r="G803" s="31"/>
    </row>
    <row r="804" ht="15.75" customHeight="1">
      <c r="G804" s="31"/>
    </row>
    <row r="805" ht="15.75" customHeight="1">
      <c r="G805" s="31"/>
    </row>
    <row r="806" ht="15.75" customHeight="1">
      <c r="G806" s="31"/>
    </row>
    <row r="807" ht="15.75" customHeight="1">
      <c r="G807" s="31"/>
    </row>
    <row r="808" ht="15.75" customHeight="1">
      <c r="G808" s="31"/>
    </row>
    <row r="809" ht="15.75" customHeight="1">
      <c r="G809" s="31"/>
    </row>
    <row r="810" ht="15.75" customHeight="1">
      <c r="G810" s="31"/>
    </row>
    <row r="811" ht="15.75" customHeight="1">
      <c r="G811" s="31"/>
    </row>
    <row r="812" ht="15.75" customHeight="1">
      <c r="G812" s="31"/>
    </row>
    <row r="813" ht="15.75" customHeight="1">
      <c r="G813" s="31"/>
    </row>
    <row r="814" ht="15.75" customHeight="1">
      <c r="G814" s="31"/>
    </row>
    <row r="815" ht="15.75" customHeight="1">
      <c r="G815" s="31"/>
    </row>
    <row r="816" ht="15.75" customHeight="1">
      <c r="G816" s="31"/>
    </row>
    <row r="817" ht="15.75" customHeight="1">
      <c r="G817" s="31"/>
    </row>
    <row r="818" ht="15.75" customHeight="1">
      <c r="G818" s="31"/>
    </row>
    <row r="819" ht="15.75" customHeight="1">
      <c r="G819" s="31"/>
    </row>
    <row r="820" ht="15.75" customHeight="1">
      <c r="G820" s="31"/>
    </row>
    <row r="821" ht="15.75" customHeight="1">
      <c r="G821" s="31"/>
    </row>
    <row r="822" ht="15.75" customHeight="1">
      <c r="G822" s="31"/>
    </row>
    <row r="823" ht="15.75" customHeight="1">
      <c r="G823" s="31"/>
    </row>
    <row r="824" ht="15.75" customHeight="1">
      <c r="G824" s="31"/>
    </row>
    <row r="825" ht="15.75" customHeight="1">
      <c r="G825" s="31"/>
    </row>
    <row r="826" ht="15.75" customHeight="1">
      <c r="G826" s="31"/>
    </row>
    <row r="827" ht="15.75" customHeight="1">
      <c r="G827" s="31"/>
    </row>
    <row r="828" ht="15.75" customHeight="1">
      <c r="G828" s="31"/>
    </row>
    <row r="829" ht="15.75" customHeight="1">
      <c r="G829" s="31"/>
    </row>
    <row r="830" ht="15.75" customHeight="1">
      <c r="G830" s="31"/>
    </row>
    <row r="831" ht="15.75" customHeight="1">
      <c r="G831" s="31"/>
    </row>
    <row r="832" ht="15.75" customHeight="1">
      <c r="G832" s="31"/>
    </row>
    <row r="833" ht="15.75" customHeight="1">
      <c r="G833" s="31"/>
    </row>
    <row r="834" ht="15.75" customHeight="1">
      <c r="G834" s="31"/>
    </row>
    <row r="835" ht="15.75" customHeight="1">
      <c r="G835" s="31"/>
    </row>
    <row r="836" ht="15.75" customHeight="1">
      <c r="G836" s="31"/>
    </row>
    <row r="837" ht="15.75" customHeight="1">
      <c r="G837" s="31"/>
    </row>
    <row r="838" ht="15.75" customHeight="1">
      <c r="G838" s="31"/>
    </row>
    <row r="839" ht="15.75" customHeight="1">
      <c r="G839" s="31"/>
    </row>
    <row r="840" ht="15.75" customHeight="1">
      <c r="G840" s="31"/>
    </row>
    <row r="841" ht="15.75" customHeight="1">
      <c r="G841" s="31"/>
    </row>
    <row r="842" ht="15.75" customHeight="1">
      <c r="G842" s="31"/>
    </row>
    <row r="843" ht="15.75" customHeight="1">
      <c r="G843" s="31"/>
    </row>
    <row r="844" ht="15.75" customHeight="1">
      <c r="G844" s="31"/>
    </row>
    <row r="845" ht="15.75" customHeight="1">
      <c r="G845" s="31"/>
    </row>
    <row r="846" ht="15.75" customHeight="1">
      <c r="G846" s="31"/>
    </row>
    <row r="847" ht="15.75" customHeight="1">
      <c r="G847" s="31"/>
    </row>
    <row r="848" ht="15.75" customHeight="1">
      <c r="G848" s="31"/>
    </row>
    <row r="849" ht="15.75" customHeight="1">
      <c r="G849" s="31"/>
    </row>
    <row r="850" ht="15.75" customHeight="1">
      <c r="G850" s="31"/>
    </row>
    <row r="851" ht="15.75" customHeight="1">
      <c r="G851" s="31"/>
    </row>
    <row r="852" ht="15.75" customHeight="1">
      <c r="G852" s="31"/>
    </row>
    <row r="853" ht="15.75" customHeight="1">
      <c r="G853" s="31"/>
    </row>
    <row r="854" ht="15.75" customHeight="1">
      <c r="G854" s="31"/>
    </row>
    <row r="855" ht="15.75" customHeight="1">
      <c r="G855" s="31"/>
    </row>
    <row r="856" ht="15.75" customHeight="1">
      <c r="G856" s="31"/>
    </row>
    <row r="857" ht="15.75" customHeight="1">
      <c r="G857" s="31"/>
    </row>
    <row r="858" ht="15.75" customHeight="1">
      <c r="G858" s="31"/>
    </row>
    <row r="859" ht="15.75" customHeight="1">
      <c r="G859" s="31"/>
    </row>
    <row r="860" ht="15.75" customHeight="1">
      <c r="G860" s="31"/>
    </row>
    <row r="861" ht="15.75" customHeight="1">
      <c r="G861" s="31"/>
    </row>
    <row r="862" ht="15.75" customHeight="1">
      <c r="G862" s="31"/>
    </row>
    <row r="863" ht="15.75" customHeight="1">
      <c r="G863" s="31"/>
    </row>
    <row r="864" ht="15.75" customHeight="1">
      <c r="G864" s="31"/>
    </row>
    <row r="865" ht="15.75" customHeight="1">
      <c r="G865" s="31"/>
    </row>
    <row r="866" ht="15.75" customHeight="1">
      <c r="G866" s="31"/>
    </row>
    <row r="867" ht="15.75" customHeight="1">
      <c r="G867" s="31"/>
    </row>
    <row r="868" ht="15.75" customHeight="1">
      <c r="G868" s="31"/>
    </row>
    <row r="869" ht="15.75" customHeight="1">
      <c r="G869" s="31"/>
    </row>
    <row r="870" ht="15.75" customHeight="1">
      <c r="G870" s="31"/>
    </row>
    <row r="871" ht="15.75" customHeight="1">
      <c r="G871" s="31"/>
    </row>
    <row r="872" ht="15.75" customHeight="1">
      <c r="G872" s="31"/>
    </row>
    <row r="873" ht="15.75" customHeight="1">
      <c r="G873" s="31"/>
    </row>
    <row r="874" ht="15.75" customHeight="1">
      <c r="G874" s="31"/>
    </row>
    <row r="875" ht="15.75" customHeight="1">
      <c r="G875" s="31"/>
    </row>
    <row r="876" ht="15.75" customHeight="1">
      <c r="G876" s="31"/>
    </row>
    <row r="877" ht="15.75" customHeight="1">
      <c r="G877" s="31"/>
    </row>
    <row r="878" ht="15.75" customHeight="1">
      <c r="G878" s="31"/>
    </row>
    <row r="879" ht="15.75" customHeight="1">
      <c r="G879" s="31"/>
    </row>
    <row r="880" ht="15.75" customHeight="1">
      <c r="G880" s="31"/>
    </row>
    <row r="881" ht="15.75" customHeight="1">
      <c r="G881" s="31"/>
    </row>
    <row r="882" ht="15.75" customHeight="1">
      <c r="G882" s="31"/>
    </row>
    <row r="883" ht="15.75" customHeight="1">
      <c r="G883" s="31"/>
    </row>
    <row r="884" ht="15.75" customHeight="1">
      <c r="G884" s="31"/>
    </row>
    <row r="885" ht="15.75" customHeight="1">
      <c r="G885" s="31"/>
    </row>
    <row r="886" ht="15.75" customHeight="1">
      <c r="G886" s="31"/>
    </row>
    <row r="887" ht="15.75" customHeight="1">
      <c r="G887" s="31"/>
    </row>
    <row r="888" ht="15.75" customHeight="1">
      <c r="G888" s="31"/>
    </row>
    <row r="889" ht="15.75" customHeight="1">
      <c r="G889" s="31"/>
    </row>
    <row r="890" ht="15.75" customHeight="1">
      <c r="G890" s="31"/>
    </row>
    <row r="891" ht="15.75" customHeight="1">
      <c r="G891" s="31"/>
    </row>
    <row r="892" ht="15.75" customHeight="1">
      <c r="G892" s="31"/>
    </row>
    <row r="893" ht="15.75" customHeight="1">
      <c r="G893" s="31"/>
    </row>
    <row r="894" ht="15.75" customHeight="1">
      <c r="G894" s="31"/>
    </row>
    <row r="895" ht="15.75" customHeight="1">
      <c r="G895" s="31"/>
    </row>
    <row r="896" ht="15.75" customHeight="1">
      <c r="G896" s="31"/>
    </row>
    <row r="897" ht="15.75" customHeight="1">
      <c r="G897" s="31"/>
    </row>
    <row r="898" ht="15.75" customHeight="1">
      <c r="G898" s="31"/>
    </row>
    <row r="899" ht="15.75" customHeight="1">
      <c r="G899" s="31"/>
    </row>
    <row r="900" ht="15.75" customHeight="1">
      <c r="G900" s="31"/>
    </row>
    <row r="901" ht="15.75" customHeight="1">
      <c r="G901" s="31"/>
    </row>
    <row r="902" ht="15.75" customHeight="1">
      <c r="G902" s="31"/>
    </row>
    <row r="903" ht="15.75" customHeight="1">
      <c r="G903" s="31"/>
    </row>
    <row r="904" ht="15.75" customHeight="1">
      <c r="G904" s="31"/>
    </row>
    <row r="905" ht="15.75" customHeight="1">
      <c r="G905" s="31"/>
    </row>
    <row r="906" ht="15.75" customHeight="1">
      <c r="G906" s="31"/>
    </row>
    <row r="907" ht="15.75" customHeight="1">
      <c r="G907" s="31"/>
    </row>
    <row r="908" ht="15.75" customHeight="1">
      <c r="G908" s="31"/>
    </row>
    <row r="909" ht="15.75" customHeight="1">
      <c r="G909" s="31"/>
    </row>
    <row r="910" ht="15.75" customHeight="1">
      <c r="G910" s="31"/>
    </row>
    <row r="911" ht="15.75" customHeight="1">
      <c r="G911" s="31"/>
    </row>
    <row r="912" ht="15.75" customHeight="1">
      <c r="G912" s="31"/>
    </row>
    <row r="913" ht="15.75" customHeight="1">
      <c r="G913" s="31"/>
    </row>
    <row r="914" ht="15.75" customHeight="1">
      <c r="G914" s="31"/>
    </row>
    <row r="915" ht="15.75" customHeight="1">
      <c r="G915" s="31"/>
    </row>
    <row r="916" ht="15.75" customHeight="1">
      <c r="G916" s="31"/>
    </row>
    <row r="917" ht="15.75" customHeight="1">
      <c r="G917" s="31"/>
    </row>
    <row r="918" ht="15.75" customHeight="1">
      <c r="G918" s="31"/>
    </row>
    <row r="919" ht="15.75" customHeight="1">
      <c r="G919" s="31"/>
    </row>
    <row r="920" ht="15.75" customHeight="1">
      <c r="G920" s="31"/>
    </row>
    <row r="921" ht="15.75" customHeight="1">
      <c r="G921" s="31"/>
    </row>
    <row r="922" ht="15.75" customHeight="1">
      <c r="G922" s="31"/>
    </row>
    <row r="923" ht="15.75" customHeight="1">
      <c r="G923" s="31"/>
    </row>
    <row r="924" ht="15.75" customHeight="1">
      <c r="G924" s="31"/>
    </row>
    <row r="925" ht="15.75" customHeight="1">
      <c r="G925" s="31"/>
    </row>
    <row r="926" ht="15.75" customHeight="1">
      <c r="G926" s="31"/>
    </row>
    <row r="927" ht="15.75" customHeight="1">
      <c r="G927" s="31"/>
    </row>
    <row r="928" ht="15.75" customHeight="1">
      <c r="G928" s="31"/>
    </row>
    <row r="929" ht="15.75" customHeight="1">
      <c r="G929" s="31"/>
    </row>
    <row r="930" ht="15.75" customHeight="1">
      <c r="G930" s="31"/>
    </row>
    <row r="931" ht="15.75" customHeight="1">
      <c r="G931" s="31"/>
    </row>
    <row r="932" ht="15.75" customHeight="1">
      <c r="G932" s="31"/>
    </row>
    <row r="933" ht="15.75" customHeight="1">
      <c r="G933" s="31"/>
    </row>
    <row r="934" ht="15.75" customHeight="1">
      <c r="G934" s="31"/>
    </row>
    <row r="935" ht="15.75" customHeight="1">
      <c r="G935" s="31"/>
    </row>
  </sheetData>
  <mergeCells count="1">
    <mergeCell ref="A1:P1"/>
  </mergeCells>
  <hyperlinks>
    <hyperlink r:id="rId1" ref="H3"/>
    <hyperlink r:id="rId2" ref="I3"/>
    <hyperlink r:id="rId3" ref="H4"/>
    <hyperlink r:id="rId4" ref="I4"/>
    <hyperlink r:id="rId5" ref="H5"/>
    <hyperlink r:id="rId6" ref="I5"/>
    <hyperlink r:id="rId7" ref="H6"/>
    <hyperlink r:id="rId8" ref="I6"/>
    <hyperlink r:id="rId9" ref="H7"/>
    <hyperlink r:id="rId10" ref="I7"/>
    <hyperlink r:id="rId11" ref="H8"/>
    <hyperlink r:id="rId12" ref="I8"/>
    <hyperlink r:id="rId13" ref="H9"/>
    <hyperlink r:id="rId14" ref="I9"/>
    <hyperlink r:id="rId15" ref="H10"/>
    <hyperlink r:id="rId16" ref="I10"/>
    <hyperlink r:id="rId17" ref="H11"/>
    <hyperlink r:id="rId18" ref="I11"/>
    <hyperlink r:id="rId19" ref="H12"/>
    <hyperlink r:id="rId20" ref="I12"/>
    <hyperlink r:id="rId21" ref="H13"/>
    <hyperlink r:id="rId22" ref="I13"/>
    <hyperlink r:id="rId23" ref="H14"/>
    <hyperlink r:id="rId24" ref="I14"/>
    <hyperlink r:id="rId25" ref="H15"/>
    <hyperlink r:id="rId26" ref="I15"/>
    <hyperlink r:id="rId27" ref="H16"/>
    <hyperlink r:id="rId28" ref="I16"/>
    <hyperlink r:id="rId29" ref="H17"/>
    <hyperlink r:id="rId30" ref="I17"/>
    <hyperlink r:id="rId31" ref="H18"/>
    <hyperlink r:id="rId32" ref="I18"/>
    <hyperlink r:id="rId33" ref="H19"/>
    <hyperlink r:id="rId34" ref="I19"/>
    <hyperlink r:id="rId35" ref="H20"/>
    <hyperlink r:id="rId36" ref="I20"/>
    <hyperlink r:id="rId37" ref="H21"/>
    <hyperlink r:id="rId38" ref="I21"/>
    <hyperlink r:id="rId39" ref="H22"/>
    <hyperlink r:id="rId40" ref="I22"/>
    <hyperlink r:id="rId41" ref="H23"/>
    <hyperlink r:id="rId42" ref="I23"/>
    <hyperlink r:id="rId43" ref="H24"/>
    <hyperlink r:id="rId44" ref="H25"/>
    <hyperlink r:id="rId45" ref="I25"/>
    <hyperlink r:id="rId46" ref="H26"/>
    <hyperlink r:id="rId47" ref="H27"/>
    <hyperlink r:id="rId48" ref="I27"/>
  </hyperlinks>
  <drawing r:id="rId49"/>
  <tableParts count="1">
    <tablePart r:id="rId51"/>
  </tableParts>
</worksheet>
</file>