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xi/PycharmProjects/data_mining/"/>
    </mc:Choice>
  </mc:AlternateContent>
  <xr:revisionPtr revIDLastSave="0" documentId="8_{BBD7C20A-D162-104A-BBD1-7FFE3E3CA9CF}" xr6:coauthVersionLast="45" xr6:coauthVersionMax="45" xr10:uidLastSave="{00000000-0000-0000-0000-000000000000}"/>
  <bookViews>
    <workbookView xWindow="0" yWindow="0" windowWidth="33600" windowHeight="21000" xr2:uid="{4A7EA570-0BB5-FB47-A181-102E1BBDF7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9" i="1"/>
  <c r="E18" i="1"/>
  <c r="D4" i="1"/>
  <c r="D3" i="1"/>
  <c r="D5" i="1"/>
  <c r="D6" i="1"/>
  <c r="D8" i="1"/>
  <c r="D16" i="1"/>
  <c r="D14" i="1"/>
  <c r="D22" i="1"/>
  <c r="D12" i="1"/>
  <c r="E12" i="1" s="1"/>
  <c r="D10" i="1"/>
  <c r="E10" i="1" s="1"/>
  <c r="D13" i="1"/>
  <c r="D9" i="1"/>
  <c r="E9" i="1" s="1"/>
  <c r="D15" i="1"/>
  <c r="E15" i="1" s="1"/>
  <c r="D7" i="1"/>
  <c r="E7" i="1" s="1"/>
  <c r="D19" i="1"/>
  <c r="D25" i="1"/>
  <c r="E25" i="1" s="1"/>
  <c r="D18" i="1"/>
  <c r="D23" i="1"/>
  <c r="D24" i="1"/>
  <c r="D21" i="1"/>
  <c r="E21" i="1" s="1"/>
  <c r="D20" i="1"/>
  <c r="E20" i="1" s="1"/>
  <c r="D11" i="1"/>
  <c r="E11" i="1" s="1"/>
  <c r="D17" i="1"/>
  <c r="E17" i="1" s="1"/>
  <c r="D2" i="1"/>
  <c r="E2" i="1" s="1"/>
  <c r="E24" i="1" l="1"/>
  <c r="E22" i="1"/>
  <c r="E14" i="1"/>
  <c r="E8" i="1"/>
  <c r="E3" i="1"/>
  <c r="E5" i="1"/>
  <c r="E4" i="1"/>
  <c r="E23" i="1"/>
  <c r="E16" i="1"/>
  <c r="E6" i="1"/>
</calcChain>
</file>

<file path=xl/sharedStrings.xml><?xml version="1.0" encoding="utf-8"?>
<sst xmlns="http://schemas.openxmlformats.org/spreadsheetml/2006/main" count="29" uniqueCount="29">
  <si>
    <t>基数</t>
    <phoneticPr fontId="2" type="noConversion"/>
  </si>
  <si>
    <t>类别</t>
    <phoneticPr fontId="2" type="noConversion"/>
  </si>
  <si>
    <t>计算机类</t>
    <phoneticPr fontId="2" type="noConversion"/>
  </si>
  <si>
    <t>经济学类</t>
    <phoneticPr fontId="2" type="noConversion"/>
  </si>
  <si>
    <t>财政学类</t>
    <phoneticPr fontId="2" type="noConversion"/>
  </si>
  <si>
    <t>金融学类</t>
    <phoneticPr fontId="2" type="noConversion"/>
  </si>
  <si>
    <t>经济与贸易类</t>
  </si>
  <si>
    <t>法学类</t>
  </si>
  <si>
    <t>数学类</t>
    <phoneticPr fontId="2" type="noConversion"/>
  </si>
  <si>
    <t>统计学类</t>
    <phoneticPr fontId="2" type="noConversion"/>
  </si>
  <si>
    <t>电子信息类</t>
    <phoneticPr fontId="2" type="noConversion"/>
  </si>
  <si>
    <t>工商管理类</t>
    <phoneticPr fontId="2" type="noConversion"/>
  </si>
  <si>
    <t>土木类</t>
    <phoneticPr fontId="2" type="noConversion"/>
  </si>
  <si>
    <t>矿业类</t>
    <phoneticPr fontId="2" type="noConversion"/>
  </si>
  <si>
    <t>环境科学与工程类</t>
    <phoneticPr fontId="2" type="noConversion"/>
  </si>
  <si>
    <t>建筑类</t>
    <phoneticPr fontId="2" type="noConversion"/>
  </si>
  <si>
    <t>财会审计类</t>
    <phoneticPr fontId="2" type="noConversion"/>
  </si>
  <si>
    <t>电子商务类</t>
    <phoneticPr fontId="2" type="noConversion"/>
  </si>
  <si>
    <t>新闻传播学类</t>
    <phoneticPr fontId="2" type="noConversion"/>
  </si>
  <si>
    <t>历史学类</t>
    <phoneticPr fontId="2" type="noConversion"/>
  </si>
  <si>
    <t>中国语言文学类</t>
    <phoneticPr fontId="2" type="noConversion"/>
  </si>
  <si>
    <t>管理科学与工程类</t>
  </si>
  <si>
    <t>电气类</t>
    <phoneticPr fontId="2" type="noConversion"/>
  </si>
  <si>
    <t>材料类</t>
    <phoneticPr fontId="2" type="noConversion"/>
  </si>
  <si>
    <t>生物科学类</t>
    <phoneticPr fontId="2" type="noConversion"/>
  </si>
  <si>
    <t>总计</t>
    <phoneticPr fontId="2" type="noConversion"/>
  </si>
  <si>
    <t>比例</t>
    <phoneticPr fontId="2" type="noConversion"/>
  </si>
  <si>
    <t>事业编</t>
    <phoneticPr fontId="2" type="noConversion"/>
  </si>
  <si>
    <t>行政编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</si>
</sst>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%"/>
  </numFmts>
  <fonts count="11">
    <font>
      <sz val="12"/>
      <color theme="1"/>
      <name val="等线"/>
      <family val="2"/>
      <charset val="134"/>
      <scheme val="minor"/>
    </font>
    <font>
      <sz val="14"/>
      <color rgb="FF1A1A1A"/>
      <name val="Helvetica Neue"/>
      <family val="2"/>
    </font>
    <font>
      <sz val="9"/>
      <name val="等线"/>
      <family val="2"/>
      <charset val="134"/>
      <scheme val="minor"/>
    </font>
    <font>
      <sz val="14"/>
      <color rgb="FF1A1A1A"/>
      <name val="Microsoft YaHei"/>
      <family val="2"/>
      <charset val="134"/>
    </font>
    <font>
      <sz val="14"/>
      <color rgb="FF1A1A1A"/>
      <name val="等线"/>
      <family val="2"/>
      <charset val="134"/>
    </font>
    <font>
      <b/>
      <sz val="18"/>
      <color theme="1"/>
      <name val="等线"/>
      <family val="4"/>
      <charset val="134"/>
      <scheme val="minor"/>
    </font>
    <font>
      <sz val="14"/>
      <color rgb="FF1A1A1A"/>
      <name val="宋体"/>
      <family val="3"/>
      <charset val="134"/>
    </font>
    <font>
      <b/>
      <sz val="16"/>
      <color theme="1"/>
      <name val="等线"/>
      <family val="4"/>
      <charset val="134"/>
      <scheme val="minor"/>
    </font>
    <font>
      <sz val="16"/>
      <color theme="1"/>
      <name val="等线"/>
      <family val="2"/>
      <charset val="134"/>
      <scheme val="minor"/>
    </font>
    <font>
      <sz val="16"/>
      <color theme="1"/>
      <name val="Cambria Math"/>
      <family val="1"/>
    </font>
    <font>
      <sz val="16"/>
      <color rgb="FFFF0000"/>
      <name val="Cambria Math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80" fontId="10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10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86E5-02B8-C249-8748-59C424D852B1}">
  <dimension ref="A1:E52"/>
  <sheetViews>
    <sheetView tabSelected="1" workbookViewId="0">
      <selection activeCell="G15" sqref="G15"/>
    </sheetView>
  </sheetViews>
  <sheetFormatPr baseColWidth="10" defaultRowHeight="16"/>
  <cols>
    <col min="1" max="1" width="22.5" style="4" customWidth="1"/>
    <col min="2" max="2" width="16.1640625" style="4" customWidth="1"/>
    <col min="3" max="3" width="11.6640625" style="4" customWidth="1"/>
    <col min="4" max="5" width="13.1640625" style="4" customWidth="1"/>
    <col min="6" max="16384" width="10.83203125" style="4"/>
  </cols>
  <sheetData>
    <row r="1" spans="1:5" s="1" customFormat="1" ht="23">
      <c r="A1" s="8" t="s">
        <v>1</v>
      </c>
      <c r="B1" s="8" t="s">
        <v>28</v>
      </c>
      <c r="C1" s="8" t="s">
        <v>27</v>
      </c>
      <c r="D1" s="8" t="s">
        <v>25</v>
      </c>
      <c r="E1" s="8" t="s">
        <v>26</v>
      </c>
    </row>
    <row r="2" spans="1:5" s="2" customFormat="1" ht="21">
      <c r="A2" s="9" t="s">
        <v>0</v>
      </c>
      <c r="B2" s="10">
        <v>17138</v>
      </c>
      <c r="C2" s="10">
        <v>2325</v>
      </c>
      <c r="D2" s="10">
        <f>SUM(B2,C2)</f>
        <v>19463</v>
      </c>
      <c r="E2" s="11">
        <f t="shared" ref="E2" si="0">D2/$D$2</f>
        <v>1</v>
      </c>
    </row>
    <row r="3" spans="1:5" ht="23" customHeight="1">
      <c r="A3" s="3" t="s">
        <v>4</v>
      </c>
      <c r="B3" s="12">
        <v>7662</v>
      </c>
      <c r="C3" s="12">
        <v>22</v>
      </c>
      <c r="D3" s="12">
        <f>SUM(B3,C3)</f>
        <v>7684</v>
      </c>
      <c r="E3" s="13">
        <f>D3/$D$2</f>
        <v>0.39480039048450905</v>
      </c>
    </row>
    <row r="4" spans="1:5" ht="21">
      <c r="A4" s="3" t="s">
        <v>3</v>
      </c>
      <c r="B4" s="12">
        <v>5722</v>
      </c>
      <c r="C4" s="12">
        <v>317</v>
      </c>
      <c r="D4" s="12">
        <f>SUM(B4,C4)</f>
        <v>6039</v>
      </c>
      <c r="E4" s="13">
        <f>D4/$D$2</f>
        <v>0.310281046087448</v>
      </c>
    </row>
    <row r="5" spans="1:5" ht="21">
      <c r="A5" s="3" t="s">
        <v>5</v>
      </c>
      <c r="B5" s="12">
        <v>5586</v>
      </c>
      <c r="C5" s="12">
        <v>196</v>
      </c>
      <c r="D5" s="12">
        <f>SUM(B5,C5)</f>
        <v>5782</v>
      </c>
      <c r="E5" s="13">
        <f>D5/$D$2</f>
        <v>0.29707650413605302</v>
      </c>
    </row>
    <row r="6" spans="1:5" ht="19" customHeight="1">
      <c r="A6" s="3" t="s">
        <v>16</v>
      </c>
      <c r="B6" s="12">
        <v>5422</v>
      </c>
      <c r="C6" s="12">
        <v>191</v>
      </c>
      <c r="D6" s="12">
        <f>SUM(B6,C6)</f>
        <v>5613</v>
      </c>
      <c r="E6" s="13">
        <f>D6/$D$2</f>
        <v>0.28839336176334585</v>
      </c>
    </row>
    <row r="7" spans="1:5" ht="21">
      <c r="A7" s="3" t="s">
        <v>2</v>
      </c>
      <c r="B7" s="12">
        <v>4243</v>
      </c>
      <c r="C7" s="12">
        <v>346</v>
      </c>
      <c r="D7" s="12">
        <f>SUM(B7,C7)</f>
        <v>4589</v>
      </c>
      <c r="E7" s="13">
        <f>D7/$D$2</f>
        <v>0.23578071212043364</v>
      </c>
    </row>
    <row r="8" spans="1:5" ht="21">
      <c r="A8" s="3" t="s">
        <v>6</v>
      </c>
      <c r="B8" s="12">
        <v>4456</v>
      </c>
      <c r="C8" s="12">
        <v>72</v>
      </c>
      <c r="D8" s="12">
        <f>SUM(B8,C8)</f>
        <v>4528</v>
      </c>
      <c r="E8" s="13">
        <f>D8/$D$2</f>
        <v>0.23264656013975235</v>
      </c>
    </row>
    <row r="9" spans="1:5" ht="21">
      <c r="A9" s="3" t="s">
        <v>9</v>
      </c>
      <c r="B9" s="12">
        <v>3939</v>
      </c>
      <c r="C9" s="12">
        <v>446</v>
      </c>
      <c r="D9" s="12">
        <f>SUM(B9,C9)</f>
        <v>4385</v>
      </c>
      <c r="E9" s="13">
        <f>D9/$D$2</f>
        <v>0.22529928582438474</v>
      </c>
    </row>
    <row r="10" spans="1:5" ht="21">
      <c r="A10" s="3" t="s">
        <v>7</v>
      </c>
      <c r="B10" s="12">
        <v>4024</v>
      </c>
      <c r="C10" s="12">
        <v>179</v>
      </c>
      <c r="D10" s="12">
        <f>SUM(B10,C10)</f>
        <v>4203</v>
      </c>
      <c r="E10" s="13">
        <f>D10/$D$2</f>
        <v>0.21594820942300777</v>
      </c>
    </row>
    <row r="11" spans="1:5" ht="21">
      <c r="A11" s="3" t="s">
        <v>11</v>
      </c>
      <c r="B11" s="12">
        <v>3287</v>
      </c>
      <c r="C11" s="12">
        <v>55</v>
      </c>
      <c r="D11" s="12">
        <f>SUM(B11,C11)</f>
        <v>3342</v>
      </c>
      <c r="E11" s="13">
        <f>D11/$D$2</f>
        <v>0.17171042490880131</v>
      </c>
    </row>
    <row r="12" spans="1:5" ht="21">
      <c r="A12" s="3" t="s">
        <v>20</v>
      </c>
      <c r="B12" s="12">
        <v>3213</v>
      </c>
      <c r="C12" s="12">
        <v>52</v>
      </c>
      <c r="D12" s="12">
        <f>SUM(B12,C12)</f>
        <v>3265</v>
      </c>
      <c r="E12" s="13">
        <f>D12/$D$2</f>
        <v>0.16775420027744953</v>
      </c>
    </row>
    <row r="13" spans="1:5" ht="21">
      <c r="A13" s="3" t="s">
        <v>8</v>
      </c>
      <c r="B13" s="12">
        <v>2593</v>
      </c>
      <c r="C13" s="12">
        <v>199</v>
      </c>
      <c r="D13" s="12">
        <f>SUM(B13,C13)</f>
        <v>2792</v>
      </c>
      <c r="E13" s="13">
        <f>D13/$D$2</f>
        <v>0.14345167754200278</v>
      </c>
    </row>
    <row r="14" spans="1:5" ht="21">
      <c r="A14" s="3" t="s">
        <v>18</v>
      </c>
      <c r="B14" s="12">
        <v>2651</v>
      </c>
      <c r="C14" s="12">
        <v>29</v>
      </c>
      <c r="D14" s="12">
        <f>SUM(B14,C14)</f>
        <v>2680</v>
      </c>
      <c r="E14" s="13">
        <f>D14/$D$2</f>
        <v>0.13769716898730924</v>
      </c>
    </row>
    <row r="15" spans="1:5" ht="21">
      <c r="A15" s="3" t="s">
        <v>10</v>
      </c>
      <c r="B15" s="12">
        <v>2186</v>
      </c>
      <c r="C15" s="12">
        <v>54</v>
      </c>
      <c r="D15" s="12">
        <f>SUM(B15,C15)</f>
        <v>2240</v>
      </c>
      <c r="E15" s="13">
        <f>D15/$D$2</f>
        <v>0.11509017109387042</v>
      </c>
    </row>
    <row r="16" spans="1:5" ht="21">
      <c r="A16" s="3" t="s">
        <v>17</v>
      </c>
      <c r="B16" s="12">
        <v>1533</v>
      </c>
      <c r="C16" s="12">
        <v>0</v>
      </c>
      <c r="D16" s="12">
        <f>SUM(B16,C16)</f>
        <v>1533</v>
      </c>
      <c r="E16" s="13">
        <f>D16/$D$2</f>
        <v>7.876483584236757E-2</v>
      </c>
    </row>
    <row r="17" spans="1:5" ht="21">
      <c r="A17" s="3" t="s">
        <v>21</v>
      </c>
      <c r="B17" s="12">
        <v>1013</v>
      </c>
      <c r="C17" s="12">
        <v>8</v>
      </c>
      <c r="D17" s="12">
        <f>SUM(B17,C17)</f>
        <v>1021</v>
      </c>
      <c r="E17" s="13">
        <f>D17/$D$2</f>
        <v>5.2458511020911473E-2</v>
      </c>
    </row>
    <row r="18" spans="1:5" ht="21">
      <c r="A18" s="3" t="s">
        <v>22</v>
      </c>
      <c r="B18" s="12">
        <v>222</v>
      </c>
      <c r="C18" s="12">
        <v>19</v>
      </c>
      <c r="D18" s="12">
        <f>SUM(B18,C18)</f>
        <v>241</v>
      </c>
      <c r="E18" s="13">
        <f>D18/$D$2</f>
        <v>1.2382469300724451E-2</v>
      </c>
    </row>
    <row r="19" spans="1:5" ht="21">
      <c r="A19" s="3" t="s">
        <v>12</v>
      </c>
      <c r="B19" s="12">
        <v>213</v>
      </c>
      <c r="C19" s="12">
        <v>25</v>
      </c>
      <c r="D19" s="12">
        <f>SUM(B19,C19)</f>
        <v>238</v>
      </c>
      <c r="E19" s="13">
        <f>D19/$D$2</f>
        <v>1.2228330678723733E-2</v>
      </c>
    </row>
    <row r="20" spans="1:5" ht="21">
      <c r="A20" s="3" t="s">
        <v>15</v>
      </c>
      <c r="B20" s="12">
        <v>200</v>
      </c>
      <c r="C20" s="12">
        <v>5</v>
      </c>
      <c r="D20" s="12">
        <f>SUM(B20,C20)</f>
        <v>205</v>
      </c>
      <c r="E20" s="13">
        <f>D20/$D$2</f>
        <v>1.0532805836715819E-2</v>
      </c>
    </row>
    <row r="21" spans="1:5" ht="21">
      <c r="A21" s="3" t="s">
        <v>14</v>
      </c>
      <c r="B21" s="12">
        <v>184</v>
      </c>
      <c r="C21" s="12">
        <v>11</v>
      </c>
      <c r="D21" s="12">
        <f>SUM(B21,C21)</f>
        <v>195</v>
      </c>
      <c r="E21" s="13">
        <f>D21/$D$2</f>
        <v>1.0019010430046755E-2</v>
      </c>
    </row>
    <row r="22" spans="1:5" ht="21">
      <c r="A22" s="3" t="s">
        <v>19</v>
      </c>
      <c r="B22" s="12">
        <v>113</v>
      </c>
      <c r="C22" s="12">
        <v>0</v>
      </c>
      <c r="D22" s="12">
        <f>SUM(B22,C22)</f>
        <v>113</v>
      </c>
      <c r="E22" s="13">
        <f>D22/$D$2</f>
        <v>5.8058880953604274E-3</v>
      </c>
    </row>
    <row r="23" spans="1:5" ht="21">
      <c r="A23" s="3" t="s">
        <v>23</v>
      </c>
      <c r="B23" s="12">
        <v>74</v>
      </c>
      <c r="C23" s="12">
        <v>9</v>
      </c>
      <c r="D23" s="12">
        <f>SUM(B23,C23)</f>
        <v>83</v>
      </c>
      <c r="E23" s="13">
        <f>D23/$D$2</f>
        <v>4.2645018753532347E-3</v>
      </c>
    </row>
    <row r="24" spans="1:5" ht="21">
      <c r="A24" s="3" t="s">
        <v>24</v>
      </c>
      <c r="B24" s="12">
        <v>51</v>
      </c>
      <c r="C24" s="12">
        <v>13</v>
      </c>
      <c r="D24" s="12">
        <f>SUM(B24,C24)</f>
        <v>64</v>
      </c>
      <c r="E24" s="13">
        <f>D24/$D$2</f>
        <v>3.2882906026820121E-3</v>
      </c>
    </row>
    <row r="25" spans="1:5" ht="21">
      <c r="A25" s="3" t="s">
        <v>13</v>
      </c>
      <c r="B25" s="12">
        <v>51</v>
      </c>
      <c r="C25" s="12">
        <v>0</v>
      </c>
      <c r="D25" s="12">
        <f>SUM(B25,C25)</f>
        <v>51</v>
      </c>
      <c r="E25" s="13">
        <f>D25/$D$2</f>
        <v>2.6203565740122283E-3</v>
      </c>
    </row>
    <row r="26" spans="1:5" ht="19" customHeight="1">
      <c r="A26" s="5"/>
    </row>
    <row r="27" spans="1:5" ht="19" customHeight="1">
      <c r="A27" s="5"/>
    </row>
    <row r="28" spans="1:5" ht="18">
      <c r="A28" s="5"/>
    </row>
    <row r="29" spans="1:5" ht="21">
      <c r="A29" s="6"/>
    </row>
    <row r="30" spans="1:5" ht="18">
      <c r="A30" s="5"/>
    </row>
    <row r="31" spans="1:5" ht="18">
      <c r="A31" s="5"/>
    </row>
    <row r="32" spans="1:5" ht="18">
      <c r="A32" s="5"/>
    </row>
    <row r="33" spans="1:1" ht="18">
      <c r="A33" s="5"/>
    </row>
    <row r="34" spans="1:1" ht="18">
      <c r="A34" s="5"/>
    </row>
    <row r="35" spans="1:1" ht="18">
      <c r="A35" s="5"/>
    </row>
    <row r="36" spans="1:1" ht="18">
      <c r="A36" s="5"/>
    </row>
    <row r="37" spans="1:1" ht="18">
      <c r="A37" s="5"/>
    </row>
    <row r="38" spans="1:1" ht="18">
      <c r="A38" s="5"/>
    </row>
    <row r="39" spans="1:1" ht="18">
      <c r="A39" s="5"/>
    </row>
    <row r="40" spans="1:1" ht="18">
      <c r="A40" s="5"/>
    </row>
    <row r="41" spans="1:1" ht="18">
      <c r="A41" s="5"/>
    </row>
    <row r="42" spans="1:1" ht="18">
      <c r="A42" s="5"/>
    </row>
    <row r="43" spans="1:1" ht="18">
      <c r="A43" s="5"/>
    </row>
    <row r="44" spans="1:1" ht="18">
      <c r="A44" s="5"/>
    </row>
    <row r="46" spans="1:1" ht="18">
      <c r="A46" s="5"/>
    </row>
    <row r="47" spans="1:1" ht="18">
      <c r="A47" s="5"/>
    </row>
    <row r="48" spans="1:1" ht="18">
      <c r="A48" s="5"/>
    </row>
    <row r="50" spans="1:1" ht="18">
      <c r="A50" s="7"/>
    </row>
    <row r="51" spans="1:1" ht="18">
      <c r="A51" s="5"/>
    </row>
    <row r="52" spans="1:1" ht="18">
      <c r="A52" s="5"/>
    </row>
  </sheetData>
  <sortState xmlns:xlrd2="http://schemas.microsoft.com/office/spreadsheetml/2017/richdata2" ref="A3:E25">
    <sortCondition descending="1" ref="E3:E2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1901210352@pku.edu.cn</dc:creator>
  <cp:lastModifiedBy>1901210352@pku.edu.cn</cp:lastModifiedBy>
  <dcterms:created xsi:type="dcterms:W3CDTF">2020-07-24T12:19:08Z</dcterms:created>
  <dcterms:modified xsi:type="dcterms:W3CDTF">2020-07-28T02:42:06Z</dcterms:modified>
</cp:coreProperties>
</file>