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AFS\bii.a-star.edu.sg\dept\imaging\loolh\Projects\2021_12_HCC_MSI\Analysis\231130_SgME-HCC-Pub\data\lcms\"/>
    </mc:Choice>
  </mc:AlternateContent>
  <xr:revisionPtr revIDLastSave="0" documentId="13_ncr:1_{DC37B569-70F0-4BAB-B8E9-0E26D0097DDB}" xr6:coauthVersionLast="47" xr6:coauthVersionMax="47" xr10:uidLastSave="{00000000-0000-0000-0000-000000000000}"/>
  <bookViews>
    <workbookView xWindow="14557" yWindow="1296" windowWidth="28735" windowHeight="15199" xr2:uid="{BF3DBF01-DC8A-42E6-9471-ABE12C9B6BAB}"/>
  </bookViews>
  <sheets>
    <sheet name="Table_S1a_Clinical_info" sheetId="1" r:id="rId1"/>
    <sheet name="Table_S1b Sample_Usages" sheetId="2" r:id="rId2"/>
    <sheet name="Table_S2 Highly_abundant_MFs" sheetId="3" r:id="rId3"/>
    <sheet name="Table_S3 Manually_annotated_PMs" sheetId="4" r:id="rId4"/>
    <sheet name="Table_S4 Selected corr genes" sheetId="5" r:id="rId5"/>
  </sheets>
  <definedNames>
    <definedName name="_xlnm._FilterDatabase" localSheetId="0" hidden="1">Table_S1a_Clinical_info!$A$1:$U$27</definedName>
    <definedName name="_xlnm._FilterDatabase" localSheetId="1" hidden="1">'Table_S1b Sample_Usages'!$A$1:$F$119</definedName>
    <definedName name="_xlnm._FilterDatabase" localSheetId="2" hidden="1">'Table_S2 Highly_abundant_MFs'!$A$1:$N$1</definedName>
    <definedName name="done">#REF!</definedName>
    <definedName name="se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0" i="2" l="1"/>
  <c r="D120" i="2"/>
  <c r="E120" i="2"/>
  <c r="C120" i="2"/>
  <c r="F119" i="2"/>
  <c r="E119" i="2"/>
  <c r="D119" i="2"/>
  <c r="C119" i="2"/>
  <c r="B119" i="2"/>
  <c r="O9" i="1" l="1"/>
  <c r="O22" i="1"/>
  <c r="O23" i="1"/>
  <c r="O14" i="1"/>
  <c r="O3" i="1"/>
  <c r="O10" i="1"/>
  <c r="O8" i="1"/>
  <c r="O4" i="1"/>
  <c r="O11" i="1"/>
  <c r="O17" i="1"/>
  <c r="O25" i="1"/>
  <c r="O16" i="1"/>
  <c r="O12" i="1"/>
  <c r="O5" i="1"/>
  <c r="O26" i="1"/>
  <c r="O6" i="1"/>
  <c r="O13" i="1"/>
  <c r="O19" i="1"/>
  <c r="O18" i="1"/>
  <c r="O24" i="1"/>
  <c r="O21" i="1"/>
  <c r="O7" i="1"/>
  <c r="O20" i="1"/>
  <c r="O27" i="1"/>
  <c r="O15" i="1"/>
  <c r="O2" i="1"/>
</calcChain>
</file>

<file path=xl/sharedStrings.xml><?xml version="1.0" encoding="utf-8"?>
<sst xmlns="http://schemas.openxmlformats.org/spreadsheetml/2006/main" count="2572" uniqueCount="1151">
  <si>
    <t>Histological diagnosis</t>
  </si>
  <si>
    <t>Microvascular invasion</t>
  </si>
  <si>
    <t>R0 or R1</t>
  </si>
  <si>
    <t xml:space="preserve">B002 </t>
  </si>
  <si>
    <t>Male</t>
  </si>
  <si>
    <t>Chinese</t>
  </si>
  <si>
    <t>N</t>
  </si>
  <si>
    <t>Y</t>
  </si>
  <si>
    <t>A</t>
  </si>
  <si>
    <t>HCC</t>
  </si>
  <si>
    <t>TNM Stage IB</t>
  </si>
  <si>
    <t>Solitary</t>
  </si>
  <si>
    <t>No</t>
  </si>
  <si>
    <t>R1</t>
  </si>
  <si>
    <t xml:space="preserve">B003 </t>
  </si>
  <si>
    <t>TNM Stage IIIB</t>
  </si>
  <si>
    <t>&lt;1</t>
  </si>
  <si>
    <t>Yes</t>
  </si>
  <si>
    <t>R0</t>
  </si>
  <si>
    <t xml:space="preserve">B008 </t>
  </si>
  <si>
    <t xml:space="preserve">B014 </t>
  </si>
  <si>
    <t>TNM Stage II</t>
  </si>
  <si>
    <t xml:space="preserve">B015 </t>
  </si>
  <si>
    <t xml:space="preserve">C006 </t>
  </si>
  <si>
    <t>HEP0026</t>
  </si>
  <si>
    <t>Indonesian Chinese</t>
  </si>
  <si>
    <t>HEP0121</t>
  </si>
  <si>
    <t>HEP0152</t>
  </si>
  <si>
    <t>TNM Stage IIIA</t>
  </si>
  <si>
    <t>14, 0.2</t>
  </si>
  <si>
    <t>Multifocal</t>
  </si>
  <si>
    <t>HEP0194</t>
  </si>
  <si>
    <t>Female</t>
  </si>
  <si>
    <t>&lt;5</t>
  </si>
  <si>
    <t>HEP0198</t>
  </si>
  <si>
    <t>HEP0206</t>
  </si>
  <si>
    <t>HEP0209</t>
  </si>
  <si>
    <t>HEP0214</t>
  </si>
  <si>
    <t>Malay</t>
  </si>
  <si>
    <t>HEP0229</t>
  </si>
  <si>
    <t>HEP0262</t>
  </si>
  <si>
    <t>15, 5</t>
  </si>
  <si>
    <t>HEP0268</t>
  </si>
  <si>
    <t>NA</t>
  </si>
  <si>
    <t>HEP0275</t>
  </si>
  <si>
    <t>CCA</t>
  </si>
  <si>
    <t>HEP0276</t>
  </si>
  <si>
    <t>HEP0277</t>
  </si>
  <si>
    <t>HEP0319</t>
  </si>
  <si>
    <t>Indonesian</t>
  </si>
  <si>
    <t>HEP0321</t>
  </si>
  <si>
    <t>Gender</t>
  </si>
  <si>
    <t>HEP0290</t>
  </si>
  <si>
    <t>Ethnicity</t>
  </si>
  <si>
    <t>F011</t>
  </si>
  <si>
    <t>Filipino</t>
  </si>
  <si>
    <t>F008</t>
  </si>
  <si>
    <t>8.5, 1.0, 
0.6, 0.6</t>
  </si>
  <si>
    <t>*As of Aug 2022</t>
  </si>
  <si>
    <t>Patient ID</t>
  </si>
  <si>
    <t xml:space="preserve">Fibrosis score </t>
  </si>
  <si>
    <r>
      <t>Steatosis in %</t>
    </r>
    <r>
      <rPr>
        <b/>
        <vertAlign val="superscript"/>
        <sz val="10"/>
        <color theme="1"/>
        <rFont val="Arial"/>
        <family val="2"/>
      </rPr>
      <t>#</t>
    </r>
  </si>
  <si>
    <r>
      <rPr>
        <vertAlign val="superscript"/>
        <sz val="10"/>
        <color theme="1"/>
        <rFont val="Arial"/>
        <family val="2"/>
      </rPr>
      <t>#</t>
    </r>
    <r>
      <rPr>
        <sz val="10"/>
        <color theme="1"/>
        <rFont val="Arial"/>
        <family val="2"/>
      </rPr>
      <t>&lt;5%=0; 5-33%=1; &gt;33-66%=2; &gt;66%=3</t>
    </r>
  </si>
  <si>
    <t>Multifocality based on histology</t>
  </si>
  <si>
    <t>Necrosis in %</t>
  </si>
  <si>
    <t>STx</t>
  </si>
  <si>
    <t>Child's Pugh Score</t>
  </si>
  <si>
    <t>No. of adj normal sectors</t>
  </si>
  <si>
    <t>No. of tumor sectors</t>
  </si>
  <si>
    <t>Total no. of sectors</t>
  </si>
  <si>
    <t>5 (Seg 4B &amp; 6)
0 (Seg 4B)
5 (Seg 6, 1 cm)
0 (Seg 6, 0.6 cm)</t>
  </si>
  <si>
    <t>10 (Left)
0 (Seg 5)</t>
  </si>
  <si>
    <t>Max diameter of tumor (cm)</t>
  </si>
  <si>
    <t>Tumor stage (AJCC V8)</t>
  </si>
  <si>
    <t>T1</t>
  </si>
  <si>
    <t>T2</t>
  </si>
  <si>
    <t>T3</t>
  </si>
  <si>
    <t>T4</t>
  </si>
  <si>
    <t>T5+</t>
  </si>
  <si>
    <t>T6</t>
  </si>
  <si>
    <t>T5</t>
  </si>
  <si>
    <t>T7</t>
  </si>
  <si>
    <t>T10</t>
  </si>
  <si>
    <t>T13</t>
  </si>
  <si>
    <t>Total</t>
  </si>
  <si>
    <t>DESI-MSI</t>
  </si>
  <si>
    <t>RNA-Seq</t>
  </si>
  <si>
    <t>LC-MS</t>
  </si>
  <si>
    <t>Edmondson-Steiner Grading</t>
  </si>
  <si>
    <t>CCA, non-HCC</t>
  </si>
  <si>
    <t>N*</t>
  </si>
  <si>
    <t>Peak ID</t>
  </si>
  <si>
    <t>Mass features</t>
  </si>
  <si>
    <t>m/z</t>
  </si>
  <si>
    <t>Retention time (min)</t>
  </si>
  <si>
    <t>Peak width (min)</t>
  </si>
  <si>
    <t>MS/MS identified</t>
  </si>
  <si>
    <t>Assignment</t>
  </si>
  <si>
    <t>Adduct</t>
  </si>
  <si>
    <t>Molecular Formula</t>
  </si>
  <si>
    <t>Theoretical m/z</t>
  </si>
  <si>
    <t>Mass error (ppm)</t>
  </si>
  <si>
    <t>LoA*</t>
  </si>
  <si>
    <t>Database ID</t>
  </si>
  <si>
    <t>Description</t>
  </si>
  <si>
    <t>ME-region</t>
  </si>
  <si>
    <t>N14</t>
  </si>
  <si>
    <t>2.67_465.3048m/z</t>
  </si>
  <si>
    <t>2.549_465.3040</t>
  </si>
  <si>
    <t>Cholestrol sulfate</t>
  </si>
  <si>
    <t>M-H</t>
  </si>
  <si>
    <t>C27H46O4S</t>
  </si>
  <si>
    <t>HMDB0000653</t>
  </si>
  <si>
    <t>N71</t>
  </si>
  <si>
    <t>5.93_874.5575n</t>
  </si>
  <si>
    <t>5.742_873.5498</t>
  </si>
  <si>
    <t>PI(20:2/17:1)</t>
  </si>
  <si>
    <t>C46H83O13P</t>
  </si>
  <si>
    <t>LMGP06010433</t>
  </si>
  <si>
    <t>P29</t>
  </si>
  <si>
    <t>2.84_358.2024m/z</t>
  </si>
  <si>
    <t>2.878_358.2031</t>
  </si>
  <si>
    <t>Laudanosine</t>
  </si>
  <si>
    <t>M+H</t>
  </si>
  <si>
    <t>C21H27NO4</t>
  </si>
  <si>
    <t>HMDB0030213</t>
  </si>
  <si>
    <t>P37</t>
  </si>
  <si>
    <t>2.13_426.3607m/z</t>
  </si>
  <si>
    <t>1.937_426.3584</t>
  </si>
  <si>
    <t>Oleoylcarnitine</t>
  </si>
  <si>
    <t>C25H47NO4</t>
  </si>
  <si>
    <t>HMDB0005065</t>
  </si>
  <si>
    <t>P38</t>
  </si>
  <si>
    <t>5.23_429.3748m/z</t>
  </si>
  <si>
    <t>5.123_429.3694</t>
  </si>
  <si>
    <t>13'-OH-α-Tocopherol</t>
  </si>
  <si>
    <r>
      <t>M+H-H</t>
    </r>
    <r>
      <rPr>
        <vertAlign val="subscript"/>
        <sz val="10"/>
        <color theme="1"/>
        <rFont val="Arial"/>
        <family val="2"/>
      </rPr>
      <t>2</t>
    </r>
    <r>
      <rPr>
        <sz val="10"/>
        <color theme="1"/>
        <rFont val="Arial"/>
        <family val="2"/>
      </rPr>
      <t>O</t>
    </r>
  </si>
  <si>
    <t>C29H50O3</t>
  </si>
  <si>
    <t>HMDB0012559</t>
  </si>
  <si>
    <t>P42</t>
  </si>
  <si>
    <t>3.28_437.3528n</t>
  </si>
  <si>
    <t>3.302_476.3342</t>
  </si>
  <si>
    <t xml:space="preserve">Glycolithocholate acetate </t>
  </si>
  <si>
    <t>C28H45O5N</t>
  </si>
  <si>
    <t>P58</t>
  </si>
  <si>
    <t>4.88_521.3474n</t>
  </si>
  <si>
    <t>4.925_522.3551</t>
  </si>
  <si>
    <t>LysoPC(18:1/0:0)</t>
  </si>
  <si>
    <t>C26H52NO7P</t>
  </si>
  <si>
    <t>HMDB10385</t>
  </si>
  <si>
    <t>P60</t>
  </si>
  <si>
    <t>2.67_523.3667n</t>
  </si>
  <si>
    <t>2.428_524.3730</t>
  </si>
  <si>
    <t>LysoPC(18:0/0:0)</t>
  </si>
  <si>
    <t>C26H54NO7P</t>
  </si>
  <si>
    <t>HMDB0010384</t>
  </si>
  <si>
    <t>P73</t>
  </si>
  <si>
    <t>11.09_577.5223m/z</t>
  </si>
  <si>
    <t>10.915_577.5156</t>
  </si>
  <si>
    <t>DG(16:0/0:0/18:1)</t>
  </si>
  <si>
    <t>C37H70O5</t>
  </si>
  <si>
    <t>HMDB0056017</t>
  </si>
  <si>
    <t>P120</t>
  </si>
  <si>
    <t>3.92_782.5693m/z</t>
  </si>
  <si>
    <t>4.000_782.5707</t>
  </si>
  <si>
    <t>PC(20:4/16:0)</t>
  </si>
  <si>
    <t>C44H80NO8P</t>
  </si>
  <si>
    <t>HMDB0008462</t>
  </si>
  <si>
    <t>P135</t>
  </si>
  <si>
    <t>3.88_810.6001m/z</t>
  </si>
  <si>
    <t>3.988_810.6011</t>
  </si>
  <si>
    <t>SAPC/ PC(18:0/20:4)</t>
  </si>
  <si>
    <t>C46H84NO8P</t>
  </si>
  <si>
    <t>CHEBI:74965</t>
  </si>
  <si>
    <t>*LoA: Level of Assignment</t>
  </si>
  <si>
    <t xml:space="preserve">1: Accurate mass matched to database - Tentative assignment, </t>
  </si>
  <si>
    <t xml:space="preserve">2: Accurate mass matched to database and tandem MS spectrum matched to in silico fragmentation pattern, </t>
  </si>
  <si>
    <t xml:space="preserve">3: Tandem MS spectrum matched to database or literature, </t>
  </si>
  <si>
    <t xml:space="preserve">4: RT matched to standard compound, </t>
  </si>
  <si>
    <t xml:space="preserve">5: MS/MS spectrum matched to standard compound. </t>
  </si>
  <si>
    <r>
      <rPr>
        <b/>
        <sz val="10"/>
        <color theme="1"/>
        <rFont val="Arial"/>
        <family val="2"/>
      </rPr>
      <t>Abbreviations:</t>
    </r>
    <r>
      <rPr>
        <sz val="10"/>
        <color theme="1"/>
        <rFont val="Arial"/>
        <family val="2"/>
      </rPr>
      <t xml:space="preserve"> </t>
    </r>
  </si>
  <si>
    <t xml:space="preserve">m/z: Mass charge ratio; </t>
  </si>
  <si>
    <t xml:space="preserve">PC: Phosphatidylcholine; </t>
  </si>
  <si>
    <t xml:space="preserve">PE: Phosphatidylethanolamine; </t>
  </si>
  <si>
    <t>PI: Phosphatidylinositol;</t>
  </si>
  <si>
    <t>DG: Diacylglycerol</t>
  </si>
  <si>
    <t>mz_id</t>
  </si>
  <si>
    <t>lcms_mode</t>
  </si>
  <si>
    <t>ion_type</t>
  </si>
  <si>
    <t>mean</t>
  </si>
  <si>
    <t>med</t>
  </si>
  <si>
    <t>pct90</t>
  </si>
  <si>
    <t>is_tested</t>
  </si>
  <si>
    <t>is_msms</t>
  </si>
  <si>
    <t>mz</t>
  </si>
  <si>
    <t>exact_mz</t>
  </si>
  <si>
    <t>Tmean</t>
  </si>
  <si>
    <t>peak_id</t>
  </si>
  <si>
    <t>0.59_676.2976n_LPOS</t>
  </si>
  <si>
    <t>LPOS</t>
  </si>
  <si>
    <t>pos</t>
  </si>
  <si>
    <t>Mulberrofuran T</t>
  </si>
  <si>
    <t>HMDB35940</t>
  </si>
  <si>
    <t>P96</t>
  </si>
  <si>
    <t>0.79_440.1513n_LPOS</t>
  </si>
  <si>
    <t>Propylene glycol alginate</t>
  </si>
  <si>
    <t>HMDB39870</t>
  </si>
  <si>
    <t>P39</t>
  </si>
  <si>
    <t>1.24_288.2928m/z_LPOS</t>
  </si>
  <si>
    <t>Heptadecanoic acid</t>
  </si>
  <si>
    <t>HMDB02259 7RESULTS</t>
  </si>
  <si>
    <t>P22</t>
  </si>
  <si>
    <t>1.44_372.3136m/z_LPOS</t>
  </si>
  <si>
    <t>HMDB11538</t>
  </si>
  <si>
    <t>P32</t>
  </si>
  <si>
    <t>1.60_398.3290m/z_LPOS</t>
  </si>
  <si>
    <t>HMDB11545</t>
  </si>
  <si>
    <t>P33</t>
  </si>
  <si>
    <t>1.64_398.3291m/z_LPOS</t>
  </si>
  <si>
    <t>P34</t>
  </si>
  <si>
    <t>1.71_493.3193n_LPOS</t>
  </si>
  <si>
    <t>Homodolichosterone</t>
  </si>
  <si>
    <t>HMDB34079</t>
  </si>
  <si>
    <t>P48</t>
  </si>
  <si>
    <t>1.75_316.3239m/z_LPOS</t>
  </si>
  <si>
    <t>Nonadecanoic acid</t>
  </si>
  <si>
    <t>HMDB00772 9RESULTS</t>
  </si>
  <si>
    <t>P24</t>
  </si>
  <si>
    <t>1.78_519.3357n_LPOS</t>
  </si>
  <si>
    <t>HMDB10386</t>
  </si>
  <si>
    <t>P55</t>
  </si>
  <si>
    <t>1.79_543.3343n_LPOS</t>
  </si>
  <si>
    <t>HMDB10386 4RESULTS</t>
  </si>
  <si>
    <t>P65</t>
  </si>
  <si>
    <t>1.82_315.3154n_LPOS</t>
  </si>
  <si>
    <t>P25</t>
  </si>
  <si>
    <t>1.87_519.3352n_LPOS</t>
  </si>
  <si>
    <t>P56</t>
  </si>
  <si>
    <t>1.97_400.3450m/z_LPOS</t>
  </si>
  <si>
    <t>L-Palmitoylcarnitine</t>
  </si>
  <si>
    <t>HMDB0000222 MS2 ID</t>
  </si>
  <si>
    <t>P35</t>
  </si>
  <si>
    <t>2.10_495.3363n_LPOS</t>
  </si>
  <si>
    <t>LysoPC(16:0/0:0)</t>
  </si>
  <si>
    <t>HMDB0010382</t>
  </si>
  <si>
    <t>P49</t>
  </si>
  <si>
    <t>2.13_426.3607m/z_LPOS</t>
  </si>
  <si>
    <t>2.15_521.3507n_LPOS</t>
  </si>
  <si>
    <t>HMDB0002815</t>
  </si>
  <si>
    <t>P59</t>
  </si>
  <si>
    <t>2.67_523.3667n_LPOS</t>
  </si>
  <si>
    <t>2.71_358.3707m/z_LPOS</t>
  </si>
  <si>
    <t>Adrenoyl ethanolamide</t>
  </si>
  <si>
    <t>HMDB0013626</t>
  </si>
  <si>
    <t>P31</t>
  </si>
  <si>
    <t>2.74_481.3197n_LPOS</t>
  </si>
  <si>
    <t>LysoPE(0:0/18:0)</t>
  </si>
  <si>
    <t>LMGP02050038</t>
  </si>
  <si>
    <t>P51</t>
  </si>
  <si>
    <t>2.80_696.4374n_LPOS</t>
  </si>
  <si>
    <t>Unannotated</t>
  </si>
  <si>
    <t>P100</t>
  </si>
  <si>
    <t>4.67_825.5862n_LPOS</t>
  </si>
  <si>
    <t>P36</t>
  </si>
  <si>
    <t>5.23_429.3748m/z_LPOS</t>
  </si>
  <si>
    <t>13-OH-alpha-Tocopherol</t>
  </si>
  <si>
    <t>5.54_703.5176n_LPOS</t>
  </si>
  <si>
    <t>PC(16:1/14:0)</t>
  </si>
  <si>
    <t>HMDB0007998 MS2 ID</t>
  </si>
  <si>
    <t>P97</t>
  </si>
  <si>
    <t>5.69_729.5338n_LPOS</t>
  </si>
  <si>
    <t>P109</t>
  </si>
  <si>
    <t>5.89_717.5338n_LPOS</t>
  </si>
  <si>
    <t>P99</t>
  </si>
  <si>
    <t>5.91_779.5524n_LPOS</t>
  </si>
  <si>
    <t>PC(20:5/16:0)</t>
  </si>
  <si>
    <t>HMDB08495 33RESULTS</t>
  </si>
  <si>
    <t>P119</t>
  </si>
  <si>
    <t>5.98_651.5376m/z_LPOS</t>
  </si>
  <si>
    <t>P93</t>
  </si>
  <si>
    <t>5.99_805.5651n_LPOS</t>
  </si>
  <si>
    <t>PC(22:6/16:0)</t>
  </si>
  <si>
    <t>HMDB0008725 40RESULTS</t>
  </si>
  <si>
    <t>P132</t>
  </si>
  <si>
    <t>6.00_573.4907m/z_LPOS</t>
  </si>
  <si>
    <t>HMDB0056023 21RESULTS</t>
  </si>
  <si>
    <t>P70</t>
  </si>
  <si>
    <t>6.07_705.5352n_LPOS</t>
  </si>
  <si>
    <t>PE(12:0/21:0)</t>
  </si>
  <si>
    <t>P98</t>
  </si>
  <si>
    <t>6.09_184.0768m/z_LPOS</t>
  </si>
  <si>
    <t>P13</t>
  </si>
  <si>
    <t>6.14_644.5413n_LPOS</t>
  </si>
  <si>
    <t>DG(20:3/18:1/0:0)</t>
  </si>
  <si>
    <t>HMDB0007478 34RESULTS</t>
  </si>
  <si>
    <t>P87</t>
  </si>
  <si>
    <t>6.15_603.5381m/z_LPOS</t>
  </si>
  <si>
    <t>HMDB0056177</t>
  </si>
  <si>
    <t>P82</t>
  </si>
  <si>
    <t>6.20_805.5633n_LPOS</t>
  </si>
  <si>
    <t>PE(19:0/22:6)</t>
  </si>
  <si>
    <t>P130</t>
  </si>
  <si>
    <t>6.26_731.5477n_LPOS</t>
  </si>
  <si>
    <t>PC(15:0/17:1)</t>
  </si>
  <si>
    <t>P104</t>
  </si>
  <si>
    <t>6.35_623.5070m/z_LPOS</t>
  </si>
  <si>
    <t>LMGP12011033</t>
  </si>
  <si>
    <t>P84</t>
  </si>
  <si>
    <t>6.52_807.5826n_LPOS</t>
  </si>
  <si>
    <t>PC(22:5/16:0)</t>
  </si>
  <si>
    <t>HMDB0008692 40RESULTS</t>
  </si>
  <si>
    <t>P133</t>
  </si>
  <si>
    <t>6.58_575.5072m/z_LPOS</t>
  </si>
  <si>
    <t>HMDB0056157 20RESULTS</t>
  </si>
  <si>
    <t>P72</t>
  </si>
  <si>
    <t>6.58_745.5665n_LPOS</t>
  </si>
  <si>
    <t>PE(18:1/18:0)</t>
  </si>
  <si>
    <t>HMDB0009057 17RESULTS</t>
  </si>
  <si>
    <t>P105</t>
  </si>
  <si>
    <t>6.66_807.5816n_LPOS</t>
  </si>
  <si>
    <t>P134</t>
  </si>
  <si>
    <t>6.70_601.5207m/z_LPOS</t>
  </si>
  <si>
    <t>HMDB0056049 21RESULTS</t>
  </si>
  <si>
    <t>P78</t>
  </si>
  <si>
    <t>6.72_796.5892m/z_LPOS</t>
  </si>
  <si>
    <t>PE(22:6/20:3)</t>
  </si>
  <si>
    <t>HMDB0009694 14RESULTS</t>
  </si>
  <si>
    <t>P126</t>
  </si>
  <si>
    <t>6.73_771.5816n_LPOS</t>
  </si>
  <si>
    <t>PE(18:2/20:0)</t>
  </si>
  <si>
    <t>HMDB0009097 17RESULTS</t>
  </si>
  <si>
    <t>P116</t>
  </si>
  <si>
    <t>6.80_767.5835n_LPOS</t>
  </si>
  <si>
    <t>PC(O-16:1/18:0)</t>
  </si>
  <si>
    <t>HMDB0013412 35RESULTS</t>
  </si>
  <si>
    <t>P115</t>
  </si>
  <si>
    <t>6.87_833.5979n_LPOS</t>
  </si>
  <si>
    <t>PC(22:6/18:0)</t>
  </si>
  <si>
    <t>HMDB0008727 40RESULTS</t>
  </si>
  <si>
    <t>P142</t>
  </si>
  <si>
    <t>6.99_748.5876m/z_LPOS</t>
  </si>
  <si>
    <t>PC(15:0/18:0)</t>
  </si>
  <si>
    <t>HMDB0007937 MS2 ID</t>
  </si>
  <si>
    <t>P108</t>
  </si>
  <si>
    <t>7.03_651.5369m/z_LPOS</t>
  </si>
  <si>
    <t>DG(20:5/20:1/0:0)</t>
  </si>
  <si>
    <t>HMDB0007572 34RESULTS</t>
  </si>
  <si>
    <t>P92</t>
  </si>
  <si>
    <t>7.06_809.5978n_LPOS</t>
  </si>
  <si>
    <t>PC(22:4/16:0)</t>
  </si>
  <si>
    <t>HMDB0008626 36RESULTS</t>
  </si>
  <si>
    <t>P136</t>
  </si>
  <si>
    <t>7.10_785.5919n_LPOS</t>
  </si>
  <si>
    <t>PC(18:1/18:1)</t>
  </si>
  <si>
    <t>HMDB0000593 14RESULTS</t>
  </si>
  <si>
    <t>P122</t>
  </si>
  <si>
    <t>7.12_577.5227m/z_LPOS</t>
  </si>
  <si>
    <t>HMDB0056017 17RESULTS</t>
  </si>
  <si>
    <t>P74</t>
  </si>
  <si>
    <t>7.23_627.5343m/z_LPOS</t>
  </si>
  <si>
    <t>P86</t>
  </si>
  <si>
    <t>7.23_789.5311n_LPOS</t>
  </si>
  <si>
    <t>PC(15:0/20:4)</t>
  </si>
  <si>
    <t>HMDB0007949 MS2 ID</t>
  </si>
  <si>
    <t>P125</t>
  </si>
  <si>
    <t>7.25_773.5978n_LPOS</t>
  </si>
  <si>
    <t>PE(16:1/22:0)</t>
  </si>
  <si>
    <t>HMDB0008973 16RESULTS</t>
  </si>
  <si>
    <t>P117</t>
  </si>
  <si>
    <t>7.28_812.6180m/z_LPOS</t>
  </si>
  <si>
    <t>PC(18:3/20:0)</t>
  </si>
  <si>
    <t>HMDB0008175 23RESULTS</t>
  </si>
  <si>
    <t>P138</t>
  </si>
  <si>
    <t>7.30_745.6002n_LPOS</t>
  </si>
  <si>
    <t>PC(16:0/P-18:0)</t>
  </si>
  <si>
    <t>HMDB0007995 7RESULTS</t>
  </si>
  <si>
    <t>P107</t>
  </si>
  <si>
    <t>7.32_835.6101n_LPOS</t>
  </si>
  <si>
    <t>PC(22:5/18:0)</t>
  </si>
  <si>
    <t>HMDB0008661 38RESULTS</t>
  </si>
  <si>
    <t>P143</t>
  </si>
  <si>
    <t>7.33_800.6164m/z_LPOS</t>
  </si>
  <si>
    <t>PE(18:2/22:0)</t>
  </si>
  <si>
    <t>HMDB0009105 15RESULTS</t>
  </si>
  <si>
    <t>P128</t>
  </si>
  <si>
    <t>7.42_314.2625n_LPOS</t>
  </si>
  <si>
    <t>DG(16:1/22:2/0:0)</t>
  </si>
  <si>
    <t>HMDB0007146 21RESULTS</t>
  </si>
  <si>
    <t>P88</t>
  </si>
  <si>
    <t>7.42_761.5948n_LPOS</t>
  </si>
  <si>
    <t>PC(16:0/18:0)</t>
  </si>
  <si>
    <t>HMDB0007970 6RESULTS</t>
  </si>
  <si>
    <t>P113</t>
  </si>
  <si>
    <t>7.62_813.6258n_LPOS</t>
  </si>
  <si>
    <t>PC(18:0/20:2)</t>
  </si>
  <si>
    <t>P140</t>
  </si>
  <si>
    <t>7.78_763.6281n_LPOS</t>
  </si>
  <si>
    <t>PE(16:1/24:0)</t>
  </si>
  <si>
    <t>HMDB0008980 15RESULTS</t>
  </si>
  <si>
    <t>P129</t>
  </si>
  <si>
    <t>7.96_773.6307n_LPOS</t>
  </si>
  <si>
    <t>P118</t>
  </si>
  <si>
    <t>8.12_812.6791n_LPOS</t>
  </si>
  <si>
    <t>TG(15:0/16:1/16:0)</t>
  </si>
  <si>
    <t>HMDB0043193 39RESULTS</t>
  </si>
  <si>
    <t>P139</t>
  </si>
  <si>
    <t>8.13_183.0690n_LPOS</t>
  </si>
  <si>
    <t>P10</t>
  </si>
  <si>
    <t>8.44_269.2289m/z_LPOS</t>
  </si>
  <si>
    <t>Vitamin A</t>
  </si>
  <si>
    <t>HMDB0000305</t>
  </si>
  <si>
    <t>P19</t>
  </si>
  <si>
    <t>8.77_629.6122n_LPOS</t>
  </si>
  <si>
    <t>P89</t>
  </si>
  <si>
    <t>8.84_647.4592m/z_LPOS</t>
  </si>
  <si>
    <t>GOTP</t>
  </si>
  <si>
    <t>HMDB0031131</t>
  </si>
  <si>
    <t>P90</t>
  </si>
  <si>
    <t>10.50_521.4591m/z_LPOS</t>
  </si>
  <si>
    <t>HMDB0055960 6RESULTS</t>
  </si>
  <si>
    <t>P57</t>
  </si>
  <si>
    <t>10.50_549.4900m/z_LPOS</t>
  </si>
  <si>
    <t>DG(16:0/16:1/0:0)</t>
  </si>
  <si>
    <t>HMDB0007099 14RESULTS</t>
  </si>
  <si>
    <t>P68</t>
  </si>
  <si>
    <t>10.80_549.4912m/z_LPOS</t>
  </si>
  <si>
    <t>P67</t>
  </si>
  <si>
    <t>10.80_830.7406n_LPOS</t>
  </si>
  <si>
    <t>TG(18:0/16:1/16:1)</t>
  </si>
  <si>
    <t>P144</t>
  </si>
  <si>
    <t>10.83_618.5257n_LPOS</t>
  </si>
  <si>
    <t>DG(16:0/20:3/0:0)</t>
  </si>
  <si>
    <t>HMDB0007110 21RESULTS</t>
  </si>
  <si>
    <t>P79</t>
  </si>
  <si>
    <t>11.09_577.5223m/z_LPOS</t>
  </si>
  <si>
    <t>11.09_842.7453n_LPOS</t>
  </si>
  <si>
    <t>Sulfatide (d18:1/22:0)</t>
  </si>
  <si>
    <t>HMDB0012316</t>
  </si>
  <si>
    <t>P147</t>
  </si>
  <si>
    <t>11.11_603.5373m/z_LPOS</t>
  </si>
  <si>
    <t>DG(14:0/22:2/0:0)</t>
  </si>
  <si>
    <t>HMDB0007030 20RESULTS</t>
  </si>
  <si>
    <t>P81</t>
  </si>
  <si>
    <t>5.53_528.3899n_HPOS</t>
  </si>
  <si>
    <t>HPOS</t>
  </si>
  <si>
    <t>Panaxynol linoleate</t>
  </si>
  <si>
    <t>HMDB41177 4 RESULTS</t>
  </si>
  <si>
    <t>P61</t>
  </si>
  <si>
    <t>3.28_437.3528n_HPOS</t>
  </si>
  <si>
    <t>Glycolithocholate acetate</t>
  </si>
  <si>
    <t>HMDB33728</t>
  </si>
  <si>
    <t>2.37_537.2743n_HPOS</t>
  </si>
  <si>
    <t>P69</t>
  </si>
  <si>
    <t>2.51_316.3216m/z_HPOS</t>
  </si>
  <si>
    <t>Pristanic acid</t>
  </si>
  <si>
    <t>P23</t>
  </si>
  <si>
    <t>2.57_287.2828n_HPOS</t>
  </si>
  <si>
    <t>HMDB02259</t>
  </si>
  <si>
    <t>P21</t>
  </si>
  <si>
    <t>2.07_286.0935n_HPOS</t>
  </si>
  <si>
    <t>Flavosativaside</t>
  </si>
  <si>
    <t>P75</t>
  </si>
  <si>
    <t>2.73_487.2923n_HPOS</t>
  </si>
  <si>
    <t>Sodium glycocholate</t>
  </si>
  <si>
    <t>P45</t>
  </si>
  <si>
    <t>4.82_542.3222m/z_HPOS</t>
  </si>
  <si>
    <t>P63</t>
  </si>
  <si>
    <t>1.85_471.2965n_HPOS</t>
  </si>
  <si>
    <t>PS(17:0/0:0)</t>
  </si>
  <si>
    <t>P46</t>
  </si>
  <si>
    <t>2.84_309.1419n_HPOS</t>
  </si>
  <si>
    <t>Gingerenone C</t>
  </si>
  <si>
    <t>HMDB34720 14RESULTS</t>
  </si>
  <si>
    <t>P26</t>
  </si>
  <si>
    <t>4.92_519.3325n_HPOS</t>
  </si>
  <si>
    <t>P54</t>
  </si>
  <si>
    <t>3.13_160.0998n_HPOS</t>
  </si>
  <si>
    <t>3-Methylthio-heptanal</t>
  </si>
  <si>
    <t>HMDB32426</t>
  </si>
  <si>
    <t>P9</t>
  </si>
  <si>
    <t>5.82_241.1554m/z_HPOS</t>
  </si>
  <si>
    <t>Pirbuterol</t>
  </si>
  <si>
    <t>HMDB0015407</t>
  </si>
  <si>
    <t>P16</t>
  </si>
  <si>
    <t>4.08_705.5307n_HPOS</t>
  </si>
  <si>
    <t>PC(19:0/11:0)</t>
  </si>
  <si>
    <t>P102</t>
  </si>
  <si>
    <t>4.15_94.0664m/z_HPOS</t>
  </si>
  <si>
    <t>N-Acetyl-2,3-dihydro-1H-pyrrole</t>
  </si>
  <si>
    <t>HMDB31163</t>
  </si>
  <si>
    <t>P2</t>
  </si>
  <si>
    <t>6.03_221.0195m/z_HPOS</t>
  </si>
  <si>
    <t>3-Dechloroethylifosfamine</t>
  </si>
  <si>
    <t>HMDB13858</t>
  </si>
  <si>
    <t>P15</t>
  </si>
  <si>
    <t>6.02_103.1012n_HPOS</t>
  </si>
  <si>
    <t>P3</t>
  </si>
  <si>
    <t>4.15_136.0643n_HPOS</t>
  </si>
  <si>
    <t>2-Acetyl-3-methylpyrazine</t>
  </si>
  <si>
    <t>HMDB30001</t>
  </si>
  <si>
    <t>P7</t>
  </si>
  <si>
    <t>4.92_184.0740m/z_HPOS</t>
  </si>
  <si>
    <t>P12</t>
  </si>
  <si>
    <t>4.03_732.5549m/z_HPOS</t>
  </si>
  <si>
    <t>PC(14:0/18:1)</t>
  </si>
  <si>
    <t>P103</t>
  </si>
  <si>
    <t>4.93_436.2593n_HPOS</t>
  </si>
  <si>
    <t>HMDB07851</t>
  </si>
  <si>
    <t>P40</t>
  </si>
  <si>
    <t>4.93_518.3219m/z_HPOS</t>
  </si>
  <si>
    <t>P53</t>
  </si>
  <si>
    <t>5.00_85.0299m/z_HPOS</t>
  </si>
  <si>
    <t>P1</t>
  </si>
  <si>
    <t>6.02_257.1039n_HPOS</t>
  </si>
  <si>
    <t>Glycerophosphocholine</t>
  </si>
  <si>
    <t>HMDB00086</t>
  </si>
  <si>
    <t>P20</t>
  </si>
  <si>
    <t>4.92_104.1083m/z_HPOS</t>
  </si>
  <si>
    <t>P4</t>
  </si>
  <si>
    <t>4.00_184.0745m/z_HPOS</t>
  </si>
  <si>
    <t>Phosphocholine</t>
  </si>
  <si>
    <t>P11</t>
  </si>
  <si>
    <t>2.84_358.2024m/z_HPOS</t>
  </si>
  <si>
    <t>4.02_745.5764n_HPOS</t>
  </si>
  <si>
    <t>PC(O-17:0/20:4)</t>
  </si>
  <si>
    <t>P106</t>
  </si>
  <si>
    <t>4.87_516.3060m/z_HPOS</t>
  </si>
  <si>
    <t>PE(19:1/0:0)</t>
  </si>
  <si>
    <t>P52</t>
  </si>
  <si>
    <t>3.99_759.5764n_HPOS</t>
  </si>
  <si>
    <t>PC(22:1/12:0)</t>
  </si>
  <si>
    <t>P111</t>
  </si>
  <si>
    <t>4.88_521.3474n_HPOS</t>
  </si>
  <si>
    <t>3.33_698.2762n_HPOS</t>
  </si>
  <si>
    <t>P95</t>
  </si>
  <si>
    <t>4.38_649.4313n_HPOS</t>
  </si>
  <si>
    <t>P94</t>
  </si>
  <si>
    <t>4.85_543.3317n_HPOS</t>
  </si>
  <si>
    <t>PC(20:4/0:0)</t>
  </si>
  <si>
    <t>P64</t>
  </si>
  <si>
    <t>4.57_702.5620n_HPOS</t>
  </si>
  <si>
    <t>SM(d18:0/16:1)</t>
  </si>
  <si>
    <t>HMDB13464</t>
  </si>
  <si>
    <t>P101</t>
  </si>
  <si>
    <t>4.63_251.0707n_HPOS</t>
  </si>
  <si>
    <t>P18</t>
  </si>
  <si>
    <t>1.75_471.2970n_HPOS</t>
  </si>
  <si>
    <t>P47</t>
  </si>
  <si>
    <t>4.92_495.3318n_HPOS</t>
  </si>
  <si>
    <t>P50</t>
  </si>
  <si>
    <t>2.45_357.3601n_HPOS</t>
  </si>
  <si>
    <t>Behenic acid</t>
  </si>
  <si>
    <t>HMDB00944</t>
  </si>
  <si>
    <t>P30</t>
  </si>
  <si>
    <t>2.90_737.4970n_HPOS</t>
  </si>
  <si>
    <t>PE(14:0/22:5)</t>
  </si>
  <si>
    <t>HMDB08845 21 RESULTS</t>
  </si>
  <si>
    <t>P110</t>
  </si>
  <si>
    <t>4.86_464.2894n_HPOS</t>
  </si>
  <si>
    <t>HMDB11156</t>
  </si>
  <si>
    <t>P44</t>
  </si>
  <si>
    <t>4.85_523.3631n_HPOS</t>
  </si>
  <si>
    <t>PAF C-16</t>
  </si>
  <si>
    <t>P66</t>
  </si>
  <si>
    <t>2.83_761.4975n_HPOS</t>
  </si>
  <si>
    <t>PE(16:1/22:6)</t>
  </si>
  <si>
    <t>P112</t>
  </si>
  <si>
    <t>2.84_205.1106n_HPOS</t>
  </si>
  <si>
    <t>Cerulenin</t>
  </si>
  <si>
    <t>HMDB15168 6RESULTS</t>
  </si>
  <si>
    <t>P14</t>
  </si>
  <si>
    <t>3.96_785.5934n_HPOS</t>
  </si>
  <si>
    <t>1,2-Dioleoyl PC</t>
  </si>
  <si>
    <t>P123</t>
  </si>
  <si>
    <t>1.66_463.2763n_HPOS</t>
  </si>
  <si>
    <t>P41</t>
  </si>
  <si>
    <t>5.07_481.3521n_HPOS</t>
  </si>
  <si>
    <t>P43</t>
  </si>
  <si>
    <t>2.99_530.2752m/z_HPOS</t>
  </si>
  <si>
    <t>Glycochenodeoxycholate-3-sulfate</t>
  </si>
  <si>
    <t>HMDB02497 4 RESULTS</t>
  </si>
  <si>
    <t>P62</t>
  </si>
  <si>
    <t>2.80_341.3058m/z_HPOS</t>
  </si>
  <si>
    <t>P28</t>
  </si>
  <si>
    <t>1.28_118.0290n_HPOS</t>
  </si>
  <si>
    <t>Adenine</t>
  </si>
  <si>
    <t>HMDB0000034</t>
  </si>
  <si>
    <t>P6</t>
  </si>
  <si>
    <t>2.81_785.4975n_HPOS</t>
  </si>
  <si>
    <t>PE(18:3/22:6)</t>
  </si>
  <si>
    <t>P121</t>
  </si>
  <si>
    <t>1.17_118.0290n_HPOS</t>
  </si>
  <si>
    <t>P5</t>
  </si>
  <si>
    <t>1.55_136.0396n_HPOS</t>
  </si>
  <si>
    <t>Ascobate</t>
  </si>
  <si>
    <t>HMDB00044</t>
  </si>
  <si>
    <t>P8</t>
  </si>
  <si>
    <t>3.92_782.5693m/z_HPOS</t>
  </si>
  <si>
    <t>3.87_766.5751m/z_HPOS</t>
  </si>
  <si>
    <t>Eicosapentaenoyl PAF C-16</t>
  </si>
  <si>
    <t>P114</t>
  </si>
  <si>
    <t>3.90_796.6005m/z_HPOS</t>
  </si>
  <si>
    <t>P127</t>
  </si>
  <si>
    <t>2.78_650.5276n_HPOS</t>
  </si>
  <si>
    <t>P91</t>
  </si>
  <si>
    <t>2.90_575.5037m/z_HPOS</t>
  </si>
  <si>
    <t>HMDB07022</t>
  </si>
  <si>
    <t>P71</t>
  </si>
  <si>
    <t>2.87_290.2602n_HPOS</t>
  </si>
  <si>
    <t>HMDB07030 46RESULTS</t>
  </si>
  <si>
    <t>P80</t>
  </si>
  <si>
    <t>1.85_317.0580n_HPOS</t>
  </si>
  <si>
    <t>Serotinose</t>
  </si>
  <si>
    <t>HMDB29897</t>
  </si>
  <si>
    <t>P27</t>
  </si>
  <si>
    <t>2.87_601.5189m/z_HPOS</t>
  </si>
  <si>
    <t>P77</t>
  </si>
  <si>
    <t>3.85_871.5690n_HPOS</t>
  </si>
  <si>
    <t>P146</t>
  </si>
  <si>
    <t>2.83_288.2676n_HPOS</t>
  </si>
  <si>
    <t>P76</t>
  </si>
  <si>
    <t>2.81_622.4972n_HPOS</t>
  </si>
  <si>
    <t>P83</t>
  </si>
  <si>
    <t>2.80_627.5354m/z_HPOS</t>
  </si>
  <si>
    <t>P85</t>
  </si>
  <si>
    <t>3.88_810.6001m/z_HPOS</t>
  </si>
  <si>
    <t>SAPC</t>
  </si>
  <si>
    <t>2.80_789.5293n_HPOS</t>
  </si>
  <si>
    <t>P137</t>
  </si>
  <si>
    <t>3.67_252.0263m/z_HPOS</t>
  </si>
  <si>
    <t>N-Acetyl-glutamyl-5-phosphate</t>
  </si>
  <si>
    <t>HMDB06456</t>
  </si>
  <si>
    <t>P17</t>
  </si>
  <si>
    <t>3.87_750.5188n_HPOS</t>
  </si>
  <si>
    <t>PI(16:0/16:2)</t>
  </si>
  <si>
    <t>HMDB09780 3 RESULTS</t>
  </si>
  <si>
    <t>P124</t>
  </si>
  <si>
    <t>3.87_809.5934n_HPOS</t>
  </si>
  <si>
    <t>PC(18:1/22:6)</t>
  </si>
  <si>
    <t>HMDB08123 44 RESLTS</t>
  </si>
  <si>
    <t>P141</t>
  </si>
  <si>
    <t>3.89_805.5623n_HPOS</t>
  </si>
  <si>
    <t>PE(18:4/22:6)</t>
  </si>
  <si>
    <t>HMDB09210 4 RESULTS</t>
  </si>
  <si>
    <t>P131</t>
  </si>
  <si>
    <t>3.85_856.5817m/z_HPOS</t>
  </si>
  <si>
    <t>PC(20:3/22:6)</t>
  </si>
  <si>
    <t>HMDB08419 40 RESULTS</t>
  </si>
  <si>
    <t>P145</t>
  </si>
  <si>
    <t>7.06_1186.7442n_LNEG</t>
  </si>
  <si>
    <t>LNEG</t>
  </si>
  <si>
    <t>neg</t>
  </si>
  <si>
    <t>CL(8:0/10:0/18:2/18:2)</t>
  </si>
  <si>
    <t>HMDB0117902 M-H20-H</t>
  </si>
  <si>
    <t>N82</t>
  </si>
  <si>
    <t>2.82_306.2583n_LNEG</t>
  </si>
  <si>
    <t>8,11,14-Eicosatrienoic acid</t>
  </si>
  <si>
    <t>HMDB0002925 8RESULTS</t>
  </si>
  <si>
    <t>N7</t>
  </si>
  <si>
    <t>2.47_328.2404n_LNEG</t>
  </si>
  <si>
    <t>Docosahexaenoic acid</t>
  </si>
  <si>
    <t>HMDB0002183 25RESULTS</t>
  </si>
  <si>
    <t>N10</t>
  </si>
  <si>
    <t>7.06_888.6213m/z_LNEG</t>
  </si>
  <si>
    <t>HMDB0012318</t>
  </si>
  <si>
    <t>N75</t>
  </si>
  <si>
    <t>2.62_279.2332m/z_LNEG</t>
  </si>
  <si>
    <t>Linoleic acid</t>
  </si>
  <si>
    <t>HMDB0000673 39RESULTS</t>
  </si>
  <si>
    <t>N2</t>
  </si>
  <si>
    <t>4.26_865.5027m/z_LNEG</t>
  </si>
  <si>
    <t>N70</t>
  </si>
  <si>
    <t>7.54_752.5584m/z_LNEG</t>
  </si>
  <si>
    <t>PC(15:0/20:2)</t>
  </si>
  <si>
    <t>HMDB0007946 25RESULTS</t>
  </si>
  <si>
    <t>N38</t>
  </si>
  <si>
    <t>6.90_888.6217m/z_LNEG</t>
  </si>
  <si>
    <t>N76</t>
  </si>
  <si>
    <t>5.93_752.5586n_LNEG</t>
  </si>
  <si>
    <t>PG(18:0/18:2)</t>
  </si>
  <si>
    <t>HMDB0010605 6RESULTS</t>
  </si>
  <si>
    <t>N47</t>
  </si>
  <si>
    <t>5.51_773.5321m/z_LNEG</t>
  </si>
  <si>
    <t>N46</t>
  </si>
  <si>
    <t>2.58_303.2332m/z_LNEG</t>
  </si>
  <si>
    <t>8-HETrE</t>
  </si>
  <si>
    <t>HMDB0060052 93RESULTS</t>
  </si>
  <si>
    <t>N6</t>
  </si>
  <si>
    <t>5.24_859.5345m/z_LNEG</t>
  </si>
  <si>
    <t>PI(18:3/18:0)</t>
  </si>
  <si>
    <t>HMDB0009858 14RESULTS</t>
  </si>
  <si>
    <t>N67</t>
  </si>
  <si>
    <t>7.83_728.5589m/z_LNEG</t>
  </si>
  <si>
    <t>PE(20:0/16:0)</t>
  </si>
  <si>
    <t>N26</t>
  </si>
  <si>
    <t>6.00_888.5775n_LNEG</t>
  </si>
  <si>
    <t>PI(16:0/22:3)</t>
  </si>
  <si>
    <t>HMDB0009792 9RESULTS</t>
  </si>
  <si>
    <t>N74</t>
  </si>
  <si>
    <t>4.87_819.5173m/z_LNEG</t>
  </si>
  <si>
    <t>PG(18:1/22:6)</t>
  </si>
  <si>
    <t>HMDB0010629 6RESULTS</t>
  </si>
  <si>
    <t>N61</t>
  </si>
  <si>
    <t>7.94_778.5745m/z_LNEG</t>
  </si>
  <si>
    <t>PE(20:0/20:3)</t>
  </si>
  <si>
    <t>HMDB0009232 18RESULTS</t>
  </si>
  <si>
    <t>N50</t>
  </si>
  <si>
    <t>7.72_778.5736m/z_LNEG</t>
  </si>
  <si>
    <t>N51</t>
  </si>
  <si>
    <t>6.20_913.5813m/z_LNEG</t>
  </si>
  <si>
    <t>PI(18:0/22:4)</t>
  </si>
  <si>
    <t>HMDB0009817 12RESULTS</t>
  </si>
  <si>
    <t>N81</t>
  </si>
  <si>
    <t>5.11_857.5181m/z_LNEG</t>
  </si>
  <si>
    <t>PI(18:1/18:3)</t>
  </si>
  <si>
    <t>HMDB0009827 14RESULTS</t>
  </si>
  <si>
    <t>N66</t>
  </si>
  <si>
    <t>5.36_747.5135m/z_LNEG</t>
  </si>
  <si>
    <t>PG(16:0/18:1)</t>
  </si>
  <si>
    <t>HMDB0010573 7RESULTS</t>
  </si>
  <si>
    <t>N33</t>
  </si>
  <si>
    <t>6.66_728.5243m/z_LNEG</t>
  </si>
  <si>
    <t>PC(16:1/16:1)</t>
  </si>
  <si>
    <t>HMDB0008002 9RESULTS</t>
  </si>
  <si>
    <t>N25</t>
  </si>
  <si>
    <t>6.06_911.5662m/z_LNEG</t>
  </si>
  <si>
    <t>TG(16:0/20:0/20:3)</t>
  </si>
  <si>
    <t>HMDB0043951 33RESULTS</t>
  </si>
  <si>
    <t>N80</t>
  </si>
  <si>
    <t>1.99_452.2786m/z_LNEG</t>
  </si>
  <si>
    <t>LysoPE(0:0/16:0)</t>
  </si>
  <si>
    <t>HMDB0011473 3RESULTS</t>
  </si>
  <si>
    <t>N13</t>
  </si>
  <si>
    <t>2.56_480.3097m/z_LNEG</t>
  </si>
  <si>
    <t>HMDB0011129 4RESULTS</t>
  </si>
  <si>
    <t>N16</t>
  </si>
  <si>
    <t>7.12_774.5427m/z_LNEG</t>
  </si>
  <si>
    <t>PE(22:6/P-18:0)</t>
  </si>
  <si>
    <t>HMDB0009709 38RESULTS</t>
  </si>
  <si>
    <t>N48</t>
  </si>
  <si>
    <t>6.09_836.5450m/z_LNEG</t>
  </si>
  <si>
    <t>PE(22:5/18:1)</t>
  </si>
  <si>
    <t>HMDB0009653 27RESULTS</t>
  </si>
  <si>
    <t>N65</t>
  </si>
  <si>
    <t>7.10_750.5428m/z_LNEG</t>
  </si>
  <si>
    <t>PE(18:0/20:3)</t>
  </si>
  <si>
    <t>HMDB0009002 33RESULTS</t>
  </si>
  <si>
    <t>N36</t>
  </si>
  <si>
    <t>6.36_775.5481m/z_LNEG</t>
  </si>
  <si>
    <t>PG(18:0/18:1)</t>
  </si>
  <si>
    <t>HMDB0010603 4RESULTS</t>
  </si>
  <si>
    <t>N49</t>
  </si>
  <si>
    <t>7.33_750.5423m/z_LNEG</t>
  </si>
  <si>
    <t>N35</t>
  </si>
  <si>
    <t>7.22_792.5532m/z_LNEG</t>
  </si>
  <si>
    <t>PE(18:0/22:5)</t>
  </si>
  <si>
    <t>HMDB0009010 28RESULTS</t>
  </si>
  <si>
    <t>N55</t>
  </si>
  <si>
    <t>3.06_282.2561n_LNEG</t>
  </si>
  <si>
    <t>Oleic acid</t>
  </si>
  <si>
    <t>HMDB0000207 7RESULTS</t>
  </si>
  <si>
    <t>N3</t>
  </si>
  <si>
    <t>5.74_861.5499m/z_LNEG</t>
  </si>
  <si>
    <t>PI(18:2/18:0)</t>
  </si>
  <si>
    <t>HMDB0009847 9RESULTS</t>
  </si>
  <si>
    <t>N68</t>
  </si>
  <si>
    <t>5.69_747.5110m/z_LNEG</t>
  </si>
  <si>
    <t>N34</t>
  </si>
  <si>
    <t>6.31_701.5124m/z_LNEG</t>
  </si>
  <si>
    <t>CerP(d18:1/22:0)</t>
  </si>
  <si>
    <t>HMDB0010703</t>
  </si>
  <si>
    <t>N20</t>
  </si>
  <si>
    <t>6.46_746.5109m/z_LNEG</t>
  </si>
  <si>
    <t>PE(22:6/P-16:0)</t>
  </si>
  <si>
    <t>HMDB0009708 34RESULTS</t>
  </si>
  <si>
    <t>N32</t>
  </si>
  <si>
    <t>5.61_909.5498m/z_LNEG</t>
  </si>
  <si>
    <t>PI(18:0/22:6)</t>
  </si>
  <si>
    <t>HMDB0009821 10RESULTS</t>
  </si>
  <si>
    <t>N79</t>
  </si>
  <si>
    <t>5.09_833.5182m/z_LNEG</t>
  </si>
  <si>
    <t>PI(16:0/18:2)</t>
  </si>
  <si>
    <t>HMDB0009784 8RESULTS</t>
  </si>
  <si>
    <t>N63</t>
  </si>
  <si>
    <t>6.67_722.5115m/z_LNEG</t>
  </si>
  <si>
    <t>PE(20:4/P-16:0)</t>
  </si>
  <si>
    <t>HMDB0009411 34RESULTS</t>
  </si>
  <si>
    <t>N24</t>
  </si>
  <si>
    <t>5.78_885.5490m/z_LNEG</t>
  </si>
  <si>
    <t>PI(18:0/20:4)</t>
  </si>
  <si>
    <t>HMDB0009815 18RESULTS</t>
  </si>
  <si>
    <t>N73</t>
  </si>
  <si>
    <t>6.64_752.5260m/z_LNEG</t>
  </si>
  <si>
    <t>PE(22:4/15:0)</t>
  </si>
  <si>
    <t>HMDB0009582 16RESULTS</t>
  </si>
  <si>
    <t>N37</t>
  </si>
  <si>
    <t>5.65_834.5287m/z_LNEG</t>
  </si>
  <si>
    <t>PE(22:6/22:6)</t>
  </si>
  <si>
    <t>HMDB0009705</t>
  </si>
  <si>
    <t>N64</t>
  </si>
  <si>
    <t>6.03_812.5444m/z_LNEG</t>
  </si>
  <si>
    <t>PS(18:0/20:3)</t>
  </si>
  <si>
    <t>HMDB0012382 29RESULTS</t>
  </si>
  <si>
    <t>N60</t>
  </si>
  <si>
    <t>4.95_881.5191m/z_LNEG</t>
  </si>
  <si>
    <t>Amitenone</t>
  </si>
  <si>
    <t>HMDB0029550</t>
  </si>
  <si>
    <t>N72</t>
  </si>
  <si>
    <t>7.87_797.6529m/z_LNEG</t>
  </si>
  <si>
    <t>TG(14:0/18:4/16:0)</t>
  </si>
  <si>
    <t>HMDB0042783 28RESULTS</t>
  </si>
  <si>
    <t>N57</t>
  </si>
  <si>
    <t>5.79_687.5444m/z_LNEG</t>
  </si>
  <si>
    <t>N17</t>
  </si>
  <si>
    <t>7.93_759.5416n_LNEG</t>
  </si>
  <si>
    <t>PE(24:0/18:4)</t>
  </si>
  <si>
    <t>HMDB0009723 18RESULTS</t>
  </si>
  <si>
    <t>N58</t>
  </si>
  <si>
    <t>2.67_465.3048m/z_LNEG</t>
  </si>
  <si>
    <t>Cholesterol sulfate</t>
  </si>
  <si>
    <t>HMDB0000653 5RESULTS</t>
  </si>
  <si>
    <t>7.17_768.5530m/z_LNEG</t>
  </si>
  <si>
    <t>PC(15:0/20:3)</t>
  </si>
  <si>
    <t>HMDB0007947 20RESULTS</t>
  </si>
  <si>
    <t>N43</t>
  </si>
  <si>
    <t>7.01_742.5373m/z_LNEG</t>
  </si>
  <si>
    <t>PE(18:0/18:2)</t>
  </si>
  <si>
    <t>HMDB0008994 16RESULTS</t>
  </si>
  <si>
    <t>N29</t>
  </si>
  <si>
    <t>3.64_284.2717n_LNEG</t>
  </si>
  <si>
    <t>Stearic acid</t>
  </si>
  <si>
    <t>HMDB0000827 20RESULTS</t>
  </si>
  <si>
    <t>N4</t>
  </si>
  <si>
    <t>6.83_770.5693m/z_LNEG</t>
  </si>
  <si>
    <t>PE(18:0/20:2)</t>
  </si>
  <si>
    <t>HMDB0009000 17RESULTS</t>
  </si>
  <si>
    <t>N44</t>
  </si>
  <si>
    <t>6.99_304.2393n_LNEG</t>
  </si>
  <si>
    <t>Arachidonic acid</t>
  </si>
  <si>
    <t>HMDB0001043</t>
  </si>
  <si>
    <t>N5</t>
  </si>
  <si>
    <t>6.82_794.5677m/z_LNEG</t>
  </si>
  <si>
    <t>PE(18:0/22:4)</t>
  </si>
  <si>
    <t>HMDB0009009 21RESULTS</t>
  </si>
  <si>
    <t>N56</t>
  </si>
  <si>
    <t>6.31_714.5068m/z_LNEG</t>
  </si>
  <si>
    <t>PE(16:0/18:2)</t>
  </si>
  <si>
    <t>HMDB0008928 10RESULTS</t>
  </si>
  <si>
    <t>N21</t>
  </si>
  <si>
    <t>2.91_256.2407n_LNEG</t>
  </si>
  <si>
    <t>Palmitic acid</t>
  </si>
  <si>
    <t>HMDB0000220 26RESULTS</t>
  </si>
  <si>
    <t>N1</t>
  </si>
  <si>
    <t>6.99_766.5369m/z_LNEG</t>
  </si>
  <si>
    <t>PE(18:0/20:4)</t>
  </si>
  <si>
    <t>HMDB0009003 27RESULTS</t>
  </si>
  <si>
    <t>N40</t>
  </si>
  <si>
    <t>6.32_789.5444n_LNEG</t>
  </si>
  <si>
    <t>PS(18:0/18:1)</t>
  </si>
  <si>
    <t>HMDB0010163 19RESULTS</t>
  </si>
  <si>
    <t>N52</t>
  </si>
  <si>
    <t>8.47_832.6209m/z_LNEG</t>
  </si>
  <si>
    <t>PE(24:0/20:4)</t>
  </si>
  <si>
    <t>HMDB0009729 11RESULTS</t>
  </si>
  <si>
    <t>N62</t>
  </si>
  <si>
    <t>5.85_810.5283m/z_LNEG</t>
  </si>
  <si>
    <t>PS(20:3/18:1)</t>
  </si>
  <si>
    <t>HMDB0012423 33RESULTS</t>
  </si>
  <si>
    <t>N59</t>
  </si>
  <si>
    <t>6.14_766.5363m/z_LNEG</t>
  </si>
  <si>
    <t>N41</t>
  </si>
  <si>
    <t>1.79_339.2003m/z_LNEG</t>
  </si>
  <si>
    <t>13,14-Dihydro PGF-1a</t>
  </si>
  <si>
    <t>HMDB0005076 52RESULTS</t>
  </si>
  <si>
    <t>N12</t>
  </si>
  <si>
    <t>1.54_325.1846m/z_LNEG</t>
  </si>
  <si>
    <t>Hydroxyhexamide</t>
  </si>
  <si>
    <t>HMDB0060610</t>
  </si>
  <si>
    <t>N9</t>
  </si>
  <si>
    <t>1.29_311.1689m/z_LNEG</t>
  </si>
  <si>
    <t>THPGG</t>
  </si>
  <si>
    <t>HMDB0033068</t>
  </si>
  <si>
    <t>N8</t>
  </si>
  <si>
    <t>6.12_327.2332m/z_LNEG</t>
  </si>
  <si>
    <t>Retinol acetate</t>
  </si>
  <si>
    <t>HMDB0035185</t>
  </si>
  <si>
    <t>N11</t>
  </si>
  <si>
    <t>6.16_667.5176n_LNEG</t>
  </si>
  <si>
    <t>PC(14:1/15:0)</t>
  </si>
  <si>
    <t>HMDB0007901 10RESULTS</t>
  </si>
  <si>
    <t>N18</t>
  </si>
  <si>
    <t>5.97_716.5228m/z_LNEG</t>
  </si>
  <si>
    <t>HMDB0008927 12RESULTS</t>
  </si>
  <si>
    <t>N22</t>
  </si>
  <si>
    <t>6.80_790.5378m/z_LNEG</t>
  </si>
  <si>
    <t>PE(18:0/22:6)</t>
  </si>
  <si>
    <t>HMDB0009012 26RESULTS</t>
  </si>
  <si>
    <t>N53</t>
  </si>
  <si>
    <t>6.15_742.5378m/z_LNEG</t>
  </si>
  <si>
    <t>N28</t>
  </si>
  <si>
    <t>7.31_772.5845m/z_LNEG</t>
  </si>
  <si>
    <t>CerP(d18:1/24:1)</t>
  </si>
  <si>
    <t>HMDB0010705 17RESULTS</t>
  </si>
  <si>
    <t>N45</t>
  </si>
  <si>
    <t>6.27_842.5903n_LNEG</t>
  </si>
  <si>
    <t>Latanoprost</t>
  </si>
  <si>
    <t>N69</t>
  </si>
  <si>
    <t>7.47_744.5530m/z_LNEG</t>
  </si>
  <si>
    <t>PE(20:0/16:1)</t>
  </si>
  <si>
    <t>HMDB0009221 17RESULTS</t>
  </si>
  <si>
    <t>N30</t>
  </si>
  <si>
    <t>6.29_738.5067m/z_LNEG</t>
  </si>
  <si>
    <t>PE(18:1/18:3)</t>
  </si>
  <si>
    <t>HMDB0009028 22RESULTS</t>
  </si>
  <si>
    <t>N27</t>
  </si>
  <si>
    <t>6.59_889.5806m/z_LNEG</t>
  </si>
  <si>
    <t>DHAP(O-18:0)</t>
  </si>
  <si>
    <t>N77</t>
  </si>
  <si>
    <t>6.84_716.5221m/z_LNEG</t>
  </si>
  <si>
    <t>N23</t>
  </si>
  <si>
    <t>5.93_874.5575n_LNEG</t>
  </si>
  <si>
    <t>6.66_744.5534m/z_LNEG</t>
  </si>
  <si>
    <t>N31</t>
  </si>
  <si>
    <t>7.42_768.5531m/z_LNEG</t>
  </si>
  <si>
    <t>N42</t>
  </si>
  <si>
    <t>6.47_889.5810m/z_LNEG</t>
  </si>
  <si>
    <t>N78</t>
  </si>
  <si>
    <t>2.14_478.2942m/z_LNEG</t>
  </si>
  <si>
    <t>LysoPE(18:1/0:0)</t>
  </si>
  <si>
    <t>HMDB0011505 4RESULTS</t>
  </si>
  <si>
    <t>N15</t>
  </si>
  <si>
    <t>6.13_762.5070m/z_LNEG</t>
  </si>
  <si>
    <t>PE(16:0/22:6)</t>
  </si>
  <si>
    <t>HMDB0008946 24RESULTS</t>
  </si>
  <si>
    <t>N39</t>
  </si>
  <si>
    <t>7.21_700.5269m/z_LNEG</t>
  </si>
  <si>
    <t>PE(16:0/18:0)</t>
  </si>
  <si>
    <t>HMDB0008925 17RESULTS</t>
  </si>
  <si>
    <t>N19</t>
  </si>
  <si>
    <t>5.95_791.5409m/z_LNEG</t>
  </si>
  <si>
    <t>d-Tocotrienol</t>
  </si>
  <si>
    <t>HMDB0030008</t>
  </si>
  <si>
    <t>N54</t>
  </si>
  <si>
    <t>7.43_1188.7706n_LNEG</t>
  </si>
  <si>
    <t>CL(8:0/10:0/18:1/18:2)</t>
  </si>
  <si>
    <t>N83</t>
  </si>
  <si>
    <t>No fragment</t>
  </si>
  <si>
    <t>DG(14:0/0:0/16:1)</t>
  </si>
  <si>
    <t>CL(1'-[20:0/20:0],3'-[18:2/16:0])</t>
  </si>
  <si>
    <t>DG(14:0/20:2/0:0)</t>
  </si>
  <si>
    <t>DG(14:0/22:3/0:0)</t>
  </si>
  <si>
    <t>DG(16:0/0:0/18:3)</t>
  </si>
  <si>
    <t>DG(16:1/0:0/18:1)</t>
  </si>
  <si>
    <t>DG(18:0/0:0/18:3)</t>
  </si>
  <si>
    <t>DG(18:1/0:0/18:1)</t>
  </si>
  <si>
    <t>LysoPA(0:0/18:1)</t>
  </si>
  <si>
    <t>LysoPC(18:2/0:0)</t>
  </si>
  <si>
    <t>LysoPC(20:4/0:0)</t>
  </si>
  <si>
    <t>MG(18:0/0:0/0:0)</t>
  </si>
  <si>
    <t>MG(0:0/18:2/0:0)</t>
  </si>
  <si>
    <t>MG(0:0/20:3/0:0)</t>
  </si>
  <si>
    <t>PA(O-20:4/2:0)</t>
  </si>
  <si>
    <t>PC(18:0/20:4)</t>
  </si>
  <si>
    <t>PC(O-18:1/O-18:1)</t>
  </si>
  <si>
    <t>PE(16:0/18:1)</t>
  </si>
  <si>
    <t>3-O-Sulfogalactosylceramide (d18:1/24:1)</t>
  </si>
  <si>
    <t>Software assignment</t>
  </si>
  <si>
    <t>MSMS_assignment</t>
  </si>
  <si>
    <t>HMDB07572 34RESULTS</t>
  </si>
  <si>
    <t>DG(18:0/20:4/0:0)</t>
  </si>
  <si>
    <t>HMDB0014792</t>
  </si>
  <si>
    <t>HMDB0044889 48RESULTS</t>
  </si>
  <si>
    <t>HMDB08979 16RESULTS</t>
  </si>
  <si>
    <t>HMDB09144 12RESULTS</t>
  </si>
  <si>
    <t>HMDB11131 4RESULTS</t>
  </si>
  <si>
    <t>HMDB0009220 22RESULTS</t>
  </si>
  <si>
    <t>No match</t>
  </si>
  <si>
    <t>HMDB11142 2M+FA-H?</t>
  </si>
  <si>
    <t>Reasons for exclusion from DESI-MSI analysis (N*)</t>
  </si>
  <si>
    <t>PI(17:1/20:2)</t>
  </si>
  <si>
    <t>LMGP06010236</t>
  </si>
  <si>
    <t>ME-Fibrotic</t>
  </si>
  <si>
    <t>ME-Transformed</t>
  </si>
  <si>
    <t>ME-Normal</t>
  </si>
  <si>
    <t>ME-Low grade</t>
  </si>
  <si>
    <t>ME-High grade</t>
  </si>
  <si>
    <t>ME-Necrotic</t>
  </si>
  <si>
    <t>ME-Steatotic</t>
  </si>
  <si>
    <t>ME-Transformed/Low grade</t>
  </si>
  <si>
    <t>Endogenous steroids that involves in steroid synthesis, influences lipid metabolism, stabilizes cell membranes, regulates the activity of functional proteins, etc</t>
  </si>
  <si>
    <t>10.1007/s00018-009-0113-4</t>
  </si>
  <si>
    <t>10.1017/s0265021502000777</t>
  </si>
  <si>
    <t>In hepatic failure, its elimination halflife is prolonged but only moderate accumulation occurs in adults</t>
  </si>
  <si>
    <t>Accumulates through suppression of fatty acid β-oxidation, can enhance hepatocarcinogenesis via STAT3 activation</t>
  </si>
  <si>
    <t>10.1136/gutjnl-2017-315193</t>
  </si>
  <si>
    <t>10.1194/jlr.R300005-JLR200
10.1007/BF02536238
10.1093/intimm/dxac002</t>
  </si>
  <si>
    <t>Higher levels of plasma cholesterol sulfate in patients with liver cirrhosis
Tumor cells that produce cholesterol sulfate exhibit resistance to cancer-specific T-cell transfer and blocking immune checkpoint</t>
  </si>
  <si>
    <t>References</t>
  </si>
  <si>
    <t>doi.org/10.1128/msystems.00805-21
10.1152/physrev.00010.2008
10.3390/biom13091356</t>
  </si>
  <si>
    <t>Glycolithocholic acids showed a potential ability to differentiate metabolic dysfunction-associated steatohepatitis (MASH)</t>
  </si>
  <si>
    <t>Principal metabolites of muscle relaxant atracurium used in anesthesia</t>
  </si>
  <si>
    <t>Oleic acid esters of carnitine that involve in beta-oxidation where fatty/organic acids are transported from the cytoplasm into the mitochondria to be broken down to produce energy</t>
  </si>
  <si>
    <t>Intermediates in the α-Tocopherol (Vitamin E) metabolism pathway</t>
  </si>
  <si>
    <t>Conjugate base of glycolithocholic acids which are glycine-conjugated form of the secondary bile acid lithocholic acid</t>
  </si>
  <si>
    <t>In liver, LPCs upregulate genes involved in cholesterol biosynthesis and downregulate genes involved in hepatic fatty acid oxidation
Downregulated in HCC plasma relative to healthy volunteer plasma</t>
  </si>
  <si>
    <t>10.1158/0008-5472.CAN-11-0885
10.3390/ijms20051149</t>
  </si>
  <si>
    <t>Diacylglycerols (DAG) that contain palmitic acid and oleic acid and are precursors to triacylglycerols (triglyceride). DAGs function as a second messenger signaling lipid</t>
  </si>
  <si>
    <t>Increased DAGs characterize hepatic lipid changes in progression of human non-alcoholic fatty liver disease</t>
  </si>
  <si>
    <t>10.1371/journal.pone.0022775</t>
  </si>
  <si>
    <t>Lysophosphatidylcholines (LPC) that contain vaccenic acid side chain and are derived by the cleaving of phosphatidylcholine via the action of phospholipase A2 and/or by the transfer of fatty acids to free cholesterol via lecithin-cholesterol acyl transferase. LPCs activate multiple signaling pathways that are involved in oxidative stress and inflammatory responses</t>
  </si>
  <si>
    <t>Lysophosphatidylcholines (LPC) that contain stearic acid side chain and are derived by the cleaving of phosphatidylcholine via the action of phospholipase A2 and/or by the transfer of fatty acids to free cholesterol via lecithin-cholesterol acyl transferase. LPCs activate multiple signaling pathways that are involved in oxidative stress and inflammatory responses</t>
  </si>
  <si>
    <t>Glycerophosphoinositols that contain heptadecenoic acid and eicosadienoic acid side chains. They are bioproducts of phospholipase A2 and lysolipase activities that involves in regulation of cell proliferation, actin cytoskeleton organisation and dependent processes, etc</t>
  </si>
  <si>
    <t>Phosphatidylcholines (PL) that contain eicsoatetraenoic acid and palmitic acid side chains and are major component of biological membranes</t>
  </si>
  <si>
    <t>Phosphatidylcholines (PL) that contain stearic acid and arachidonic acid and are major component of biological membranes</t>
  </si>
  <si>
    <t>Metabolic alterations of PLs play important roles in pathogenesis and progression of HCC</t>
  </si>
  <si>
    <t>10.1007/s12072-020-10056-8</t>
  </si>
  <si>
    <t>ENSEMBL</t>
  </si>
  <si>
    <t>ENTREZID</t>
  </si>
  <si>
    <t>Gene symbol</t>
  </si>
  <si>
    <t>Gene name</t>
  </si>
  <si>
    <t>Known relation with ME-regions</t>
  </si>
  <si>
    <t>ENSG00000140263</t>
  </si>
  <si>
    <t>6652</t>
  </si>
  <si>
    <t>SORD</t>
  </si>
  <si>
    <t>Sorbitol Dehydrogenase</t>
  </si>
  <si>
    <t>ME-normal</t>
  </si>
  <si>
    <t>ENSG00000171766</t>
  </si>
  <si>
    <t>2628</t>
  </si>
  <si>
    <t>GATM</t>
  </si>
  <si>
    <t>Glycine amidinotransferase</t>
  </si>
  <si>
    <t>ENSG00000187758</t>
  </si>
  <si>
    <t>124</t>
  </si>
  <si>
    <t>ADH1A</t>
  </si>
  <si>
    <t>Alcohol dehydrogenase (Class I)</t>
  </si>
  <si>
    <t>ENSG00000174963</t>
  </si>
  <si>
    <t>ZIC4</t>
  </si>
  <si>
    <t xml:space="preserve">Zic family member 4 </t>
  </si>
  <si>
    <t>Epigenetically silenced in HCC, and its inhibition facilitated proliferation, migration, invasion and EMT of HCC both in vitro and in vivo</t>
  </si>
  <si>
    <t>ENSG00000237649</t>
  </si>
  <si>
    <t>KIFC1</t>
  </si>
  <si>
    <t>Kinesin family member C1</t>
  </si>
  <si>
    <t>ENSG00000023287</t>
  </si>
  <si>
    <t>RB1CC1</t>
  </si>
  <si>
    <t>ENSG00000227471</t>
  </si>
  <si>
    <t>AKR1B15</t>
  </si>
  <si>
    <t>Aldo-Keto Reductase Family 1 Member B15</t>
  </si>
  <si>
    <t>ENSG00000181163</t>
  </si>
  <si>
    <t>NPM1</t>
  </si>
  <si>
    <t>ENSG00000173083</t>
  </si>
  <si>
    <t>10855</t>
  </si>
  <si>
    <t>HPSE</t>
  </si>
  <si>
    <t>Heparanase</t>
  </si>
  <si>
    <t>ENSG00000131747</t>
  </si>
  <si>
    <t>7153</t>
  </si>
  <si>
    <t>TOP2A</t>
  </si>
  <si>
    <t xml:space="preserve">DNA topoisomerase IIα </t>
  </si>
  <si>
    <t>ME-fibrotic</t>
  </si>
  <si>
    <t>Highly expressed in a subset of mesenchymal cells isolated from fibrotic lungs</t>
  </si>
  <si>
    <t>ENSG00000145604</t>
  </si>
  <si>
    <t>6502</t>
  </si>
  <si>
    <t>SKP2</t>
  </si>
  <si>
    <t>S-phase kinase-associated protein 2</t>
  </si>
  <si>
    <t>ENSG00000156970</t>
  </si>
  <si>
    <t>701</t>
  </si>
  <si>
    <t>BUB1B</t>
  </si>
  <si>
    <t>ENSG00000099194</t>
  </si>
  <si>
    <t>6319</t>
  </si>
  <si>
    <t>SCD</t>
  </si>
  <si>
    <t>Stearoyl-CoA desaturase</t>
  </si>
  <si>
    <t>ME-steatotic</t>
  </si>
  <si>
    <t>ENSG00000204386</t>
  </si>
  <si>
    <t>4758</t>
  </si>
  <si>
    <t>NEU1</t>
  </si>
  <si>
    <t>Neuraminidase 1</t>
  </si>
  <si>
    <t>Associated 
ME-region</t>
  </si>
  <si>
    <t>ME-necrotic</t>
  </si>
  <si>
    <t>ME-high grade</t>
  </si>
  <si>
    <t>ME-low grade</t>
  </si>
  <si>
    <t>Enzyme of the polyol pathway of glucose metabolism that converts sorbitol to fructose strictly using NAD+ as coenzyme</t>
  </si>
  <si>
    <t>Mitochondrial enzyme that catalyzes the rate-limiting step of creatine biosynthesis</t>
  </si>
  <si>
    <t>Enzyme that catalyzes the oxidation of alcohols to aldehydes. Also the rate-limiting enzymes for ethanol and vitamin A (retinol) metabolism in the liver</t>
  </si>
  <si>
    <t>Transcription factor that plays an important role in the developmental process</t>
  </si>
  <si>
    <t>RB1 Inducible Coiled-Coil 1</t>
  </si>
  <si>
    <t>Protein that involves in cell growth, cell proliferation, apoptosis, autophagy, and cell migration via  the regulation of RB1 (retinoblastoma 1) expression. Also, inhibitor for focal adhesion kinase</t>
  </si>
  <si>
    <t>Enzyme that catalyzes the reduction androgens and estrogens, and various aldehydes and ketones to the corresponding alcohol</t>
  </si>
  <si>
    <t>Nucleophosmin 1</t>
  </si>
  <si>
    <t xml:space="preserve">Nucleocytoplasmic shuttling protein that involves in ribosome biogenesis, chromatin remodeling, and mitosis as well as in DNA repair, replication and transcription
</t>
  </si>
  <si>
    <t>Enzyme that degrade polymeric heparan sulfate molecules into shorter chain length oligosaccharides and is known to enhance the progression of many cancer types and is associated with a poor prognosis</t>
  </si>
  <si>
    <t>Enzyme that catalyzes the transient  cleavage/ligation of  DNA to overcome topological DNA stress during transcription, condenses chromosomes, and separates chromatids</t>
  </si>
  <si>
    <t>Enzyme that mediates the turnover of both positive and negative regulators of cell cycle progression  with p21 and p27</t>
  </si>
  <si>
    <t>Mitotic checkpoint serine/threonine kinase B</t>
  </si>
  <si>
    <t>Kinase that involves in spindle checkpoint function and chromosome segregation and is an essential component of the mitotic checkpoint</t>
  </si>
  <si>
    <t>Enzyme that catalyzes the rate-limiting step in the formation of monounsaturated fatty acids and is the key enzyme in fatty acid metabolism for forming a double bond in stearoyl-CoA</t>
  </si>
  <si>
    <t xml:space="preserve">Lysosomal enzyme that involves in intralysosomal catabolismof sialylated glycoconjugates and cellular immune response, and is located in the major  histocompatibility  complex </t>
  </si>
  <si>
    <t>Molecular motor protein that plays important roles in intracellular transport, mitotic spindle assembly and cell division</t>
  </si>
  <si>
    <t>Associated with favorable prognosis in HCC patients, and able to inhibit HCC tumor growths by enhancing necroptosis signal and bypassing aerobic glycolysis</t>
  </si>
  <si>
    <t>10.2174/0929867043455927
49</t>
  </si>
  <si>
    <t>Potential tumor suppressor and/or associated with therapeutic efficacy in metastatic clear cell renal cell carcinoma treated by immunotherapy</t>
  </si>
  <si>
    <t>10.3390/cancers14102354</t>
  </si>
  <si>
    <t>Down-regulated in lung cancer versus normal tissue</t>
  </si>
  <si>
    <t>10.1194/jlr.M039404
10.1186/s12885-020-07689-1
10.3390/cancers11111755</t>
  </si>
  <si>
    <t>Highly expressed in both HCC cell lines and clinical sampless and found to be essential for the proliferation and metastasis of HCC</t>
  </si>
  <si>
    <t>Regulates ZWINT to promote colorectal cancer progression</t>
  </si>
  <si>
    <t>10.1111/pin.13098
10.1186/s13046-019-1331-8</t>
  </si>
  <si>
    <t xml:space="preserve">RB1CC1‐associated signalling sensitises tumour cells to ferroptosis </t>
  </si>
  <si>
    <t>10.3892/ijmm.14.4.583
10.1091/mbc.E02-05-0295
10.1002/ctm2.747
10.1016/j.bbrc.2022.03.075
10.3389/fgene.2021.689801</t>
  </si>
  <si>
    <t>Metabolism-related gene signature for the prognostic evaluation of HCC</t>
  </si>
  <si>
    <t>10.1074/jbc.M114.610121
10.3389/fonc.2021.666199</t>
  </si>
  <si>
    <t>Overexpression can exert its oncogenic potential by inducing cell proliferation and preventing apoptosis</t>
  </si>
  <si>
    <t>10.1155/2011/195209
10.1186/s12935-022-02479-0
10.1002/jcp.30406</t>
  </si>
  <si>
    <t>10.1038/s41523-021-00277-x
10.1038/s41420-021-00411-5
10.1186/s12967-020-02624-1</t>
  </si>
  <si>
    <t>Promotes HCC progression and its nuclear functions of autophagy induction with CARM1 and AMPK.</t>
  </si>
  <si>
    <t>Mediates necroptosis of microvascular endothelial cells to promote HCC metastasis</t>
  </si>
  <si>
    <t>Mediates the hypoxia-induced chemoresistance in hepatocellular carcinoma with PTPN14 and YAP</t>
  </si>
  <si>
    <t>Significantly downregulated in HCC compared to normal liver samples, but upregulated in alcohol consumption HCC patients</t>
  </si>
  <si>
    <t>Crucial in autophagy and is associated with the prognosis of and drug resistance in multiple cancers, including HCC
Related to worse survival of HCC patients in TCGA database</t>
  </si>
  <si>
    <t>10.1093/nar/gkn937
53,54
10.21037/atm-22-1934</t>
  </si>
  <si>
    <t>Potential biomarkers for AFB1-induced liver fibrosis and HCC progression</t>
  </si>
  <si>
    <t>10.1083/jcb.201202152
10.1006/geno.1998.5629
10.3390/biology12020205</t>
  </si>
  <si>
    <t>Higher expression in high-risk HCC patients Overexpression in HCC was reported to correlate with onset at an early age, shorter OS, and resistance to chemotherapy</t>
  </si>
  <si>
    <t>10.1016/j.cels.2016.01.001
10.1038/ncomms14728
10.1073/pnas.081474898
10.3390/ijms19020474
10.1159/000491622</t>
  </si>
  <si>
    <t>Plays a key role in prevention of steatohepatitis by partitioning excess lipid into monounsaturated fatty acids that can be safely stored in the liver cells
Increase in nonalcoholic human fatty liver</t>
  </si>
  <si>
    <t>10.1152/ajpendo.90897.2008
51, 52
10.1007/s00216-012-5782-4</t>
  </si>
  <si>
    <t>Inhibits lipolysis induced by β-adrenergic stimulation in adipocytes</t>
  </si>
  <si>
    <t>Plays a role in processes mediated by the elastin-derived peptides on obesity, insulin resistance and non-alcoholic fatty liver diseases
Plays a vital role in HBc-mediated functional abnormality in HCC</t>
  </si>
  <si>
    <t>10.1002/humu.10268
10.1111/gtc.12490
10.3390/cancers14194868
10.1038/s41374-020-0465-9</t>
  </si>
  <si>
    <t>Known relation to ME-regions, HCC or liver diseases</t>
  </si>
  <si>
    <t>Known relation to HCC or liver diseases</t>
  </si>
  <si>
    <t>ZNF266</t>
  </si>
  <si>
    <t>Transcription factor that plays a significant role in cell biological functions, tumorigenesis and tumor progression</t>
  </si>
  <si>
    <t>Zinc Finger Protein 266</t>
  </si>
  <si>
    <t>ENSG00000174652</t>
  </si>
  <si>
    <t>10781</t>
  </si>
  <si>
    <t>Affect the development of HCC in different processes, such as cell cycle, apoptosis and even metabolism
Play an important role in tumorigenesis of HCC</t>
  </si>
  <si>
    <t>10.1038/cddiscovery.2017.71
10.1186/s40364-021-00345-1</t>
  </si>
  <si>
    <t>Regulate tumour necrosis factor expression, a key enabler of necrosis</t>
  </si>
  <si>
    <t>Reasons for exclusion from LCMS analysis (N*)</t>
  </si>
  <si>
    <t>HEP0321 - N</t>
  </si>
  <si>
    <t>B014 - T3</t>
  </si>
  <si>
    <t>Only had usable mass spectra for two of the three ionization modes</t>
  </si>
  <si>
    <t>HEP0261</t>
  </si>
  <si>
    <t>RNA-seq</t>
  </si>
  <si>
    <t>Case ID</t>
  </si>
  <si>
    <t>Section ID</t>
  </si>
  <si>
    <t>Analyzed</t>
  </si>
  <si>
    <t>Only had usable mass spectra for one of the three ionization modes</t>
  </si>
  <si>
    <t>B008 - T3</t>
  </si>
  <si>
    <t>HEP0319 - T3</t>
  </si>
  <si>
    <t>HEP0194 - T3</t>
  </si>
  <si>
    <t>HEP0206 - T3</t>
  </si>
  <si>
    <t>CPP abundance levels too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</si>
</sst>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00"/>
    <numFmt numFmtId="166" formatCode="0.0000"/>
  </numFmts>
  <fonts count="11" x14ac:knownFonts="1">
    <font>
      <sz val="11"/>
      <color theme="1"/>
      <name val="Calibri"/>
      <family val="2"/>
      <scheme val="minor"/>
    </font>
    <font>
      <sz val="10"/>
      <color theme="1"/>
      <name val="Arial"/>
      <family val="2"/>
    </font>
    <font>
      <sz val="10"/>
      <name val="Arial"/>
      <family val="2"/>
    </font>
    <font>
      <b/>
      <sz val="10"/>
      <color theme="1"/>
      <name val="Arial"/>
      <family val="2"/>
    </font>
    <font>
      <b/>
      <vertAlign val="superscript"/>
      <sz val="10"/>
      <color theme="1"/>
      <name val="Arial"/>
      <family val="2"/>
    </font>
    <font>
      <vertAlign val="superscript"/>
      <sz val="10"/>
      <color theme="1"/>
      <name val="Arial"/>
      <family val="2"/>
    </font>
    <font>
      <sz val="8"/>
      <name val="Calibri"/>
      <family val="2"/>
      <scheme val="minor"/>
    </font>
    <font>
      <sz val="11"/>
      <color theme="1"/>
      <name val="Arial"/>
      <family val="2"/>
    </font>
    <font>
      <b/>
      <sz val="11"/>
      <color theme="1"/>
      <name val="Arial"/>
      <family val="2"/>
    </font>
    <font>
      <b/>
      <sz val="11"/>
      <color theme="1"/>
      <name val="Calibri"/>
      <family val="2"/>
      <scheme val="minor"/>
    </font>
    <font>
      <vertAlign val="subscript"/>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0" borderId="0" xfId="0" applyFont="1" applyAlignment="1">
      <alignment horizontal="left" vertical="center"/>
    </xf>
    <xf numFmtId="0" fontId="1" fillId="0" borderId="0" xfId="0" applyFont="1"/>
    <xf numFmtId="0" fontId="1" fillId="0" borderId="1" xfId="0" applyFont="1" applyBorder="1" applyAlignment="1">
      <alignment horizontal="left" vertical="center"/>
    </xf>
    <xf numFmtId="0" fontId="2" fillId="0" borderId="1" xfId="0" applyFont="1" applyBorder="1" applyAlignment="1">
      <alignment horizontal="center" vertical="center"/>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horizontal="left" vertical="center" wrapText="1"/>
    </xf>
    <xf numFmtId="1" fontId="1" fillId="0" borderId="0" xfId="0" applyNumberFormat="1" applyFont="1"/>
    <xf numFmtId="0" fontId="2" fillId="0" borderId="1" xfId="0" applyFont="1" applyBorder="1" applyAlignment="1">
      <alignment horizontal="left" vertical="center"/>
    </xf>
    <xf numFmtId="0" fontId="1" fillId="0" borderId="1" xfId="0" applyFont="1" applyBorder="1" applyAlignment="1">
      <alignment horizontal="center"/>
    </xf>
    <xf numFmtId="0" fontId="7" fillId="0" borderId="0" xfId="0" applyFont="1"/>
    <xf numFmtId="0" fontId="1" fillId="0" borderId="0" xfId="0" applyFont="1" applyAlignment="1">
      <alignment horizontal="center"/>
    </xf>
    <xf numFmtId="0" fontId="7" fillId="0" borderId="1" xfId="0" applyFont="1" applyBorder="1" applyAlignment="1">
      <alignment horizontal="center"/>
    </xf>
    <xf numFmtId="0" fontId="7"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horizontal="center"/>
    </xf>
    <xf numFmtId="0" fontId="8" fillId="0" borderId="1" xfId="0" applyFont="1" applyBorder="1" applyAlignment="1">
      <alignment horizontal="center"/>
    </xf>
    <xf numFmtId="1" fontId="2"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0" fontId="8" fillId="0" borderId="0" xfId="0" applyFont="1"/>
    <xf numFmtId="0" fontId="1" fillId="0" borderId="0" xfId="0" applyFont="1" applyAlignment="1">
      <alignment horizontal="left"/>
    </xf>
    <xf numFmtId="0" fontId="3" fillId="0" borderId="0" xfId="0" applyFont="1" applyAlignment="1">
      <alignment horizontal="left"/>
    </xf>
    <xf numFmtId="0" fontId="3" fillId="0" borderId="1" xfId="0" applyFont="1" applyBorder="1" applyAlignment="1">
      <alignment horizontal="left" vertical="top" wrapText="1"/>
    </xf>
    <xf numFmtId="0" fontId="9" fillId="0" borderId="0" xfId="0" applyFont="1" applyAlignment="1">
      <alignment vertical="top" wrapText="1"/>
    </xf>
    <xf numFmtId="0" fontId="1" fillId="0" borderId="0" xfId="0" applyFont="1" applyAlignment="1">
      <alignment horizontal="left" vertical="center" wrapText="1"/>
    </xf>
    <xf numFmtId="0" fontId="1" fillId="0" borderId="1" xfId="0" applyFont="1" applyBorder="1" applyAlignment="1">
      <alignment horizontal="left" vertical="top"/>
    </xf>
    <xf numFmtId="165" fontId="1" fillId="0" borderId="1" xfId="0" applyNumberFormat="1" applyFont="1" applyBorder="1" applyAlignment="1">
      <alignment horizontal="left" vertical="top"/>
    </xf>
    <xf numFmtId="2" fontId="1" fillId="0" borderId="1" xfId="0" applyNumberFormat="1"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vertical="top"/>
    </xf>
    <xf numFmtId="0" fontId="0" fillId="0" borderId="0" xfId="0" applyAlignment="1">
      <alignment vertical="top"/>
    </xf>
    <xf numFmtId="0" fontId="2" fillId="0" borderId="1" xfId="0" applyFont="1" applyBorder="1" applyAlignment="1">
      <alignment horizontal="left" vertical="top"/>
    </xf>
    <xf numFmtId="166" fontId="1" fillId="0" borderId="1" xfId="0" applyNumberFormat="1" applyFont="1" applyBorder="1" applyAlignment="1">
      <alignment horizontal="left" vertical="top"/>
    </xf>
    <xf numFmtId="0" fontId="1" fillId="0" borderId="0" xfId="0" applyFont="1" applyAlignment="1">
      <alignment horizontal="left" vertical="top"/>
    </xf>
    <xf numFmtId="0" fontId="1" fillId="0" borderId="0" xfId="0" applyFont="1" applyAlignment="1">
      <alignment vertical="top"/>
    </xf>
    <xf numFmtId="0" fontId="3"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wrapText="1"/>
    </xf>
    <xf numFmtId="0" fontId="1" fillId="0" borderId="1" xfId="0" applyFont="1" applyBorder="1" applyAlignment="1">
      <alignment vertical="top" wrapText="1"/>
    </xf>
    <xf numFmtId="49" fontId="1" fillId="0" borderId="1" xfId="0" applyNumberFormat="1" applyFont="1" applyBorder="1" applyAlignment="1">
      <alignment horizontal="left" vertical="top" wrapText="1"/>
    </xf>
    <xf numFmtId="0" fontId="3"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EB2A9-1154-4D2E-A89E-D7E31112BBB8}">
  <dimension ref="A1:U30"/>
  <sheetViews>
    <sheetView tabSelected="1" topLeftCell="G1" workbookViewId="0">
      <selection activeCell="S27" sqref="S3:S27"/>
    </sheetView>
  </sheetViews>
  <sheetFormatPr defaultColWidth="8.77734375" defaultRowHeight="12.45" x14ac:dyDescent="0.2"/>
  <cols>
    <col min="1" max="1" width="11" style="2" customWidth="1"/>
    <col min="2" max="2" width="8.77734375" style="2"/>
    <col min="3" max="3" width="11.33203125" style="2" customWidth="1"/>
    <col min="4" max="4" width="11.6640625" style="2" customWidth="1"/>
    <col min="5" max="5" width="15.109375" style="2" customWidth="1"/>
    <col min="6" max="6" width="14.77734375" style="2" customWidth="1"/>
    <col min="7" max="7" width="13.44140625" style="2" customWidth="1"/>
    <col min="8" max="8" width="9.109375" style="2" customWidth="1"/>
    <col min="9" max="9" width="13.6640625" style="2" customWidth="1"/>
    <col min="10" max="10" width="8.77734375" style="2"/>
    <col min="11" max="11" width="14.44140625" style="2" customWidth="1"/>
    <col min="12" max="13" width="10.6640625" style="2" customWidth="1"/>
    <col min="14" max="14" width="15.109375" style="2" customWidth="1"/>
    <col min="15" max="17" width="9.77734375" style="2" customWidth="1"/>
    <col min="18" max="18" width="11.109375" style="2" customWidth="1"/>
    <col min="19" max="19" width="8.77734375" style="2"/>
    <col min="20" max="20" width="11.109375" style="2" customWidth="1"/>
    <col min="21" max="32" width="8.77734375" style="2"/>
    <col min="33" max="33" width="61.44140625" style="2" customWidth="1"/>
    <col min="34" max="16384" width="8.77734375" style="2"/>
  </cols>
  <sheetData>
    <row r="1" spans="1:21" s="11" customFormat="1" ht="39.299999999999997" x14ac:dyDescent="0.3">
      <c r="A1" s="10" t="s">
        <v>59</v>
      </c>
      <c r="B1" s="10" t="s">
        <v>51</v>
      </c>
      <c r="C1" s="10" t="s">
        <v>53</v>
      </c>
      <c r="D1" s="10" t="s">
        <v>0</v>
      </c>
      <c r="E1" s="10" t="s">
        <v>73</v>
      </c>
      <c r="F1" s="19" t="s">
        <v>72</v>
      </c>
      <c r="G1" s="19" t="s">
        <v>63</v>
      </c>
      <c r="H1" s="19" t="s">
        <v>66</v>
      </c>
      <c r="I1" s="19" t="s">
        <v>1</v>
      </c>
      <c r="J1" s="19" t="s">
        <v>2</v>
      </c>
      <c r="K1" s="19" t="s">
        <v>88</v>
      </c>
      <c r="L1" s="19" t="s">
        <v>60</v>
      </c>
      <c r="M1" s="19" t="s">
        <v>61</v>
      </c>
      <c r="N1" s="19" t="s">
        <v>64</v>
      </c>
      <c r="O1" s="19" t="s">
        <v>69</v>
      </c>
      <c r="P1" s="19" t="s">
        <v>67</v>
      </c>
      <c r="Q1" s="19" t="s">
        <v>68</v>
      </c>
      <c r="R1" s="19" t="s">
        <v>87</v>
      </c>
      <c r="S1" s="19" t="s">
        <v>85</v>
      </c>
      <c r="T1" s="19" t="s">
        <v>86</v>
      </c>
      <c r="U1" s="19" t="s">
        <v>65</v>
      </c>
    </row>
    <row r="2" spans="1:21" s="1" customFormat="1" x14ac:dyDescent="0.3">
      <c r="A2" s="5" t="s">
        <v>3</v>
      </c>
      <c r="B2" s="5" t="s">
        <v>4</v>
      </c>
      <c r="C2" s="5" t="s">
        <v>5</v>
      </c>
      <c r="D2" s="5" t="s">
        <v>9</v>
      </c>
      <c r="E2" s="5" t="s">
        <v>10</v>
      </c>
      <c r="F2" s="8">
        <v>2.5</v>
      </c>
      <c r="G2" s="5" t="s">
        <v>11</v>
      </c>
      <c r="H2" s="8" t="s">
        <v>8</v>
      </c>
      <c r="I2" s="8" t="s">
        <v>17</v>
      </c>
      <c r="J2" s="8" t="s">
        <v>18</v>
      </c>
      <c r="K2" s="8">
        <v>2</v>
      </c>
      <c r="L2" s="8">
        <v>0</v>
      </c>
      <c r="M2" s="8">
        <v>10</v>
      </c>
      <c r="N2" s="22">
        <v>5</v>
      </c>
      <c r="O2" s="22">
        <f t="shared" ref="O2:O27" si="0">SUM(P2:Q2)</f>
        <v>3</v>
      </c>
      <c r="P2" s="22">
        <v>1</v>
      </c>
      <c r="Q2" s="22">
        <v>2</v>
      </c>
      <c r="R2" s="7" t="s">
        <v>7</v>
      </c>
      <c r="S2" s="7" t="s">
        <v>6</v>
      </c>
      <c r="T2" s="4" t="s">
        <v>7</v>
      </c>
      <c r="U2" s="7" t="s">
        <v>6</v>
      </c>
    </row>
    <row r="3" spans="1:21" s="1" customFormat="1" x14ac:dyDescent="0.3">
      <c r="A3" s="5" t="s">
        <v>23</v>
      </c>
      <c r="B3" s="5" t="s">
        <v>4</v>
      </c>
      <c r="C3" s="5" t="s">
        <v>5</v>
      </c>
      <c r="D3" s="6" t="s">
        <v>9</v>
      </c>
      <c r="E3" s="5" t="s">
        <v>10</v>
      </c>
      <c r="F3" s="8">
        <v>24</v>
      </c>
      <c r="G3" s="5" t="s">
        <v>11</v>
      </c>
      <c r="H3" s="8" t="s">
        <v>8</v>
      </c>
      <c r="I3" s="8" t="s">
        <v>12</v>
      </c>
      <c r="J3" s="8" t="s">
        <v>18</v>
      </c>
      <c r="K3" s="8">
        <v>2</v>
      </c>
      <c r="L3" s="8">
        <v>0</v>
      </c>
      <c r="M3" s="8">
        <v>0</v>
      </c>
      <c r="N3" s="22" t="s">
        <v>43</v>
      </c>
      <c r="O3" s="22">
        <f t="shared" si="0"/>
        <v>6</v>
      </c>
      <c r="P3" s="22">
        <v>1</v>
      </c>
      <c r="Q3" s="22">
        <v>5</v>
      </c>
      <c r="R3" s="7" t="s">
        <v>7</v>
      </c>
      <c r="S3" s="7" t="s">
        <v>6</v>
      </c>
      <c r="T3" s="4" t="s">
        <v>7</v>
      </c>
      <c r="U3" s="7" t="s">
        <v>6</v>
      </c>
    </row>
    <row r="4" spans="1:21" s="1" customFormat="1" x14ac:dyDescent="0.3">
      <c r="A4" s="5" t="s">
        <v>24</v>
      </c>
      <c r="B4" s="5" t="s">
        <v>4</v>
      </c>
      <c r="C4" s="3" t="s">
        <v>25</v>
      </c>
      <c r="D4" s="5" t="s">
        <v>9</v>
      </c>
      <c r="E4" s="5" t="s">
        <v>21</v>
      </c>
      <c r="F4" s="8">
        <v>14</v>
      </c>
      <c r="G4" s="5" t="s">
        <v>11</v>
      </c>
      <c r="H4" s="8" t="s">
        <v>8</v>
      </c>
      <c r="I4" s="8" t="s">
        <v>12</v>
      </c>
      <c r="J4" s="8" t="s">
        <v>18</v>
      </c>
      <c r="K4" s="8">
        <v>3</v>
      </c>
      <c r="L4" s="8">
        <v>0</v>
      </c>
      <c r="M4" s="8">
        <v>0</v>
      </c>
      <c r="N4" s="22">
        <v>5</v>
      </c>
      <c r="O4" s="22">
        <f t="shared" si="0"/>
        <v>7</v>
      </c>
      <c r="P4" s="22">
        <v>1</v>
      </c>
      <c r="Q4" s="22">
        <v>6</v>
      </c>
      <c r="R4" s="7" t="s">
        <v>7</v>
      </c>
      <c r="S4" s="7" t="s">
        <v>6</v>
      </c>
      <c r="T4" s="4" t="s">
        <v>7</v>
      </c>
      <c r="U4" s="7" t="s">
        <v>6</v>
      </c>
    </row>
    <row r="5" spans="1:21" s="1" customFormat="1" x14ac:dyDescent="0.3">
      <c r="A5" s="5" t="s">
        <v>36</v>
      </c>
      <c r="B5" s="5" t="s">
        <v>32</v>
      </c>
      <c r="C5" s="5" t="s">
        <v>5</v>
      </c>
      <c r="D5" s="6" t="s">
        <v>9</v>
      </c>
      <c r="E5" s="5" t="s">
        <v>10</v>
      </c>
      <c r="F5" s="8">
        <v>4.8</v>
      </c>
      <c r="G5" s="5" t="s">
        <v>11</v>
      </c>
      <c r="H5" s="8" t="s">
        <v>8</v>
      </c>
      <c r="I5" s="8" t="s">
        <v>17</v>
      </c>
      <c r="J5" s="8" t="s">
        <v>18</v>
      </c>
      <c r="K5" s="8">
        <v>2</v>
      </c>
      <c r="L5" s="9">
        <v>0</v>
      </c>
      <c r="M5" s="9">
        <v>0</v>
      </c>
      <c r="N5" s="22">
        <v>0</v>
      </c>
      <c r="O5" s="22">
        <f t="shared" si="0"/>
        <v>6</v>
      </c>
      <c r="P5" s="22">
        <v>1</v>
      </c>
      <c r="Q5" s="22">
        <v>5</v>
      </c>
      <c r="R5" s="7" t="s">
        <v>7</v>
      </c>
      <c r="S5" s="7" t="s">
        <v>6</v>
      </c>
      <c r="T5" s="4" t="s">
        <v>7</v>
      </c>
      <c r="U5" s="7" t="s">
        <v>6</v>
      </c>
    </row>
    <row r="6" spans="1:21" s="1" customFormat="1" ht="49.75" x14ac:dyDescent="0.3">
      <c r="A6" s="5" t="s">
        <v>39</v>
      </c>
      <c r="B6" s="5" t="s">
        <v>4</v>
      </c>
      <c r="C6" s="5" t="s">
        <v>5</v>
      </c>
      <c r="D6" s="5" t="s">
        <v>9</v>
      </c>
      <c r="E6" s="5" t="s">
        <v>15</v>
      </c>
      <c r="F6" s="8" t="s">
        <v>57</v>
      </c>
      <c r="G6" s="5" t="s">
        <v>30</v>
      </c>
      <c r="H6" s="8" t="s">
        <v>8</v>
      </c>
      <c r="I6" s="8" t="s">
        <v>17</v>
      </c>
      <c r="J6" s="8" t="s">
        <v>18</v>
      </c>
      <c r="K6" s="8">
        <v>3</v>
      </c>
      <c r="L6" s="9">
        <v>0</v>
      </c>
      <c r="M6" s="9" t="s">
        <v>33</v>
      </c>
      <c r="N6" s="24" t="s">
        <v>70</v>
      </c>
      <c r="O6" s="22">
        <f t="shared" si="0"/>
        <v>6</v>
      </c>
      <c r="P6" s="22">
        <v>1</v>
      </c>
      <c r="Q6" s="22">
        <v>5</v>
      </c>
      <c r="R6" s="7" t="s">
        <v>7</v>
      </c>
      <c r="S6" s="7" t="s">
        <v>6</v>
      </c>
      <c r="T6" s="4" t="s">
        <v>7</v>
      </c>
      <c r="U6" s="7" t="s">
        <v>6</v>
      </c>
    </row>
    <row r="7" spans="1:21" s="1" customFormat="1" x14ac:dyDescent="0.3">
      <c r="A7" s="5" t="s">
        <v>52</v>
      </c>
      <c r="B7" s="5" t="s">
        <v>32</v>
      </c>
      <c r="C7" s="5" t="s">
        <v>5</v>
      </c>
      <c r="D7" s="6" t="s">
        <v>45</v>
      </c>
      <c r="E7" s="5" t="s">
        <v>10</v>
      </c>
      <c r="F7" s="8">
        <v>5.2</v>
      </c>
      <c r="G7" s="5" t="s">
        <v>11</v>
      </c>
      <c r="H7" s="8" t="s">
        <v>8</v>
      </c>
      <c r="I7" s="8" t="s">
        <v>17</v>
      </c>
      <c r="J7" s="8" t="s">
        <v>18</v>
      </c>
      <c r="K7" s="8">
        <v>2</v>
      </c>
      <c r="L7" s="9">
        <v>0</v>
      </c>
      <c r="M7" s="9" t="s">
        <v>43</v>
      </c>
      <c r="N7" s="22">
        <v>10</v>
      </c>
      <c r="O7" s="22">
        <f t="shared" si="0"/>
        <v>5</v>
      </c>
      <c r="P7" s="22">
        <v>1</v>
      </c>
      <c r="Q7" s="22">
        <v>4</v>
      </c>
      <c r="R7" s="7" t="s">
        <v>7</v>
      </c>
      <c r="S7" s="7" t="s">
        <v>6</v>
      </c>
      <c r="T7" s="4" t="s">
        <v>6</v>
      </c>
      <c r="U7" s="7" t="s">
        <v>6</v>
      </c>
    </row>
    <row r="8" spans="1:21" s="1" customFormat="1" x14ac:dyDescent="0.3">
      <c r="A8" s="6" t="s">
        <v>54</v>
      </c>
      <c r="B8" s="6" t="s">
        <v>4</v>
      </c>
      <c r="C8" s="6" t="s">
        <v>55</v>
      </c>
      <c r="D8" s="6" t="s">
        <v>9</v>
      </c>
      <c r="E8" s="13" t="s">
        <v>21</v>
      </c>
      <c r="F8" s="9">
        <v>7</v>
      </c>
      <c r="G8" s="6" t="s">
        <v>11</v>
      </c>
      <c r="H8" s="8" t="s">
        <v>8</v>
      </c>
      <c r="I8" s="8" t="s">
        <v>12</v>
      </c>
      <c r="J8" s="8" t="s">
        <v>18</v>
      </c>
      <c r="K8" s="9">
        <v>1</v>
      </c>
      <c r="L8" s="9">
        <v>1</v>
      </c>
      <c r="M8" s="9">
        <v>20</v>
      </c>
      <c r="N8" s="22">
        <v>0</v>
      </c>
      <c r="O8" s="22">
        <f t="shared" si="0"/>
        <v>1</v>
      </c>
      <c r="P8" s="22">
        <v>0</v>
      </c>
      <c r="Q8" s="22">
        <v>1</v>
      </c>
      <c r="R8" s="7" t="s">
        <v>6</v>
      </c>
      <c r="S8" s="7" t="s">
        <v>6</v>
      </c>
      <c r="T8" s="4" t="s">
        <v>6</v>
      </c>
      <c r="U8" s="7" t="s">
        <v>7</v>
      </c>
    </row>
    <row r="9" spans="1:21" s="1" customFormat="1" x14ac:dyDescent="0.3">
      <c r="A9" s="5" t="s">
        <v>20</v>
      </c>
      <c r="B9" s="5" t="s">
        <v>4</v>
      </c>
      <c r="C9" s="5" t="s">
        <v>5</v>
      </c>
      <c r="D9" s="5" t="s">
        <v>9</v>
      </c>
      <c r="E9" s="5" t="s">
        <v>21</v>
      </c>
      <c r="F9" s="8">
        <v>14</v>
      </c>
      <c r="G9" s="5" t="s">
        <v>11</v>
      </c>
      <c r="H9" s="8" t="s">
        <v>8</v>
      </c>
      <c r="I9" s="8" t="s">
        <v>12</v>
      </c>
      <c r="J9" s="8" t="s">
        <v>18</v>
      </c>
      <c r="K9" s="8">
        <v>2</v>
      </c>
      <c r="L9" s="8">
        <v>3</v>
      </c>
      <c r="M9" s="8">
        <v>0</v>
      </c>
      <c r="N9" s="22">
        <v>40</v>
      </c>
      <c r="O9" s="22">
        <f t="shared" si="0"/>
        <v>6</v>
      </c>
      <c r="P9" s="22">
        <v>1</v>
      </c>
      <c r="Q9" s="22">
        <v>5</v>
      </c>
      <c r="R9" s="7" t="s">
        <v>7</v>
      </c>
      <c r="S9" s="7" t="s">
        <v>6</v>
      </c>
      <c r="T9" s="4" t="s">
        <v>7</v>
      </c>
      <c r="U9" s="7" t="s">
        <v>6</v>
      </c>
    </row>
    <row r="10" spans="1:21" s="1" customFormat="1" x14ac:dyDescent="0.3">
      <c r="A10" s="5" t="s">
        <v>56</v>
      </c>
      <c r="B10" s="5" t="s">
        <v>4</v>
      </c>
      <c r="C10" s="5" t="s">
        <v>55</v>
      </c>
      <c r="D10" s="6" t="s">
        <v>9</v>
      </c>
      <c r="E10" s="13" t="s">
        <v>21</v>
      </c>
      <c r="F10" s="7">
        <v>13</v>
      </c>
      <c r="G10" s="3" t="s">
        <v>11</v>
      </c>
      <c r="H10" s="8" t="s">
        <v>43</v>
      </c>
      <c r="I10" s="8" t="s">
        <v>12</v>
      </c>
      <c r="J10" s="8" t="s">
        <v>18</v>
      </c>
      <c r="K10" s="7">
        <v>4</v>
      </c>
      <c r="L10" s="7">
        <v>3</v>
      </c>
      <c r="M10" s="7">
        <v>20</v>
      </c>
      <c r="N10" s="22">
        <v>0</v>
      </c>
      <c r="O10" s="22">
        <f t="shared" si="0"/>
        <v>1</v>
      </c>
      <c r="P10" s="22">
        <v>0</v>
      </c>
      <c r="Q10" s="22">
        <v>1</v>
      </c>
      <c r="R10" s="7" t="s">
        <v>6</v>
      </c>
      <c r="S10" s="7" t="s">
        <v>6</v>
      </c>
      <c r="T10" s="4" t="s">
        <v>6</v>
      </c>
      <c r="U10" s="7" t="s">
        <v>7</v>
      </c>
    </row>
    <row r="11" spans="1:21" s="1" customFormat="1" x14ac:dyDescent="0.3">
      <c r="A11" s="5" t="s">
        <v>26</v>
      </c>
      <c r="B11" s="5" t="s">
        <v>4</v>
      </c>
      <c r="C11" s="5" t="s">
        <v>5</v>
      </c>
      <c r="D11" s="5" t="s">
        <v>9</v>
      </c>
      <c r="E11" s="5" t="s">
        <v>21</v>
      </c>
      <c r="F11" s="8">
        <v>3.2</v>
      </c>
      <c r="G11" s="5" t="s">
        <v>11</v>
      </c>
      <c r="H11" s="8" t="s">
        <v>8</v>
      </c>
      <c r="I11" s="8" t="s">
        <v>12</v>
      </c>
      <c r="J11" s="8" t="s">
        <v>13</v>
      </c>
      <c r="K11" s="8">
        <v>3</v>
      </c>
      <c r="L11" s="8">
        <v>3</v>
      </c>
      <c r="M11" s="8">
        <v>0</v>
      </c>
      <c r="N11" s="22">
        <v>5</v>
      </c>
      <c r="O11" s="22">
        <f t="shared" si="0"/>
        <v>3</v>
      </c>
      <c r="P11" s="22">
        <v>0</v>
      </c>
      <c r="Q11" s="22">
        <v>3</v>
      </c>
      <c r="R11" s="7" t="s">
        <v>7</v>
      </c>
      <c r="S11" s="7" t="s">
        <v>6</v>
      </c>
      <c r="T11" s="4" t="s">
        <v>6</v>
      </c>
      <c r="U11" s="7" t="s">
        <v>6</v>
      </c>
    </row>
    <row r="12" spans="1:21" s="1" customFormat="1" x14ac:dyDescent="0.3">
      <c r="A12" s="5" t="s">
        <v>35</v>
      </c>
      <c r="B12" s="5" t="s">
        <v>32</v>
      </c>
      <c r="C12" s="5" t="s">
        <v>5</v>
      </c>
      <c r="D12" s="5" t="s">
        <v>9</v>
      </c>
      <c r="E12" s="5" t="s">
        <v>10</v>
      </c>
      <c r="F12" s="8">
        <v>7</v>
      </c>
      <c r="G12" s="5" t="s">
        <v>11</v>
      </c>
      <c r="H12" s="8" t="s">
        <v>8</v>
      </c>
      <c r="I12" s="8" t="s">
        <v>17</v>
      </c>
      <c r="J12" s="8" t="s">
        <v>18</v>
      </c>
      <c r="K12" s="8">
        <v>3</v>
      </c>
      <c r="L12" s="9">
        <v>3</v>
      </c>
      <c r="M12" s="9" t="s">
        <v>16</v>
      </c>
      <c r="N12" s="22">
        <v>10</v>
      </c>
      <c r="O12" s="22">
        <f t="shared" si="0"/>
        <v>3</v>
      </c>
      <c r="P12" s="22">
        <v>1</v>
      </c>
      <c r="Q12" s="22">
        <v>2</v>
      </c>
      <c r="R12" s="7" t="s">
        <v>7</v>
      </c>
      <c r="S12" s="7" t="s">
        <v>6</v>
      </c>
      <c r="T12" s="4" t="s">
        <v>7</v>
      </c>
      <c r="U12" s="7" t="s">
        <v>6</v>
      </c>
    </row>
    <row r="13" spans="1:21" s="1" customFormat="1" ht="24.9" x14ac:dyDescent="0.3">
      <c r="A13" s="5" t="s">
        <v>40</v>
      </c>
      <c r="B13" s="5" t="s">
        <v>4</v>
      </c>
      <c r="C13" s="5" t="s">
        <v>5</v>
      </c>
      <c r="D13" s="5" t="s">
        <v>9</v>
      </c>
      <c r="E13" s="5" t="s">
        <v>28</v>
      </c>
      <c r="F13" s="8" t="s">
        <v>41</v>
      </c>
      <c r="G13" s="5" t="s">
        <v>30</v>
      </c>
      <c r="H13" s="8" t="s">
        <v>8</v>
      </c>
      <c r="I13" s="8" t="s">
        <v>12</v>
      </c>
      <c r="J13" s="8" t="s">
        <v>18</v>
      </c>
      <c r="K13" s="8">
        <v>3</v>
      </c>
      <c r="L13" s="9">
        <v>3</v>
      </c>
      <c r="M13" s="9">
        <v>5</v>
      </c>
      <c r="N13" s="24" t="s">
        <v>71</v>
      </c>
      <c r="O13" s="22">
        <f t="shared" si="0"/>
        <v>5</v>
      </c>
      <c r="P13" s="22">
        <v>1</v>
      </c>
      <c r="Q13" s="22">
        <v>4</v>
      </c>
      <c r="R13" s="7" t="s">
        <v>7</v>
      </c>
      <c r="S13" s="7" t="s">
        <v>6</v>
      </c>
      <c r="T13" s="4" t="s">
        <v>7</v>
      </c>
      <c r="U13" s="7" t="s">
        <v>6</v>
      </c>
    </row>
    <row r="14" spans="1:21" s="1" customFormat="1" x14ac:dyDescent="0.3">
      <c r="A14" s="5" t="s">
        <v>22</v>
      </c>
      <c r="B14" s="5" t="s">
        <v>4</v>
      </c>
      <c r="C14" s="5" t="s">
        <v>5</v>
      </c>
      <c r="D14" s="5" t="s">
        <v>9</v>
      </c>
      <c r="E14" s="5" t="s">
        <v>10</v>
      </c>
      <c r="F14" s="8">
        <v>2.2000000000000002</v>
      </c>
      <c r="G14" s="5" t="s">
        <v>11</v>
      </c>
      <c r="H14" s="8" t="s">
        <v>8</v>
      </c>
      <c r="I14" s="8" t="s">
        <v>12</v>
      </c>
      <c r="J14" s="8" t="s">
        <v>18</v>
      </c>
      <c r="K14" s="8">
        <v>2</v>
      </c>
      <c r="L14" s="8">
        <v>4</v>
      </c>
      <c r="M14" s="8">
        <v>15</v>
      </c>
      <c r="N14" s="22">
        <v>5</v>
      </c>
      <c r="O14" s="22">
        <f t="shared" si="0"/>
        <v>3</v>
      </c>
      <c r="P14" s="22">
        <v>1</v>
      </c>
      <c r="Q14" s="22">
        <v>2</v>
      </c>
      <c r="R14" s="7" t="s">
        <v>7</v>
      </c>
      <c r="S14" s="7" t="s">
        <v>6</v>
      </c>
      <c r="T14" s="4" t="s">
        <v>7</v>
      </c>
      <c r="U14" s="7" t="s">
        <v>6</v>
      </c>
    </row>
    <row r="15" spans="1:21" s="1" customFormat="1" x14ac:dyDescent="0.3">
      <c r="A15" s="6" t="s">
        <v>1140</v>
      </c>
      <c r="B15" s="6" t="s">
        <v>4</v>
      </c>
      <c r="C15" s="6" t="s">
        <v>38</v>
      </c>
      <c r="D15" s="6" t="s">
        <v>9</v>
      </c>
      <c r="E15" s="6" t="s">
        <v>21</v>
      </c>
      <c r="F15" s="9">
        <v>3</v>
      </c>
      <c r="G15" s="6" t="s">
        <v>30</v>
      </c>
      <c r="H15" s="9" t="s">
        <v>8</v>
      </c>
      <c r="I15" s="8" t="s">
        <v>17</v>
      </c>
      <c r="J15" s="23" t="s">
        <v>18</v>
      </c>
      <c r="K15" s="9">
        <v>3</v>
      </c>
      <c r="L15" s="9">
        <v>4</v>
      </c>
      <c r="M15" s="9">
        <v>10</v>
      </c>
      <c r="N15" s="22" t="s">
        <v>16</v>
      </c>
      <c r="O15" s="22">
        <f t="shared" si="0"/>
        <v>3</v>
      </c>
      <c r="P15" s="22">
        <v>1</v>
      </c>
      <c r="Q15" s="22">
        <v>2</v>
      </c>
      <c r="R15" s="4" t="s">
        <v>7</v>
      </c>
      <c r="S15" s="4" t="s">
        <v>6</v>
      </c>
      <c r="T15" s="4" t="s">
        <v>7</v>
      </c>
      <c r="U15" s="7" t="s">
        <v>6</v>
      </c>
    </row>
    <row r="16" spans="1:21" s="1" customFormat="1" x14ac:dyDescent="0.3">
      <c r="A16" s="5" t="s">
        <v>34</v>
      </c>
      <c r="B16" s="5" t="s">
        <v>32</v>
      </c>
      <c r="C16" s="5" t="s">
        <v>5</v>
      </c>
      <c r="D16" s="5" t="s">
        <v>9</v>
      </c>
      <c r="E16" s="5" t="s">
        <v>21</v>
      </c>
      <c r="F16" s="8">
        <v>4</v>
      </c>
      <c r="G16" s="5" t="s">
        <v>11</v>
      </c>
      <c r="H16" s="8" t="s">
        <v>8</v>
      </c>
      <c r="I16" s="8" t="s">
        <v>17</v>
      </c>
      <c r="J16" s="8" t="s">
        <v>18</v>
      </c>
      <c r="K16" s="8">
        <v>2</v>
      </c>
      <c r="L16" s="9" t="s">
        <v>43</v>
      </c>
      <c r="M16" s="9" t="s">
        <v>43</v>
      </c>
      <c r="N16" s="22">
        <v>0</v>
      </c>
      <c r="O16" s="22">
        <f t="shared" si="0"/>
        <v>5</v>
      </c>
      <c r="P16" s="22">
        <v>1</v>
      </c>
      <c r="Q16" s="22">
        <v>4</v>
      </c>
      <c r="R16" s="7" t="s">
        <v>7</v>
      </c>
      <c r="S16" s="7" t="s">
        <v>6</v>
      </c>
      <c r="T16" s="4" t="s">
        <v>6</v>
      </c>
      <c r="U16" s="7" t="s">
        <v>6</v>
      </c>
    </row>
    <row r="17" spans="1:21" s="1" customFormat="1" x14ac:dyDescent="0.3">
      <c r="A17" s="5" t="s">
        <v>27</v>
      </c>
      <c r="B17" s="5" t="s">
        <v>4</v>
      </c>
      <c r="C17" s="5" t="s">
        <v>5</v>
      </c>
      <c r="D17" s="5" t="s">
        <v>9</v>
      </c>
      <c r="E17" s="5" t="s">
        <v>28</v>
      </c>
      <c r="F17" s="8" t="s">
        <v>29</v>
      </c>
      <c r="G17" s="5" t="s">
        <v>30</v>
      </c>
      <c r="H17" s="8" t="s">
        <v>8</v>
      </c>
      <c r="I17" s="8" t="s">
        <v>17</v>
      </c>
      <c r="J17" s="8" t="s">
        <v>18</v>
      </c>
      <c r="K17" s="8">
        <v>3</v>
      </c>
      <c r="L17" s="8">
        <v>0</v>
      </c>
      <c r="M17" s="8">
        <v>0</v>
      </c>
      <c r="N17" s="22">
        <v>10</v>
      </c>
      <c r="O17" s="22">
        <f t="shared" si="0"/>
        <v>6</v>
      </c>
      <c r="P17" s="22">
        <v>1</v>
      </c>
      <c r="Q17" s="22">
        <v>5</v>
      </c>
      <c r="R17" s="7" t="s">
        <v>7</v>
      </c>
      <c r="S17" s="7" t="s">
        <v>7</v>
      </c>
      <c r="T17" s="4" t="s">
        <v>7</v>
      </c>
      <c r="U17" s="7" t="s">
        <v>6</v>
      </c>
    </row>
    <row r="18" spans="1:21" s="1" customFormat="1" x14ac:dyDescent="0.3">
      <c r="A18" s="5" t="s">
        <v>44</v>
      </c>
      <c r="B18" s="5" t="s">
        <v>32</v>
      </c>
      <c r="C18" s="5" t="s">
        <v>5</v>
      </c>
      <c r="D18" s="6" t="s">
        <v>45</v>
      </c>
      <c r="E18" s="5" t="s">
        <v>10</v>
      </c>
      <c r="F18" s="8">
        <v>3</v>
      </c>
      <c r="G18" s="5" t="s">
        <v>11</v>
      </c>
      <c r="H18" s="8" t="s">
        <v>8</v>
      </c>
      <c r="I18" s="8" t="s">
        <v>17</v>
      </c>
      <c r="J18" s="8" t="s">
        <v>18</v>
      </c>
      <c r="K18" s="8">
        <v>2</v>
      </c>
      <c r="L18" s="9">
        <v>0</v>
      </c>
      <c r="M18" s="9" t="s">
        <v>43</v>
      </c>
      <c r="N18" s="22">
        <v>0</v>
      </c>
      <c r="O18" s="22">
        <f t="shared" si="0"/>
        <v>3</v>
      </c>
      <c r="P18" s="22">
        <v>1</v>
      </c>
      <c r="Q18" s="22">
        <v>2</v>
      </c>
      <c r="R18" s="7" t="s">
        <v>7</v>
      </c>
      <c r="S18" s="7" t="s">
        <v>7</v>
      </c>
      <c r="T18" s="4" t="s">
        <v>6</v>
      </c>
      <c r="U18" s="7" t="s">
        <v>6</v>
      </c>
    </row>
    <row r="19" spans="1:21" s="1" customFormat="1" x14ac:dyDescent="0.3">
      <c r="A19" s="5" t="s">
        <v>42</v>
      </c>
      <c r="B19" s="5" t="s">
        <v>32</v>
      </c>
      <c r="C19" s="5" t="s">
        <v>5</v>
      </c>
      <c r="D19" s="5" t="s">
        <v>9</v>
      </c>
      <c r="E19" s="5" t="s">
        <v>15</v>
      </c>
      <c r="F19" s="8">
        <v>14</v>
      </c>
      <c r="G19" s="5" t="s">
        <v>11</v>
      </c>
      <c r="H19" s="8" t="s">
        <v>8</v>
      </c>
      <c r="I19" s="8" t="s">
        <v>17</v>
      </c>
      <c r="J19" s="8" t="s">
        <v>13</v>
      </c>
      <c r="K19" s="8">
        <v>4</v>
      </c>
      <c r="L19" s="9">
        <v>1</v>
      </c>
      <c r="M19" s="9">
        <v>0</v>
      </c>
      <c r="N19" s="22">
        <v>90</v>
      </c>
      <c r="O19" s="22">
        <f t="shared" si="0"/>
        <v>5</v>
      </c>
      <c r="P19" s="22">
        <v>1</v>
      </c>
      <c r="Q19" s="22">
        <v>4</v>
      </c>
      <c r="R19" s="7" t="s">
        <v>7</v>
      </c>
      <c r="S19" s="7" t="s">
        <v>7</v>
      </c>
      <c r="T19" s="4" t="s">
        <v>6</v>
      </c>
      <c r="U19" s="7" t="s">
        <v>6</v>
      </c>
    </row>
    <row r="20" spans="1:21" s="1" customFormat="1" x14ac:dyDescent="0.3">
      <c r="A20" s="5" t="s">
        <v>48</v>
      </c>
      <c r="B20" s="5" t="s">
        <v>4</v>
      </c>
      <c r="C20" s="5" t="s">
        <v>49</v>
      </c>
      <c r="D20" s="5" t="s">
        <v>9</v>
      </c>
      <c r="E20" s="5" t="s">
        <v>15</v>
      </c>
      <c r="F20" s="8">
        <v>5.6</v>
      </c>
      <c r="G20" s="5" t="s">
        <v>11</v>
      </c>
      <c r="H20" s="9" t="s">
        <v>8</v>
      </c>
      <c r="I20" s="8" t="s">
        <v>12</v>
      </c>
      <c r="J20" s="9" t="s">
        <v>18</v>
      </c>
      <c r="K20" s="8">
        <v>3</v>
      </c>
      <c r="L20" s="8">
        <v>1</v>
      </c>
      <c r="M20" s="8">
        <v>10</v>
      </c>
      <c r="N20" s="22" t="s">
        <v>16</v>
      </c>
      <c r="O20" s="22">
        <f t="shared" si="0"/>
        <v>6</v>
      </c>
      <c r="P20" s="22">
        <v>1</v>
      </c>
      <c r="Q20" s="22">
        <v>5</v>
      </c>
      <c r="R20" s="7" t="s">
        <v>7</v>
      </c>
      <c r="S20" s="7" t="s">
        <v>7</v>
      </c>
      <c r="T20" s="4" t="s">
        <v>7</v>
      </c>
      <c r="U20" s="7" t="s">
        <v>6</v>
      </c>
    </row>
    <row r="21" spans="1:21" s="1" customFormat="1" x14ac:dyDescent="0.3">
      <c r="A21" s="5" t="s">
        <v>47</v>
      </c>
      <c r="B21" s="5" t="s">
        <v>4</v>
      </c>
      <c r="C21" s="5" t="s">
        <v>5</v>
      </c>
      <c r="D21" s="5" t="s">
        <v>9</v>
      </c>
      <c r="E21" s="5" t="s">
        <v>21</v>
      </c>
      <c r="F21" s="8">
        <v>7</v>
      </c>
      <c r="G21" s="5" t="s">
        <v>11</v>
      </c>
      <c r="H21" s="8" t="s">
        <v>8</v>
      </c>
      <c r="I21" s="8" t="s">
        <v>12</v>
      </c>
      <c r="J21" s="8" t="s">
        <v>18</v>
      </c>
      <c r="K21" s="8">
        <v>3</v>
      </c>
      <c r="L21" s="9">
        <v>2</v>
      </c>
      <c r="M21" s="9" t="s">
        <v>16</v>
      </c>
      <c r="N21" s="22">
        <v>40</v>
      </c>
      <c r="O21" s="22">
        <f t="shared" si="0"/>
        <v>5</v>
      </c>
      <c r="P21" s="22">
        <v>1</v>
      </c>
      <c r="Q21" s="22">
        <v>4</v>
      </c>
      <c r="R21" s="7" t="s">
        <v>7</v>
      </c>
      <c r="S21" s="7" t="s">
        <v>7</v>
      </c>
      <c r="T21" s="4" t="s">
        <v>7</v>
      </c>
      <c r="U21" s="7" t="s">
        <v>6</v>
      </c>
    </row>
    <row r="22" spans="1:21" s="1" customFormat="1" x14ac:dyDescent="0.3">
      <c r="A22" s="5" t="s">
        <v>14</v>
      </c>
      <c r="B22" s="5" t="s">
        <v>4</v>
      </c>
      <c r="C22" s="5" t="s">
        <v>5</v>
      </c>
      <c r="D22" s="5" t="s">
        <v>9</v>
      </c>
      <c r="E22" s="5" t="s">
        <v>15</v>
      </c>
      <c r="F22" s="8">
        <v>11</v>
      </c>
      <c r="G22" s="5" t="s">
        <v>11</v>
      </c>
      <c r="H22" s="8" t="s">
        <v>8</v>
      </c>
      <c r="I22" s="8" t="s">
        <v>17</v>
      </c>
      <c r="J22" s="8" t="s">
        <v>18</v>
      </c>
      <c r="K22" s="8">
        <v>3</v>
      </c>
      <c r="L22" s="8">
        <v>3</v>
      </c>
      <c r="M22" s="8" t="s">
        <v>16</v>
      </c>
      <c r="N22" s="22">
        <v>35</v>
      </c>
      <c r="O22" s="22">
        <f t="shared" si="0"/>
        <v>4</v>
      </c>
      <c r="P22" s="22">
        <v>1</v>
      </c>
      <c r="Q22" s="22">
        <v>3</v>
      </c>
      <c r="R22" s="7" t="s">
        <v>7</v>
      </c>
      <c r="S22" s="7" t="s">
        <v>7</v>
      </c>
      <c r="T22" s="4" t="s">
        <v>7</v>
      </c>
      <c r="U22" s="7" t="s">
        <v>6</v>
      </c>
    </row>
    <row r="23" spans="1:21" s="1" customFormat="1" x14ac:dyDescent="0.3">
      <c r="A23" s="5" t="s">
        <v>19</v>
      </c>
      <c r="B23" s="5" t="s">
        <v>4</v>
      </c>
      <c r="C23" s="5" t="s">
        <v>5</v>
      </c>
      <c r="D23" s="5" t="s">
        <v>9</v>
      </c>
      <c r="E23" s="5" t="s">
        <v>15</v>
      </c>
      <c r="F23" s="8">
        <v>7</v>
      </c>
      <c r="G23" s="5" t="s">
        <v>11</v>
      </c>
      <c r="H23" s="8" t="s">
        <v>8</v>
      </c>
      <c r="I23" s="8" t="s">
        <v>12</v>
      </c>
      <c r="J23" s="8" t="s">
        <v>18</v>
      </c>
      <c r="K23" s="8">
        <v>3</v>
      </c>
      <c r="L23" s="8">
        <v>3</v>
      </c>
      <c r="M23" s="8" t="s">
        <v>16</v>
      </c>
      <c r="N23" s="22">
        <v>20</v>
      </c>
      <c r="O23" s="22">
        <f t="shared" si="0"/>
        <v>6</v>
      </c>
      <c r="P23" s="22">
        <v>1</v>
      </c>
      <c r="Q23" s="22">
        <v>5</v>
      </c>
      <c r="R23" s="7" t="s">
        <v>7</v>
      </c>
      <c r="S23" s="7" t="s">
        <v>7</v>
      </c>
      <c r="T23" s="4" t="s">
        <v>7</v>
      </c>
      <c r="U23" s="7" t="s">
        <v>6</v>
      </c>
    </row>
    <row r="24" spans="1:21" s="1" customFormat="1" x14ac:dyDescent="0.3">
      <c r="A24" s="5" t="s">
        <v>46</v>
      </c>
      <c r="B24" s="5" t="s">
        <v>4</v>
      </c>
      <c r="C24" s="5" t="s">
        <v>5</v>
      </c>
      <c r="D24" s="6" t="s">
        <v>9</v>
      </c>
      <c r="E24" s="5" t="s">
        <v>10</v>
      </c>
      <c r="F24" s="8">
        <v>5.5</v>
      </c>
      <c r="G24" s="5" t="s">
        <v>11</v>
      </c>
      <c r="H24" s="8" t="s">
        <v>8</v>
      </c>
      <c r="I24" s="8" t="s">
        <v>17</v>
      </c>
      <c r="J24" s="8" t="s">
        <v>18</v>
      </c>
      <c r="K24" s="8">
        <v>3</v>
      </c>
      <c r="L24" s="9">
        <v>3</v>
      </c>
      <c r="M24" s="9">
        <v>20</v>
      </c>
      <c r="N24" s="22">
        <v>20</v>
      </c>
      <c r="O24" s="22">
        <f t="shared" si="0"/>
        <v>3</v>
      </c>
      <c r="P24" s="22">
        <v>1</v>
      </c>
      <c r="Q24" s="22">
        <v>2</v>
      </c>
      <c r="R24" s="7" t="s">
        <v>7</v>
      </c>
      <c r="S24" s="7" t="s">
        <v>7</v>
      </c>
      <c r="T24" s="4" t="s">
        <v>7</v>
      </c>
      <c r="U24" s="7" t="s">
        <v>6</v>
      </c>
    </row>
    <row r="25" spans="1:21" s="1" customFormat="1" x14ac:dyDescent="0.3">
      <c r="A25" s="5" t="s">
        <v>31</v>
      </c>
      <c r="B25" s="5" t="s">
        <v>32</v>
      </c>
      <c r="C25" s="5" t="s">
        <v>5</v>
      </c>
      <c r="D25" s="5" t="s">
        <v>9</v>
      </c>
      <c r="E25" s="5" t="s">
        <v>10</v>
      </c>
      <c r="F25" s="8">
        <v>7</v>
      </c>
      <c r="G25" s="5" t="s">
        <v>11</v>
      </c>
      <c r="H25" s="8" t="s">
        <v>8</v>
      </c>
      <c r="I25" s="8" t="s">
        <v>12</v>
      </c>
      <c r="J25" s="8" t="s">
        <v>18</v>
      </c>
      <c r="K25" s="8">
        <v>3</v>
      </c>
      <c r="L25" s="8">
        <v>4</v>
      </c>
      <c r="M25" s="8" t="s">
        <v>33</v>
      </c>
      <c r="N25" s="22">
        <v>10</v>
      </c>
      <c r="O25" s="22">
        <f t="shared" si="0"/>
        <v>6</v>
      </c>
      <c r="P25" s="22">
        <v>1</v>
      </c>
      <c r="Q25" s="22">
        <v>5</v>
      </c>
      <c r="R25" s="7" t="s">
        <v>7</v>
      </c>
      <c r="S25" s="7" t="s">
        <v>7</v>
      </c>
      <c r="T25" s="4" t="s">
        <v>7</v>
      </c>
      <c r="U25" s="7" t="s">
        <v>6</v>
      </c>
    </row>
    <row r="26" spans="1:21" x14ac:dyDescent="0.2">
      <c r="A26" s="5" t="s">
        <v>37</v>
      </c>
      <c r="B26" s="5" t="s">
        <v>4</v>
      </c>
      <c r="C26" s="5" t="s">
        <v>38</v>
      </c>
      <c r="D26" s="6" t="s">
        <v>9</v>
      </c>
      <c r="E26" s="5" t="s">
        <v>10</v>
      </c>
      <c r="F26" s="8">
        <v>6.5</v>
      </c>
      <c r="G26" s="5" t="s">
        <v>11</v>
      </c>
      <c r="H26" s="8" t="s">
        <v>8</v>
      </c>
      <c r="I26" s="8" t="s">
        <v>17</v>
      </c>
      <c r="J26" s="8" t="s">
        <v>18</v>
      </c>
      <c r="K26" s="8">
        <v>2</v>
      </c>
      <c r="L26" s="9">
        <v>4</v>
      </c>
      <c r="M26" s="9" t="s">
        <v>43</v>
      </c>
      <c r="N26" s="22">
        <v>40</v>
      </c>
      <c r="O26" s="22">
        <f t="shared" si="0"/>
        <v>7</v>
      </c>
      <c r="P26" s="22">
        <v>1</v>
      </c>
      <c r="Q26" s="22">
        <v>6</v>
      </c>
      <c r="R26" s="7" t="s">
        <v>7</v>
      </c>
      <c r="S26" s="7" t="s">
        <v>7</v>
      </c>
      <c r="T26" s="4" t="s">
        <v>6</v>
      </c>
      <c r="U26" s="7" t="s">
        <v>6</v>
      </c>
    </row>
    <row r="27" spans="1:21" x14ac:dyDescent="0.2">
      <c r="A27" s="5" t="s">
        <v>50</v>
      </c>
      <c r="B27" s="5" t="s">
        <v>4</v>
      </c>
      <c r="C27" s="5" t="s">
        <v>5</v>
      </c>
      <c r="D27" s="5" t="s">
        <v>9</v>
      </c>
      <c r="E27" s="5" t="s">
        <v>10</v>
      </c>
      <c r="F27" s="8">
        <v>2.5</v>
      </c>
      <c r="G27" s="5" t="s">
        <v>11</v>
      </c>
      <c r="H27" s="9" t="s">
        <v>8</v>
      </c>
      <c r="I27" s="9" t="s">
        <v>12</v>
      </c>
      <c r="J27" s="9" t="s">
        <v>13</v>
      </c>
      <c r="K27" s="8">
        <v>2</v>
      </c>
      <c r="L27" s="8">
        <v>4</v>
      </c>
      <c r="M27" s="8">
        <v>15</v>
      </c>
      <c r="N27" s="22">
        <v>0</v>
      </c>
      <c r="O27" s="22">
        <f t="shared" si="0"/>
        <v>3</v>
      </c>
      <c r="P27" s="22">
        <v>1</v>
      </c>
      <c r="Q27" s="22">
        <v>2</v>
      </c>
      <c r="R27" s="7" t="s">
        <v>7</v>
      </c>
      <c r="S27" s="7" t="s">
        <v>7</v>
      </c>
      <c r="T27" s="4" t="s">
        <v>7</v>
      </c>
      <c r="U27" s="7" t="s">
        <v>6</v>
      </c>
    </row>
    <row r="28" spans="1:21" x14ac:dyDescent="0.2">
      <c r="N28" s="12"/>
      <c r="O28" s="12"/>
      <c r="P28" s="12"/>
      <c r="Q28" s="12"/>
    </row>
    <row r="29" spans="1:21" x14ac:dyDescent="0.2">
      <c r="A29" s="2" t="s">
        <v>58</v>
      </c>
    </row>
    <row r="30" spans="1:21" ht="14.4" x14ac:dyDescent="0.2">
      <c r="A30" s="2" t="s">
        <v>62</v>
      </c>
    </row>
  </sheetData>
  <autoFilter ref="A1:U27" xr:uid="{1D1EB2A9-1154-4D2E-A89E-D7E31112BBB8}">
    <sortState xmlns:xlrd2="http://schemas.microsoft.com/office/spreadsheetml/2017/richdata2" ref="A2:U27">
      <sortCondition ref="S1:S27"/>
    </sortState>
  </autoFilter>
  <dataValidations count="1">
    <dataValidation type="list" allowBlank="1" showInputMessage="1" showErrorMessage="1" sqref="B26:B27" xr:uid="{A16116C9-4387-4B08-8363-3F59E82E9576}">
      <formula1>sex</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05669-F715-4F03-BFC8-E8386C85E07B}">
  <dimension ref="A1:F132"/>
  <sheetViews>
    <sheetView zoomScaleNormal="100" workbookViewId="0">
      <pane xSplit="2" ySplit="1" topLeftCell="C104" activePane="bottomRight" state="frozen"/>
      <selection pane="topRight" activeCell="C1" sqref="C1"/>
      <selection pane="bottomLeft" activeCell="A2" sqref="A2"/>
      <selection pane="bottomRight" activeCell="J117" sqref="J117"/>
    </sheetView>
  </sheetViews>
  <sheetFormatPr defaultColWidth="9.109375" defaultRowHeight="14.4" x14ac:dyDescent="0.25"/>
  <cols>
    <col min="1" max="1" width="12" style="16" customWidth="1"/>
    <col min="2" max="2" width="10.88671875" style="16" customWidth="1"/>
    <col min="3" max="5" width="9.109375" style="16"/>
    <col min="6" max="16384" width="9.109375" style="15"/>
  </cols>
  <sheetData>
    <row r="1" spans="1:6" x14ac:dyDescent="0.25">
      <c r="A1" s="10" t="s">
        <v>1142</v>
      </c>
      <c r="B1" s="19" t="s">
        <v>1143</v>
      </c>
      <c r="C1" s="20" t="s">
        <v>87</v>
      </c>
      <c r="D1" s="20" t="s">
        <v>85</v>
      </c>
      <c r="E1" s="20" t="s">
        <v>1141</v>
      </c>
      <c r="F1" s="21" t="s">
        <v>65</v>
      </c>
    </row>
    <row r="2" spans="1:6" x14ac:dyDescent="0.25">
      <c r="A2" s="5" t="s">
        <v>3</v>
      </c>
      <c r="B2" s="8" t="s">
        <v>6</v>
      </c>
      <c r="C2" s="14" t="s">
        <v>7</v>
      </c>
      <c r="D2" s="14"/>
      <c r="E2" s="14" t="s">
        <v>7</v>
      </c>
      <c r="F2" s="18"/>
    </row>
    <row r="3" spans="1:6" x14ac:dyDescent="0.25">
      <c r="A3" s="5" t="s">
        <v>3</v>
      </c>
      <c r="B3" s="8" t="s">
        <v>74</v>
      </c>
      <c r="C3" s="14" t="s">
        <v>7</v>
      </c>
      <c r="D3" s="14"/>
      <c r="E3" s="14" t="s">
        <v>7</v>
      </c>
      <c r="F3" s="18"/>
    </row>
    <row r="4" spans="1:6" x14ac:dyDescent="0.25">
      <c r="A4" s="5" t="s">
        <v>3</v>
      </c>
      <c r="B4" s="8" t="s">
        <v>75</v>
      </c>
      <c r="C4" s="14" t="s">
        <v>7</v>
      </c>
      <c r="D4" s="14"/>
      <c r="E4" s="14" t="s">
        <v>7</v>
      </c>
      <c r="F4" s="18"/>
    </row>
    <row r="5" spans="1:6" x14ac:dyDescent="0.25">
      <c r="A5" s="5" t="s">
        <v>14</v>
      </c>
      <c r="B5" s="8" t="s">
        <v>6</v>
      </c>
      <c r="C5" s="14" t="s">
        <v>7</v>
      </c>
      <c r="D5" s="14" t="s">
        <v>7</v>
      </c>
      <c r="E5" s="14" t="s">
        <v>7</v>
      </c>
      <c r="F5" s="18"/>
    </row>
    <row r="6" spans="1:6" x14ac:dyDescent="0.25">
      <c r="A6" s="5" t="s">
        <v>14</v>
      </c>
      <c r="B6" s="8" t="s">
        <v>74</v>
      </c>
      <c r="C6" s="14" t="s">
        <v>7</v>
      </c>
      <c r="D6" s="14" t="s">
        <v>7</v>
      </c>
      <c r="E6" s="14" t="s">
        <v>7</v>
      </c>
      <c r="F6" s="18"/>
    </row>
    <row r="7" spans="1:6" x14ac:dyDescent="0.25">
      <c r="A7" s="5" t="s">
        <v>14</v>
      </c>
      <c r="B7" s="8" t="s">
        <v>75</v>
      </c>
      <c r="C7" s="14" t="s">
        <v>7</v>
      </c>
      <c r="D7" s="14" t="s">
        <v>7</v>
      </c>
      <c r="E7" s="14" t="s">
        <v>7</v>
      </c>
      <c r="F7" s="18"/>
    </row>
    <row r="8" spans="1:6" x14ac:dyDescent="0.25">
      <c r="A8" s="5" t="s">
        <v>14</v>
      </c>
      <c r="B8" s="8" t="s">
        <v>80</v>
      </c>
      <c r="C8" s="14" t="s">
        <v>7</v>
      </c>
      <c r="D8" s="14" t="s">
        <v>7</v>
      </c>
      <c r="E8" s="14" t="s">
        <v>7</v>
      </c>
      <c r="F8" s="18"/>
    </row>
    <row r="9" spans="1:6" x14ac:dyDescent="0.25">
      <c r="A9" s="5" t="s">
        <v>19</v>
      </c>
      <c r="B9" s="8" t="s">
        <v>6</v>
      </c>
      <c r="C9" s="14" t="s">
        <v>7</v>
      </c>
      <c r="D9" s="14" t="s">
        <v>7</v>
      </c>
      <c r="E9" s="14" t="s">
        <v>7</v>
      </c>
      <c r="F9" s="18"/>
    </row>
    <row r="10" spans="1:6" x14ac:dyDescent="0.25">
      <c r="A10" s="5" t="s">
        <v>19</v>
      </c>
      <c r="B10" s="8" t="s">
        <v>74</v>
      </c>
      <c r="C10" s="14" t="s">
        <v>7</v>
      </c>
      <c r="D10" s="14" t="s">
        <v>7</v>
      </c>
      <c r="E10" s="14" t="s">
        <v>7</v>
      </c>
      <c r="F10" s="18"/>
    </row>
    <row r="11" spans="1:6" x14ac:dyDescent="0.25">
      <c r="A11" s="5" t="s">
        <v>19</v>
      </c>
      <c r="B11" s="8" t="s">
        <v>75</v>
      </c>
      <c r="C11" s="14" t="s">
        <v>7</v>
      </c>
      <c r="D11" s="14" t="s">
        <v>7</v>
      </c>
      <c r="E11" s="14" t="s">
        <v>7</v>
      </c>
      <c r="F11" s="18"/>
    </row>
    <row r="12" spans="1:6" x14ac:dyDescent="0.25">
      <c r="A12" s="5" t="s">
        <v>19</v>
      </c>
      <c r="B12" s="8" t="s">
        <v>76</v>
      </c>
      <c r="C12" s="14" t="s">
        <v>90</v>
      </c>
      <c r="D12" s="14" t="s">
        <v>7</v>
      </c>
      <c r="E12" s="14" t="s">
        <v>7</v>
      </c>
      <c r="F12" s="18"/>
    </row>
    <row r="13" spans="1:6" x14ac:dyDescent="0.25">
      <c r="A13" s="5" t="s">
        <v>19</v>
      </c>
      <c r="B13" s="8" t="s">
        <v>77</v>
      </c>
      <c r="C13" s="14" t="s">
        <v>7</v>
      </c>
      <c r="D13" s="14" t="s">
        <v>7</v>
      </c>
      <c r="E13" s="14" t="s">
        <v>7</v>
      </c>
      <c r="F13" s="18"/>
    </row>
    <row r="14" spans="1:6" x14ac:dyDescent="0.25">
      <c r="A14" s="5" t="s">
        <v>19</v>
      </c>
      <c r="B14" s="8" t="s">
        <v>80</v>
      </c>
      <c r="C14" s="14" t="s">
        <v>7</v>
      </c>
      <c r="D14" s="14" t="s">
        <v>7</v>
      </c>
      <c r="E14" s="14" t="s">
        <v>7</v>
      </c>
      <c r="F14" s="18"/>
    </row>
    <row r="15" spans="1:6" x14ac:dyDescent="0.25">
      <c r="A15" s="5" t="s">
        <v>20</v>
      </c>
      <c r="B15" s="8" t="s">
        <v>6</v>
      </c>
      <c r="C15" s="14" t="s">
        <v>7</v>
      </c>
      <c r="D15" s="14"/>
      <c r="E15" s="14" t="s">
        <v>7</v>
      </c>
      <c r="F15" s="18"/>
    </row>
    <row r="16" spans="1:6" x14ac:dyDescent="0.25">
      <c r="A16" s="5" t="s">
        <v>20</v>
      </c>
      <c r="B16" s="8" t="s">
        <v>74</v>
      </c>
      <c r="C16" s="14" t="s">
        <v>7</v>
      </c>
      <c r="D16" s="14"/>
      <c r="E16" s="14" t="s">
        <v>7</v>
      </c>
      <c r="F16" s="18"/>
    </row>
    <row r="17" spans="1:6" x14ac:dyDescent="0.25">
      <c r="A17" s="5" t="s">
        <v>20</v>
      </c>
      <c r="B17" s="8" t="s">
        <v>75</v>
      </c>
      <c r="C17" s="14" t="s">
        <v>7</v>
      </c>
      <c r="D17" s="14"/>
      <c r="E17" s="14" t="s">
        <v>7</v>
      </c>
      <c r="F17" s="18"/>
    </row>
    <row r="18" spans="1:6" x14ac:dyDescent="0.25">
      <c r="A18" s="5" t="s">
        <v>20</v>
      </c>
      <c r="B18" s="8" t="s">
        <v>76</v>
      </c>
      <c r="C18" s="14" t="s">
        <v>90</v>
      </c>
      <c r="D18" s="14"/>
      <c r="E18" s="14" t="s">
        <v>7</v>
      </c>
      <c r="F18" s="18"/>
    </row>
    <row r="19" spans="1:6" x14ac:dyDescent="0.25">
      <c r="A19" s="5" t="s">
        <v>20</v>
      </c>
      <c r="B19" s="8" t="s">
        <v>77</v>
      </c>
      <c r="C19" s="14" t="s">
        <v>7</v>
      </c>
      <c r="D19" s="14"/>
      <c r="E19" s="14" t="s">
        <v>7</v>
      </c>
      <c r="F19" s="18"/>
    </row>
    <row r="20" spans="1:6" x14ac:dyDescent="0.25">
      <c r="A20" s="5" t="s">
        <v>20</v>
      </c>
      <c r="B20" s="8" t="s">
        <v>78</v>
      </c>
      <c r="C20" s="14" t="s">
        <v>7</v>
      </c>
      <c r="D20" s="14"/>
      <c r="E20" s="14"/>
      <c r="F20" s="18"/>
    </row>
    <row r="21" spans="1:6" x14ac:dyDescent="0.25">
      <c r="A21" s="5" t="s">
        <v>22</v>
      </c>
      <c r="B21" s="8" t="s">
        <v>6</v>
      </c>
      <c r="C21" s="14" t="s">
        <v>7</v>
      </c>
      <c r="D21" s="14"/>
      <c r="E21" s="14" t="s">
        <v>7</v>
      </c>
      <c r="F21" s="18"/>
    </row>
    <row r="22" spans="1:6" x14ac:dyDescent="0.25">
      <c r="A22" s="5" t="s">
        <v>22</v>
      </c>
      <c r="B22" s="8" t="s">
        <v>74</v>
      </c>
      <c r="C22" s="14" t="s">
        <v>7</v>
      </c>
      <c r="D22" s="14"/>
      <c r="E22" s="14" t="s">
        <v>7</v>
      </c>
      <c r="F22" s="18"/>
    </row>
    <row r="23" spans="1:6" x14ac:dyDescent="0.25">
      <c r="A23" s="5" t="s">
        <v>22</v>
      </c>
      <c r="B23" s="8" t="s">
        <v>75</v>
      </c>
      <c r="C23" s="14" t="s">
        <v>7</v>
      </c>
      <c r="D23" s="14"/>
      <c r="E23" s="14" t="s">
        <v>7</v>
      </c>
      <c r="F23" s="18"/>
    </row>
    <row r="24" spans="1:6" x14ac:dyDescent="0.25">
      <c r="A24" s="5" t="s">
        <v>23</v>
      </c>
      <c r="B24" s="8" t="s">
        <v>6</v>
      </c>
      <c r="C24" s="14" t="s">
        <v>7</v>
      </c>
      <c r="D24" s="14"/>
      <c r="E24" s="14" t="s">
        <v>7</v>
      </c>
      <c r="F24" s="18"/>
    </row>
    <row r="25" spans="1:6" x14ac:dyDescent="0.25">
      <c r="A25" s="5" t="s">
        <v>23</v>
      </c>
      <c r="B25" s="8" t="s">
        <v>74</v>
      </c>
      <c r="C25" s="14" t="s">
        <v>7</v>
      </c>
      <c r="D25" s="14"/>
      <c r="E25" s="14" t="s">
        <v>7</v>
      </c>
      <c r="F25" s="18"/>
    </row>
    <row r="26" spans="1:6" x14ac:dyDescent="0.25">
      <c r="A26" s="5" t="s">
        <v>23</v>
      </c>
      <c r="B26" s="8" t="s">
        <v>75</v>
      </c>
      <c r="C26" s="14" t="s">
        <v>7</v>
      </c>
      <c r="D26" s="14"/>
      <c r="E26" s="14" t="s">
        <v>7</v>
      </c>
      <c r="F26" s="18"/>
    </row>
    <row r="27" spans="1:6" x14ac:dyDescent="0.25">
      <c r="A27" s="5" t="s">
        <v>23</v>
      </c>
      <c r="B27" s="8" t="s">
        <v>76</v>
      </c>
      <c r="C27" s="14" t="s">
        <v>7</v>
      </c>
      <c r="D27" s="14"/>
      <c r="E27" s="14" t="s">
        <v>7</v>
      </c>
      <c r="F27" s="18"/>
    </row>
    <row r="28" spans="1:6" x14ac:dyDescent="0.25">
      <c r="A28" s="5" t="s">
        <v>23</v>
      </c>
      <c r="B28" s="8" t="s">
        <v>77</v>
      </c>
      <c r="C28" s="14" t="s">
        <v>7</v>
      </c>
      <c r="D28" s="14"/>
      <c r="E28" s="14" t="s">
        <v>7</v>
      </c>
      <c r="F28" s="18"/>
    </row>
    <row r="29" spans="1:6" x14ac:dyDescent="0.25">
      <c r="A29" s="5" t="s">
        <v>23</v>
      </c>
      <c r="B29" s="8" t="s">
        <v>80</v>
      </c>
      <c r="C29" s="14" t="s">
        <v>7</v>
      </c>
      <c r="D29" s="14"/>
      <c r="E29" s="14" t="s">
        <v>7</v>
      </c>
      <c r="F29" s="18"/>
    </row>
    <row r="30" spans="1:6" x14ac:dyDescent="0.25">
      <c r="A30" s="6" t="s">
        <v>56</v>
      </c>
      <c r="B30" s="8" t="s">
        <v>74</v>
      </c>
      <c r="C30" s="14"/>
      <c r="D30" s="14"/>
      <c r="E30" s="14"/>
      <c r="F30" s="17" t="s">
        <v>7</v>
      </c>
    </row>
    <row r="31" spans="1:6" x14ac:dyDescent="0.25">
      <c r="A31" s="6" t="s">
        <v>54</v>
      </c>
      <c r="B31" s="8" t="s">
        <v>74</v>
      </c>
      <c r="C31" s="14"/>
      <c r="D31" s="14"/>
      <c r="E31" s="14"/>
      <c r="F31" s="17" t="s">
        <v>7</v>
      </c>
    </row>
    <row r="32" spans="1:6" x14ac:dyDescent="0.25">
      <c r="A32" s="6" t="s">
        <v>24</v>
      </c>
      <c r="B32" s="8" t="s">
        <v>6</v>
      </c>
      <c r="C32" s="14"/>
      <c r="D32" s="14"/>
      <c r="E32" s="14" t="s">
        <v>7</v>
      </c>
      <c r="F32" s="18"/>
    </row>
    <row r="33" spans="1:6" x14ac:dyDescent="0.25">
      <c r="A33" s="5" t="s">
        <v>24</v>
      </c>
      <c r="B33" s="8" t="s">
        <v>74</v>
      </c>
      <c r="C33" s="14" t="s">
        <v>7</v>
      </c>
      <c r="D33" s="14"/>
      <c r="E33" s="14" t="s">
        <v>7</v>
      </c>
      <c r="F33" s="18"/>
    </row>
    <row r="34" spans="1:6" x14ac:dyDescent="0.25">
      <c r="A34" s="5" t="s">
        <v>24</v>
      </c>
      <c r="B34" s="8" t="s">
        <v>75</v>
      </c>
      <c r="C34" s="14" t="s">
        <v>7</v>
      </c>
      <c r="D34" s="14"/>
      <c r="E34" s="14"/>
      <c r="F34" s="18"/>
    </row>
    <row r="35" spans="1:6" x14ac:dyDescent="0.25">
      <c r="A35" s="5" t="s">
        <v>24</v>
      </c>
      <c r="B35" s="8" t="s">
        <v>76</v>
      </c>
      <c r="C35" s="14" t="s">
        <v>7</v>
      </c>
      <c r="D35" s="14"/>
      <c r="E35" s="14" t="s">
        <v>7</v>
      </c>
      <c r="F35" s="18"/>
    </row>
    <row r="36" spans="1:6" x14ac:dyDescent="0.25">
      <c r="A36" s="5" t="s">
        <v>24</v>
      </c>
      <c r="B36" s="8" t="s">
        <v>80</v>
      </c>
      <c r="C36" s="14"/>
      <c r="D36" s="14"/>
      <c r="E36" s="14" t="s">
        <v>7</v>
      </c>
      <c r="F36" s="18"/>
    </row>
    <row r="37" spans="1:6" x14ac:dyDescent="0.25">
      <c r="A37" s="5" t="s">
        <v>24</v>
      </c>
      <c r="B37" s="8" t="s">
        <v>79</v>
      </c>
      <c r="C37" s="14"/>
      <c r="D37" s="14"/>
      <c r="E37" s="14" t="s">
        <v>7</v>
      </c>
      <c r="F37" s="18"/>
    </row>
    <row r="38" spans="1:6" x14ac:dyDescent="0.25">
      <c r="A38" s="5" t="s">
        <v>24</v>
      </c>
      <c r="B38" s="8" t="s">
        <v>81</v>
      </c>
      <c r="C38" s="14"/>
      <c r="D38" s="14"/>
      <c r="E38" s="14" t="s">
        <v>7</v>
      </c>
      <c r="F38" s="18"/>
    </row>
    <row r="39" spans="1:6" x14ac:dyDescent="0.25">
      <c r="A39" s="5" t="s">
        <v>26</v>
      </c>
      <c r="B39" s="8" t="s">
        <v>74</v>
      </c>
      <c r="C39" s="14" t="s">
        <v>7</v>
      </c>
      <c r="D39" s="14"/>
      <c r="E39" s="14"/>
      <c r="F39" s="18"/>
    </row>
    <row r="40" spans="1:6" x14ac:dyDescent="0.25">
      <c r="A40" s="5" t="s">
        <v>26</v>
      </c>
      <c r="B40" s="8" t="s">
        <v>75</v>
      </c>
      <c r="C40" s="14" t="s">
        <v>7</v>
      </c>
      <c r="D40" s="14"/>
      <c r="E40" s="14"/>
      <c r="F40" s="18"/>
    </row>
    <row r="41" spans="1:6" x14ac:dyDescent="0.25">
      <c r="A41" s="5" t="s">
        <v>26</v>
      </c>
      <c r="B41" s="8" t="s">
        <v>76</v>
      </c>
      <c r="C41" s="14" t="s">
        <v>7</v>
      </c>
      <c r="D41" s="14"/>
      <c r="E41" s="14"/>
      <c r="F41" s="18"/>
    </row>
    <row r="42" spans="1:6" x14ac:dyDescent="0.25">
      <c r="A42" s="5" t="s">
        <v>27</v>
      </c>
      <c r="B42" s="8" t="s">
        <v>6</v>
      </c>
      <c r="C42" s="14" t="s">
        <v>7</v>
      </c>
      <c r="D42" s="14" t="s">
        <v>7</v>
      </c>
      <c r="E42" s="14"/>
      <c r="F42" s="18"/>
    </row>
    <row r="43" spans="1:6" x14ac:dyDescent="0.25">
      <c r="A43" s="5" t="s">
        <v>27</v>
      </c>
      <c r="B43" s="8" t="s">
        <v>74</v>
      </c>
      <c r="C43" s="14" t="s">
        <v>7</v>
      </c>
      <c r="D43" s="14" t="s">
        <v>7</v>
      </c>
      <c r="E43" s="14" t="s">
        <v>7</v>
      </c>
      <c r="F43" s="18"/>
    </row>
    <row r="44" spans="1:6" x14ac:dyDescent="0.25">
      <c r="A44" s="5" t="s">
        <v>27</v>
      </c>
      <c r="B44" s="8" t="s">
        <v>82</v>
      </c>
      <c r="C44" s="14" t="s">
        <v>7</v>
      </c>
      <c r="D44" s="14" t="s">
        <v>7</v>
      </c>
      <c r="E44" s="14" t="s">
        <v>7</v>
      </c>
      <c r="F44" s="18"/>
    </row>
    <row r="45" spans="1:6" x14ac:dyDescent="0.25">
      <c r="A45" s="5" t="s">
        <v>27</v>
      </c>
      <c r="B45" s="8" t="s">
        <v>83</v>
      </c>
      <c r="C45" s="14" t="s">
        <v>7</v>
      </c>
      <c r="D45" s="14" t="s">
        <v>7</v>
      </c>
      <c r="E45" s="14" t="s">
        <v>7</v>
      </c>
      <c r="F45" s="18"/>
    </row>
    <row r="46" spans="1:6" x14ac:dyDescent="0.25">
      <c r="A46" s="5" t="s">
        <v>27</v>
      </c>
      <c r="B46" s="8" t="s">
        <v>77</v>
      </c>
      <c r="C46" s="14" t="s">
        <v>7</v>
      </c>
      <c r="D46" s="14" t="s">
        <v>7</v>
      </c>
      <c r="E46" s="14" t="s">
        <v>7</v>
      </c>
      <c r="F46" s="18"/>
    </row>
    <row r="47" spans="1:6" x14ac:dyDescent="0.25">
      <c r="A47" s="5" t="s">
        <v>27</v>
      </c>
      <c r="B47" s="8" t="s">
        <v>81</v>
      </c>
      <c r="C47" s="14" t="s">
        <v>7</v>
      </c>
      <c r="D47" s="14" t="s">
        <v>7</v>
      </c>
      <c r="E47" s="14" t="s">
        <v>7</v>
      </c>
      <c r="F47" s="18"/>
    </row>
    <row r="48" spans="1:6" x14ac:dyDescent="0.25">
      <c r="A48" s="5" t="s">
        <v>31</v>
      </c>
      <c r="B48" s="8" t="s">
        <v>6</v>
      </c>
      <c r="C48" s="14" t="s">
        <v>7</v>
      </c>
      <c r="D48" s="14" t="s">
        <v>7</v>
      </c>
      <c r="E48" s="14" t="s">
        <v>7</v>
      </c>
      <c r="F48" s="18"/>
    </row>
    <row r="49" spans="1:6" x14ac:dyDescent="0.25">
      <c r="A49" s="5" t="s">
        <v>31</v>
      </c>
      <c r="B49" s="8" t="s">
        <v>74</v>
      </c>
      <c r="C49" s="14" t="s">
        <v>7</v>
      </c>
      <c r="D49" s="14" t="s">
        <v>7</v>
      </c>
      <c r="E49" s="14" t="s">
        <v>7</v>
      </c>
      <c r="F49" s="18"/>
    </row>
    <row r="50" spans="1:6" x14ac:dyDescent="0.25">
      <c r="A50" s="5" t="s">
        <v>31</v>
      </c>
      <c r="B50" s="8" t="s">
        <v>75</v>
      </c>
      <c r="C50" s="14" t="s">
        <v>7</v>
      </c>
      <c r="D50" s="14" t="s">
        <v>7</v>
      </c>
      <c r="E50" s="14" t="s">
        <v>7</v>
      </c>
      <c r="F50" s="18"/>
    </row>
    <row r="51" spans="1:6" x14ac:dyDescent="0.25">
      <c r="A51" s="5" t="s">
        <v>31</v>
      </c>
      <c r="B51" s="8" t="s">
        <v>76</v>
      </c>
      <c r="C51" s="14" t="s">
        <v>90</v>
      </c>
      <c r="D51" s="14" t="s">
        <v>7</v>
      </c>
      <c r="E51" s="14" t="s">
        <v>7</v>
      </c>
      <c r="F51" s="18"/>
    </row>
    <row r="52" spans="1:6" x14ac:dyDescent="0.25">
      <c r="A52" s="5" t="s">
        <v>31</v>
      </c>
      <c r="B52" s="8" t="s">
        <v>77</v>
      </c>
      <c r="C52" s="14" t="s">
        <v>7</v>
      </c>
      <c r="D52" s="14" t="s">
        <v>7</v>
      </c>
      <c r="E52" s="14" t="s">
        <v>7</v>
      </c>
      <c r="F52" s="18"/>
    </row>
    <row r="53" spans="1:6" x14ac:dyDescent="0.25">
      <c r="A53" s="5" t="s">
        <v>31</v>
      </c>
      <c r="B53" s="8" t="s">
        <v>80</v>
      </c>
      <c r="C53" s="14" t="s">
        <v>7</v>
      </c>
      <c r="D53" s="14" t="s">
        <v>7</v>
      </c>
      <c r="E53" s="14"/>
      <c r="F53" s="18"/>
    </row>
    <row r="54" spans="1:6" x14ac:dyDescent="0.25">
      <c r="A54" s="5" t="s">
        <v>34</v>
      </c>
      <c r="B54" s="8" t="s">
        <v>6</v>
      </c>
      <c r="C54" s="14" t="s">
        <v>7</v>
      </c>
      <c r="D54" s="14"/>
      <c r="E54" s="14"/>
      <c r="F54" s="18"/>
    </row>
    <row r="55" spans="1:6" x14ac:dyDescent="0.25">
      <c r="A55" s="5" t="s">
        <v>34</v>
      </c>
      <c r="B55" s="8" t="s">
        <v>75</v>
      </c>
      <c r="C55" s="14" t="s">
        <v>7</v>
      </c>
      <c r="D55" s="14"/>
      <c r="E55" s="14"/>
      <c r="F55" s="18"/>
    </row>
    <row r="56" spans="1:6" x14ac:dyDescent="0.25">
      <c r="A56" s="5" t="s">
        <v>34</v>
      </c>
      <c r="B56" s="8" t="s">
        <v>76</v>
      </c>
      <c r="C56" s="14" t="s">
        <v>7</v>
      </c>
      <c r="D56" s="14"/>
      <c r="E56" s="14"/>
      <c r="F56" s="18"/>
    </row>
    <row r="57" spans="1:6" x14ac:dyDescent="0.25">
      <c r="A57" s="5" t="s">
        <v>34</v>
      </c>
      <c r="B57" s="8" t="s">
        <v>77</v>
      </c>
      <c r="C57" s="14" t="s">
        <v>7</v>
      </c>
      <c r="D57" s="14"/>
      <c r="E57" s="14"/>
      <c r="F57" s="18"/>
    </row>
    <row r="58" spans="1:6" x14ac:dyDescent="0.25">
      <c r="A58" s="5" t="s">
        <v>34</v>
      </c>
      <c r="B58" s="8" t="s">
        <v>78</v>
      </c>
      <c r="C58" s="14" t="s">
        <v>7</v>
      </c>
      <c r="D58" s="14"/>
      <c r="E58" s="14"/>
      <c r="F58" s="18"/>
    </row>
    <row r="59" spans="1:6" x14ac:dyDescent="0.25">
      <c r="A59" s="5" t="s">
        <v>35</v>
      </c>
      <c r="B59" s="8" t="s">
        <v>6</v>
      </c>
      <c r="C59" s="14" t="s">
        <v>7</v>
      </c>
      <c r="D59" s="14"/>
      <c r="E59" s="14"/>
      <c r="F59" s="18"/>
    </row>
    <row r="60" spans="1:6" x14ac:dyDescent="0.25">
      <c r="A60" s="5" t="s">
        <v>35</v>
      </c>
      <c r="B60" s="8" t="s">
        <v>76</v>
      </c>
      <c r="C60" s="14" t="s">
        <v>90</v>
      </c>
      <c r="D60" s="14"/>
      <c r="E60" s="14" t="s">
        <v>7</v>
      </c>
      <c r="F60" s="18"/>
    </row>
    <row r="61" spans="1:6" x14ac:dyDescent="0.25">
      <c r="A61" s="5" t="s">
        <v>35</v>
      </c>
      <c r="B61" s="8" t="s">
        <v>77</v>
      </c>
      <c r="C61" s="14" t="s">
        <v>7</v>
      </c>
      <c r="D61" s="14"/>
      <c r="E61" s="14" t="s">
        <v>7</v>
      </c>
      <c r="F61" s="18"/>
    </row>
    <row r="62" spans="1:6" x14ac:dyDescent="0.25">
      <c r="A62" s="5" t="s">
        <v>36</v>
      </c>
      <c r="B62" s="8" t="s">
        <v>6</v>
      </c>
      <c r="C62" s="14" t="s">
        <v>7</v>
      </c>
      <c r="D62" s="14"/>
      <c r="E62" s="14" t="s">
        <v>7</v>
      </c>
      <c r="F62" s="18"/>
    </row>
    <row r="63" spans="1:6" x14ac:dyDescent="0.25">
      <c r="A63" s="5" t="s">
        <v>36</v>
      </c>
      <c r="B63" s="8" t="s">
        <v>74</v>
      </c>
      <c r="C63" s="14" t="s">
        <v>7</v>
      </c>
      <c r="D63" s="14"/>
      <c r="E63" s="14"/>
      <c r="F63" s="18"/>
    </row>
    <row r="64" spans="1:6" x14ac:dyDescent="0.25">
      <c r="A64" s="5" t="s">
        <v>36</v>
      </c>
      <c r="B64" s="8" t="s">
        <v>75</v>
      </c>
      <c r="C64" s="14" t="s">
        <v>7</v>
      </c>
      <c r="D64" s="14"/>
      <c r="E64" s="14"/>
      <c r="F64" s="18"/>
    </row>
    <row r="65" spans="1:6" x14ac:dyDescent="0.25">
      <c r="A65" s="5" t="s">
        <v>36</v>
      </c>
      <c r="B65" s="8" t="s">
        <v>76</v>
      </c>
      <c r="C65" s="14"/>
      <c r="D65" s="14"/>
      <c r="E65" s="14" t="s">
        <v>7</v>
      </c>
      <c r="F65" s="18"/>
    </row>
    <row r="66" spans="1:6" x14ac:dyDescent="0.25">
      <c r="A66" s="5" t="s">
        <v>36</v>
      </c>
      <c r="B66" s="8" t="s">
        <v>77</v>
      </c>
      <c r="C66" s="14"/>
      <c r="D66" s="14"/>
      <c r="E66" s="14" t="s">
        <v>7</v>
      </c>
      <c r="F66" s="18"/>
    </row>
    <row r="67" spans="1:6" x14ac:dyDescent="0.25">
      <c r="A67" s="5" t="s">
        <v>36</v>
      </c>
      <c r="B67" s="8" t="s">
        <v>78</v>
      </c>
      <c r="C67" s="14" t="s">
        <v>7</v>
      </c>
      <c r="D67" s="14"/>
      <c r="E67" s="14" t="s">
        <v>7</v>
      </c>
      <c r="F67" s="18"/>
    </row>
    <row r="68" spans="1:6" x14ac:dyDescent="0.25">
      <c r="A68" s="5" t="s">
        <v>37</v>
      </c>
      <c r="B68" s="8" t="s">
        <v>6</v>
      </c>
      <c r="C68" s="14" t="s">
        <v>7</v>
      </c>
      <c r="D68" s="14" t="s">
        <v>7</v>
      </c>
      <c r="E68" s="14"/>
      <c r="F68" s="18"/>
    </row>
    <row r="69" spans="1:6" x14ac:dyDescent="0.25">
      <c r="A69" s="5" t="s">
        <v>37</v>
      </c>
      <c r="B69" s="8" t="s">
        <v>74</v>
      </c>
      <c r="C69" s="14" t="s">
        <v>7</v>
      </c>
      <c r="D69" s="14"/>
      <c r="E69" s="14"/>
      <c r="F69" s="18"/>
    </row>
    <row r="70" spans="1:6" x14ac:dyDescent="0.25">
      <c r="A70" s="5" t="s">
        <v>37</v>
      </c>
      <c r="B70" s="8" t="s">
        <v>75</v>
      </c>
      <c r="C70" s="14" t="s">
        <v>7</v>
      </c>
      <c r="D70" s="14" t="s">
        <v>7</v>
      </c>
      <c r="E70" s="14"/>
      <c r="F70" s="18"/>
    </row>
    <row r="71" spans="1:6" x14ac:dyDescent="0.25">
      <c r="A71" s="5" t="s">
        <v>37</v>
      </c>
      <c r="B71" s="8" t="s">
        <v>76</v>
      </c>
      <c r="C71" s="14" t="s">
        <v>7</v>
      </c>
      <c r="D71" s="14" t="s">
        <v>7</v>
      </c>
      <c r="E71" s="14"/>
      <c r="F71" s="18"/>
    </row>
    <row r="72" spans="1:6" x14ac:dyDescent="0.25">
      <c r="A72" s="5" t="s">
        <v>37</v>
      </c>
      <c r="B72" s="8" t="s">
        <v>77</v>
      </c>
      <c r="C72" s="14" t="s">
        <v>7</v>
      </c>
      <c r="D72" s="14"/>
      <c r="E72" s="14"/>
      <c r="F72" s="18"/>
    </row>
    <row r="73" spans="1:6" x14ac:dyDescent="0.25">
      <c r="A73" s="5" t="s">
        <v>37</v>
      </c>
      <c r="B73" s="8" t="s">
        <v>80</v>
      </c>
      <c r="C73" s="14" t="s">
        <v>7</v>
      </c>
      <c r="D73" s="14" t="s">
        <v>7</v>
      </c>
      <c r="E73" s="14"/>
      <c r="F73" s="18"/>
    </row>
    <row r="74" spans="1:6" x14ac:dyDescent="0.25">
      <c r="A74" s="5" t="s">
        <v>37</v>
      </c>
      <c r="B74" s="8" t="s">
        <v>79</v>
      </c>
      <c r="C74" s="14" t="s">
        <v>7</v>
      </c>
      <c r="D74" s="14" t="s">
        <v>7</v>
      </c>
      <c r="E74" s="14"/>
      <c r="F74" s="18"/>
    </row>
    <row r="75" spans="1:6" x14ac:dyDescent="0.25">
      <c r="A75" s="5" t="s">
        <v>39</v>
      </c>
      <c r="B75" s="8" t="s">
        <v>6</v>
      </c>
      <c r="C75" s="14" t="s">
        <v>7</v>
      </c>
      <c r="D75" s="14"/>
      <c r="E75" s="14" t="s">
        <v>7</v>
      </c>
      <c r="F75" s="18"/>
    </row>
    <row r="76" spans="1:6" x14ac:dyDescent="0.25">
      <c r="A76" s="5" t="s">
        <v>39</v>
      </c>
      <c r="B76" s="8" t="s">
        <v>74</v>
      </c>
      <c r="C76" s="14" t="s">
        <v>7</v>
      </c>
      <c r="D76" s="14"/>
      <c r="E76" s="14" t="s">
        <v>7</v>
      </c>
      <c r="F76" s="18"/>
    </row>
    <row r="77" spans="1:6" x14ac:dyDescent="0.25">
      <c r="A77" s="5" t="s">
        <v>39</v>
      </c>
      <c r="B77" s="8" t="s">
        <v>75</v>
      </c>
      <c r="C77" s="14" t="s">
        <v>7</v>
      </c>
      <c r="D77" s="14"/>
      <c r="E77" s="14" t="s">
        <v>7</v>
      </c>
      <c r="F77" s="18"/>
    </row>
    <row r="78" spans="1:6" x14ac:dyDescent="0.25">
      <c r="A78" s="5" t="s">
        <v>39</v>
      </c>
      <c r="B78" s="8" t="s">
        <v>76</v>
      </c>
      <c r="C78" s="14" t="s">
        <v>7</v>
      </c>
      <c r="D78" s="14"/>
      <c r="E78" s="14" t="s">
        <v>7</v>
      </c>
      <c r="F78" s="18"/>
    </row>
    <row r="79" spans="1:6" x14ac:dyDescent="0.25">
      <c r="A79" s="5" t="s">
        <v>39</v>
      </c>
      <c r="B79" s="8" t="s">
        <v>77</v>
      </c>
      <c r="C79" s="14" t="s">
        <v>7</v>
      </c>
      <c r="D79" s="14"/>
      <c r="E79" s="14" t="s">
        <v>7</v>
      </c>
      <c r="F79" s="18"/>
    </row>
    <row r="80" spans="1:6" x14ac:dyDescent="0.25">
      <c r="A80" s="5" t="s">
        <v>39</v>
      </c>
      <c r="B80" s="8" t="s">
        <v>80</v>
      </c>
      <c r="C80" s="14" t="s">
        <v>7</v>
      </c>
      <c r="D80" s="14"/>
      <c r="E80" s="14" t="s">
        <v>7</v>
      </c>
      <c r="F80" s="18"/>
    </row>
    <row r="81" spans="1:6" x14ac:dyDescent="0.25">
      <c r="A81" s="6" t="s">
        <v>1140</v>
      </c>
      <c r="B81" s="8" t="s">
        <v>6</v>
      </c>
      <c r="C81" s="14" t="s">
        <v>7</v>
      </c>
      <c r="D81" s="14"/>
      <c r="E81" s="14" t="s">
        <v>7</v>
      </c>
      <c r="F81" s="18"/>
    </row>
    <row r="82" spans="1:6" x14ac:dyDescent="0.25">
      <c r="A82" s="6" t="s">
        <v>1140</v>
      </c>
      <c r="B82" s="8" t="s">
        <v>74</v>
      </c>
      <c r="C82" s="14" t="s">
        <v>7</v>
      </c>
      <c r="D82" s="14"/>
      <c r="E82" s="14" t="s">
        <v>7</v>
      </c>
      <c r="F82" s="18"/>
    </row>
    <row r="83" spans="1:6" x14ac:dyDescent="0.25">
      <c r="A83" s="6" t="s">
        <v>1140</v>
      </c>
      <c r="B83" s="8" t="s">
        <v>75</v>
      </c>
      <c r="C83" s="14" t="s">
        <v>7</v>
      </c>
      <c r="D83" s="14"/>
      <c r="E83" s="14" t="s">
        <v>7</v>
      </c>
      <c r="F83" s="18"/>
    </row>
    <row r="84" spans="1:6" x14ac:dyDescent="0.25">
      <c r="A84" s="5" t="s">
        <v>40</v>
      </c>
      <c r="B84" s="8" t="s">
        <v>6</v>
      </c>
      <c r="C84" s="14" t="s">
        <v>7</v>
      </c>
      <c r="D84" s="14"/>
      <c r="E84" s="14" t="s">
        <v>7</v>
      </c>
      <c r="F84" s="18"/>
    </row>
    <row r="85" spans="1:6" x14ac:dyDescent="0.25">
      <c r="A85" s="5" t="s">
        <v>40</v>
      </c>
      <c r="B85" s="8" t="s">
        <v>74</v>
      </c>
      <c r="C85" s="14" t="s">
        <v>7</v>
      </c>
      <c r="D85" s="14"/>
      <c r="E85" s="14" t="s">
        <v>7</v>
      </c>
      <c r="F85" s="18"/>
    </row>
    <row r="86" spans="1:6" x14ac:dyDescent="0.25">
      <c r="A86" s="5" t="s">
        <v>40</v>
      </c>
      <c r="B86" s="8" t="s">
        <v>75</v>
      </c>
      <c r="C86" s="14" t="s">
        <v>7</v>
      </c>
      <c r="D86" s="14"/>
      <c r="E86" s="14" t="s">
        <v>7</v>
      </c>
      <c r="F86" s="18"/>
    </row>
    <row r="87" spans="1:6" x14ac:dyDescent="0.25">
      <c r="A87" s="5" t="s">
        <v>40</v>
      </c>
      <c r="B87" s="8" t="s">
        <v>76</v>
      </c>
      <c r="C87" s="14" t="s">
        <v>7</v>
      </c>
      <c r="D87" s="14"/>
      <c r="E87" s="14" t="s">
        <v>7</v>
      </c>
      <c r="F87" s="18"/>
    </row>
    <row r="88" spans="1:6" x14ac:dyDescent="0.25">
      <c r="A88" s="5" t="s">
        <v>40</v>
      </c>
      <c r="B88" s="8" t="s">
        <v>77</v>
      </c>
      <c r="C88" s="14" t="s">
        <v>7</v>
      </c>
      <c r="D88" s="14"/>
      <c r="E88" s="14" t="s">
        <v>7</v>
      </c>
      <c r="F88" s="18"/>
    </row>
    <row r="89" spans="1:6" x14ac:dyDescent="0.25">
      <c r="A89" s="5" t="s">
        <v>42</v>
      </c>
      <c r="B89" s="8" t="s">
        <v>6</v>
      </c>
      <c r="C89" s="14" t="s">
        <v>7</v>
      </c>
      <c r="D89" s="14" t="s">
        <v>7</v>
      </c>
      <c r="E89" s="14"/>
      <c r="F89" s="18"/>
    </row>
    <row r="90" spans="1:6" x14ac:dyDescent="0.25">
      <c r="A90" s="5" t="s">
        <v>42</v>
      </c>
      <c r="B90" s="8" t="s">
        <v>74</v>
      </c>
      <c r="C90" s="14" t="s">
        <v>7</v>
      </c>
      <c r="D90" s="14" t="s">
        <v>7</v>
      </c>
      <c r="E90" s="14"/>
      <c r="F90" s="18"/>
    </row>
    <row r="91" spans="1:6" x14ac:dyDescent="0.25">
      <c r="A91" s="5" t="s">
        <v>42</v>
      </c>
      <c r="B91" s="8" t="s">
        <v>76</v>
      </c>
      <c r="C91" s="14" t="s">
        <v>7</v>
      </c>
      <c r="D91" s="14" t="s">
        <v>7</v>
      </c>
      <c r="E91" s="14"/>
      <c r="F91" s="18"/>
    </row>
    <row r="92" spans="1:6" x14ac:dyDescent="0.25">
      <c r="A92" s="5" t="s">
        <v>42</v>
      </c>
      <c r="B92" s="8" t="s">
        <v>77</v>
      </c>
      <c r="C92" s="14" t="s">
        <v>7</v>
      </c>
      <c r="D92" s="14" t="s">
        <v>7</v>
      </c>
      <c r="E92" s="14"/>
      <c r="F92" s="18"/>
    </row>
    <row r="93" spans="1:6" x14ac:dyDescent="0.25">
      <c r="A93" s="5" t="s">
        <v>42</v>
      </c>
      <c r="B93" s="8" t="s">
        <v>80</v>
      </c>
      <c r="C93" s="14" t="s">
        <v>7</v>
      </c>
      <c r="D93" s="14" t="s">
        <v>7</v>
      </c>
      <c r="E93" s="14"/>
      <c r="F93" s="18"/>
    </row>
    <row r="94" spans="1:6" x14ac:dyDescent="0.25">
      <c r="A94" s="5" t="s">
        <v>44</v>
      </c>
      <c r="B94" s="8" t="s">
        <v>6</v>
      </c>
      <c r="C94" s="14" t="s">
        <v>7</v>
      </c>
      <c r="D94" s="14" t="s">
        <v>90</v>
      </c>
      <c r="E94" s="14"/>
      <c r="F94" s="18"/>
    </row>
    <row r="95" spans="1:6" x14ac:dyDescent="0.25">
      <c r="A95" s="5" t="s">
        <v>44</v>
      </c>
      <c r="B95" s="8" t="s">
        <v>74</v>
      </c>
      <c r="C95" s="14" t="s">
        <v>7</v>
      </c>
      <c r="D95" s="14" t="s">
        <v>90</v>
      </c>
      <c r="E95" s="14" t="s">
        <v>7</v>
      </c>
      <c r="F95" s="18"/>
    </row>
    <row r="96" spans="1:6" x14ac:dyDescent="0.25">
      <c r="A96" s="5" t="s">
        <v>44</v>
      </c>
      <c r="B96" s="8" t="s">
        <v>75</v>
      </c>
      <c r="C96" s="14" t="s">
        <v>7</v>
      </c>
      <c r="D96" s="14" t="s">
        <v>90</v>
      </c>
      <c r="E96" s="14"/>
      <c r="F96" s="18"/>
    </row>
    <row r="97" spans="1:6" x14ac:dyDescent="0.25">
      <c r="A97" s="5" t="s">
        <v>46</v>
      </c>
      <c r="B97" s="8" t="s">
        <v>6</v>
      </c>
      <c r="C97" s="14" t="s">
        <v>7</v>
      </c>
      <c r="D97" s="14" t="s">
        <v>90</v>
      </c>
      <c r="E97" s="14" t="s">
        <v>7</v>
      </c>
      <c r="F97" s="18"/>
    </row>
    <row r="98" spans="1:6" x14ac:dyDescent="0.25">
      <c r="A98" s="5" t="s">
        <v>46</v>
      </c>
      <c r="B98" s="8" t="s">
        <v>75</v>
      </c>
      <c r="C98" s="14" t="s">
        <v>7</v>
      </c>
      <c r="D98" s="14" t="s">
        <v>90</v>
      </c>
      <c r="E98" s="14" t="s">
        <v>7</v>
      </c>
      <c r="F98" s="18"/>
    </row>
    <row r="99" spans="1:6" x14ac:dyDescent="0.25">
      <c r="A99" s="5" t="s">
        <v>46</v>
      </c>
      <c r="B99" s="8" t="s">
        <v>76</v>
      </c>
      <c r="C99" s="14" t="s">
        <v>7</v>
      </c>
      <c r="D99" s="14" t="s">
        <v>90</v>
      </c>
      <c r="E99" s="14" t="s">
        <v>7</v>
      </c>
      <c r="F99" s="18"/>
    </row>
    <row r="100" spans="1:6" x14ac:dyDescent="0.25">
      <c r="A100" s="5" t="s">
        <v>47</v>
      </c>
      <c r="B100" s="8" t="s">
        <v>6</v>
      </c>
      <c r="C100" s="14" t="s">
        <v>7</v>
      </c>
      <c r="D100" s="14" t="s">
        <v>7</v>
      </c>
      <c r="E100" s="14" t="s">
        <v>7</v>
      </c>
      <c r="F100" s="18"/>
    </row>
    <row r="101" spans="1:6" x14ac:dyDescent="0.25">
      <c r="A101" s="5" t="s">
        <v>47</v>
      </c>
      <c r="B101" s="8" t="s">
        <v>74</v>
      </c>
      <c r="C101" s="14" t="s">
        <v>7</v>
      </c>
      <c r="D101" s="14" t="s">
        <v>7</v>
      </c>
      <c r="E101" s="14" t="s">
        <v>7</v>
      </c>
      <c r="F101" s="18"/>
    </row>
    <row r="102" spans="1:6" x14ac:dyDescent="0.25">
      <c r="A102" s="5" t="s">
        <v>47</v>
      </c>
      <c r="B102" s="8" t="s">
        <v>75</v>
      </c>
      <c r="C102" s="14" t="s">
        <v>7</v>
      </c>
      <c r="D102" s="14" t="s">
        <v>7</v>
      </c>
      <c r="E102" s="14" t="s">
        <v>7</v>
      </c>
      <c r="F102" s="18"/>
    </row>
    <row r="103" spans="1:6" x14ac:dyDescent="0.25">
      <c r="A103" s="5" t="s">
        <v>47</v>
      </c>
      <c r="B103" s="8" t="s">
        <v>76</v>
      </c>
      <c r="C103" s="14" t="s">
        <v>7</v>
      </c>
      <c r="D103" s="14" t="s">
        <v>7</v>
      </c>
      <c r="E103" s="14" t="s">
        <v>7</v>
      </c>
      <c r="F103" s="18"/>
    </row>
    <row r="104" spans="1:6" x14ac:dyDescent="0.25">
      <c r="A104" s="5" t="s">
        <v>47</v>
      </c>
      <c r="B104" s="8" t="s">
        <v>77</v>
      </c>
      <c r="C104" s="14" t="s">
        <v>7</v>
      </c>
      <c r="D104" s="14" t="s">
        <v>7</v>
      </c>
      <c r="E104" s="14" t="s">
        <v>7</v>
      </c>
      <c r="F104" s="18"/>
    </row>
    <row r="105" spans="1:6" x14ac:dyDescent="0.25">
      <c r="A105" s="5" t="s">
        <v>52</v>
      </c>
      <c r="B105" s="8" t="s">
        <v>6</v>
      </c>
      <c r="C105" s="14" t="s">
        <v>7</v>
      </c>
      <c r="D105" s="14"/>
      <c r="E105" s="14"/>
      <c r="F105" s="18"/>
    </row>
    <row r="106" spans="1:6" x14ac:dyDescent="0.25">
      <c r="A106" s="5" t="s">
        <v>52</v>
      </c>
      <c r="B106" s="8" t="s">
        <v>74</v>
      </c>
      <c r="C106" s="14" t="s">
        <v>7</v>
      </c>
      <c r="D106" s="14"/>
      <c r="E106" s="14"/>
      <c r="F106" s="18"/>
    </row>
    <row r="107" spans="1:6" x14ac:dyDescent="0.25">
      <c r="A107" s="5" t="s">
        <v>52</v>
      </c>
      <c r="B107" s="8" t="s">
        <v>75</v>
      </c>
      <c r="C107" s="14" t="s">
        <v>7</v>
      </c>
      <c r="D107" s="14"/>
      <c r="E107" s="14"/>
      <c r="F107" s="18"/>
    </row>
    <row r="108" spans="1:6" x14ac:dyDescent="0.25">
      <c r="A108" s="5" t="s">
        <v>52</v>
      </c>
      <c r="B108" s="8" t="s">
        <v>76</v>
      </c>
      <c r="C108" s="14" t="s">
        <v>7</v>
      </c>
      <c r="D108" s="14"/>
      <c r="E108" s="14"/>
      <c r="F108" s="18"/>
    </row>
    <row r="109" spans="1:6" x14ac:dyDescent="0.25">
      <c r="A109" s="5" t="s">
        <v>52</v>
      </c>
      <c r="B109" s="8" t="s">
        <v>78</v>
      </c>
      <c r="C109" s="14" t="s">
        <v>7</v>
      </c>
      <c r="D109" s="14"/>
      <c r="E109" s="14"/>
      <c r="F109" s="18"/>
    </row>
    <row r="110" spans="1:6" x14ac:dyDescent="0.25">
      <c r="A110" s="5" t="s">
        <v>48</v>
      </c>
      <c r="B110" s="8" t="s">
        <v>6</v>
      </c>
      <c r="C110" s="14" t="s">
        <v>7</v>
      </c>
      <c r="D110" s="14" t="s">
        <v>7</v>
      </c>
      <c r="E110" s="14" t="s">
        <v>7</v>
      </c>
      <c r="F110" s="18"/>
    </row>
    <row r="111" spans="1:6" x14ac:dyDescent="0.25">
      <c r="A111" s="5" t="s">
        <v>48</v>
      </c>
      <c r="B111" s="8" t="s">
        <v>74</v>
      </c>
      <c r="C111" s="14" t="s">
        <v>7</v>
      </c>
      <c r="D111" s="14" t="s">
        <v>7</v>
      </c>
      <c r="E111" s="14" t="s">
        <v>7</v>
      </c>
      <c r="F111" s="18"/>
    </row>
    <row r="112" spans="1:6" x14ac:dyDescent="0.25">
      <c r="A112" s="5" t="s">
        <v>48</v>
      </c>
      <c r="B112" s="8" t="s">
        <v>75</v>
      </c>
      <c r="C112" s="14" t="s">
        <v>7</v>
      </c>
      <c r="D112" s="14" t="s">
        <v>7</v>
      </c>
      <c r="E112" s="14" t="s">
        <v>7</v>
      </c>
      <c r="F112" s="18"/>
    </row>
    <row r="113" spans="1:6" x14ac:dyDescent="0.25">
      <c r="A113" s="5" t="s">
        <v>48</v>
      </c>
      <c r="B113" s="8" t="s">
        <v>76</v>
      </c>
      <c r="C113" s="14" t="s">
        <v>90</v>
      </c>
      <c r="D113" s="14" t="s">
        <v>7</v>
      </c>
      <c r="E113" s="14" t="s">
        <v>7</v>
      </c>
      <c r="F113" s="18"/>
    </row>
    <row r="114" spans="1:6" x14ac:dyDescent="0.25">
      <c r="A114" s="5" t="s">
        <v>48</v>
      </c>
      <c r="B114" s="8" t="s">
        <v>77</v>
      </c>
      <c r="C114" s="14" t="s">
        <v>7</v>
      </c>
      <c r="D114" s="14" t="s">
        <v>7</v>
      </c>
      <c r="E114" s="14" t="s">
        <v>7</v>
      </c>
      <c r="F114" s="18"/>
    </row>
    <row r="115" spans="1:6" x14ac:dyDescent="0.25">
      <c r="A115" s="5" t="s">
        <v>48</v>
      </c>
      <c r="B115" s="8" t="s">
        <v>80</v>
      </c>
      <c r="C115" s="14" t="s">
        <v>7</v>
      </c>
      <c r="D115" s="14" t="s">
        <v>7</v>
      </c>
      <c r="E115" s="14" t="s">
        <v>7</v>
      </c>
      <c r="F115" s="18"/>
    </row>
    <row r="116" spans="1:6" x14ac:dyDescent="0.25">
      <c r="A116" s="5" t="s">
        <v>50</v>
      </c>
      <c r="B116" s="8" t="s">
        <v>6</v>
      </c>
      <c r="C116" s="14" t="s">
        <v>90</v>
      </c>
      <c r="D116" s="14" t="s">
        <v>7</v>
      </c>
      <c r="E116" s="14" t="s">
        <v>7</v>
      </c>
      <c r="F116" s="18"/>
    </row>
    <row r="117" spans="1:6" x14ac:dyDescent="0.25">
      <c r="A117" s="5" t="s">
        <v>50</v>
      </c>
      <c r="B117" s="8" t="s">
        <v>74</v>
      </c>
      <c r="C117" s="14" t="s">
        <v>7</v>
      </c>
      <c r="D117" s="14" t="s">
        <v>7</v>
      </c>
      <c r="E117" s="14" t="s">
        <v>7</v>
      </c>
      <c r="F117" s="18"/>
    </row>
    <row r="118" spans="1:6" x14ac:dyDescent="0.25">
      <c r="A118" s="5" t="s">
        <v>50</v>
      </c>
      <c r="B118" s="8" t="s">
        <v>75</v>
      </c>
      <c r="C118" s="14" t="s">
        <v>7</v>
      </c>
      <c r="D118" s="14" t="s">
        <v>7</v>
      </c>
      <c r="E118" s="14" t="s">
        <v>7</v>
      </c>
      <c r="F118" s="18"/>
    </row>
    <row r="119" spans="1:6" s="25" customFormat="1" x14ac:dyDescent="0.25">
      <c r="A119" s="46" t="s">
        <v>84</v>
      </c>
      <c r="B119" s="46">
        <f>COUNTA(B2:B118)</f>
        <v>117</v>
      </c>
      <c r="C119" s="46">
        <f>COUNTA(C2:C118)</f>
        <v>109</v>
      </c>
      <c r="D119" s="46">
        <f>COUNTA(D2:D118)</f>
        <v>52</v>
      </c>
      <c r="E119" s="46">
        <f>COUNTA(E2:E118)</f>
        <v>81</v>
      </c>
      <c r="F119" s="46">
        <f>COUNTA(F2:F118)</f>
        <v>2</v>
      </c>
    </row>
    <row r="120" spans="1:6" s="25" customFormat="1" x14ac:dyDescent="0.25">
      <c r="A120" s="46" t="s">
        <v>1144</v>
      </c>
      <c r="B120" s="46"/>
      <c r="C120" s="46">
        <f>COUNTIF(C2:C118, "Y")</f>
        <v>103</v>
      </c>
      <c r="D120" s="46">
        <f t="shared" ref="D120:E120" si="0">COUNTIF(D2:D118, "Y")</f>
        <v>46</v>
      </c>
      <c r="E120" s="46">
        <f t="shared" si="0"/>
        <v>81</v>
      </c>
      <c r="F120" s="46">
        <f>COUNTIF(F2:F118, "Y")</f>
        <v>2</v>
      </c>
    </row>
    <row r="122" spans="1:6" x14ac:dyDescent="0.25">
      <c r="A122" s="27" t="s">
        <v>978</v>
      </c>
    </row>
    <row r="123" spans="1:6" x14ac:dyDescent="0.25">
      <c r="A123" s="30" t="s">
        <v>44</v>
      </c>
      <c r="B123" s="26" t="s">
        <v>89</v>
      </c>
    </row>
    <row r="124" spans="1:6" x14ac:dyDescent="0.25">
      <c r="A124" s="30" t="s">
        <v>46</v>
      </c>
      <c r="B124" s="26" t="s">
        <v>1150</v>
      </c>
    </row>
    <row r="126" spans="1:6" x14ac:dyDescent="0.25">
      <c r="A126" s="27" t="s">
        <v>1136</v>
      </c>
    </row>
    <row r="127" spans="1:6" x14ac:dyDescent="0.25">
      <c r="A127" s="26" t="s">
        <v>1138</v>
      </c>
      <c r="B127" s="26" t="s">
        <v>1145</v>
      </c>
    </row>
    <row r="128" spans="1:6" x14ac:dyDescent="0.25">
      <c r="A128" s="26" t="s">
        <v>1146</v>
      </c>
      <c r="B128" s="26" t="s">
        <v>1139</v>
      </c>
    </row>
    <row r="129" spans="1:2" x14ac:dyDescent="0.25">
      <c r="A129" s="26" t="s">
        <v>1147</v>
      </c>
      <c r="B129" s="26" t="s">
        <v>1139</v>
      </c>
    </row>
    <row r="130" spans="1:2" x14ac:dyDescent="0.25">
      <c r="A130" s="26" t="s">
        <v>1148</v>
      </c>
      <c r="B130" s="26" t="s">
        <v>1139</v>
      </c>
    </row>
    <row r="131" spans="1:2" x14ac:dyDescent="0.25">
      <c r="A131" s="26" t="s">
        <v>1149</v>
      </c>
      <c r="B131" s="26" t="s">
        <v>1139</v>
      </c>
    </row>
    <row r="132" spans="1:2" x14ac:dyDescent="0.25">
      <c r="A132" s="26" t="s">
        <v>1137</v>
      </c>
      <c r="B132" s="26" t="s">
        <v>1139</v>
      </c>
    </row>
  </sheetData>
  <phoneticPr fontId="6" type="noConversion"/>
  <conditionalFormatting sqref="A5:A29 A32:A115">
    <cfRule type="uniqu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98113-823A-49AC-BA62-60DE8F9D36D4}">
  <dimension ref="A1:N231"/>
  <sheetViews>
    <sheetView zoomScaleNormal="100" workbookViewId="0">
      <selection activeCell="H10" sqref="H10"/>
    </sheetView>
  </sheetViews>
  <sheetFormatPr defaultColWidth="9.109375" defaultRowHeight="12.45" x14ac:dyDescent="0.2"/>
  <cols>
    <col min="1" max="1" width="23.77734375" style="26" customWidth="1"/>
    <col min="2" max="2" width="9.109375" style="26"/>
    <col min="3" max="3" width="6.44140625" style="26" customWidth="1"/>
    <col min="4" max="8" width="9.33203125" style="26" bestFit="1" customWidth="1"/>
    <col min="9" max="10" width="18.109375" style="26" customWidth="1"/>
    <col min="11" max="13" width="9.33203125" style="26" bestFit="1" customWidth="1"/>
    <col min="14" max="16384" width="9.109375" style="26"/>
  </cols>
  <sheetData>
    <row r="1" spans="1:14" ht="13.1" x14ac:dyDescent="0.25">
      <c r="A1" s="27" t="s">
        <v>186</v>
      </c>
      <c r="B1" s="27" t="s">
        <v>187</v>
      </c>
      <c r="C1" s="27" t="s">
        <v>188</v>
      </c>
      <c r="D1" s="27" t="s">
        <v>189</v>
      </c>
      <c r="E1" s="27" t="s">
        <v>190</v>
      </c>
      <c r="F1" s="27" t="s">
        <v>191</v>
      </c>
      <c r="G1" s="27" t="s">
        <v>192</v>
      </c>
      <c r="H1" s="27" t="s">
        <v>193</v>
      </c>
      <c r="I1" s="27" t="s">
        <v>967</v>
      </c>
      <c r="J1" s="27" t="s">
        <v>966</v>
      </c>
      <c r="K1" s="27" t="s">
        <v>194</v>
      </c>
      <c r="L1" s="27" t="s">
        <v>195</v>
      </c>
      <c r="M1" s="27" t="s">
        <v>196</v>
      </c>
      <c r="N1" s="27" t="s">
        <v>197</v>
      </c>
    </row>
    <row r="2" spans="1:14" x14ac:dyDescent="0.2">
      <c r="A2" s="26" t="s">
        <v>571</v>
      </c>
      <c r="B2" s="26" t="s">
        <v>444</v>
      </c>
      <c r="C2" s="26" t="s">
        <v>200</v>
      </c>
      <c r="D2" s="26">
        <v>23.704448979999999</v>
      </c>
      <c r="E2" s="26">
        <v>24.577149250000002</v>
      </c>
      <c r="F2" s="26">
        <v>26.016993249999999</v>
      </c>
      <c r="G2" s="26" t="b">
        <v>1</v>
      </c>
      <c r="H2" s="26" t="b">
        <v>1</v>
      </c>
      <c r="I2" s="26" t="s">
        <v>572</v>
      </c>
      <c r="J2" s="26" t="s">
        <v>976</v>
      </c>
      <c r="K2" s="26">
        <v>786.60159999999996</v>
      </c>
      <c r="L2" s="26">
        <v>786.60130000000004</v>
      </c>
      <c r="M2" s="26">
        <v>23.729210590000001</v>
      </c>
      <c r="N2" s="26" t="s">
        <v>573</v>
      </c>
    </row>
    <row r="3" spans="1:14" x14ac:dyDescent="0.2">
      <c r="A3" s="26" t="s">
        <v>871</v>
      </c>
      <c r="B3" s="26" t="s">
        <v>650</v>
      </c>
      <c r="C3" s="26" t="s">
        <v>651</v>
      </c>
      <c r="D3" s="26">
        <v>23.825507649999999</v>
      </c>
      <c r="E3" s="26">
        <v>23.76020025</v>
      </c>
      <c r="F3" s="26">
        <v>24.486384610000002</v>
      </c>
      <c r="G3" s="26" t="b">
        <v>1</v>
      </c>
      <c r="H3" s="26" t="b">
        <v>1</v>
      </c>
      <c r="I3" s="26" t="s">
        <v>872</v>
      </c>
      <c r="J3" s="26" t="s">
        <v>873</v>
      </c>
      <c r="K3" s="26">
        <v>339.20060000000001</v>
      </c>
      <c r="L3" s="26">
        <v>358.27190000000002</v>
      </c>
      <c r="M3" s="26">
        <v>23.892327330000001</v>
      </c>
      <c r="N3" s="26" t="s">
        <v>874</v>
      </c>
    </row>
    <row r="4" spans="1:14" x14ac:dyDescent="0.2">
      <c r="A4" s="26" t="s">
        <v>264</v>
      </c>
      <c r="B4" s="26" t="s">
        <v>199</v>
      </c>
      <c r="C4" s="26" t="s">
        <v>200</v>
      </c>
      <c r="D4" s="26">
        <v>20.757013100000002</v>
      </c>
      <c r="E4" s="26">
        <v>20.860125360000001</v>
      </c>
      <c r="F4" s="26">
        <v>22.789519909999999</v>
      </c>
      <c r="G4" s="26" t="b">
        <v>1</v>
      </c>
      <c r="H4" s="26" t="b">
        <v>1</v>
      </c>
      <c r="I4" s="26" t="s">
        <v>265</v>
      </c>
      <c r="J4" s="26" t="s">
        <v>138</v>
      </c>
      <c r="K4" s="26">
        <v>429.37549999999999</v>
      </c>
      <c r="L4" s="26">
        <v>447.38380000000001</v>
      </c>
      <c r="M4" s="26">
        <v>20.5076982</v>
      </c>
      <c r="N4" s="26" t="s">
        <v>132</v>
      </c>
    </row>
    <row r="5" spans="1:14" x14ac:dyDescent="0.2">
      <c r="A5" s="26" t="s">
        <v>497</v>
      </c>
      <c r="B5" s="26" t="s">
        <v>444</v>
      </c>
      <c r="C5" s="26" t="s">
        <v>200</v>
      </c>
      <c r="D5" s="26">
        <v>20.547101529999999</v>
      </c>
      <c r="E5" s="26">
        <v>21.451961149999999</v>
      </c>
      <c r="F5" s="26">
        <v>22.37193108</v>
      </c>
      <c r="G5" s="26" t="b">
        <v>1</v>
      </c>
      <c r="H5" s="26" t="b">
        <v>1</v>
      </c>
      <c r="I5" s="26" t="s">
        <v>498</v>
      </c>
      <c r="J5" s="26" t="s">
        <v>499</v>
      </c>
      <c r="K5" s="26">
        <v>137.0718</v>
      </c>
      <c r="L5" s="26">
        <v>136.06360000000001</v>
      </c>
      <c r="M5" s="26">
        <v>20.34302082</v>
      </c>
      <c r="N5" s="26" t="s">
        <v>500</v>
      </c>
    </row>
    <row r="6" spans="1:14" x14ac:dyDescent="0.2">
      <c r="A6" s="26" t="s">
        <v>491</v>
      </c>
      <c r="B6" s="26" t="s">
        <v>444</v>
      </c>
      <c r="C6" s="26" t="s">
        <v>200</v>
      </c>
      <c r="D6" s="26">
        <v>20.362113489999999</v>
      </c>
      <c r="E6" s="26">
        <v>21.17003201</v>
      </c>
      <c r="F6" s="26">
        <v>22.299116049999999</v>
      </c>
      <c r="G6" s="26" t="b">
        <v>1</v>
      </c>
      <c r="H6" s="26" t="b">
        <v>1</v>
      </c>
      <c r="I6" s="26" t="s">
        <v>492</v>
      </c>
      <c r="J6" s="26" t="s">
        <v>493</v>
      </c>
      <c r="K6" s="26">
        <v>221.01900000000001</v>
      </c>
      <c r="L6" s="26">
        <v>198.0324</v>
      </c>
      <c r="M6" s="26">
        <v>20.002519970000002</v>
      </c>
      <c r="N6" s="26" t="s">
        <v>494</v>
      </c>
    </row>
    <row r="7" spans="1:14" x14ac:dyDescent="0.2">
      <c r="A7" s="26" t="s">
        <v>476</v>
      </c>
      <c r="B7" s="26" t="s">
        <v>444</v>
      </c>
      <c r="C7" s="26" t="s">
        <v>200</v>
      </c>
      <c r="D7" s="26">
        <v>17.78732583</v>
      </c>
      <c r="E7" s="26">
        <v>18.759390849999999</v>
      </c>
      <c r="F7" s="26">
        <v>21.545081830000001</v>
      </c>
      <c r="G7" s="26" t="b">
        <v>1</v>
      </c>
      <c r="H7" s="26" t="b">
        <v>1</v>
      </c>
      <c r="I7" s="26" t="s">
        <v>477</v>
      </c>
      <c r="J7" s="26" t="s">
        <v>478</v>
      </c>
      <c r="K7" s="26">
        <v>178.13290000000001</v>
      </c>
      <c r="L7" s="26">
        <v>160.09209999999999</v>
      </c>
      <c r="M7" s="26">
        <v>17.495037159999999</v>
      </c>
      <c r="N7" s="26" t="s">
        <v>479</v>
      </c>
    </row>
    <row r="8" spans="1:14" x14ac:dyDescent="0.2">
      <c r="A8" s="26" t="s">
        <v>663</v>
      </c>
      <c r="B8" s="26" t="s">
        <v>650</v>
      </c>
      <c r="C8" s="26" t="s">
        <v>651</v>
      </c>
      <c r="D8" s="26">
        <v>18.507974019999999</v>
      </c>
      <c r="E8" s="26">
        <v>17.954264479999999</v>
      </c>
      <c r="F8" s="26">
        <v>19.64709826</v>
      </c>
      <c r="G8" s="26" t="b">
        <v>1</v>
      </c>
      <c r="H8" s="26" t="b">
        <v>1</v>
      </c>
      <c r="I8" s="26" t="s">
        <v>965</v>
      </c>
      <c r="J8" s="26" t="s">
        <v>664</v>
      </c>
      <c r="K8" s="26">
        <v>888.56719999999996</v>
      </c>
      <c r="L8" s="26">
        <v>889.63120000000004</v>
      </c>
      <c r="M8" s="26">
        <v>18.683217150000001</v>
      </c>
      <c r="N8" s="26" t="s">
        <v>665</v>
      </c>
    </row>
    <row r="9" spans="1:14" x14ac:dyDescent="0.2">
      <c r="A9" s="26" t="s">
        <v>676</v>
      </c>
      <c r="B9" s="26" t="s">
        <v>650</v>
      </c>
      <c r="C9" s="26" t="s">
        <v>651</v>
      </c>
      <c r="D9" s="26">
        <v>20.594000659999999</v>
      </c>
      <c r="E9" s="26">
        <v>20.44647453</v>
      </c>
      <c r="F9" s="26">
        <v>22.953103550000002</v>
      </c>
      <c r="G9" s="26" t="b">
        <v>1</v>
      </c>
      <c r="H9" s="26" t="b">
        <v>1</v>
      </c>
      <c r="I9" s="26" t="s">
        <v>965</v>
      </c>
      <c r="J9" s="26" t="s">
        <v>664</v>
      </c>
      <c r="K9" s="26">
        <v>888.6241</v>
      </c>
      <c r="L9" s="26">
        <v>889.63120000000004</v>
      </c>
      <c r="M9" s="26">
        <v>20.822396220000002</v>
      </c>
      <c r="N9" s="26" t="s">
        <v>677</v>
      </c>
    </row>
    <row r="10" spans="1:14" x14ac:dyDescent="0.2">
      <c r="A10" s="26" t="s">
        <v>655</v>
      </c>
      <c r="B10" s="26" t="s">
        <v>650</v>
      </c>
      <c r="C10" s="26" t="s">
        <v>651</v>
      </c>
      <c r="D10" s="26">
        <v>20.254770870000002</v>
      </c>
      <c r="E10" s="26">
        <v>20.096343260000001</v>
      </c>
      <c r="F10" s="26">
        <v>21.613369079999998</v>
      </c>
      <c r="G10" s="26" t="b">
        <v>1</v>
      </c>
      <c r="H10" s="26" t="b">
        <v>1</v>
      </c>
      <c r="I10" s="26" t="s">
        <v>656</v>
      </c>
      <c r="J10" s="26" t="s">
        <v>657</v>
      </c>
      <c r="K10" s="26">
        <v>305.24829999999997</v>
      </c>
      <c r="L10" s="26">
        <v>306.25580000000002</v>
      </c>
      <c r="M10" s="26">
        <v>20.393851349999998</v>
      </c>
      <c r="N10" s="26" t="s">
        <v>658</v>
      </c>
    </row>
    <row r="11" spans="1:14" x14ac:dyDescent="0.2">
      <c r="A11" s="26" t="s">
        <v>684</v>
      </c>
      <c r="B11" s="26" t="s">
        <v>650</v>
      </c>
      <c r="C11" s="26" t="s">
        <v>651</v>
      </c>
      <c r="D11" s="26">
        <v>22.549790210000001</v>
      </c>
      <c r="E11" s="26">
        <v>22.437149850000001</v>
      </c>
      <c r="F11" s="26">
        <v>24.361110960000001</v>
      </c>
      <c r="G11" s="26" t="b">
        <v>1</v>
      </c>
      <c r="H11" s="26" t="b">
        <v>1</v>
      </c>
      <c r="I11" s="26" t="s">
        <v>685</v>
      </c>
      <c r="J11" s="26" t="s">
        <v>686</v>
      </c>
      <c r="K11" s="26">
        <v>303.233</v>
      </c>
      <c r="L11" s="26">
        <v>322.25069999999999</v>
      </c>
      <c r="M11" s="26">
        <v>22.561436430000001</v>
      </c>
      <c r="N11" s="26" t="s">
        <v>687</v>
      </c>
    </row>
    <row r="12" spans="1:14" x14ac:dyDescent="0.2">
      <c r="A12" s="26" t="s">
        <v>584</v>
      </c>
      <c r="B12" s="26" t="s">
        <v>444</v>
      </c>
      <c r="C12" s="26" t="s">
        <v>200</v>
      </c>
      <c r="D12" s="26">
        <v>21.514517510000001</v>
      </c>
      <c r="E12" s="26">
        <v>22.827414229999999</v>
      </c>
      <c r="F12" s="26">
        <v>24.665898890000001</v>
      </c>
      <c r="G12" s="26" t="b">
        <v>1</v>
      </c>
      <c r="H12" s="26" t="b">
        <v>1</v>
      </c>
      <c r="I12" s="26" t="s">
        <v>585</v>
      </c>
      <c r="J12" s="26" t="s">
        <v>586</v>
      </c>
      <c r="K12" s="26">
        <v>136.0633</v>
      </c>
      <c r="L12" s="26">
        <v>135.05439999999999</v>
      </c>
      <c r="M12" s="26">
        <v>21.529025539999999</v>
      </c>
      <c r="N12" s="26" t="s">
        <v>587</v>
      </c>
    </row>
    <row r="13" spans="1:14" x14ac:dyDescent="0.2">
      <c r="A13" s="26" t="s">
        <v>591</v>
      </c>
      <c r="B13" s="26" t="s">
        <v>444</v>
      </c>
      <c r="C13" s="26" t="s">
        <v>200</v>
      </c>
      <c r="D13" s="26">
        <v>21.02258659</v>
      </c>
      <c r="E13" s="26">
        <v>22.175853159999999</v>
      </c>
      <c r="F13" s="26">
        <v>23.90490441</v>
      </c>
      <c r="G13" s="26" t="b">
        <v>1</v>
      </c>
      <c r="H13" s="26" t="b">
        <v>1</v>
      </c>
      <c r="I13" s="26" t="s">
        <v>585</v>
      </c>
      <c r="J13" s="26" t="s">
        <v>586</v>
      </c>
      <c r="K13" s="26">
        <v>136.06299999999999</v>
      </c>
      <c r="L13" s="26">
        <v>135.05439999999999</v>
      </c>
      <c r="M13" s="26">
        <v>20.499357509999999</v>
      </c>
      <c r="N13" s="26" t="s">
        <v>592</v>
      </c>
    </row>
    <row r="14" spans="1:14" x14ac:dyDescent="0.2">
      <c r="A14" s="26" t="s">
        <v>251</v>
      </c>
      <c r="B14" s="26" t="s">
        <v>199</v>
      </c>
      <c r="C14" s="26" t="s">
        <v>200</v>
      </c>
      <c r="D14" s="26">
        <v>19.64799103</v>
      </c>
      <c r="E14" s="26">
        <v>19.79439524</v>
      </c>
      <c r="F14" s="26">
        <v>23.908912699999998</v>
      </c>
      <c r="G14" s="26" t="b">
        <v>1</v>
      </c>
      <c r="H14" s="26" t="b">
        <v>1</v>
      </c>
      <c r="I14" s="26" t="s">
        <v>252</v>
      </c>
      <c r="J14" s="26" t="s">
        <v>253</v>
      </c>
      <c r="K14" s="26">
        <v>358.36970000000002</v>
      </c>
      <c r="L14" s="26">
        <v>375.31369999999998</v>
      </c>
      <c r="M14" s="26">
        <v>19.66799705</v>
      </c>
      <c r="N14" s="26" t="s">
        <v>254</v>
      </c>
    </row>
    <row r="15" spans="1:14" x14ac:dyDescent="0.2">
      <c r="A15" s="26" t="s">
        <v>804</v>
      </c>
      <c r="B15" s="26" t="s">
        <v>650</v>
      </c>
      <c r="C15" s="26" t="s">
        <v>651</v>
      </c>
      <c r="D15" s="26">
        <v>24.305162209999999</v>
      </c>
      <c r="E15" s="26">
        <v>24.374147270000002</v>
      </c>
      <c r="F15" s="26">
        <v>25.785287350000001</v>
      </c>
      <c r="G15" s="26" t="b">
        <v>1</v>
      </c>
      <c r="H15" s="26" t="b">
        <v>1</v>
      </c>
      <c r="I15" s="26" t="s">
        <v>805</v>
      </c>
      <c r="J15" s="26" t="s">
        <v>806</v>
      </c>
      <c r="K15" s="26">
        <v>881.51840000000004</v>
      </c>
      <c r="L15" s="26">
        <v>836.52269999999999</v>
      </c>
      <c r="M15" s="26">
        <v>24.37916293</v>
      </c>
      <c r="N15" s="26" t="s">
        <v>807</v>
      </c>
    </row>
    <row r="16" spans="1:14" x14ac:dyDescent="0.2">
      <c r="A16" s="26" t="s">
        <v>837</v>
      </c>
      <c r="B16" s="26" t="s">
        <v>650</v>
      </c>
      <c r="C16" s="26" t="s">
        <v>651</v>
      </c>
      <c r="D16" s="26">
        <v>23.844420190000001</v>
      </c>
      <c r="E16" s="26">
        <v>23.963872309999999</v>
      </c>
      <c r="F16" s="26">
        <v>24.581258810000001</v>
      </c>
      <c r="G16" s="26" t="b">
        <v>1</v>
      </c>
      <c r="H16" s="26" t="b">
        <v>1</v>
      </c>
      <c r="I16" s="26" t="s">
        <v>838</v>
      </c>
      <c r="J16" s="26" t="s">
        <v>839</v>
      </c>
      <c r="K16" s="26">
        <v>303.2321</v>
      </c>
      <c r="L16" s="26">
        <v>304.24020000000002</v>
      </c>
      <c r="M16" s="26">
        <v>23.788001959999999</v>
      </c>
      <c r="N16" s="26" t="s">
        <v>840</v>
      </c>
    </row>
    <row r="17" spans="1:14" x14ac:dyDescent="0.2">
      <c r="A17" s="26" t="s">
        <v>593</v>
      </c>
      <c r="B17" s="26" t="s">
        <v>444</v>
      </c>
      <c r="C17" s="26" t="s">
        <v>200</v>
      </c>
      <c r="D17" s="26">
        <v>23.258333310000001</v>
      </c>
      <c r="E17" s="26">
        <v>24.63216925</v>
      </c>
      <c r="F17" s="26">
        <v>25.13480109</v>
      </c>
      <c r="G17" s="26" t="b">
        <v>1</v>
      </c>
      <c r="H17" s="26" t="b">
        <v>1</v>
      </c>
      <c r="I17" s="26" t="s">
        <v>594</v>
      </c>
      <c r="J17" s="26" t="s">
        <v>595</v>
      </c>
      <c r="K17" s="26">
        <v>159.02869999999999</v>
      </c>
      <c r="L17" s="26">
        <v>176.03200000000001</v>
      </c>
      <c r="M17" s="26">
        <v>22.900006640000001</v>
      </c>
      <c r="N17" s="26" t="s">
        <v>596</v>
      </c>
    </row>
    <row r="18" spans="1:14" x14ac:dyDescent="0.2">
      <c r="A18" s="26" t="s">
        <v>550</v>
      </c>
      <c r="B18" s="26" t="s">
        <v>444</v>
      </c>
      <c r="C18" s="26" t="s">
        <v>200</v>
      </c>
      <c r="D18" s="26">
        <v>16.983028189999999</v>
      </c>
      <c r="E18" s="26">
        <v>17.269327610000001</v>
      </c>
      <c r="F18" s="26">
        <v>21.781472180000002</v>
      </c>
      <c r="G18" s="26" t="b">
        <v>1</v>
      </c>
      <c r="H18" s="26" t="b">
        <v>1</v>
      </c>
      <c r="I18" s="26" t="s">
        <v>551</v>
      </c>
      <c r="J18" s="26" t="s">
        <v>552</v>
      </c>
      <c r="K18" s="26">
        <v>358.36829999999998</v>
      </c>
      <c r="L18" s="26">
        <v>340.33409999999998</v>
      </c>
      <c r="M18" s="26">
        <v>16.998083229999999</v>
      </c>
      <c r="N18" s="26" t="s">
        <v>553</v>
      </c>
    </row>
    <row r="19" spans="1:14" x14ac:dyDescent="0.2">
      <c r="A19" s="26" t="s">
        <v>768</v>
      </c>
      <c r="B19" s="26" t="s">
        <v>650</v>
      </c>
      <c r="C19" s="26" t="s">
        <v>651</v>
      </c>
      <c r="D19" s="26">
        <v>25.081152700000001</v>
      </c>
      <c r="E19" s="26">
        <v>25.048802349999999</v>
      </c>
      <c r="F19" s="26">
        <v>25.911173269999999</v>
      </c>
      <c r="G19" s="26" t="b">
        <v>1</v>
      </c>
      <c r="H19" s="26" t="b">
        <v>1</v>
      </c>
      <c r="I19" s="26" t="s">
        <v>769</v>
      </c>
      <c r="J19" s="26" t="s">
        <v>770</v>
      </c>
      <c r="K19" s="26">
        <v>701.51099999999997</v>
      </c>
      <c r="L19" s="26">
        <v>701.57230000000004</v>
      </c>
      <c r="M19" s="26">
        <v>25.058695839999999</v>
      </c>
      <c r="N19" s="26" t="s">
        <v>771</v>
      </c>
    </row>
    <row r="20" spans="1:14" x14ac:dyDescent="0.2">
      <c r="A20" s="26" t="s">
        <v>900</v>
      </c>
      <c r="B20" s="26" t="s">
        <v>650</v>
      </c>
      <c r="C20" s="26" t="s">
        <v>651</v>
      </c>
      <c r="D20" s="26">
        <v>24.469321579999999</v>
      </c>
      <c r="E20" s="26">
        <v>24.283295899999999</v>
      </c>
      <c r="F20" s="26">
        <v>25.377556779999999</v>
      </c>
      <c r="G20" s="26" t="b">
        <v>1</v>
      </c>
      <c r="H20" s="26" t="b">
        <v>1</v>
      </c>
      <c r="I20" s="26" t="s">
        <v>901</v>
      </c>
      <c r="J20" s="26" t="s">
        <v>902</v>
      </c>
      <c r="K20" s="26">
        <v>772.58590000000004</v>
      </c>
      <c r="L20" s="26">
        <v>727.58789999999999</v>
      </c>
      <c r="M20" s="26">
        <v>24.67467199</v>
      </c>
      <c r="N20" s="26" t="s">
        <v>903</v>
      </c>
    </row>
    <row r="21" spans="1:14" x14ac:dyDescent="0.2">
      <c r="A21" s="26" t="s">
        <v>567</v>
      </c>
      <c r="B21" s="26" t="s">
        <v>444</v>
      </c>
      <c r="C21" s="26" t="s">
        <v>200</v>
      </c>
      <c r="D21" s="26">
        <v>22.70554572</v>
      </c>
      <c r="E21" s="26">
        <v>23.659151560000002</v>
      </c>
      <c r="F21" s="26">
        <v>24.701599470000001</v>
      </c>
      <c r="G21" s="26" t="b">
        <v>1</v>
      </c>
      <c r="H21" s="26" t="b">
        <v>1</v>
      </c>
      <c r="I21" s="26" t="s">
        <v>568</v>
      </c>
      <c r="J21" s="26" t="s">
        <v>569</v>
      </c>
      <c r="K21" s="26">
        <v>206.11840000000001</v>
      </c>
      <c r="L21" s="26">
        <v>223.1208</v>
      </c>
      <c r="M21" s="26">
        <v>22.38133414</v>
      </c>
      <c r="N21" s="26" t="s">
        <v>570</v>
      </c>
    </row>
    <row r="22" spans="1:14" x14ac:dyDescent="0.2">
      <c r="A22" s="26" t="s">
        <v>818</v>
      </c>
      <c r="B22" s="26" t="s">
        <v>650</v>
      </c>
      <c r="C22" s="26" t="s">
        <v>651</v>
      </c>
      <c r="D22" s="26">
        <v>25.825902119999999</v>
      </c>
      <c r="E22" s="26">
        <v>25.552676869999999</v>
      </c>
      <c r="F22" s="26">
        <v>27.963669419999999</v>
      </c>
      <c r="G22" s="26" t="b">
        <v>1</v>
      </c>
      <c r="H22" s="26" t="b">
        <v>1</v>
      </c>
      <c r="I22" s="26" t="s">
        <v>819</v>
      </c>
      <c r="J22" s="26" t="s">
        <v>820</v>
      </c>
      <c r="K22" s="26">
        <v>465.30450000000002</v>
      </c>
      <c r="L22" s="26">
        <v>466.3116</v>
      </c>
      <c r="M22" s="26">
        <v>25.975626170000002</v>
      </c>
      <c r="N22" s="26" t="s">
        <v>106</v>
      </c>
    </row>
    <row r="23" spans="1:14" x14ac:dyDescent="0.2">
      <c r="A23" s="26" t="s">
        <v>305</v>
      </c>
      <c r="B23" s="26" t="s">
        <v>199</v>
      </c>
      <c r="C23" s="26" t="s">
        <v>200</v>
      </c>
      <c r="D23" s="26">
        <v>24.809776549999999</v>
      </c>
      <c r="E23" s="26">
        <v>24.939100530000001</v>
      </c>
      <c r="F23" s="26">
        <v>25.731054870000001</v>
      </c>
      <c r="G23" s="26" t="b">
        <v>1</v>
      </c>
      <c r="H23" s="26" t="b">
        <v>1</v>
      </c>
      <c r="I23" s="26" t="s">
        <v>948</v>
      </c>
      <c r="J23" s="26" t="s">
        <v>306</v>
      </c>
      <c r="K23" s="26">
        <v>623.51260000000002</v>
      </c>
      <c r="L23" s="26">
        <v>1489.1016</v>
      </c>
      <c r="M23" s="26">
        <v>24.70026313</v>
      </c>
      <c r="N23" s="26" t="s">
        <v>307</v>
      </c>
    </row>
    <row r="24" spans="1:14" x14ac:dyDescent="0.2">
      <c r="A24" s="26" t="s">
        <v>943</v>
      </c>
      <c r="B24" s="26" t="s">
        <v>650</v>
      </c>
      <c r="C24" s="26" t="s">
        <v>651</v>
      </c>
      <c r="D24" s="26">
        <v>22.83200613</v>
      </c>
      <c r="E24" s="26">
        <v>22.678290010000001</v>
      </c>
      <c r="F24" s="26">
        <v>23.654744950000001</v>
      </c>
      <c r="G24" s="26" t="b">
        <v>1</v>
      </c>
      <c r="H24" s="26" t="b">
        <v>1</v>
      </c>
      <c r="I24" s="26" t="s">
        <v>944</v>
      </c>
      <c r="J24" s="26" t="s">
        <v>976</v>
      </c>
      <c r="K24" s="26">
        <v>1187.74965</v>
      </c>
      <c r="L24" s="26">
        <v>1188.7706000000001</v>
      </c>
      <c r="M24" s="26">
        <v>22.976332020000001</v>
      </c>
      <c r="N24" s="26" t="s">
        <v>945</v>
      </c>
    </row>
    <row r="25" spans="1:14" x14ac:dyDescent="0.2">
      <c r="A25" s="26" t="s">
        <v>649</v>
      </c>
      <c r="B25" s="26" t="s">
        <v>650</v>
      </c>
      <c r="C25" s="26" t="s">
        <v>651</v>
      </c>
      <c r="D25" s="26">
        <v>23.502304120000002</v>
      </c>
      <c r="E25" s="26">
        <v>23.403341439999998</v>
      </c>
      <c r="F25" s="26">
        <v>24.347678739999999</v>
      </c>
      <c r="G25" s="26" t="b">
        <v>1</v>
      </c>
      <c r="H25" s="26" t="b">
        <v>1</v>
      </c>
      <c r="I25" s="26" t="s">
        <v>652</v>
      </c>
      <c r="J25" s="26" t="s">
        <v>653</v>
      </c>
      <c r="K25" s="26">
        <v>1185.7367999999999</v>
      </c>
      <c r="L25" s="26">
        <v>1204.7530999999999</v>
      </c>
      <c r="M25" s="26">
        <v>23.368434279999999</v>
      </c>
      <c r="N25" s="26" t="s">
        <v>654</v>
      </c>
    </row>
    <row r="26" spans="1:14" x14ac:dyDescent="0.2">
      <c r="A26" s="26" t="s">
        <v>418</v>
      </c>
      <c r="B26" s="26" t="s">
        <v>199</v>
      </c>
      <c r="C26" s="26" t="s">
        <v>200</v>
      </c>
      <c r="D26" s="26">
        <v>20.332993810000001</v>
      </c>
      <c r="E26" s="26">
        <v>20.097102379999999</v>
      </c>
      <c r="F26" s="26">
        <v>22.068590350000001</v>
      </c>
      <c r="G26" s="26" t="b">
        <v>1</v>
      </c>
      <c r="H26" s="26" t="b">
        <v>1</v>
      </c>
      <c r="I26" s="26" t="s">
        <v>947</v>
      </c>
      <c r="J26" s="26" t="s">
        <v>419</v>
      </c>
      <c r="K26" s="26">
        <v>521.45609999999999</v>
      </c>
      <c r="L26" s="26">
        <v>538.4597</v>
      </c>
      <c r="M26" s="26">
        <v>20.44027865</v>
      </c>
      <c r="N26" s="26" t="s">
        <v>420</v>
      </c>
    </row>
    <row r="27" spans="1:14" x14ac:dyDescent="0.2">
      <c r="A27" s="26" t="s">
        <v>605</v>
      </c>
      <c r="B27" s="26" t="s">
        <v>444</v>
      </c>
      <c r="C27" s="26" t="s">
        <v>200</v>
      </c>
      <c r="D27" s="26">
        <v>20.40204396</v>
      </c>
      <c r="E27" s="26">
        <v>21.472404770000001</v>
      </c>
      <c r="F27" s="26">
        <v>23.03093969</v>
      </c>
      <c r="G27" s="26" t="b">
        <v>1</v>
      </c>
      <c r="H27" s="26" t="b">
        <v>1</v>
      </c>
      <c r="I27" s="26" t="s">
        <v>949</v>
      </c>
      <c r="J27" s="26" t="s">
        <v>606</v>
      </c>
      <c r="K27" s="26">
        <v>575.50329999999997</v>
      </c>
      <c r="L27" s="26">
        <v>592.50660000000005</v>
      </c>
      <c r="M27" s="26">
        <v>20.41321305</v>
      </c>
      <c r="N27" s="26" t="s">
        <v>607</v>
      </c>
    </row>
    <row r="28" spans="1:14" x14ac:dyDescent="0.2">
      <c r="A28" s="26" t="s">
        <v>439</v>
      </c>
      <c r="B28" s="26" t="s">
        <v>199</v>
      </c>
      <c r="C28" s="26" t="s">
        <v>200</v>
      </c>
      <c r="D28" s="26">
        <v>23.509403899999999</v>
      </c>
      <c r="E28" s="26">
        <v>23.648405969999999</v>
      </c>
      <c r="F28" s="26">
        <v>24.374677949999999</v>
      </c>
      <c r="G28" s="26" t="b">
        <v>1</v>
      </c>
      <c r="H28" s="26" t="b">
        <v>1</v>
      </c>
      <c r="I28" s="26" t="s">
        <v>440</v>
      </c>
      <c r="J28" s="26" t="s">
        <v>441</v>
      </c>
      <c r="K28" s="26">
        <v>603.53629999999998</v>
      </c>
      <c r="L28" s="26">
        <v>620.53790000000004</v>
      </c>
      <c r="M28" s="26">
        <v>23.57244056</v>
      </c>
      <c r="N28" s="26" t="s">
        <v>442</v>
      </c>
    </row>
    <row r="29" spans="1:14" x14ac:dyDescent="0.2">
      <c r="A29" s="26" t="s">
        <v>608</v>
      </c>
      <c r="B29" s="26" t="s">
        <v>444</v>
      </c>
      <c r="C29" s="26" t="s">
        <v>200</v>
      </c>
      <c r="D29" s="26">
        <v>20.85715639</v>
      </c>
      <c r="E29" s="26">
        <v>21.860447090000001</v>
      </c>
      <c r="F29" s="26">
        <v>23.252333530000001</v>
      </c>
      <c r="G29" s="26" t="b">
        <v>1</v>
      </c>
      <c r="H29" s="26" t="b">
        <v>1</v>
      </c>
      <c r="I29" s="26" t="s">
        <v>440</v>
      </c>
      <c r="J29" s="26" t="s">
        <v>609</v>
      </c>
      <c r="K29" s="26">
        <v>603.53420000000006</v>
      </c>
      <c r="L29" s="26">
        <v>620.53790000000004</v>
      </c>
      <c r="M29" s="26">
        <v>20.941262380000001</v>
      </c>
      <c r="N29" s="26" t="s">
        <v>610</v>
      </c>
    </row>
    <row r="30" spans="1:14" x14ac:dyDescent="0.2">
      <c r="A30" s="26" t="s">
        <v>615</v>
      </c>
      <c r="B30" s="26" t="s">
        <v>444</v>
      </c>
      <c r="C30" s="26" t="s">
        <v>200</v>
      </c>
      <c r="D30" s="26">
        <v>19.944265250000001</v>
      </c>
      <c r="E30" s="26">
        <v>21.263423379999999</v>
      </c>
      <c r="F30" s="26">
        <v>23.226386470000001</v>
      </c>
      <c r="G30" s="26" t="b">
        <v>1</v>
      </c>
      <c r="H30" s="26" t="b">
        <v>1</v>
      </c>
      <c r="I30" s="26" t="s">
        <v>950</v>
      </c>
      <c r="J30" s="26" t="s">
        <v>976</v>
      </c>
      <c r="K30" s="26">
        <v>601.51869999999997</v>
      </c>
      <c r="L30" s="26">
        <v>618.52229999999997</v>
      </c>
      <c r="M30" s="26">
        <v>20.290443199999999</v>
      </c>
      <c r="N30" s="26" t="s">
        <v>616</v>
      </c>
    </row>
    <row r="31" spans="1:14" x14ac:dyDescent="0.2">
      <c r="A31" s="26" t="s">
        <v>356</v>
      </c>
      <c r="B31" s="26" t="s">
        <v>199</v>
      </c>
      <c r="C31" s="26" t="s">
        <v>200</v>
      </c>
      <c r="D31" s="26">
        <v>22.74475082</v>
      </c>
      <c r="E31" s="26">
        <v>22.538695499999999</v>
      </c>
      <c r="F31" s="26">
        <v>24.29669423</v>
      </c>
      <c r="G31" s="26" t="b">
        <v>1</v>
      </c>
      <c r="H31" s="26" t="b">
        <v>1</v>
      </c>
      <c r="I31" s="26" t="s">
        <v>159</v>
      </c>
      <c r="J31" s="26" t="s">
        <v>357</v>
      </c>
      <c r="K31" s="26">
        <v>577.52089999999998</v>
      </c>
      <c r="L31" s="26">
        <v>594.52229999999997</v>
      </c>
      <c r="M31" s="26">
        <v>22.876609869999999</v>
      </c>
      <c r="N31" s="26" t="s">
        <v>358</v>
      </c>
    </row>
    <row r="32" spans="1:14" x14ac:dyDescent="0.2">
      <c r="A32" s="26" t="s">
        <v>434</v>
      </c>
      <c r="B32" s="26" t="s">
        <v>199</v>
      </c>
      <c r="C32" s="26" t="s">
        <v>200</v>
      </c>
      <c r="D32" s="26">
        <v>23.728521879999999</v>
      </c>
      <c r="E32" s="26">
        <v>23.826337930000001</v>
      </c>
      <c r="F32" s="26">
        <v>24.344763270000001</v>
      </c>
      <c r="G32" s="26" t="b">
        <v>1</v>
      </c>
      <c r="H32" s="26" t="b">
        <v>1</v>
      </c>
      <c r="I32" s="26" t="s">
        <v>159</v>
      </c>
      <c r="J32" s="26" t="s">
        <v>357</v>
      </c>
      <c r="K32" s="26">
        <v>577.51639999999998</v>
      </c>
      <c r="L32" s="26">
        <v>594.52229999999997</v>
      </c>
      <c r="M32" s="26">
        <v>23.739949150000001</v>
      </c>
      <c r="N32" s="26" t="s">
        <v>156</v>
      </c>
    </row>
    <row r="33" spans="1:14" x14ac:dyDescent="0.2">
      <c r="A33" s="26" t="s">
        <v>284</v>
      </c>
      <c r="B33" s="26" t="s">
        <v>199</v>
      </c>
      <c r="C33" s="26" t="s">
        <v>200</v>
      </c>
      <c r="D33" s="26">
        <v>20.569586390000001</v>
      </c>
      <c r="E33" s="26">
        <v>20.69276958</v>
      </c>
      <c r="F33" s="26">
        <v>22.886736460000002</v>
      </c>
      <c r="G33" s="26" t="b">
        <v>1</v>
      </c>
      <c r="H33" s="26" t="b">
        <v>1</v>
      </c>
      <c r="I33" s="26" t="s">
        <v>951</v>
      </c>
      <c r="J33" s="26" t="s">
        <v>285</v>
      </c>
      <c r="K33" s="26">
        <v>573.48839999999996</v>
      </c>
      <c r="L33" s="26">
        <v>590.49099999999999</v>
      </c>
      <c r="M33" s="26">
        <v>20.642848019999999</v>
      </c>
      <c r="N33" s="26" t="s">
        <v>286</v>
      </c>
    </row>
    <row r="34" spans="1:14" x14ac:dyDescent="0.2">
      <c r="A34" s="26" t="s">
        <v>421</v>
      </c>
      <c r="B34" s="26" t="s">
        <v>199</v>
      </c>
      <c r="C34" s="26" t="s">
        <v>200</v>
      </c>
      <c r="D34" s="26">
        <v>21.59781182</v>
      </c>
      <c r="E34" s="26">
        <v>21.391908010000002</v>
      </c>
      <c r="F34" s="26">
        <v>23.266108389999999</v>
      </c>
      <c r="G34" s="26" t="b">
        <v>1</v>
      </c>
      <c r="H34" s="26" t="b">
        <v>1</v>
      </c>
      <c r="I34" s="26" t="s">
        <v>422</v>
      </c>
      <c r="J34" s="26" t="s">
        <v>423</v>
      </c>
      <c r="K34" s="26">
        <v>549.48990000000003</v>
      </c>
      <c r="L34" s="26">
        <v>566.49099999999999</v>
      </c>
      <c r="M34" s="26">
        <v>21.65211575</v>
      </c>
      <c r="N34" s="26" t="s">
        <v>424</v>
      </c>
    </row>
    <row r="35" spans="1:14" x14ac:dyDescent="0.2">
      <c r="A35" s="26" t="s">
        <v>425</v>
      </c>
      <c r="B35" s="26" t="s">
        <v>199</v>
      </c>
      <c r="C35" s="26" t="s">
        <v>200</v>
      </c>
      <c r="D35" s="26">
        <v>22.664579809999999</v>
      </c>
      <c r="E35" s="26">
        <v>22.54448034</v>
      </c>
      <c r="F35" s="26">
        <v>24.09952062</v>
      </c>
      <c r="G35" s="26" t="b">
        <v>1</v>
      </c>
      <c r="H35" s="26" t="b">
        <v>1</v>
      </c>
      <c r="I35" s="26" t="s">
        <v>422</v>
      </c>
      <c r="J35" s="26" t="s">
        <v>423</v>
      </c>
      <c r="K35" s="26">
        <v>549.48699999999997</v>
      </c>
      <c r="L35" s="26">
        <v>566.49099999999999</v>
      </c>
      <c r="M35" s="26">
        <v>22.746968679999998</v>
      </c>
      <c r="N35" s="26" t="s">
        <v>426</v>
      </c>
    </row>
    <row r="36" spans="1:14" x14ac:dyDescent="0.2">
      <c r="A36" s="26" t="s">
        <v>430</v>
      </c>
      <c r="B36" s="26" t="s">
        <v>199</v>
      </c>
      <c r="C36" s="26" t="s">
        <v>200</v>
      </c>
      <c r="D36" s="26">
        <v>23.346758220000002</v>
      </c>
      <c r="E36" s="26">
        <v>23.458964380000001</v>
      </c>
      <c r="F36" s="26">
        <v>24.32874867</v>
      </c>
      <c r="G36" s="26" t="b">
        <v>1</v>
      </c>
      <c r="H36" s="26" t="b">
        <v>1</v>
      </c>
      <c r="I36" s="26" t="s">
        <v>431</v>
      </c>
      <c r="J36" s="26" t="s">
        <v>432</v>
      </c>
      <c r="K36" s="26">
        <v>601.52149999999995</v>
      </c>
      <c r="L36" s="26">
        <v>618.52570000000003</v>
      </c>
      <c r="M36" s="26">
        <v>23.239282360000001</v>
      </c>
      <c r="N36" s="26" t="s">
        <v>433</v>
      </c>
    </row>
    <row r="37" spans="1:14" x14ac:dyDescent="0.2">
      <c r="A37" s="26" t="s">
        <v>312</v>
      </c>
      <c r="B37" s="26" t="s">
        <v>199</v>
      </c>
      <c r="C37" s="26" t="s">
        <v>200</v>
      </c>
      <c r="D37" s="26">
        <v>24.358333009999999</v>
      </c>
      <c r="E37" s="26">
        <v>24.196885510000001</v>
      </c>
      <c r="F37" s="26">
        <v>25.6424494</v>
      </c>
      <c r="G37" s="26" t="b">
        <v>1</v>
      </c>
      <c r="H37" s="26" t="b">
        <v>1</v>
      </c>
      <c r="I37" s="26" t="s">
        <v>952</v>
      </c>
      <c r="J37" s="26" t="s">
        <v>313</v>
      </c>
      <c r="K37" s="26">
        <v>575.50729999999999</v>
      </c>
      <c r="L37" s="26">
        <v>592.50660000000005</v>
      </c>
      <c r="M37" s="26">
        <v>24.36826568</v>
      </c>
      <c r="N37" s="26" t="s">
        <v>314</v>
      </c>
    </row>
    <row r="38" spans="1:14" x14ac:dyDescent="0.2">
      <c r="A38" s="26" t="s">
        <v>385</v>
      </c>
      <c r="B38" s="26" t="s">
        <v>199</v>
      </c>
      <c r="C38" s="26" t="s">
        <v>200</v>
      </c>
      <c r="D38" s="26">
        <v>23.27584156</v>
      </c>
      <c r="E38" s="26">
        <v>23.313682570000001</v>
      </c>
      <c r="F38" s="26">
        <v>24.522260459999998</v>
      </c>
      <c r="G38" s="26" t="b">
        <v>1</v>
      </c>
      <c r="H38" s="26" t="b">
        <v>1</v>
      </c>
      <c r="I38" s="26" t="s">
        <v>386</v>
      </c>
      <c r="J38" s="26" t="s">
        <v>387</v>
      </c>
      <c r="K38" s="26">
        <v>629.54989999999998</v>
      </c>
      <c r="L38" s="26">
        <v>646.55359999999996</v>
      </c>
      <c r="M38" s="26">
        <v>23.32691471</v>
      </c>
      <c r="N38" s="26" t="s">
        <v>388</v>
      </c>
    </row>
    <row r="39" spans="1:14" x14ac:dyDescent="0.2">
      <c r="A39" s="26" t="s">
        <v>321</v>
      </c>
      <c r="B39" s="26" t="s">
        <v>199</v>
      </c>
      <c r="C39" s="26" t="s">
        <v>200</v>
      </c>
      <c r="D39" s="26">
        <v>25.059662379999999</v>
      </c>
      <c r="E39" s="26">
        <v>24.793752179999998</v>
      </c>
      <c r="F39" s="26">
        <v>27.030905870000002</v>
      </c>
      <c r="G39" s="26" t="b">
        <v>1</v>
      </c>
      <c r="H39" s="26" t="b">
        <v>1</v>
      </c>
      <c r="I39" s="26" t="s">
        <v>953</v>
      </c>
      <c r="J39" s="26" t="s">
        <v>322</v>
      </c>
      <c r="K39" s="26">
        <v>601.52080000000001</v>
      </c>
      <c r="L39" s="26">
        <v>618.52229999999997</v>
      </c>
      <c r="M39" s="26">
        <v>25.222000649999998</v>
      </c>
      <c r="N39" s="26" t="s">
        <v>323</v>
      </c>
    </row>
    <row r="40" spans="1:14" x14ac:dyDescent="0.2">
      <c r="A40" s="26" t="s">
        <v>603</v>
      </c>
      <c r="B40" s="26" t="s">
        <v>444</v>
      </c>
      <c r="C40" s="26" t="s">
        <v>200</v>
      </c>
      <c r="D40" s="26">
        <v>20.563422989999999</v>
      </c>
      <c r="E40" s="26">
        <v>21.581805119999999</v>
      </c>
      <c r="F40" s="26">
        <v>23.310330010000001</v>
      </c>
      <c r="G40" s="26" t="b">
        <v>1</v>
      </c>
      <c r="H40" s="26" t="b">
        <v>1</v>
      </c>
      <c r="I40" s="26" t="s">
        <v>969</v>
      </c>
      <c r="J40" s="26" t="s">
        <v>968</v>
      </c>
      <c r="K40" s="26">
        <v>651.53470000000004</v>
      </c>
      <c r="L40" s="26">
        <v>668.53790000000004</v>
      </c>
      <c r="M40" s="26">
        <v>20.43020345</v>
      </c>
      <c r="N40" s="26" t="s">
        <v>604</v>
      </c>
    </row>
    <row r="41" spans="1:14" x14ac:dyDescent="0.2">
      <c r="A41" s="26" t="s">
        <v>627</v>
      </c>
      <c r="B41" s="26" t="s">
        <v>444</v>
      </c>
      <c r="C41" s="26" t="s">
        <v>200</v>
      </c>
      <c r="D41" s="26">
        <v>21.571494699999999</v>
      </c>
      <c r="E41" s="26">
        <v>22.824173510000001</v>
      </c>
      <c r="F41" s="26">
        <v>23.935071950000001</v>
      </c>
      <c r="G41" s="26" t="b">
        <v>1</v>
      </c>
      <c r="H41" s="26" t="b">
        <v>1</v>
      </c>
      <c r="I41" s="26" t="s">
        <v>969</v>
      </c>
      <c r="J41" s="26" t="s">
        <v>976</v>
      </c>
      <c r="K41" s="26">
        <v>812.51829999999995</v>
      </c>
      <c r="L41" s="26">
        <v>668.53790000000004</v>
      </c>
      <c r="M41" s="26">
        <v>21.563506690000001</v>
      </c>
      <c r="N41" s="26" t="s">
        <v>628</v>
      </c>
    </row>
    <row r="42" spans="1:14" x14ac:dyDescent="0.2">
      <c r="A42" s="26" t="s">
        <v>296</v>
      </c>
      <c r="B42" s="26" t="s">
        <v>199</v>
      </c>
      <c r="C42" s="26" t="s">
        <v>200</v>
      </c>
      <c r="D42" s="26">
        <v>22.9725395</v>
      </c>
      <c r="E42" s="26">
        <v>22.898582380000001</v>
      </c>
      <c r="F42" s="26">
        <v>24.222737500000001</v>
      </c>
      <c r="G42" s="26" t="b">
        <v>1</v>
      </c>
      <c r="H42" s="26" t="b">
        <v>1</v>
      </c>
      <c r="I42" s="26" t="s">
        <v>954</v>
      </c>
      <c r="J42" s="26" t="s">
        <v>297</v>
      </c>
      <c r="K42" s="26">
        <v>603.53830000000005</v>
      </c>
      <c r="L42" s="26">
        <v>620.53790000000004</v>
      </c>
      <c r="M42" s="26">
        <v>23.033759159999999</v>
      </c>
      <c r="N42" s="26" t="s">
        <v>298</v>
      </c>
    </row>
    <row r="43" spans="1:14" x14ac:dyDescent="0.2">
      <c r="A43" s="26" t="s">
        <v>623</v>
      </c>
      <c r="B43" s="26" t="s">
        <v>444</v>
      </c>
      <c r="C43" s="26" t="s">
        <v>200</v>
      </c>
      <c r="D43" s="26">
        <v>21.5579906</v>
      </c>
      <c r="E43" s="26">
        <v>22.35423243</v>
      </c>
      <c r="F43" s="26">
        <v>24.119027620000001</v>
      </c>
      <c r="G43" s="26" t="b">
        <v>1</v>
      </c>
      <c r="H43" s="26" t="b">
        <v>1</v>
      </c>
      <c r="I43" s="26" t="s">
        <v>293</v>
      </c>
      <c r="J43" s="26" t="s">
        <v>294</v>
      </c>
      <c r="K43" s="26">
        <v>627.53499999999997</v>
      </c>
      <c r="L43" s="26">
        <v>644.53790000000004</v>
      </c>
      <c r="M43" s="26">
        <v>21.571230360000001</v>
      </c>
      <c r="N43" s="26" t="s">
        <v>624</v>
      </c>
    </row>
    <row r="44" spans="1:14" x14ac:dyDescent="0.2">
      <c r="A44" s="26" t="s">
        <v>292</v>
      </c>
      <c r="B44" s="26" t="s">
        <v>199</v>
      </c>
      <c r="C44" s="26" t="s">
        <v>200</v>
      </c>
      <c r="D44" s="26">
        <v>24.4068541</v>
      </c>
      <c r="E44" s="26">
        <v>24.524288769999998</v>
      </c>
      <c r="F44" s="26">
        <v>25.158997790000001</v>
      </c>
      <c r="G44" s="26" t="b">
        <v>1</v>
      </c>
      <c r="H44" s="26" t="b">
        <v>1</v>
      </c>
      <c r="I44" s="26" t="s">
        <v>293</v>
      </c>
      <c r="J44" s="26" t="s">
        <v>294</v>
      </c>
      <c r="K44" s="26">
        <v>627.53800000000001</v>
      </c>
      <c r="L44" s="26">
        <v>644.54129999999998</v>
      </c>
      <c r="M44" s="26">
        <v>24.435778500000001</v>
      </c>
      <c r="N44" s="26" t="s">
        <v>295</v>
      </c>
    </row>
    <row r="45" spans="1:14" x14ac:dyDescent="0.2">
      <c r="A45" s="26" t="s">
        <v>359</v>
      </c>
      <c r="B45" s="26" t="s">
        <v>199</v>
      </c>
      <c r="C45" s="26" t="s">
        <v>200</v>
      </c>
      <c r="D45" s="26">
        <v>26.370404310000001</v>
      </c>
      <c r="E45" s="26">
        <v>26.45835731</v>
      </c>
      <c r="F45" s="26">
        <v>27.048650599999998</v>
      </c>
      <c r="G45" s="26" t="b">
        <v>1</v>
      </c>
      <c r="H45" s="26" t="b">
        <v>1</v>
      </c>
      <c r="I45" s="26" t="s">
        <v>293</v>
      </c>
      <c r="J45" s="26" t="s">
        <v>294</v>
      </c>
      <c r="K45" s="26">
        <v>627.53570000000002</v>
      </c>
      <c r="L45" s="26">
        <v>644.53790000000004</v>
      </c>
      <c r="M45" s="26">
        <v>26.371604739999999</v>
      </c>
      <c r="N45" s="26" t="s">
        <v>360</v>
      </c>
    </row>
    <row r="46" spans="1:14" x14ac:dyDescent="0.2">
      <c r="A46" s="26" t="s">
        <v>344</v>
      </c>
      <c r="B46" s="26" t="s">
        <v>199</v>
      </c>
      <c r="C46" s="26" t="s">
        <v>200</v>
      </c>
      <c r="D46" s="26">
        <v>24.069926500000001</v>
      </c>
      <c r="E46" s="26">
        <v>24.072813409999998</v>
      </c>
      <c r="F46" s="26">
        <v>25.841526460000001</v>
      </c>
      <c r="G46" s="26" t="b">
        <v>1</v>
      </c>
      <c r="H46" s="26" t="b">
        <v>1</v>
      </c>
      <c r="I46" s="26" t="s">
        <v>345</v>
      </c>
      <c r="J46" s="26" t="s">
        <v>346</v>
      </c>
      <c r="K46" s="26">
        <v>651.53549999999996</v>
      </c>
      <c r="L46" s="26">
        <v>668.53790000000004</v>
      </c>
      <c r="M46" s="26">
        <v>23.799118450000002</v>
      </c>
      <c r="N46" s="26" t="s">
        <v>347</v>
      </c>
    </row>
    <row r="47" spans="1:14" x14ac:dyDescent="0.2">
      <c r="A47" s="26" t="s">
        <v>915</v>
      </c>
      <c r="B47" s="26" t="s">
        <v>650</v>
      </c>
      <c r="C47" s="26" t="s">
        <v>651</v>
      </c>
      <c r="D47" s="26">
        <v>21.896790889999998</v>
      </c>
      <c r="E47" s="26">
        <v>21.881843239999998</v>
      </c>
      <c r="F47" s="26">
        <v>24.753498180000001</v>
      </c>
      <c r="G47" s="26" t="b">
        <v>1</v>
      </c>
      <c r="H47" s="26" t="b">
        <v>1</v>
      </c>
      <c r="I47" s="26" t="s">
        <v>916</v>
      </c>
      <c r="J47" s="26" t="s">
        <v>977</v>
      </c>
      <c r="K47" s="26">
        <v>889.57889999999998</v>
      </c>
      <c r="L47" s="26">
        <v>422.27969999999999</v>
      </c>
      <c r="M47" s="26">
        <v>22.480926820000001</v>
      </c>
      <c r="N47" s="26" t="s">
        <v>917</v>
      </c>
    </row>
    <row r="48" spans="1:14" x14ac:dyDescent="0.2">
      <c r="A48" s="26" t="s">
        <v>925</v>
      </c>
      <c r="B48" s="26" t="s">
        <v>650</v>
      </c>
      <c r="C48" s="26" t="s">
        <v>651</v>
      </c>
      <c r="D48" s="26">
        <v>22.720970919999999</v>
      </c>
      <c r="E48" s="26">
        <v>22.69303704</v>
      </c>
      <c r="F48" s="26">
        <v>25.177676420000001</v>
      </c>
      <c r="G48" s="26" t="b">
        <v>1</v>
      </c>
      <c r="H48" s="26" t="b">
        <v>1</v>
      </c>
      <c r="I48" s="26" t="s">
        <v>916</v>
      </c>
      <c r="J48" s="26" t="s">
        <v>977</v>
      </c>
      <c r="K48" s="26">
        <v>889.58024999999998</v>
      </c>
      <c r="L48" s="26">
        <v>422.27969999999999</v>
      </c>
      <c r="M48" s="26">
        <v>23.085614410000002</v>
      </c>
      <c r="N48" s="26" t="s">
        <v>926</v>
      </c>
    </row>
    <row r="49" spans="1:14" x14ac:dyDescent="0.2">
      <c r="A49" s="26" t="s">
        <v>659</v>
      </c>
      <c r="B49" s="26" t="s">
        <v>650</v>
      </c>
      <c r="C49" s="26" t="s">
        <v>651</v>
      </c>
      <c r="D49" s="26">
        <v>22.251088719999998</v>
      </c>
      <c r="E49" s="26">
        <v>22.161221399999999</v>
      </c>
      <c r="F49" s="26">
        <v>23.802830790000002</v>
      </c>
      <c r="G49" s="26" t="b">
        <v>1</v>
      </c>
      <c r="H49" s="26" t="b">
        <v>1</v>
      </c>
      <c r="I49" s="26" t="s">
        <v>660</v>
      </c>
      <c r="J49" s="26" t="s">
        <v>661</v>
      </c>
      <c r="K49" s="26">
        <v>327.2312</v>
      </c>
      <c r="L49" s="26">
        <v>328.24020000000002</v>
      </c>
      <c r="M49" s="26">
        <v>22.175868619999999</v>
      </c>
      <c r="N49" s="26" t="s">
        <v>662</v>
      </c>
    </row>
    <row r="50" spans="1:14" x14ac:dyDescent="0.2">
      <c r="A50" s="26" t="s">
        <v>939</v>
      </c>
      <c r="B50" s="26" t="s">
        <v>650</v>
      </c>
      <c r="C50" s="26" t="s">
        <v>651</v>
      </c>
      <c r="D50" s="26">
        <v>23.40622917</v>
      </c>
      <c r="E50" s="26">
        <v>23.327426689999999</v>
      </c>
      <c r="F50" s="26">
        <v>24.593266929999999</v>
      </c>
      <c r="G50" s="26" t="b">
        <v>1</v>
      </c>
      <c r="H50" s="26" t="b">
        <v>1</v>
      </c>
      <c r="I50" s="26" t="s">
        <v>940</v>
      </c>
      <c r="J50" s="26" t="s">
        <v>941</v>
      </c>
      <c r="K50" s="26">
        <v>791.54300000000001</v>
      </c>
      <c r="L50" s="26">
        <v>396.30279999999999</v>
      </c>
      <c r="M50" s="26">
        <v>23.119501490000001</v>
      </c>
      <c r="N50" s="26" t="s">
        <v>942</v>
      </c>
    </row>
    <row r="51" spans="1:14" x14ac:dyDescent="0.2">
      <c r="A51" s="26" t="s">
        <v>598</v>
      </c>
      <c r="B51" s="26" t="s">
        <v>444</v>
      </c>
      <c r="C51" s="26" t="s">
        <v>200</v>
      </c>
      <c r="D51" s="26">
        <v>18.88568678</v>
      </c>
      <c r="E51" s="26">
        <v>19.572356060000001</v>
      </c>
      <c r="F51" s="26">
        <v>21.96914443</v>
      </c>
      <c r="G51" s="26" t="b">
        <v>1</v>
      </c>
      <c r="H51" s="26" t="b">
        <v>1</v>
      </c>
      <c r="I51" s="26" t="s">
        <v>599</v>
      </c>
      <c r="J51" s="26" t="s">
        <v>976</v>
      </c>
      <c r="K51" s="26">
        <v>766.57539999999995</v>
      </c>
      <c r="L51" s="26">
        <v>765.56719999999996</v>
      </c>
      <c r="M51" s="26">
        <v>19.014562640000001</v>
      </c>
      <c r="N51" s="26" t="s">
        <v>600</v>
      </c>
    </row>
    <row r="52" spans="1:14" x14ac:dyDescent="0.2">
      <c r="A52" s="26" t="s">
        <v>459</v>
      </c>
      <c r="B52" s="26" t="s">
        <v>444</v>
      </c>
      <c r="C52" s="26" t="s">
        <v>200</v>
      </c>
      <c r="D52" s="26">
        <v>17.690840489999999</v>
      </c>
      <c r="E52" s="26">
        <v>19.103618220000001</v>
      </c>
      <c r="F52" s="26">
        <v>22.62242165</v>
      </c>
      <c r="G52" s="26" t="b">
        <v>1</v>
      </c>
      <c r="H52" s="26" t="b">
        <v>1</v>
      </c>
      <c r="I52" s="26" t="s">
        <v>460</v>
      </c>
      <c r="J52" s="26" t="s">
        <v>976</v>
      </c>
      <c r="K52" s="26">
        <v>595.1771</v>
      </c>
      <c r="L52" s="26">
        <v>594.15840000000003</v>
      </c>
      <c r="M52" s="26">
        <v>17.217956300000001</v>
      </c>
      <c r="N52" s="26" t="s">
        <v>461</v>
      </c>
    </row>
    <row r="53" spans="1:14" x14ac:dyDescent="0.2">
      <c r="A53" s="26" t="s">
        <v>470</v>
      </c>
      <c r="B53" s="26" t="s">
        <v>444</v>
      </c>
      <c r="C53" s="26" t="s">
        <v>200</v>
      </c>
      <c r="D53" s="26">
        <v>20.556647590000001</v>
      </c>
      <c r="E53" s="26">
        <v>21.370271809999998</v>
      </c>
      <c r="F53" s="26">
        <v>22.548222920000001</v>
      </c>
      <c r="G53" s="26" t="b">
        <v>1</v>
      </c>
      <c r="H53" s="26" t="b">
        <v>1</v>
      </c>
      <c r="I53" s="26" t="s">
        <v>471</v>
      </c>
      <c r="J53" s="26" t="s">
        <v>472</v>
      </c>
      <c r="K53" s="26">
        <v>327.15940000000001</v>
      </c>
      <c r="L53" s="26">
        <v>326.15179999999998</v>
      </c>
      <c r="M53" s="26">
        <v>20.232700860000001</v>
      </c>
      <c r="N53" s="26" t="s">
        <v>473</v>
      </c>
    </row>
    <row r="54" spans="1:14" x14ac:dyDescent="0.2">
      <c r="A54" s="26" t="s">
        <v>513</v>
      </c>
      <c r="B54" s="26" t="s">
        <v>444</v>
      </c>
      <c r="C54" s="26" t="s">
        <v>200</v>
      </c>
      <c r="D54" s="26">
        <v>20.226503480000002</v>
      </c>
      <c r="E54" s="26">
        <v>21.756361259999998</v>
      </c>
      <c r="F54" s="26">
        <v>22.969174120000002</v>
      </c>
      <c r="G54" s="26" t="b">
        <v>1</v>
      </c>
      <c r="H54" s="26" t="b">
        <v>1</v>
      </c>
      <c r="I54" s="26" t="s">
        <v>514</v>
      </c>
      <c r="J54" s="26" t="s">
        <v>515</v>
      </c>
      <c r="K54" s="26">
        <v>280.09370000000001</v>
      </c>
      <c r="L54" s="26">
        <v>257.1028</v>
      </c>
      <c r="M54" s="26">
        <v>19.688903929999999</v>
      </c>
      <c r="N54" s="26" t="s">
        <v>516</v>
      </c>
    </row>
    <row r="55" spans="1:14" x14ac:dyDescent="0.2">
      <c r="A55" s="26" t="s">
        <v>578</v>
      </c>
      <c r="B55" s="26" t="s">
        <v>444</v>
      </c>
      <c r="C55" s="26" t="s">
        <v>200</v>
      </c>
      <c r="D55" s="26">
        <v>19.421962929999999</v>
      </c>
      <c r="E55" s="26">
        <v>21.129283650000001</v>
      </c>
      <c r="F55" s="26">
        <v>22.644323029999999</v>
      </c>
      <c r="G55" s="26" t="b">
        <v>1</v>
      </c>
      <c r="H55" s="26" t="b">
        <v>1</v>
      </c>
      <c r="I55" s="26" t="s">
        <v>579</v>
      </c>
      <c r="J55" s="26" t="s">
        <v>580</v>
      </c>
      <c r="K55" s="26">
        <v>530.2758</v>
      </c>
      <c r="L55" s="26">
        <v>529.27089999999998</v>
      </c>
      <c r="M55" s="26">
        <v>18.783533439999999</v>
      </c>
      <c r="N55" s="26" t="s">
        <v>581</v>
      </c>
    </row>
    <row r="56" spans="1:14" x14ac:dyDescent="0.2">
      <c r="A56" s="26" t="s">
        <v>448</v>
      </c>
      <c r="B56" s="26" t="s">
        <v>444</v>
      </c>
      <c r="C56" s="26" t="s">
        <v>200</v>
      </c>
      <c r="D56" s="26">
        <v>8.9680003950000007</v>
      </c>
      <c r="E56" s="26">
        <v>8.5105782570000006</v>
      </c>
      <c r="F56" s="26">
        <v>20.981074580000001</v>
      </c>
      <c r="G56" s="26" t="b">
        <v>1</v>
      </c>
      <c r="H56" s="26" t="b">
        <v>1</v>
      </c>
      <c r="I56" s="26" t="s">
        <v>449</v>
      </c>
      <c r="J56" s="26" t="s">
        <v>450</v>
      </c>
      <c r="K56" s="26">
        <v>476.33710000000002</v>
      </c>
      <c r="L56" s="26">
        <v>458.3032</v>
      </c>
      <c r="M56" s="26">
        <v>8.2841115409999997</v>
      </c>
      <c r="N56" s="26" t="s">
        <v>139</v>
      </c>
    </row>
    <row r="57" spans="1:14" x14ac:dyDescent="0.2">
      <c r="A57" s="26" t="s">
        <v>414</v>
      </c>
      <c r="B57" s="26" t="s">
        <v>199</v>
      </c>
      <c r="C57" s="26" t="s">
        <v>200</v>
      </c>
      <c r="D57" s="26">
        <v>19.697774939999999</v>
      </c>
      <c r="E57" s="26">
        <v>19.133909800000001</v>
      </c>
      <c r="F57" s="26">
        <v>23.237940330000001</v>
      </c>
      <c r="G57" s="26" t="b">
        <v>1</v>
      </c>
      <c r="H57" s="26" t="b">
        <v>1</v>
      </c>
      <c r="I57" s="26" t="s">
        <v>415</v>
      </c>
      <c r="J57" s="26" t="s">
        <v>416</v>
      </c>
      <c r="K57" s="26">
        <v>647.4606</v>
      </c>
      <c r="L57" s="26">
        <v>646.45730000000003</v>
      </c>
      <c r="M57" s="26">
        <v>20.038314270000001</v>
      </c>
      <c r="N57" s="26" t="s">
        <v>417</v>
      </c>
    </row>
    <row r="58" spans="1:14" x14ac:dyDescent="0.2">
      <c r="A58" s="26" t="s">
        <v>456</v>
      </c>
      <c r="B58" s="26" t="s">
        <v>444</v>
      </c>
      <c r="C58" s="26" t="s">
        <v>200</v>
      </c>
      <c r="D58" s="26">
        <v>16.780900089999999</v>
      </c>
      <c r="E58" s="26">
        <v>21.087175989999999</v>
      </c>
      <c r="F58" s="26">
        <v>24.172142480000002</v>
      </c>
      <c r="G58" s="26" t="b">
        <v>1</v>
      </c>
      <c r="H58" s="26" t="b">
        <v>1</v>
      </c>
      <c r="I58" s="26" t="s">
        <v>209</v>
      </c>
      <c r="J58" s="26" t="s">
        <v>457</v>
      </c>
      <c r="K58" s="26">
        <v>288.29039999999998</v>
      </c>
      <c r="L58" s="26">
        <v>270.25580000000002</v>
      </c>
      <c r="M58" s="26">
        <v>16.660666290000002</v>
      </c>
      <c r="N58" s="26" t="s">
        <v>458</v>
      </c>
    </row>
    <row r="59" spans="1:14" x14ac:dyDescent="0.2">
      <c r="A59" s="26" t="s">
        <v>208</v>
      </c>
      <c r="B59" s="26" t="s">
        <v>199</v>
      </c>
      <c r="C59" s="26" t="s">
        <v>200</v>
      </c>
      <c r="D59" s="26">
        <v>18.632794530000002</v>
      </c>
      <c r="E59" s="26">
        <v>22.10743197</v>
      </c>
      <c r="F59" s="26">
        <v>23.770298619999998</v>
      </c>
      <c r="G59" s="26" t="b">
        <v>1</v>
      </c>
      <c r="H59" s="26" t="b">
        <v>1</v>
      </c>
      <c r="I59" s="26" t="s">
        <v>209</v>
      </c>
      <c r="J59" s="26" t="s">
        <v>210</v>
      </c>
      <c r="K59" s="26">
        <v>288.29289999999997</v>
      </c>
      <c r="L59" s="26">
        <v>270.2559</v>
      </c>
      <c r="M59" s="26">
        <v>18.704637250000001</v>
      </c>
      <c r="N59" s="26" t="s">
        <v>211</v>
      </c>
    </row>
    <row r="60" spans="1:14" x14ac:dyDescent="0.2">
      <c r="A60" s="26" t="s">
        <v>220</v>
      </c>
      <c r="B60" s="26" t="s">
        <v>199</v>
      </c>
      <c r="C60" s="26" t="s">
        <v>200</v>
      </c>
      <c r="D60" s="26">
        <v>20.283197770000001</v>
      </c>
      <c r="E60" s="26">
        <v>20.294662249999998</v>
      </c>
      <c r="F60" s="26">
        <v>21.677881769999999</v>
      </c>
      <c r="G60" s="26" t="b">
        <v>1</v>
      </c>
      <c r="H60" s="26" t="b">
        <v>1</v>
      </c>
      <c r="I60" s="26" t="s">
        <v>221</v>
      </c>
      <c r="J60" s="26" t="s">
        <v>222</v>
      </c>
      <c r="K60" s="26">
        <v>494.32639999999998</v>
      </c>
      <c r="L60" s="26">
        <v>476.35019999999997</v>
      </c>
      <c r="M60" s="26">
        <v>20.491640230000002</v>
      </c>
      <c r="N60" s="26" t="s">
        <v>223</v>
      </c>
    </row>
    <row r="61" spans="1:14" x14ac:dyDescent="0.2">
      <c r="A61" s="26" t="s">
        <v>875</v>
      </c>
      <c r="B61" s="26" t="s">
        <v>650</v>
      </c>
      <c r="C61" s="26" t="s">
        <v>651</v>
      </c>
      <c r="D61" s="26">
        <v>24.383157069999999</v>
      </c>
      <c r="E61" s="26">
        <v>24.357363599999999</v>
      </c>
      <c r="F61" s="26">
        <v>25.19653658</v>
      </c>
      <c r="G61" s="26" t="b">
        <v>1</v>
      </c>
      <c r="H61" s="26" t="b">
        <v>1</v>
      </c>
      <c r="I61" s="26" t="s">
        <v>876</v>
      </c>
      <c r="J61" s="26" t="s">
        <v>877</v>
      </c>
      <c r="K61" s="26">
        <v>325.18369999999999</v>
      </c>
      <c r="L61" s="26">
        <v>326.13</v>
      </c>
      <c r="M61" s="26">
        <v>24.451103249999999</v>
      </c>
      <c r="N61" s="26" t="s">
        <v>878</v>
      </c>
    </row>
    <row r="62" spans="1:14" x14ac:dyDescent="0.2">
      <c r="A62" s="26" t="s">
        <v>904</v>
      </c>
      <c r="B62" s="26" t="s">
        <v>650</v>
      </c>
      <c r="C62" s="26" t="s">
        <v>651</v>
      </c>
      <c r="D62" s="26">
        <v>27.339034049999999</v>
      </c>
      <c r="E62" s="26">
        <v>27.395812079999999</v>
      </c>
      <c r="F62" s="26">
        <v>28.355718060000001</v>
      </c>
      <c r="G62" s="26" t="b">
        <v>1</v>
      </c>
      <c r="H62" s="26" t="b">
        <v>1</v>
      </c>
      <c r="I62" s="26" t="s">
        <v>905</v>
      </c>
      <c r="J62" s="26" t="s">
        <v>970</v>
      </c>
      <c r="K62" s="26">
        <v>863.56380000000001</v>
      </c>
      <c r="L62" s="26">
        <v>432.28750000000002</v>
      </c>
      <c r="M62" s="26">
        <v>27.509943150000002</v>
      </c>
      <c r="N62" s="26" t="s">
        <v>906</v>
      </c>
    </row>
    <row r="63" spans="1:14" x14ac:dyDescent="0.2">
      <c r="A63" s="26" t="s">
        <v>522</v>
      </c>
      <c r="B63" s="26" t="s">
        <v>444</v>
      </c>
      <c r="C63" s="26" t="s">
        <v>200</v>
      </c>
      <c r="D63" s="26">
        <v>21.52714714</v>
      </c>
      <c r="E63" s="26">
        <v>22.40989613</v>
      </c>
      <c r="F63" s="26">
        <v>23.534595580000001</v>
      </c>
      <c r="G63" s="26" t="b">
        <v>1</v>
      </c>
      <c r="H63" s="26" t="b">
        <v>1</v>
      </c>
      <c r="I63" s="26" t="s">
        <v>122</v>
      </c>
      <c r="J63" s="26" t="s">
        <v>125</v>
      </c>
      <c r="K63" s="26">
        <v>358.20240000000001</v>
      </c>
      <c r="L63" s="26">
        <v>340.32100000000003</v>
      </c>
      <c r="M63" s="26">
        <v>21.214549000000002</v>
      </c>
      <c r="N63" s="26" t="s">
        <v>119</v>
      </c>
    </row>
    <row r="64" spans="1:14" x14ac:dyDescent="0.2">
      <c r="A64" s="26" t="s">
        <v>666</v>
      </c>
      <c r="B64" s="26" t="s">
        <v>650</v>
      </c>
      <c r="C64" s="26" t="s">
        <v>651</v>
      </c>
      <c r="D64" s="26">
        <v>23.357092089999998</v>
      </c>
      <c r="E64" s="26">
        <v>23.189725800000001</v>
      </c>
      <c r="F64" s="26">
        <v>25.182412729999999</v>
      </c>
      <c r="G64" s="26" t="b">
        <v>1</v>
      </c>
      <c r="H64" s="26" t="b">
        <v>1</v>
      </c>
      <c r="I64" s="26" t="s">
        <v>667</v>
      </c>
      <c r="J64" s="26" t="s">
        <v>668</v>
      </c>
      <c r="K64" s="26">
        <v>279.23719999999997</v>
      </c>
      <c r="L64" s="26">
        <v>280.24020000000002</v>
      </c>
      <c r="M64" s="26">
        <v>23.346051330000002</v>
      </c>
      <c r="N64" s="26" t="s">
        <v>669</v>
      </c>
    </row>
    <row r="65" spans="1:14" x14ac:dyDescent="0.2">
      <c r="A65" s="26" t="s">
        <v>238</v>
      </c>
      <c r="B65" s="26" t="s">
        <v>199</v>
      </c>
      <c r="C65" s="26" t="s">
        <v>200</v>
      </c>
      <c r="D65" s="26">
        <v>23.347465840000002</v>
      </c>
      <c r="E65" s="26">
        <v>23.333663250000001</v>
      </c>
      <c r="F65" s="26">
        <v>24.581632339999999</v>
      </c>
      <c r="G65" s="26" t="b">
        <v>1</v>
      </c>
      <c r="H65" s="26" t="b">
        <v>1</v>
      </c>
      <c r="I65" s="26" t="s">
        <v>239</v>
      </c>
      <c r="J65" s="26" t="s">
        <v>240</v>
      </c>
      <c r="K65" s="26">
        <v>400.34390000000002</v>
      </c>
      <c r="L65" s="26">
        <v>400.34500000000003</v>
      </c>
      <c r="M65" s="26">
        <v>23.41327781</v>
      </c>
      <c r="N65" s="26" t="s">
        <v>241</v>
      </c>
    </row>
    <row r="66" spans="1:14" x14ac:dyDescent="0.2">
      <c r="A66" s="26" t="s">
        <v>506</v>
      </c>
      <c r="B66" s="26" t="s">
        <v>444</v>
      </c>
      <c r="C66" s="26" t="s">
        <v>200</v>
      </c>
      <c r="D66" s="26">
        <v>21.927361690000001</v>
      </c>
      <c r="E66" s="26">
        <v>23.00245606</v>
      </c>
      <c r="F66" s="26">
        <v>23.910752599999999</v>
      </c>
      <c r="G66" s="26" t="b">
        <v>1</v>
      </c>
      <c r="H66" s="26" t="b">
        <v>1</v>
      </c>
      <c r="I66" s="26" t="s">
        <v>955</v>
      </c>
      <c r="J66" s="26" t="s">
        <v>507</v>
      </c>
      <c r="K66" s="26">
        <v>459.2473</v>
      </c>
      <c r="L66" s="26">
        <v>436.25889999999998</v>
      </c>
      <c r="M66" s="26">
        <v>21.78672332</v>
      </c>
      <c r="N66" s="26" t="s">
        <v>508</v>
      </c>
    </row>
    <row r="67" spans="1:14" x14ac:dyDescent="0.2">
      <c r="A67" s="26" t="s">
        <v>509</v>
      </c>
      <c r="B67" s="26" t="s">
        <v>444</v>
      </c>
      <c r="C67" s="26" t="s">
        <v>200</v>
      </c>
      <c r="D67" s="26">
        <v>21.85903059</v>
      </c>
      <c r="E67" s="26">
        <v>22.918684020000001</v>
      </c>
      <c r="F67" s="26">
        <v>23.794010140000001</v>
      </c>
      <c r="G67" s="26" t="b">
        <v>1</v>
      </c>
      <c r="H67" s="26" t="b">
        <v>1</v>
      </c>
      <c r="I67" s="26" t="s">
        <v>243</v>
      </c>
      <c r="J67" s="26" t="s">
        <v>244</v>
      </c>
      <c r="K67" s="26">
        <v>518.32140000000004</v>
      </c>
      <c r="L67" s="26">
        <v>495.33240000000001</v>
      </c>
      <c r="M67" s="26">
        <v>21.717968169999999</v>
      </c>
      <c r="N67" s="26" t="s">
        <v>510</v>
      </c>
    </row>
    <row r="68" spans="1:14" x14ac:dyDescent="0.2">
      <c r="A68" s="26" t="s">
        <v>242</v>
      </c>
      <c r="B68" s="26" t="s">
        <v>199</v>
      </c>
      <c r="C68" s="26" t="s">
        <v>200</v>
      </c>
      <c r="D68" s="26">
        <v>25.387304090000001</v>
      </c>
      <c r="E68" s="26">
        <v>25.38666563</v>
      </c>
      <c r="F68" s="26">
        <v>25.96276306</v>
      </c>
      <c r="G68" s="26" t="b">
        <v>1</v>
      </c>
      <c r="H68" s="26" t="b">
        <v>1</v>
      </c>
      <c r="I68" s="26" t="s">
        <v>243</v>
      </c>
      <c r="J68" s="26" t="s">
        <v>244</v>
      </c>
      <c r="K68" s="26">
        <v>496.33609999999999</v>
      </c>
      <c r="L68" s="26">
        <v>495.33629999999999</v>
      </c>
      <c r="M68" s="26">
        <v>25.367606250000001</v>
      </c>
      <c r="N68" s="26" t="s">
        <v>245</v>
      </c>
    </row>
    <row r="69" spans="1:14" x14ac:dyDescent="0.2">
      <c r="A69" s="26" t="s">
        <v>250</v>
      </c>
      <c r="B69" s="26" t="s">
        <v>199</v>
      </c>
      <c r="C69" s="26" t="s">
        <v>200</v>
      </c>
      <c r="D69" s="26">
        <v>24.947617770000001</v>
      </c>
      <c r="E69" s="26">
        <v>24.894353599999999</v>
      </c>
      <c r="F69" s="26">
        <v>25.637239690000001</v>
      </c>
      <c r="G69" s="26" t="b">
        <v>1</v>
      </c>
      <c r="H69" s="26" t="b">
        <v>1</v>
      </c>
      <c r="I69" s="26" t="s">
        <v>153</v>
      </c>
      <c r="J69" s="26" t="s">
        <v>155</v>
      </c>
      <c r="K69" s="26">
        <v>524.37300000000005</v>
      </c>
      <c r="L69" s="26">
        <v>523.36670000000004</v>
      </c>
      <c r="M69" s="26">
        <v>24.981486</v>
      </c>
      <c r="N69" s="26" t="s">
        <v>150</v>
      </c>
    </row>
    <row r="70" spans="1:14" x14ac:dyDescent="0.2">
      <c r="A70" s="26" t="s">
        <v>247</v>
      </c>
      <c r="B70" s="26" t="s">
        <v>199</v>
      </c>
      <c r="C70" s="26" t="s">
        <v>200</v>
      </c>
      <c r="D70" s="26">
        <v>22.829312269999999</v>
      </c>
      <c r="E70" s="26">
        <v>22.827592549999999</v>
      </c>
      <c r="F70" s="26">
        <v>24.168612209999999</v>
      </c>
      <c r="G70" s="26" t="b">
        <v>1</v>
      </c>
      <c r="H70" s="26" t="b">
        <v>1</v>
      </c>
      <c r="I70" s="26" t="s">
        <v>147</v>
      </c>
      <c r="J70" s="26" t="s">
        <v>248</v>
      </c>
      <c r="K70" s="26">
        <v>522.35889999999995</v>
      </c>
      <c r="L70" s="26">
        <v>521.35069999999996</v>
      </c>
      <c r="M70" s="26">
        <v>22.987078</v>
      </c>
      <c r="N70" s="26" t="s">
        <v>249</v>
      </c>
    </row>
    <row r="71" spans="1:14" x14ac:dyDescent="0.2">
      <c r="A71" s="26" t="s">
        <v>532</v>
      </c>
      <c r="B71" s="26" t="s">
        <v>444</v>
      </c>
      <c r="C71" s="26" t="s">
        <v>200</v>
      </c>
      <c r="D71" s="26">
        <v>20.0929878</v>
      </c>
      <c r="E71" s="26">
        <v>20.988776900000001</v>
      </c>
      <c r="F71" s="26">
        <v>23.338391059999999</v>
      </c>
      <c r="G71" s="26" t="b">
        <v>1</v>
      </c>
      <c r="H71" s="26" t="b">
        <v>1</v>
      </c>
      <c r="I71" s="26" t="s">
        <v>147</v>
      </c>
      <c r="J71" s="26" t="s">
        <v>149</v>
      </c>
      <c r="K71" s="26">
        <v>522.35599999999999</v>
      </c>
      <c r="L71" s="26">
        <v>521.34810000000004</v>
      </c>
      <c r="M71" s="26">
        <v>20.233149269999998</v>
      </c>
      <c r="N71" s="26" t="s">
        <v>144</v>
      </c>
    </row>
    <row r="72" spans="1:14" x14ac:dyDescent="0.2">
      <c r="A72" s="26" t="s">
        <v>228</v>
      </c>
      <c r="B72" s="26" t="s">
        <v>199</v>
      </c>
      <c r="C72" s="26" t="s">
        <v>200</v>
      </c>
      <c r="D72" s="26">
        <v>23.0362641</v>
      </c>
      <c r="E72" s="26">
        <v>22.986290480000001</v>
      </c>
      <c r="F72" s="26">
        <v>24.161002759999999</v>
      </c>
      <c r="G72" s="26" t="b">
        <v>1</v>
      </c>
      <c r="H72" s="26" t="b">
        <v>1</v>
      </c>
      <c r="I72" s="26" t="s">
        <v>956</v>
      </c>
      <c r="J72" s="26" t="s">
        <v>229</v>
      </c>
      <c r="K72" s="26">
        <v>520.34059999999999</v>
      </c>
      <c r="L72" s="26">
        <v>519.33569999999997</v>
      </c>
      <c r="M72" s="26">
        <v>23.031899670000001</v>
      </c>
      <c r="N72" s="26" t="s">
        <v>230</v>
      </c>
    </row>
    <row r="73" spans="1:14" x14ac:dyDescent="0.2">
      <c r="A73" s="26" t="s">
        <v>236</v>
      </c>
      <c r="B73" s="26" t="s">
        <v>199</v>
      </c>
      <c r="C73" s="26" t="s">
        <v>200</v>
      </c>
      <c r="D73" s="26">
        <v>21.706854809999999</v>
      </c>
      <c r="E73" s="26">
        <v>21.464938050000001</v>
      </c>
      <c r="F73" s="26">
        <v>23.170280689999998</v>
      </c>
      <c r="G73" s="26" t="b">
        <v>1</v>
      </c>
      <c r="H73" s="26" t="b">
        <v>1</v>
      </c>
      <c r="I73" s="26" t="s">
        <v>956</v>
      </c>
      <c r="J73" s="26" t="s">
        <v>229</v>
      </c>
      <c r="K73" s="26">
        <v>520.34190000000001</v>
      </c>
      <c r="L73" s="26">
        <v>519.33569999999997</v>
      </c>
      <c r="M73" s="26">
        <v>21.762066300000001</v>
      </c>
      <c r="N73" s="26" t="s">
        <v>237</v>
      </c>
    </row>
    <row r="74" spans="1:14" x14ac:dyDescent="0.2">
      <c r="A74" s="26" t="s">
        <v>231</v>
      </c>
      <c r="B74" s="26" t="s">
        <v>199</v>
      </c>
      <c r="C74" s="26" t="s">
        <v>200</v>
      </c>
      <c r="D74" s="26">
        <v>21.993665780000001</v>
      </c>
      <c r="E74" s="26">
        <v>22.141864219999999</v>
      </c>
      <c r="F74" s="26">
        <v>23.12500301</v>
      </c>
      <c r="G74" s="26" t="b">
        <v>1</v>
      </c>
      <c r="H74" s="26" t="b">
        <v>1</v>
      </c>
      <c r="I74" s="26" t="s">
        <v>957</v>
      </c>
      <c r="J74" s="26" t="s">
        <v>232</v>
      </c>
      <c r="K74" s="26">
        <v>544.34169999999995</v>
      </c>
      <c r="L74" s="26">
        <v>543.33429999999998</v>
      </c>
      <c r="M74" s="26">
        <v>21.991703260000001</v>
      </c>
      <c r="N74" s="26" t="s">
        <v>233</v>
      </c>
    </row>
    <row r="75" spans="1:14" x14ac:dyDescent="0.2">
      <c r="A75" s="26" t="s">
        <v>729</v>
      </c>
      <c r="B75" s="26" t="s">
        <v>650</v>
      </c>
      <c r="C75" s="26" t="s">
        <v>651</v>
      </c>
      <c r="D75" s="26">
        <v>23.68486678</v>
      </c>
      <c r="E75" s="26">
        <v>23.770550679999999</v>
      </c>
      <c r="F75" s="26">
        <v>24.862405280000001</v>
      </c>
      <c r="G75" s="26" t="b">
        <v>1</v>
      </c>
      <c r="H75" s="26" t="b">
        <v>1</v>
      </c>
      <c r="I75" s="26" t="s">
        <v>730</v>
      </c>
      <c r="J75" s="26" t="s">
        <v>731</v>
      </c>
      <c r="K75" s="26">
        <v>452.27839999999998</v>
      </c>
      <c r="L75" s="26">
        <v>453.28550000000001</v>
      </c>
      <c r="M75" s="26">
        <v>23.572102040000001</v>
      </c>
      <c r="N75" s="26" t="s">
        <v>732</v>
      </c>
    </row>
    <row r="76" spans="1:14" x14ac:dyDescent="0.2">
      <c r="A76" s="26" t="s">
        <v>733</v>
      </c>
      <c r="B76" s="26" t="s">
        <v>650</v>
      </c>
      <c r="C76" s="26" t="s">
        <v>651</v>
      </c>
      <c r="D76" s="26">
        <v>24.631629279999999</v>
      </c>
      <c r="E76" s="26">
        <v>24.591841259999999</v>
      </c>
      <c r="F76" s="26">
        <v>25.455422200000001</v>
      </c>
      <c r="G76" s="26" t="b">
        <v>1</v>
      </c>
      <c r="H76" s="26" t="b">
        <v>1</v>
      </c>
      <c r="I76" s="26" t="s">
        <v>256</v>
      </c>
      <c r="J76" s="26" t="s">
        <v>734</v>
      </c>
      <c r="K76" s="26">
        <v>480.30939999999998</v>
      </c>
      <c r="L76" s="26">
        <v>481.3168</v>
      </c>
      <c r="M76" s="26">
        <v>24.57259827</v>
      </c>
      <c r="N76" s="26" t="s">
        <v>735</v>
      </c>
    </row>
    <row r="77" spans="1:14" x14ac:dyDescent="0.2">
      <c r="A77" s="26" t="s">
        <v>255</v>
      </c>
      <c r="B77" s="26" t="s">
        <v>199</v>
      </c>
      <c r="C77" s="26" t="s">
        <v>200</v>
      </c>
      <c r="D77" s="26">
        <v>21.112529469999998</v>
      </c>
      <c r="E77" s="26">
        <v>21.126110180000001</v>
      </c>
      <c r="F77" s="26">
        <v>21.996951660000001</v>
      </c>
      <c r="G77" s="26" t="b">
        <v>1</v>
      </c>
      <c r="H77" s="26" t="b">
        <v>1</v>
      </c>
      <c r="I77" s="26" t="s">
        <v>256</v>
      </c>
      <c r="J77" s="26" t="s">
        <v>257</v>
      </c>
      <c r="K77" s="26">
        <v>504.30849999999998</v>
      </c>
      <c r="L77" s="26">
        <v>481.31970000000001</v>
      </c>
      <c r="M77" s="26">
        <v>21.069637570000001</v>
      </c>
      <c r="N77" s="26" t="s">
        <v>258</v>
      </c>
    </row>
    <row r="78" spans="1:14" x14ac:dyDescent="0.2">
      <c r="A78" s="26" t="s">
        <v>927</v>
      </c>
      <c r="B78" s="26" t="s">
        <v>650</v>
      </c>
      <c r="C78" s="26" t="s">
        <v>651</v>
      </c>
      <c r="D78" s="26">
        <v>22.88375168</v>
      </c>
      <c r="E78" s="26">
        <v>22.49516384</v>
      </c>
      <c r="F78" s="26">
        <v>24.85979206</v>
      </c>
      <c r="G78" s="26" t="b">
        <v>1</v>
      </c>
      <c r="H78" s="26" t="b">
        <v>1</v>
      </c>
      <c r="I78" s="26" t="s">
        <v>928</v>
      </c>
      <c r="J78" s="26" t="s">
        <v>929</v>
      </c>
      <c r="K78" s="26">
        <v>478.29385000000002</v>
      </c>
      <c r="L78" s="26">
        <v>479.30110000000002</v>
      </c>
      <c r="M78" s="26">
        <v>23.034998470000001</v>
      </c>
      <c r="N78" s="26" t="s">
        <v>930</v>
      </c>
    </row>
    <row r="79" spans="1:14" x14ac:dyDescent="0.2">
      <c r="A79" s="26" t="s">
        <v>212</v>
      </c>
      <c r="B79" s="26" t="s">
        <v>199</v>
      </c>
      <c r="C79" s="26" t="s">
        <v>200</v>
      </c>
      <c r="D79" s="26">
        <v>20.130271839999999</v>
      </c>
      <c r="E79" s="26">
        <v>20.237785299999999</v>
      </c>
      <c r="F79" s="26">
        <v>21.92729946</v>
      </c>
      <c r="G79" s="26" t="b">
        <v>1</v>
      </c>
      <c r="H79" s="26" t="b">
        <v>1</v>
      </c>
      <c r="I79" s="26" t="s">
        <v>959</v>
      </c>
      <c r="J79" s="26" t="s">
        <v>213</v>
      </c>
      <c r="K79" s="26">
        <v>372.30939999999998</v>
      </c>
      <c r="L79" s="26">
        <v>354.27699999999999</v>
      </c>
      <c r="M79" s="26">
        <v>20.292469000000001</v>
      </c>
      <c r="N79" s="26" t="s">
        <v>214</v>
      </c>
    </row>
    <row r="80" spans="1:14" x14ac:dyDescent="0.2">
      <c r="A80" s="26" t="s">
        <v>215</v>
      </c>
      <c r="B80" s="26" t="s">
        <v>199</v>
      </c>
      <c r="C80" s="26" t="s">
        <v>200</v>
      </c>
      <c r="D80" s="26">
        <v>19.848701609999999</v>
      </c>
      <c r="E80" s="26">
        <v>19.871730809999999</v>
      </c>
      <c r="F80" s="26">
        <v>22.545274890000002</v>
      </c>
      <c r="G80" s="26" t="b">
        <v>1</v>
      </c>
      <c r="H80" s="26" t="b">
        <v>1</v>
      </c>
      <c r="I80" s="26" t="s">
        <v>960</v>
      </c>
      <c r="J80" s="26" t="s">
        <v>216</v>
      </c>
      <c r="K80" s="26">
        <v>398.32870000000003</v>
      </c>
      <c r="L80" s="26">
        <v>380.29270000000002</v>
      </c>
      <c r="M80" s="26">
        <v>20.022055250000001</v>
      </c>
      <c r="N80" s="26" t="s">
        <v>217</v>
      </c>
    </row>
    <row r="81" spans="1:14" x14ac:dyDescent="0.2">
      <c r="A81" s="26" t="s">
        <v>218</v>
      </c>
      <c r="B81" s="26" t="s">
        <v>199</v>
      </c>
      <c r="C81" s="26" t="s">
        <v>200</v>
      </c>
      <c r="D81" s="26">
        <v>20.200404249999998</v>
      </c>
      <c r="E81" s="26">
        <v>20.014613059999999</v>
      </c>
      <c r="F81" s="26">
        <v>22.353249959999999</v>
      </c>
      <c r="G81" s="26" t="b">
        <v>1</v>
      </c>
      <c r="H81" s="26" t="b">
        <v>1</v>
      </c>
      <c r="I81" s="26" t="s">
        <v>960</v>
      </c>
      <c r="J81" s="26" t="s">
        <v>216</v>
      </c>
      <c r="K81" s="26">
        <v>398.32909999999998</v>
      </c>
      <c r="L81" s="26">
        <v>380.29270000000002</v>
      </c>
      <c r="M81" s="26">
        <v>20.269828589999999</v>
      </c>
      <c r="N81" s="26" t="s">
        <v>219</v>
      </c>
    </row>
    <row r="82" spans="1:14" x14ac:dyDescent="0.2">
      <c r="A82" s="26" t="s">
        <v>582</v>
      </c>
      <c r="B82" s="26" t="s">
        <v>444</v>
      </c>
      <c r="C82" s="26" t="s">
        <v>200</v>
      </c>
      <c r="D82" s="26">
        <v>19.111168800000002</v>
      </c>
      <c r="E82" s="26">
        <v>19.911468060000001</v>
      </c>
      <c r="F82" s="26">
        <v>21.76640557</v>
      </c>
      <c r="G82" s="26" t="b">
        <v>1</v>
      </c>
      <c r="H82" s="26" t="b">
        <v>1</v>
      </c>
      <c r="I82" s="26" t="s">
        <v>958</v>
      </c>
      <c r="J82" s="26" t="s">
        <v>974</v>
      </c>
      <c r="K82" s="26">
        <v>341.3057</v>
      </c>
      <c r="L82" s="26">
        <v>358.30829999999997</v>
      </c>
      <c r="M82" s="26">
        <v>19.124512360000001</v>
      </c>
      <c r="N82" s="26" t="s">
        <v>583</v>
      </c>
    </row>
    <row r="83" spans="1:14" x14ac:dyDescent="0.2">
      <c r="A83" s="26" t="s">
        <v>198</v>
      </c>
      <c r="B83" s="26" t="s">
        <v>199</v>
      </c>
      <c r="C83" s="26" t="s">
        <v>200</v>
      </c>
      <c r="D83" s="26">
        <v>12.623123400000001</v>
      </c>
      <c r="E83" s="26">
        <v>13.88013832</v>
      </c>
      <c r="F83" s="26">
        <v>21.017259030000002</v>
      </c>
      <c r="G83" s="26" t="b">
        <v>1</v>
      </c>
      <c r="H83" s="26" t="b">
        <v>1</v>
      </c>
      <c r="I83" s="26" t="s">
        <v>201</v>
      </c>
      <c r="J83" s="26" t="s">
        <v>202</v>
      </c>
      <c r="K83" s="26">
        <v>699.28719999999998</v>
      </c>
      <c r="L83" s="26">
        <v>716.29849999999999</v>
      </c>
      <c r="M83" s="26">
        <v>11.714550129999999</v>
      </c>
      <c r="N83" s="26" t="s">
        <v>203</v>
      </c>
    </row>
    <row r="84" spans="1:14" x14ac:dyDescent="0.2">
      <c r="A84" s="26" t="s">
        <v>487</v>
      </c>
      <c r="B84" s="26" t="s">
        <v>444</v>
      </c>
      <c r="C84" s="26" t="s">
        <v>200</v>
      </c>
      <c r="D84" s="26">
        <v>20.02714039</v>
      </c>
      <c r="E84" s="26">
        <v>20.904151679999998</v>
      </c>
      <c r="F84" s="26">
        <v>21.832333380000001</v>
      </c>
      <c r="G84" s="26" t="b">
        <v>1</v>
      </c>
      <c r="H84" s="26" t="b">
        <v>1</v>
      </c>
      <c r="I84" s="26" t="s">
        <v>488</v>
      </c>
      <c r="J84" s="26" t="s">
        <v>489</v>
      </c>
      <c r="K84" s="26">
        <v>94.066299999999998</v>
      </c>
      <c r="L84" s="26">
        <v>111.0684</v>
      </c>
      <c r="M84" s="26">
        <v>19.82852608</v>
      </c>
      <c r="N84" s="26" t="s">
        <v>490</v>
      </c>
    </row>
    <row r="85" spans="1:14" x14ac:dyDescent="0.2">
      <c r="A85" s="26" t="s">
        <v>629</v>
      </c>
      <c r="B85" s="26" t="s">
        <v>444</v>
      </c>
      <c r="C85" s="26" t="s">
        <v>200</v>
      </c>
      <c r="D85" s="26">
        <v>20.380037420000001</v>
      </c>
      <c r="E85" s="26">
        <v>21.157029219999998</v>
      </c>
      <c r="F85" s="26">
        <v>22.21829627</v>
      </c>
      <c r="G85" s="26" t="b">
        <v>1</v>
      </c>
      <c r="H85" s="26" t="b">
        <v>1</v>
      </c>
      <c r="I85" s="26" t="s">
        <v>630</v>
      </c>
      <c r="J85" s="26" t="s">
        <v>631</v>
      </c>
      <c r="K85" s="26">
        <v>252.02619999999999</v>
      </c>
      <c r="L85" s="26">
        <v>269.02999999999997</v>
      </c>
      <c r="M85" s="26">
        <v>20.184602869999999</v>
      </c>
      <c r="N85" s="26" t="s">
        <v>632</v>
      </c>
    </row>
    <row r="86" spans="1:14" x14ac:dyDescent="0.2">
      <c r="A86" s="26" t="s">
        <v>224</v>
      </c>
      <c r="B86" s="26" t="s">
        <v>199</v>
      </c>
      <c r="C86" s="26" t="s">
        <v>200</v>
      </c>
      <c r="D86" s="26">
        <v>18.387479190000001</v>
      </c>
      <c r="E86" s="26">
        <v>21.215407979999998</v>
      </c>
      <c r="F86" s="26">
        <v>22.978731929999999</v>
      </c>
      <c r="G86" s="26" t="b">
        <v>1</v>
      </c>
      <c r="H86" s="26" t="b">
        <v>1</v>
      </c>
      <c r="I86" s="26" t="s">
        <v>225</v>
      </c>
      <c r="J86" s="26" t="s">
        <v>226</v>
      </c>
      <c r="K86" s="26">
        <v>316.32310000000001</v>
      </c>
      <c r="L86" s="26">
        <v>298.28710000000001</v>
      </c>
      <c r="M86" s="26">
        <v>18.446964770000001</v>
      </c>
      <c r="N86" s="26" t="s">
        <v>227</v>
      </c>
    </row>
    <row r="87" spans="1:14" x14ac:dyDescent="0.2">
      <c r="A87" s="26" t="s">
        <v>234</v>
      </c>
      <c r="B87" s="26" t="s">
        <v>199</v>
      </c>
      <c r="C87" s="26" t="s">
        <v>200</v>
      </c>
      <c r="D87" s="26">
        <v>19.416684910000001</v>
      </c>
      <c r="E87" s="26">
        <v>21.418165049999999</v>
      </c>
      <c r="F87" s="26">
        <v>22.969817030000002</v>
      </c>
      <c r="G87" s="26" t="b">
        <v>1</v>
      </c>
      <c r="H87" s="26" t="b">
        <v>1</v>
      </c>
      <c r="I87" s="26" t="s">
        <v>225</v>
      </c>
      <c r="J87" s="26" t="s">
        <v>226</v>
      </c>
      <c r="K87" s="26">
        <v>316.32339999999999</v>
      </c>
      <c r="L87" s="26">
        <v>298.28710000000001</v>
      </c>
      <c r="M87" s="26">
        <v>19.471697249999998</v>
      </c>
      <c r="N87" s="26" t="s">
        <v>235</v>
      </c>
    </row>
    <row r="88" spans="1:14" x14ac:dyDescent="0.2">
      <c r="A88" s="26" t="s">
        <v>758</v>
      </c>
      <c r="B88" s="26" t="s">
        <v>650</v>
      </c>
      <c r="C88" s="26" t="s">
        <v>651</v>
      </c>
      <c r="D88" s="26">
        <v>25.145738949999998</v>
      </c>
      <c r="E88" s="26">
        <v>25.085892569999999</v>
      </c>
      <c r="F88" s="26">
        <v>27.493849170000001</v>
      </c>
      <c r="G88" s="26" t="b">
        <v>1</v>
      </c>
      <c r="H88" s="26" t="b">
        <v>1</v>
      </c>
      <c r="I88" s="26" t="s">
        <v>759</v>
      </c>
      <c r="J88" s="26" t="s">
        <v>760</v>
      </c>
      <c r="K88" s="26">
        <v>281.24900000000002</v>
      </c>
      <c r="L88" s="26">
        <v>282.25580000000002</v>
      </c>
      <c r="M88" s="26">
        <v>25.35229262</v>
      </c>
      <c r="N88" s="26" t="s">
        <v>761</v>
      </c>
    </row>
    <row r="89" spans="1:14" x14ac:dyDescent="0.2">
      <c r="A89" s="26" t="s">
        <v>246</v>
      </c>
      <c r="B89" s="26" t="s">
        <v>199</v>
      </c>
      <c r="C89" s="26" t="s">
        <v>200</v>
      </c>
      <c r="D89" s="26">
        <v>23.39993539</v>
      </c>
      <c r="E89" s="26">
        <v>23.455130650000001</v>
      </c>
      <c r="F89" s="26">
        <v>25.024752679999999</v>
      </c>
      <c r="G89" s="26" t="b">
        <v>1</v>
      </c>
      <c r="H89" s="26" t="b">
        <v>1</v>
      </c>
      <c r="I89" s="26" t="s">
        <v>129</v>
      </c>
      <c r="J89" s="26" t="s">
        <v>131</v>
      </c>
      <c r="K89" s="26">
        <v>426.3578</v>
      </c>
      <c r="L89" s="26">
        <v>426.36070000000001</v>
      </c>
      <c r="M89" s="26">
        <v>23.51168448</v>
      </c>
      <c r="N89" s="26" t="s">
        <v>126</v>
      </c>
    </row>
    <row r="90" spans="1:14" x14ac:dyDescent="0.2">
      <c r="A90" s="26" t="s">
        <v>558</v>
      </c>
      <c r="B90" s="26" t="s">
        <v>444</v>
      </c>
      <c r="C90" s="26" t="s">
        <v>200</v>
      </c>
      <c r="D90" s="26">
        <v>19.61709536</v>
      </c>
      <c r="E90" s="26">
        <v>20.544752240000001</v>
      </c>
      <c r="F90" s="26">
        <v>21.913991249999999</v>
      </c>
      <c r="G90" s="26" t="b">
        <v>1</v>
      </c>
      <c r="H90" s="26" t="b">
        <v>1</v>
      </c>
      <c r="I90" s="26" t="s">
        <v>961</v>
      </c>
      <c r="J90" s="26" t="s">
        <v>559</v>
      </c>
      <c r="K90" s="26">
        <v>487.28129999999999</v>
      </c>
      <c r="L90" s="26">
        <v>486.27460000000002</v>
      </c>
      <c r="M90" s="26">
        <v>19.58881281</v>
      </c>
      <c r="N90" s="26" t="s">
        <v>560</v>
      </c>
    </row>
    <row r="91" spans="1:14" x14ac:dyDescent="0.2">
      <c r="A91" s="26" t="s">
        <v>561</v>
      </c>
      <c r="B91" s="26" t="s">
        <v>444</v>
      </c>
      <c r="C91" s="26" t="s">
        <v>200</v>
      </c>
      <c r="D91" s="26">
        <v>21.34120678</v>
      </c>
      <c r="E91" s="26">
        <v>22.508722070000001</v>
      </c>
      <c r="F91" s="26">
        <v>23.890374229999999</v>
      </c>
      <c r="G91" s="26" t="b">
        <v>1</v>
      </c>
      <c r="H91" s="26" t="b">
        <v>1</v>
      </c>
      <c r="I91" s="26" t="s">
        <v>562</v>
      </c>
      <c r="J91" s="26" t="s">
        <v>976</v>
      </c>
      <c r="K91" s="26">
        <v>546.35360000000003</v>
      </c>
      <c r="L91" s="26">
        <v>523.36379999999997</v>
      </c>
      <c r="M91" s="26">
        <v>21.310256880000001</v>
      </c>
      <c r="N91" s="26" t="s">
        <v>563</v>
      </c>
    </row>
    <row r="92" spans="1:14" x14ac:dyDescent="0.2">
      <c r="A92" s="26" t="s">
        <v>849</v>
      </c>
      <c r="B92" s="26" t="s">
        <v>650</v>
      </c>
      <c r="C92" s="26" t="s">
        <v>651</v>
      </c>
      <c r="D92" s="26">
        <v>24.81402559</v>
      </c>
      <c r="E92" s="26">
        <v>24.726311979999998</v>
      </c>
      <c r="F92" s="26">
        <v>25.408433049999999</v>
      </c>
      <c r="G92" s="26" t="b">
        <v>1</v>
      </c>
      <c r="H92" s="26" t="b">
        <v>1</v>
      </c>
      <c r="I92" s="26" t="s">
        <v>850</v>
      </c>
      <c r="J92" s="26" t="s">
        <v>851</v>
      </c>
      <c r="K92" s="26">
        <v>255.23235</v>
      </c>
      <c r="L92" s="26">
        <v>256.24020000000002</v>
      </c>
      <c r="M92" s="26">
        <v>24.863172649999999</v>
      </c>
      <c r="N92" s="26" t="s">
        <v>852</v>
      </c>
    </row>
    <row r="93" spans="1:14" x14ac:dyDescent="0.2">
      <c r="A93" s="26" t="s">
        <v>443</v>
      </c>
      <c r="B93" s="26" t="s">
        <v>444</v>
      </c>
      <c r="C93" s="26" t="s">
        <v>200</v>
      </c>
      <c r="D93" s="26">
        <v>9.4642457320000002</v>
      </c>
      <c r="E93" s="26">
        <v>8.5369465350000002</v>
      </c>
      <c r="F93" s="26">
        <v>23.604197679999999</v>
      </c>
      <c r="G93" s="26" t="b">
        <v>1</v>
      </c>
      <c r="H93" s="26" t="b">
        <v>1</v>
      </c>
      <c r="I93" s="26" t="s">
        <v>445</v>
      </c>
      <c r="J93" s="26" t="s">
        <v>446</v>
      </c>
      <c r="K93" s="26">
        <v>529.40009999999995</v>
      </c>
      <c r="L93" s="26">
        <v>506.41230000000002</v>
      </c>
      <c r="M93" s="26">
        <v>9.3264911290000008</v>
      </c>
      <c r="N93" s="26" t="s">
        <v>447</v>
      </c>
    </row>
    <row r="94" spans="1:14" x14ac:dyDescent="0.2">
      <c r="A94" s="26" t="s">
        <v>503</v>
      </c>
      <c r="B94" s="26" t="s">
        <v>444</v>
      </c>
      <c r="C94" s="26" t="s">
        <v>200</v>
      </c>
      <c r="D94" s="26">
        <v>22.718215480000001</v>
      </c>
      <c r="E94" s="26">
        <v>23.941480110000001</v>
      </c>
      <c r="F94" s="26">
        <v>25.188639590000001</v>
      </c>
      <c r="G94" s="26" t="b">
        <v>1</v>
      </c>
      <c r="H94" s="26" t="b">
        <v>1</v>
      </c>
      <c r="I94" s="26" t="s">
        <v>504</v>
      </c>
      <c r="J94" s="26" t="s">
        <v>976</v>
      </c>
      <c r="K94" s="26">
        <v>732.55330000000004</v>
      </c>
      <c r="L94" s="26">
        <v>731.54650000000004</v>
      </c>
      <c r="M94" s="26">
        <v>22.800954749999999</v>
      </c>
      <c r="N94" s="26" t="s">
        <v>505</v>
      </c>
    </row>
    <row r="95" spans="1:14" x14ac:dyDescent="0.2">
      <c r="A95" s="26" t="s">
        <v>887</v>
      </c>
      <c r="B95" s="26" t="s">
        <v>650</v>
      </c>
      <c r="C95" s="26" t="s">
        <v>651</v>
      </c>
      <c r="D95" s="26">
        <v>24.403270379999999</v>
      </c>
      <c r="E95" s="26">
        <v>24.26242817</v>
      </c>
      <c r="F95" s="26">
        <v>25.883300909999999</v>
      </c>
      <c r="G95" s="26" t="b">
        <v>1</v>
      </c>
      <c r="H95" s="26" t="b">
        <v>1</v>
      </c>
      <c r="I95" s="26" t="s">
        <v>888</v>
      </c>
      <c r="J95" s="26" t="s">
        <v>889</v>
      </c>
      <c r="K95" s="26">
        <v>688.49270000000001</v>
      </c>
      <c r="L95" s="26">
        <v>689.49950000000001</v>
      </c>
      <c r="M95" s="26">
        <v>24.63253993</v>
      </c>
      <c r="N95" s="26" t="s">
        <v>890</v>
      </c>
    </row>
    <row r="96" spans="1:14" x14ac:dyDescent="0.2">
      <c r="A96" s="26" t="s">
        <v>302</v>
      </c>
      <c r="B96" s="26" t="s">
        <v>199</v>
      </c>
      <c r="C96" s="26" t="s">
        <v>200</v>
      </c>
      <c r="D96" s="26">
        <v>27.102261540000001</v>
      </c>
      <c r="E96" s="26">
        <v>27.126699599999998</v>
      </c>
      <c r="F96" s="26">
        <v>27.961540400000001</v>
      </c>
      <c r="G96" s="26" t="b">
        <v>1</v>
      </c>
      <c r="H96" s="26" t="b">
        <v>1</v>
      </c>
      <c r="I96" s="26" t="s">
        <v>303</v>
      </c>
      <c r="J96" s="26">
        <v>123060701</v>
      </c>
      <c r="K96" s="26">
        <v>732.55499999999995</v>
      </c>
      <c r="L96" s="26">
        <v>731.54769999999996</v>
      </c>
      <c r="M96" s="26">
        <v>27.31474412</v>
      </c>
      <c r="N96" s="26" t="s">
        <v>304</v>
      </c>
    </row>
    <row r="97" spans="1:14" x14ac:dyDescent="0.2">
      <c r="A97" s="26" t="s">
        <v>340</v>
      </c>
      <c r="B97" s="26" t="s">
        <v>199</v>
      </c>
      <c r="C97" s="26" t="s">
        <v>200</v>
      </c>
      <c r="D97" s="26">
        <v>21.037055389999999</v>
      </c>
      <c r="E97" s="26">
        <v>21.106998000000001</v>
      </c>
      <c r="F97" s="26">
        <v>22.84691565</v>
      </c>
      <c r="G97" s="26" t="b">
        <v>1</v>
      </c>
      <c r="H97" s="26" t="b">
        <v>1</v>
      </c>
      <c r="I97" s="26" t="s">
        <v>341</v>
      </c>
      <c r="J97" s="26" t="s">
        <v>342</v>
      </c>
      <c r="K97" s="26">
        <v>748.58690000000001</v>
      </c>
      <c r="L97" s="26">
        <v>747.57780000000002</v>
      </c>
      <c r="M97" s="26">
        <v>21.425040280000001</v>
      </c>
      <c r="N97" s="26" t="s">
        <v>343</v>
      </c>
    </row>
    <row r="98" spans="1:14" x14ac:dyDescent="0.2">
      <c r="A98" s="26" t="s">
        <v>672</v>
      </c>
      <c r="B98" s="26" t="s">
        <v>650</v>
      </c>
      <c r="C98" s="26" t="s">
        <v>651</v>
      </c>
      <c r="D98" s="26">
        <v>23.053976380000002</v>
      </c>
      <c r="E98" s="26">
        <v>22.93735496</v>
      </c>
      <c r="F98" s="26">
        <v>23.980467440000002</v>
      </c>
      <c r="G98" s="26" t="b">
        <v>1</v>
      </c>
      <c r="H98" s="26" t="b">
        <v>1</v>
      </c>
      <c r="I98" s="26" t="s">
        <v>673</v>
      </c>
      <c r="J98" s="26" t="s">
        <v>674</v>
      </c>
      <c r="K98" s="26">
        <v>752.55930000000001</v>
      </c>
      <c r="L98" s="26">
        <v>771.57780000000002</v>
      </c>
      <c r="M98" s="26">
        <v>23.126914020000001</v>
      </c>
      <c r="N98" s="26" t="s">
        <v>675</v>
      </c>
    </row>
    <row r="99" spans="1:14" x14ac:dyDescent="0.2">
      <c r="A99" s="26" t="s">
        <v>821</v>
      </c>
      <c r="B99" s="26" t="s">
        <v>650</v>
      </c>
      <c r="C99" s="26" t="s">
        <v>651</v>
      </c>
      <c r="D99" s="26">
        <v>25.235247940000001</v>
      </c>
      <c r="E99" s="26">
        <v>25.36287063</v>
      </c>
      <c r="F99" s="26">
        <v>26.034012570000002</v>
      </c>
      <c r="G99" s="26" t="b">
        <v>1</v>
      </c>
      <c r="H99" s="26" t="b">
        <v>1</v>
      </c>
      <c r="I99" s="26" t="s">
        <v>822</v>
      </c>
      <c r="J99" s="26" t="s">
        <v>823</v>
      </c>
      <c r="K99" s="26">
        <v>768.55330000000004</v>
      </c>
      <c r="L99" s="26">
        <v>769.56209999999999</v>
      </c>
      <c r="M99" s="26">
        <v>25.26493236</v>
      </c>
      <c r="N99" s="26" t="s">
        <v>824</v>
      </c>
    </row>
    <row r="100" spans="1:14" x14ac:dyDescent="0.2">
      <c r="A100" s="26" t="s">
        <v>923</v>
      </c>
      <c r="B100" s="26" t="s">
        <v>650</v>
      </c>
      <c r="C100" s="26" t="s">
        <v>651</v>
      </c>
      <c r="D100" s="26">
        <v>23.93247444</v>
      </c>
      <c r="E100" s="26">
        <v>23.840122210000001</v>
      </c>
      <c r="F100" s="26">
        <v>25.6717865</v>
      </c>
      <c r="G100" s="26" t="b">
        <v>1</v>
      </c>
      <c r="H100" s="26" t="b">
        <v>1</v>
      </c>
      <c r="I100" s="26" t="s">
        <v>822</v>
      </c>
      <c r="J100" s="26" t="s">
        <v>823</v>
      </c>
      <c r="K100" s="26">
        <v>768.55219999999997</v>
      </c>
      <c r="L100" s="26">
        <v>769.56209999999999</v>
      </c>
      <c r="M100" s="26">
        <v>24.364131449999999</v>
      </c>
      <c r="N100" s="26" t="s">
        <v>924</v>
      </c>
    </row>
    <row r="101" spans="1:14" x14ac:dyDescent="0.2">
      <c r="A101" s="26" t="s">
        <v>361</v>
      </c>
      <c r="B101" s="26" t="s">
        <v>199</v>
      </c>
      <c r="C101" s="26" t="s">
        <v>200</v>
      </c>
      <c r="D101" s="26">
        <v>23.571240070000002</v>
      </c>
      <c r="E101" s="26">
        <v>23.7645093</v>
      </c>
      <c r="F101" s="26">
        <v>24.34293387</v>
      </c>
      <c r="G101" s="26" t="b">
        <v>1</v>
      </c>
      <c r="H101" s="26" t="b">
        <v>1</v>
      </c>
      <c r="I101" s="26" t="s">
        <v>362</v>
      </c>
      <c r="J101" s="26" t="s">
        <v>363</v>
      </c>
      <c r="K101" s="26">
        <v>790.53030000000001</v>
      </c>
      <c r="L101" s="26">
        <v>767.54650000000004</v>
      </c>
      <c r="M101" s="26">
        <v>23.510826959999999</v>
      </c>
      <c r="N101" s="26" t="s">
        <v>364</v>
      </c>
    </row>
    <row r="102" spans="1:14" x14ac:dyDescent="0.2">
      <c r="A102" s="26" t="s">
        <v>389</v>
      </c>
      <c r="B102" s="26" t="s">
        <v>199</v>
      </c>
      <c r="C102" s="26" t="s">
        <v>200</v>
      </c>
      <c r="D102" s="26">
        <v>24.41449965</v>
      </c>
      <c r="E102" s="26">
        <v>24.497208449999999</v>
      </c>
      <c r="F102" s="26">
        <v>25.088179610000001</v>
      </c>
      <c r="G102" s="26" t="b">
        <v>1</v>
      </c>
      <c r="H102" s="26" t="b">
        <v>1</v>
      </c>
      <c r="I102" s="26" t="s">
        <v>390</v>
      </c>
      <c r="J102" s="26" t="s">
        <v>391</v>
      </c>
      <c r="K102" s="26">
        <v>762.60059999999999</v>
      </c>
      <c r="L102" s="26">
        <v>761.59479999999996</v>
      </c>
      <c r="M102" s="26">
        <v>24.561835689999999</v>
      </c>
      <c r="N102" s="26" t="s">
        <v>392</v>
      </c>
    </row>
    <row r="103" spans="1:14" x14ac:dyDescent="0.2">
      <c r="A103" s="26" t="s">
        <v>373</v>
      </c>
      <c r="B103" s="26" t="s">
        <v>199</v>
      </c>
      <c r="C103" s="26" t="s">
        <v>200</v>
      </c>
      <c r="D103" s="26">
        <v>23.574994889999999</v>
      </c>
      <c r="E103" s="26">
        <v>23.477401189999998</v>
      </c>
      <c r="F103" s="26">
        <v>24.904734430000001</v>
      </c>
      <c r="G103" s="26" t="b">
        <v>1</v>
      </c>
      <c r="H103" s="26" t="b">
        <v>1</v>
      </c>
      <c r="I103" s="26" t="s">
        <v>374</v>
      </c>
      <c r="J103" s="26" t="s">
        <v>375</v>
      </c>
      <c r="K103" s="26">
        <v>746.60609999999997</v>
      </c>
      <c r="L103" s="26">
        <v>745.60019999999997</v>
      </c>
      <c r="M103" s="26">
        <v>23.66995476</v>
      </c>
      <c r="N103" s="26" t="s">
        <v>376</v>
      </c>
    </row>
    <row r="104" spans="1:14" x14ac:dyDescent="0.2">
      <c r="A104" s="26" t="s">
        <v>266</v>
      </c>
      <c r="B104" s="26" t="s">
        <v>199</v>
      </c>
      <c r="C104" s="26" t="s">
        <v>200</v>
      </c>
      <c r="D104" s="26">
        <v>22.572626920000001</v>
      </c>
      <c r="E104" s="26">
        <v>22.3614365</v>
      </c>
      <c r="F104" s="26">
        <v>25.098006900000001</v>
      </c>
      <c r="G104" s="26" t="b">
        <v>1</v>
      </c>
      <c r="H104" s="26" t="b">
        <v>1</v>
      </c>
      <c r="I104" s="26" t="s">
        <v>267</v>
      </c>
      <c r="J104" s="26" t="s">
        <v>268</v>
      </c>
      <c r="K104" s="26">
        <v>704.52499999999998</v>
      </c>
      <c r="L104" s="26">
        <v>703.51760000000002</v>
      </c>
      <c r="M104" s="26">
        <v>22.91801383</v>
      </c>
      <c r="N104" s="26" t="s">
        <v>269</v>
      </c>
    </row>
    <row r="105" spans="1:14" x14ac:dyDescent="0.2">
      <c r="A105" s="26" t="s">
        <v>721</v>
      </c>
      <c r="B105" s="26" t="s">
        <v>650</v>
      </c>
      <c r="C105" s="26" t="s">
        <v>651</v>
      </c>
      <c r="D105" s="26">
        <v>23.588616559999998</v>
      </c>
      <c r="E105" s="26">
        <v>23.318820949999999</v>
      </c>
      <c r="F105" s="26">
        <v>25.647088620000002</v>
      </c>
      <c r="G105" s="26" t="b">
        <v>1</v>
      </c>
      <c r="H105" s="26" t="b">
        <v>1</v>
      </c>
      <c r="I105" s="26" t="s">
        <v>722</v>
      </c>
      <c r="J105" s="26" t="s">
        <v>723</v>
      </c>
      <c r="K105" s="26">
        <v>728.52319999999997</v>
      </c>
      <c r="L105" s="26">
        <v>729.5308</v>
      </c>
      <c r="M105" s="26">
        <v>23.673031699999999</v>
      </c>
      <c r="N105" s="26" t="s">
        <v>724</v>
      </c>
    </row>
    <row r="106" spans="1:14" x14ac:dyDescent="0.2">
      <c r="A106" s="26" t="s">
        <v>393</v>
      </c>
      <c r="B106" s="26" t="s">
        <v>199</v>
      </c>
      <c r="C106" s="26" t="s">
        <v>200</v>
      </c>
      <c r="D106" s="26">
        <v>23.238026340000001</v>
      </c>
      <c r="E106" s="26">
        <v>23.18807219</v>
      </c>
      <c r="F106" s="26">
        <v>24.220930979999999</v>
      </c>
      <c r="G106" s="26" t="b">
        <v>1</v>
      </c>
      <c r="H106" s="26" t="b">
        <v>1</v>
      </c>
      <c r="I106" s="26" t="s">
        <v>394</v>
      </c>
      <c r="J106" s="26">
        <v>7983280</v>
      </c>
      <c r="K106" s="26">
        <v>814.63199999999995</v>
      </c>
      <c r="L106" s="26">
        <v>813.62580000000003</v>
      </c>
      <c r="M106" s="26">
        <v>23.473205979999999</v>
      </c>
      <c r="N106" s="26" t="s">
        <v>395</v>
      </c>
    </row>
    <row r="107" spans="1:14" x14ac:dyDescent="0.2">
      <c r="A107" s="26" t="s">
        <v>262</v>
      </c>
      <c r="B107" s="26" t="s">
        <v>199</v>
      </c>
      <c r="C107" s="26" t="s">
        <v>200</v>
      </c>
      <c r="D107" s="26">
        <v>18.808413989999998</v>
      </c>
      <c r="E107" s="26">
        <v>18.509102290000001</v>
      </c>
      <c r="F107" s="26">
        <v>21.323633699999998</v>
      </c>
      <c r="G107" s="26" t="b">
        <v>1</v>
      </c>
      <c r="H107" s="26" t="b">
        <v>1</v>
      </c>
      <c r="I107" s="26" t="s">
        <v>962</v>
      </c>
      <c r="J107" s="26">
        <v>123067362</v>
      </c>
      <c r="K107" s="26">
        <v>413.79719999999998</v>
      </c>
      <c r="L107" s="26">
        <v>783.54139999999995</v>
      </c>
      <c r="M107" s="26">
        <v>18.188160119999999</v>
      </c>
      <c r="N107" s="26" t="s">
        <v>263</v>
      </c>
    </row>
    <row r="108" spans="1:14" x14ac:dyDescent="0.2">
      <c r="A108" s="26" t="s">
        <v>352</v>
      </c>
      <c r="B108" s="26" t="s">
        <v>199</v>
      </c>
      <c r="C108" s="26" t="s">
        <v>200</v>
      </c>
      <c r="D108" s="26">
        <v>27.755858</v>
      </c>
      <c r="E108" s="26">
        <v>27.665478740000001</v>
      </c>
      <c r="F108" s="26">
        <v>28.442154739999999</v>
      </c>
      <c r="G108" s="26" t="b">
        <v>1</v>
      </c>
      <c r="H108" s="26" t="b">
        <v>1</v>
      </c>
      <c r="I108" s="26" t="s">
        <v>353</v>
      </c>
      <c r="J108" s="26" t="s">
        <v>354</v>
      </c>
      <c r="K108" s="26">
        <v>786.60130000000004</v>
      </c>
      <c r="L108" s="26">
        <v>785.59190000000001</v>
      </c>
      <c r="M108" s="26">
        <v>27.85510494</v>
      </c>
      <c r="N108" s="26" t="s">
        <v>355</v>
      </c>
    </row>
    <row r="109" spans="1:14" x14ac:dyDescent="0.2">
      <c r="A109" s="26" t="s">
        <v>637</v>
      </c>
      <c r="B109" s="26" t="s">
        <v>444</v>
      </c>
      <c r="C109" s="26" t="s">
        <v>200</v>
      </c>
      <c r="D109" s="26">
        <v>23.184113709999998</v>
      </c>
      <c r="E109" s="26">
        <v>24.345974819999999</v>
      </c>
      <c r="F109" s="26">
        <v>25.241763290000002</v>
      </c>
      <c r="G109" s="26" t="b">
        <v>1</v>
      </c>
      <c r="H109" s="26" t="b">
        <v>1</v>
      </c>
      <c r="I109" s="26" t="s">
        <v>638</v>
      </c>
      <c r="J109" s="26" t="s">
        <v>639</v>
      </c>
      <c r="K109" s="26">
        <v>832.58389999999997</v>
      </c>
      <c r="L109" s="26">
        <v>831.57780000000002</v>
      </c>
      <c r="M109" s="26">
        <v>23.115935570000001</v>
      </c>
      <c r="N109" s="26" t="s">
        <v>640</v>
      </c>
    </row>
    <row r="110" spans="1:14" x14ac:dyDescent="0.2">
      <c r="A110" s="26" t="s">
        <v>369</v>
      </c>
      <c r="B110" s="26" t="s">
        <v>199</v>
      </c>
      <c r="C110" s="26" t="s">
        <v>200</v>
      </c>
      <c r="D110" s="26">
        <v>25.364132250000001</v>
      </c>
      <c r="E110" s="26">
        <v>25.408348820000001</v>
      </c>
      <c r="F110" s="26">
        <v>26.249265189999999</v>
      </c>
      <c r="G110" s="26" t="b">
        <v>1</v>
      </c>
      <c r="H110" s="26" t="b">
        <v>1</v>
      </c>
      <c r="I110" s="26" t="s">
        <v>370</v>
      </c>
      <c r="J110" s="26" t="s">
        <v>371</v>
      </c>
      <c r="K110" s="26">
        <v>812.61770000000001</v>
      </c>
      <c r="L110" s="26">
        <v>811.60910000000001</v>
      </c>
      <c r="M110" s="26">
        <v>25.413567059999998</v>
      </c>
      <c r="N110" s="26" t="s">
        <v>372</v>
      </c>
    </row>
    <row r="111" spans="1:14" x14ac:dyDescent="0.2">
      <c r="A111" s="26" t="s">
        <v>484</v>
      </c>
      <c r="B111" s="26" t="s">
        <v>444</v>
      </c>
      <c r="C111" s="26" t="s">
        <v>200</v>
      </c>
      <c r="D111" s="26">
        <v>20.561041750000001</v>
      </c>
      <c r="E111" s="26">
        <v>21.69751527</v>
      </c>
      <c r="F111" s="26">
        <v>23.408663130000001</v>
      </c>
      <c r="G111" s="26" t="b">
        <v>1</v>
      </c>
      <c r="H111" s="26" t="b">
        <v>1</v>
      </c>
      <c r="I111" s="26" t="s">
        <v>485</v>
      </c>
      <c r="J111" s="26" t="s">
        <v>976</v>
      </c>
      <c r="K111" s="26">
        <v>728.51969999999994</v>
      </c>
      <c r="L111" s="26">
        <v>705.5308</v>
      </c>
      <c r="M111" s="26">
        <v>20.800591050000001</v>
      </c>
      <c r="N111" s="26" t="s">
        <v>486</v>
      </c>
    </row>
    <row r="112" spans="1:14" x14ac:dyDescent="0.2">
      <c r="A112" s="26" t="s">
        <v>645</v>
      </c>
      <c r="B112" s="26" t="s">
        <v>444</v>
      </c>
      <c r="C112" s="26" t="s">
        <v>200</v>
      </c>
      <c r="D112" s="26">
        <v>21.30722484</v>
      </c>
      <c r="E112" s="26">
        <v>22.430156709999999</v>
      </c>
      <c r="F112" s="26">
        <v>23.252529880000001</v>
      </c>
      <c r="G112" s="26" t="b">
        <v>1</v>
      </c>
      <c r="H112" s="26" t="b">
        <v>1</v>
      </c>
      <c r="I112" s="26" t="s">
        <v>646</v>
      </c>
      <c r="J112" s="26" t="s">
        <v>647</v>
      </c>
      <c r="K112" s="26">
        <v>856.58439999999996</v>
      </c>
      <c r="L112" s="26">
        <v>855.57780000000002</v>
      </c>
      <c r="M112" s="26">
        <v>21.171382380000001</v>
      </c>
      <c r="N112" s="26" t="s">
        <v>648</v>
      </c>
    </row>
    <row r="113" spans="1:14" x14ac:dyDescent="0.2">
      <c r="A113" s="26" t="s">
        <v>537</v>
      </c>
      <c r="B113" s="26" t="s">
        <v>444</v>
      </c>
      <c r="C113" s="26" t="s">
        <v>200</v>
      </c>
      <c r="D113" s="26">
        <v>21.1954496</v>
      </c>
      <c r="E113" s="26">
        <v>22.280047740000001</v>
      </c>
      <c r="F113" s="26">
        <v>23.68818637</v>
      </c>
      <c r="G113" s="26" t="b">
        <v>1</v>
      </c>
      <c r="H113" s="26" t="b">
        <v>1</v>
      </c>
      <c r="I113" s="26" t="s">
        <v>538</v>
      </c>
      <c r="J113" s="26" t="s">
        <v>976</v>
      </c>
      <c r="K113" s="26">
        <v>544.33910000000003</v>
      </c>
      <c r="L113" s="26">
        <v>543.33240000000001</v>
      </c>
      <c r="M113" s="26">
        <v>21.238836840000001</v>
      </c>
      <c r="N113" s="26" t="s">
        <v>539</v>
      </c>
    </row>
    <row r="114" spans="1:14" x14ac:dyDescent="0.2">
      <c r="A114" s="26" t="s">
        <v>597</v>
      </c>
      <c r="B114" s="26" t="s">
        <v>444</v>
      </c>
      <c r="C114" s="26" t="s">
        <v>200</v>
      </c>
      <c r="D114" s="26">
        <v>22.609701130000001</v>
      </c>
      <c r="E114" s="26">
        <v>24.17053889</v>
      </c>
      <c r="F114" s="26">
        <v>25.51374521</v>
      </c>
      <c r="G114" s="26" t="b">
        <v>1</v>
      </c>
      <c r="H114" s="26" t="b">
        <v>1</v>
      </c>
      <c r="I114" s="26" t="s">
        <v>165</v>
      </c>
      <c r="J114" s="26" t="s">
        <v>167</v>
      </c>
      <c r="K114" s="26">
        <v>782.57039999999995</v>
      </c>
      <c r="L114" s="26">
        <v>764.43460000000005</v>
      </c>
      <c r="M114" s="26">
        <v>22.591750789999999</v>
      </c>
      <c r="N114" s="26" t="s">
        <v>162</v>
      </c>
    </row>
    <row r="115" spans="1:14" x14ac:dyDescent="0.2">
      <c r="A115" s="26" t="s">
        <v>274</v>
      </c>
      <c r="B115" s="26" t="s">
        <v>199</v>
      </c>
      <c r="C115" s="26" t="s">
        <v>200</v>
      </c>
      <c r="D115" s="26">
        <v>26.338409680000002</v>
      </c>
      <c r="E115" s="26">
        <v>26.27588935</v>
      </c>
      <c r="F115" s="26">
        <v>27.042829470000001</v>
      </c>
      <c r="G115" s="26" t="b">
        <v>1</v>
      </c>
      <c r="H115" s="26" t="b">
        <v>1</v>
      </c>
      <c r="I115" s="26" t="s">
        <v>275</v>
      </c>
      <c r="J115" s="26" t="s">
        <v>276</v>
      </c>
      <c r="K115" s="26">
        <v>780.55679999999995</v>
      </c>
      <c r="L115" s="26">
        <v>779.55240000000003</v>
      </c>
      <c r="M115" s="26">
        <v>26.23440248</v>
      </c>
      <c r="N115" s="26" t="s">
        <v>277</v>
      </c>
    </row>
    <row r="116" spans="1:14" x14ac:dyDescent="0.2">
      <c r="A116" s="26" t="s">
        <v>529</v>
      </c>
      <c r="B116" s="26" t="s">
        <v>444</v>
      </c>
      <c r="C116" s="26" t="s">
        <v>200</v>
      </c>
      <c r="D116" s="26">
        <v>24.48313139</v>
      </c>
      <c r="E116" s="26">
        <v>25.670873969999999</v>
      </c>
      <c r="F116" s="26">
        <v>26.311388789999999</v>
      </c>
      <c r="G116" s="26" t="b">
        <v>1</v>
      </c>
      <c r="H116" s="26" t="b">
        <v>1</v>
      </c>
      <c r="I116" s="26" t="s">
        <v>530</v>
      </c>
      <c r="J116" s="26" t="s">
        <v>976</v>
      </c>
      <c r="K116" s="26">
        <v>760.5847</v>
      </c>
      <c r="L116" s="26">
        <v>759.57780000000002</v>
      </c>
      <c r="M116" s="26">
        <v>24.4087663</v>
      </c>
      <c r="N116" s="26" t="s">
        <v>531</v>
      </c>
    </row>
    <row r="117" spans="1:14" x14ac:dyDescent="0.2">
      <c r="A117" s="26" t="s">
        <v>348</v>
      </c>
      <c r="B117" s="26" t="s">
        <v>199</v>
      </c>
      <c r="C117" s="26" t="s">
        <v>200</v>
      </c>
      <c r="D117" s="26">
        <v>25.703287499999998</v>
      </c>
      <c r="E117" s="26">
        <v>25.776453839999999</v>
      </c>
      <c r="F117" s="26">
        <v>26.448905700000001</v>
      </c>
      <c r="G117" s="26" t="b">
        <v>1</v>
      </c>
      <c r="H117" s="26" t="b">
        <v>1</v>
      </c>
      <c r="I117" s="26" t="s">
        <v>349</v>
      </c>
      <c r="J117" s="26" t="s">
        <v>350</v>
      </c>
      <c r="K117" s="26">
        <v>810.60530000000006</v>
      </c>
      <c r="L117" s="26">
        <v>809.59780000000001</v>
      </c>
      <c r="M117" s="26">
        <v>25.749742510000001</v>
      </c>
      <c r="N117" s="26" t="s">
        <v>351</v>
      </c>
    </row>
    <row r="118" spans="1:14" x14ac:dyDescent="0.2">
      <c r="A118" s="26" t="s">
        <v>308</v>
      </c>
      <c r="B118" s="26" t="s">
        <v>199</v>
      </c>
      <c r="C118" s="26" t="s">
        <v>200</v>
      </c>
      <c r="D118" s="26">
        <v>25.226733790000001</v>
      </c>
      <c r="E118" s="26">
        <v>25.322813910000001</v>
      </c>
      <c r="F118" s="26">
        <v>25.980530559999998</v>
      </c>
      <c r="G118" s="26" t="b">
        <v>1</v>
      </c>
      <c r="H118" s="26" t="b">
        <v>1</v>
      </c>
      <c r="I118" s="26" t="s">
        <v>309</v>
      </c>
      <c r="J118" s="26" t="s">
        <v>310</v>
      </c>
      <c r="K118" s="26">
        <v>808.58860000000004</v>
      </c>
      <c r="L118" s="26">
        <v>807.58259999999996</v>
      </c>
      <c r="M118" s="26">
        <v>25.271147920000001</v>
      </c>
      <c r="N118" s="26" t="s">
        <v>311</v>
      </c>
    </row>
    <row r="119" spans="1:14" x14ac:dyDescent="0.2">
      <c r="A119" s="26" t="s">
        <v>319</v>
      </c>
      <c r="B119" s="26" t="s">
        <v>199</v>
      </c>
      <c r="C119" s="26" t="s">
        <v>200</v>
      </c>
      <c r="D119" s="26">
        <v>25.315858479999999</v>
      </c>
      <c r="E119" s="26">
        <v>25.358624949999999</v>
      </c>
      <c r="F119" s="26">
        <v>26.010701319999999</v>
      </c>
      <c r="G119" s="26" t="b">
        <v>1</v>
      </c>
      <c r="H119" s="26" t="b">
        <v>1</v>
      </c>
      <c r="I119" s="26" t="s">
        <v>309</v>
      </c>
      <c r="J119" s="26" t="s">
        <v>310</v>
      </c>
      <c r="K119" s="26">
        <v>808.59090000000003</v>
      </c>
      <c r="L119" s="26">
        <v>807.58159999999998</v>
      </c>
      <c r="M119" s="26">
        <v>25.27530303</v>
      </c>
      <c r="N119" s="26" t="s">
        <v>320</v>
      </c>
    </row>
    <row r="120" spans="1:14" x14ac:dyDescent="0.2">
      <c r="A120" s="26" t="s">
        <v>377</v>
      </c>
      <c r="B120" s="26" t="s">
        <v>199</v>
      </c>
      <c r="C120" s="26" t="s">
        <v>200</v>
      </c>
      <c r="D120" s="26">
        <v>22.605947820000001</v>
      </c>
      <c r="E120" s="26">
        <v>22.833130789999998</v>
      </c>
      <c r="F120" s="26">
        <v>23.7760648</v>
      </c>
      <c r="G120" s="26" t="b">
        <v>1</v>
      </c>
      <c r="H120" s="26" t="b">
        <v>1</v>
      </c>
      <c r="I120" s="26" t="s">
        <v>378</v>
      </c>
      <c r="J120" s="26" t="s">
        <v>379</v>
      </c>
      <c r="K120" s="26">
        <v>836.61469999999997</v>
      </c>
      <c r="L120" s="26">
        <v>835.61009999999999</v>
      </c>
      <c r="M120" s="26">
        <v>22.507283879999999</v>
      </c>
      <c r="N120" s="26" t="s">
        <v>380</v>
      </c>
    </row>
    <row r="121" spans="1:14" x14ac:dyDescent="0.2">
      <c r="A121" s="26" t="s">
        <v>280</v>
      </c>
      <c r="B121" s="26" t="s">
        <v>199</v>
      </c>
      <c r="C121" s="26" t="s">
        <v>200</v>
      </c>
      <c r="D121" s="26">
        <v>24.347109719999999</v>
      </c>
      <c r="E121" s="26">
        <v>24.37445907</v>
      </c>
      <c r="F121" s="26">
        <v>24.770333860000001</v>
      </c>
      <c r="G121" s="26" t="b">
        <v>1</v>
      </c>
      <c r="H121" s="26" t="b">
        <v>1</v>
      </c>
      <c r="I121" s="26" t="s">
        <v>281</v>
      </c>
      <c r="J121" s="26" t="s">
        <v>282</v>
      </c>
      <c r="K121" s="26">
        <v>806.57259999999997</v>
      </c>
      <c r="L121" s="26">
        <v>805.56510000000003</v>
      </c>
      <c r="M121" s="26">
        <v>24.343071349999999</v>
      </c>
      <c r="N121" s="26" t="s">
        <v>283</v>
      </c>
    </row>
    <row r="122" spans="1:14" x14ac:dyDescent="0.2">
      <c r="A122" s="26" t="s">
        <v>336</v>
      </c>
      <c r="B122" s="26" t="s">
        <v>199</v>
      </c>
      <c r="C122" s="26" t="s">
        <v>200</v>
      </c>
      <c r="D122" s="26">
        <v>24.396189320000001</v>
      </c>
      <c r="E122" s="26">
        <v>24.536256760000001</v>
      </c>
      <c r="F122" s="26">
        <v>25.35120861</v>
      </c>
      <c r="G122" s="26" t="b">
        <v>1</v>
      </c>
      <c r="H122" s="26" t="b">
        <v>1</v>
      </c>
      <c r="I122" s="26" t="s">
        <v>337</v>
      </c>
      <c r="J122" s="26" t="s">
        <v>338</v>
      </c>
      <c r="K122" s="26">
        <v>834.60550000000001</v>
      </c>
      <c r="L122" s="26">
        <v>833.59789999999998</v>
      </c>
      <c r="M122" s="26">
        <v>24.250876099999999</v>
      </c>
      <c r="N122" s="26" t="s">
        <v>339</v>
      </c>
    </row>
    <row r="123" spans="1:14" x14ac:dyDescent="0.2">
      <c r="A123" s="26" t="s">
        <v>332</v>
      </c>
      <c r="B123" s="26" t="s">
        <v>199</v>
      </c>
      <c r="C123" s="26" t="s">
        <v>200</v>
      </c>
      <c r="D123" s="26">
        <v>23.094767770000001</v>
      </c>
      <c r="E123" s="26">
        <v>23.048728489999998</v>
      </c>
      <c r="F123" s="26">
        <v>24.285752769999998</v>
      </c>
      <c r="G123" s="26" t="b">
        <v>1</v>
      </c>
      <c r="H123" s="26" t="b">
        <v>1</v>
      </c>
      <c r="I123" s="26" t="s">
        <v>333</v>
      </c>
      <c r="J123" s="26" t="s">
        <v>334</v>
      </c>
      <c r="K123" s="26">
        <v>768.59109999999998</v>
      </c>
      <c r="L123" s="26">
        <v>745.59849999999994</v>
      </c>
      <c r="M123" s="26">
        <v>23.121020170000001</v>
      </c>
      <c r="N123" s="26" t="s">
        <v>335</v>
      </c>
    </row>
    <row r="124" spans="1:14" x14ac:dyDescent="0.2">
      <c r="A124" s="26" t="s">
        <v>523</v>
      </c>
      <c r="B124" s="26" t="s">
        <v>444</v>
      </c>
      <c r="C124" s="26" t="s">
        <v>200</v>
      </c>
      <c r="D124" s="26">
        <v>19.488318769999999</v>
      </c>
      <c r="E124" s="26">
        <v>20.610984259999999</v>
      </c>
      <c r="F124" s="26">
        <v>22.433578560000001</v>
      </c>
      <c r="G124" s="26" t="b">
        <v>1</v>
      </c>
      <c r="H124" s="26" t="b">
        <v>1</v>
      </c>
      <c r="I124" s="26" t="s">
        <v>524</v>
      </c>
      <c r="J124" s="26" t="s">
        <v>976</v>
      </c>
      <c r="K124" s="26">
        <v>746.58349999999996</v>
      </c>
      <c r="L124" s="26">
        <v>781.59849999999994</v>
      </c>
      <c r="M124" s="26">
        <v>19.78008269</v>
      </c>
      <c r="N124" s="26" t="s">
        <v>525</v>
      </c>
    </row>
    <row r="125" spans="1:14" x14ac:dyDescent="0.2">
      <c r="A125" s="26" t="s">
        <v>601</v>
      </c>
      <c r="B125" s="26" t="s">
        <v>444</v>
      </c>
      <c r="C125" s="26" t="s">
        <v>200</v>
      </c>
      <c r="D125" s="26">
        <v>19.378244710000001</v>
      </c>
      <c r="E125" s="26">
        <v>20.362069030000001</v>
      </c>
      <c r="F125" s="26">
        <v>21.857215239999999</v>
      </c>
      <c r="G125" s="26" t="b">
        <v>1</v>
      </c>
      <c r="H125" s="26" t="b">
        <v>1</v>
      </c>
      <c r="I125" s="26" t="s">
        <v>963</v>
      </c>
      <c r="J125" s="26" t="s">
        <v>976</v>
      </c>
      <c r="K125" s="26">
        <v>796.60040000000004</v>
      </c>
      <c r="L125" s="26">
        <v>785.59349999999995</v>
      </c>
      <c r="M125" s="26">
        <v>19.41443744</v>
      </c>
      <c r="N125" s="26" t="s">
        <v>602</v>
      </c>
    </row>
    <row r="126" spans="1:14" x14ac:dyDescent="0.2">
      <c r="A126" s="26" t="s">
        <v>287</v>
      </c>
      <c r="B126" s="26" t="s">
        <v>199</v>
      </c>
      <c r="C126" s="26" t="s">
        <v>200</v>
      </c>
      <c r="D126" s="26">
        <v>23.565980419999999</v>
      </c>
      <c r="E126" s="26">
        <v>23.637889250000001</v>
      </c>
      <c r="F126" s="26">
        <v>24.761844230000001</v>
      </c>
      <c r="G126" s="26" t="b">
        <v>1</v>
      </c>
      <c r="H126" s="26" t="b">
        <v>1</v>
      </c>
      <c r="I126" s="26" t="s">
        <v>288</v>
      </c>
      <c r="J126" s="26">
        <v>123061623</v>
      </c>
      <c r="K126" s="26">
        <v>706.54200000000003</v>
      </c>
      <c r="L126" s="26">
        <v>705.53520000000003</v>
      </c>
      <c r="M126" s="26">
        <v>23.865726729999999</v>
      </c>
      <c r="N126" s="26" t="s">
        <v>289</v>
      </c>
    </row>
    <row r="127" spans="1:14" x14ac:dyDescent="0.2">
      <c r="A127" s="26" t="s">
        <v>554</v>
      </c>
      <c r="B127" s="26" t="s">
        <v>444</v>
      </c>
      <c r="C127" s="26" t="s">
        <v>200</v>
      </c>
      <c r="D127" s="26">
        <v>19.712317129999999</v>
      </c>
      <c r="E127" s="26">
        <v>21.321058839999999</v>
      </c>
      <c r="F127" s="26">
        <v>22.906593560000001</v>
      </c>
      <c r="G127" s="26" t="b">
        <v>1</v>
      </c>
      <c r="H127" s="26" t="b">
        <v>1</v>
      </c>
      <c r="I127" s="26" t="s">
        <v>555</v>
      </c>
      <c r="J127" s="26" t="s">
        <v>556</v>
      </c>
      <c r="K127" s="26">
        <v>760.48869999999999</v>
      </c>
      <c r="L127" s="26">
        <v>737.49950000000001</v>
      </c>
      <c r="M127" s="26">
        <v>19.855982279999999</v>
      </c>
      <c r="N127" s="26" t="s">
        <v>557</v>
      </c>
    </row>
    <row r="128" spans="1:14" x14ac:dyDescent="0.2">
      <c r="A128" s="26" t="s">
        <v>935</v>
      </c>
      <c r="B128" s="26" t="s">
        <v>650</v>
      </c>
      <c r="C128" s="26" t="s">
        <v>651</v>
      </c>
      <c r="D128" s="26">
        <v>24.031790839999999</v>
      </c>
      <c r="E128" s="26">
        <v>23.99427755</v>
      </c>
      <c r="F128" s="26">
        <v>25.538164800000001</v>
      </c>
      <c r="G128" s="26" t="b">
        <v>1</v>
      </c>
      <c r="H128" s="26" t="b">
        <v>1</v>
      </c>
      <c r="I128" s="26" t="s">
        <v>936</v>
      </c>
      <c r="J128" s="26" t="s">
        <v>937</v>
      </c>
      <c r="K128" s="26">
        <v>700.52779999999996</v>
      </c>
      <c r="L128" s="26">
        <v>719.54650000000004</v>
      </c>
      <c r="M128" s="26">
        <v>24.070947530000002</v>
      </c>
      <c r="N128" s="26" t="s">
        <v>938</v>
      </c>
    </row>
    <row r="129" spans="1:14" x14ac:dyDescent="0.2">
      <c r="A129" s="26" t="s">
        <v>272</v>
      </c>
      <c r="B129" s="26" t="s">
        <v>199</v>
      </c>
      <c r="C129" s="26" t="s">
        <v>200</v>
      </c>
      <c r="D129" s="26">
        <v>21.653518800000001</v>
      </c>
      <c r="E129" s="26">
        <v>21.67124432</v>
      </c>
      <c r="F129" s="26">
        <v>23.491867890000002</v>
      </c>
      <c r="G129" s="26" t="b">
        <v>1</v>
      </c>
      <c r="H129" s="26" t="b">
        <v>1</v>
      </c>
      <c r="I129" s="26" t="s">
        <v>964</v>
      </c>
      <c r="J129" s="26">
        <v>14713971</v>
      </c>
      <c r="K129" s="26">
        <v>718.5421</v>
      </c>
      <c r="L129" s="26">
        <v>717.53380000000004</v>
      </c>
      <c r="M129" s="26">
        <v>22.112047919999998</v>
      </c>
      <c r="N129" s="26" t="s">
        <v>273</v>
      </c>
    </row>
    <row r="130" spans="1:14" x14ac:dyDescent="0.2">
      <c r="A130" s="26" t="s">
        <v>891</v>
      </c>
      <c r="B130" s="26" t="s">
        <v>650</v>
      </c>
      <c r="C130" s="26" t="s">
        <v>651</v>
      </c>
      <c r="D130" s="26">
        <v>24.940577770000001</v>
      </c>
      <c r="E130" s="26">
        <v>24.949423729999999</v>
      </c>
      <c r="F130" s="26">
        <v>25.994739299999999</v>
      </c>
      <c r="G130" s="26" t="b">
        <v>1</v>
      </c>
      <c r="H130" s="26" t="b">
        <v>1</v>
      </c>
      <c r="I130" s="26" t="s">
        <v>964</v>
      </c>
      <c r="J130" s="26" t="s">
        <v>892</v>
      </c>
      <c r="K130" s="26">
        <v>716.52279999999996</v>
      </c>
      <c r="L130" s="26">
        <v>717.5308</v>
      </c>
      <c r="M130" s="26">
        <v>25.122069679999999</v>
      </c>
      <c r="N130" s="26" t="s">
        <v>893</v>
      </c>
    </row>
    <row r="131" spans="1:14" x14ac:dyDescent="0.2">
      <c r="A131" s="26" t="s">
        <v>918</v>
      </c>
      <c r="B131" s="26" t="s">
        <v>650</v>
      </c>
      <c r="C131" s="26" t="s">
        <v>651</v>
      </c>
      <c r="D131" s="26">
        <v>26.560314559999998</v>
      </c>
      <c r="E131" s="26">
        <v>26.62550152</v>
      </c>
      <c r="F131" s="26">
        <v>27.367780400000001</v>
      </c>
      <c r="G131" s="26" t="b">
        <v>1</v>
      </c>
      <c r="H131" s="26" t="b">
        <v>1</v>
      </c>
      <c r="I131" s="26" t="s">
        <v>964</v>
      </c>
      <c r="J131" s="26" t="s">
        <v>892</v>
      </c>
      <c r="K131" s="26">
        <v>716.52430000000004</v>
      </c>
      <c r="L131" s="26">
        <v>717.5308</v>
      </c>
      <c r="M131" s="26">
        <v>26.599653</v>
      </c>
      <c r="N131" s="26" t="s">
        <v>919</v>
      </c>
    </row>
    <row r="132" spans="1:14" x14ac:dyDescent="0.2">
      <c r="A132" s="26" t="s">
        <v>845</v>
      </c>
      <c r="B132" s="26" t="s">
        <v>650</v>
      </c>
      <c r="C132" s="26" t="s">
        <v>651</v>
      </c>
      <c r="D132" s="26">
        <v>26.096444000000002</v>
      </c>
      <c r="E132" s="26">
        <v>26.141191559999999</v>
      </c>
      <c r="F132" s="26">
        <v>27.332388259999998</v>
      </c>
      <c r="G132" s="26" t="b">
        <v>1</v>
      </c>
      <c r="H132" s="26" t="b">
        <v>1</v>
      </c>
      <c r="I132" s="26" t="s">
        <v>846</v>
      </c>
      <c r="J132" s="26" t="s">
        <v>847</v>
      </c>
      <c r="K132" s="26">
        <v>714.5077</v>
      </c>
      <c r="L132" s="26">
        <v>715.51520000000005</v>
      </c>
      <c r="M132" s="26">
        <v>25.98571437</v>
      </c>
      <c r="N132" s="26" t="s">
        <v>848</v>
      </c>
    </row>
    <row r="133" spans="1:14" x14ac:dyDescent="0.2">
      <c r="A133" s="26" t="s">
        <v>931</v>
      </c>
      <c r="B133" s="26" t="s">
        <v>650</v>
      </c>
      <c r="C133" s="26" t="s">
        <v>651</v>
      </c>
      <c r="D133" s="26">
        <v>27.800139739999999</v>
      </c>
      <c r="E133" s="26">
        <v>27.665763340000002</v>
      </c>
      <c r="F133" s="26">
        <v>29.194729769999999</v>
      </c>
      <c r="G133" s="26" t="b">
        <v>1</v>
      </c>
      <c r="H133" s="26" t="b">
        <v>1</v>
      </c>
      <c r="I133" s="26" t="s">
        <v>932</v>
      </c>
      <c r="J133" s="26" t="s">
        <v>933</v>
      </c>
      <c r="K133" s="26">
        <v>762.50540000000001</v>
      </c>
      <c r="L133" s="26">
        <v>763.51520000000005</v>
      </c>
      <c r="M133" s="26">
        <v>27.48617793</v>
      </c>
      <c r="N133" s="26" t="s">
        <v>934</v>
      </c>
    </row>
    <row r="134" spans="1:14" x14ac:dyDescent="0.2">
      <c r="A134" s="26" t="s">
        <v>365</v>
      </c>
      <c r="B134" s="26" t="s">
        <v>199</v>
      </c>
      <c r="C134" s="26" t="s">
        <v>200</v>
      </c>
      <c r="D134" s="26">
        <v>24.237014800000001</v>
      </c>
      <c r="E134" s="26">
        <v>24.068719659999999</v>
      </c>
      <c r="F134" s="26">
        <v>25.742458939999999</v>
      </c>
      <c r="G134" s="26" t="b">
        <v>1</v>
      </c>
      <c r="H134" s="26" t="b">
        <v>1</v>
      </c>
      <c r="I134" s="26" t="s">
        <v>366</v>
      </c>
      <c r="J134" s="26" t="s">
        <v>367</v>
      </c>
      <c r="K134" s="26">
        <v>774.60389999999995</v>
      </c>
      <c r="L134" s="26">
        <v>773.59780000000001</v>
      </c>
      <c r="M134" s="26">
        <v>24.480343149999999</v>
      </c>
      <c r="N134" s="26" t="s">
        <v>368</v>
      </c>
    </row>
    <row r="135" spans="1:14" x14ac:dyDescent="0.2">
      <c r="A135" s="26" t="s">
        <v>400</v>
      </c>
      <c r="B135" s="26" t="s">
        <v>199</v>
      </c>
      <c r="C135" s="26" t="s">
        <v>200</v>
      </c>
      <c r="D135" s="26">
        <v>20.521355499999999</v>
      </c>
      <c r="E135" s="26">
        <v>20.044550210000001</v>
      </c>
      <c r="F135" s="26">
        <v>22.789012379999999</v>
      </c>
      <c r="G135" s="26" t="b">
        <v>1</v>
      </c>
      <c r="H135" s="26" t="b">
        <v>1</v>
      </c>
      <c r="I135" s="26" t="s">
        <v>366</v>
      </c>
      <c r="J135" s="26" t="s">
        <v>367</v>
      </c>
      <c r="K135" s="26">
        <v>774.64359999999999</v>
      </c>
      <c r="L135" s="26">
        <v>773.63070000000005</v>
      </c>
      <c r="M135" s="26">
        <v>20.642023500000001</v>
      </c>
      <c r="N135" s="26" t="s">
        <v>401</v>
      </c>
    </row>
    <row r="136" spans="1:14" x14ac:dyDescent="0.2">
      <c r="A136" s="26" t="s">
        <v>564</v>
      </c>
      <c r="B136" s="26" t="s">
        <v>444</v>
      </c>
      <c r="C136" s="26" t="s">
        <v>200</v>
      </c>
      <c r="D136" s="26">
        <v>19.521510190000001</v>
      </c>
      <c r="E136" s="26">
        <v>21.111118470000001</v>
      </c>
      <c r="F136" s="26">
        <v>22.579362209999999</v>
      </c>
      <c r="G136" s="26" t="b">
        <v>1</v>
      </c>
      <c r="H136" s="26" t="b">
        <v>1</v>
      </c>
      <c r="I136" s="26" t="s">
        <v>565</v>
      </c>
      <c r="J136" s="26" t="s">
        <v>972</v>
      </c>
      <c r="K136" s="26">
        <v>762.50409999999999</v>
      </c>
      <c r="L136" s="26">
        <v>761.49950000000001</v>
      </c>
      <c r="M136" s="26">
        <v>19.669893559999998</v>
      </c>
      <c r="N136" s="26" t="s">
        <v>566</v>
      </c>
    </row>
    <row r="137" spans="1:14" x14ac:dyDescent="0.2">
      <c r="A137" s="26" t="s">
        <v>396</v>
      </c>
      <c r="B137" s="26" t="s">
        <v>199</v>
      </c>
      <c r="C137" s="26" t="s">
        <v>200</v>
      </c>
      <c r="D137" s="26">
        <v>20.369565649999998</v>
      </c>
      <c r="E137" s="26">
        <v>20.04268136</v>
      </c>
      <c r="F137" s="26">
        <v>23.52541244</v>
      </c>
      <c r="G137" s="26" t="b">
        <v>1</v>
      </c>
      <c r="H137" s="26" t="b">
        <v>1</v>
      </c>
      <c r="I137" s="26" t="s">
        <v>397</v>
      </c>
      <c r="J137" s="26" t="s">
        <v>398</v>
      </c>
      <c r="K137" s="26">
        <v>802.63310000000001</v>
      </c>
      <c r="L137" s="26">
        <v>801.62469999999996</v>
      </c>
      <c r="M137" s="26">
        <v>20.961880260000001</v>
      </c>
      <c r="N137" s="26" t="s">
        <v>399</v>
      </c>
    </row>
    <row r="138" spans="1:14" x14ac:dyDescent="0.2">
      <c r="A138" s="26" t="s">
        <v>825</v>
      </c>
      <c r="B138" s="26" t="s">
        <v>650</v>
      </c>
      <c r="C138" s="26" t="s">
        <v>651</v>
      </c>
      <c r="D138" s="26">
        <v>27.3808969</v>
      </c>
      <c r="E138" s="26">
        <v>27.39227838</v>
      </c>
      <c r="F138" s="26">
        <v>28.323078550000002</v>
      </c>
      <c r="G138" s="26" t="b">
        <v>1</v>
      </c>
      <c r="H138" s="26" t="b">
        <v>1</v>
      </c>
      <c r="I138" s="26" t="s">
        <v>826</v>
      </c>
      <c r="J138" s="26" t="s">
        <v>827</v>
      </c>
      <c r="K138" s="26">
        <v>742.53880000000004</v>
      </c>
      <c r="L138" s="26">
        <v>743.54650000000004</v>
      </c>
      <c r="M138" s="26">
        <v>27.41882786</v>
      </c>
      <c r="N138" s="26" t="s">
        <v>828</v>
      </c>
    </row>
    <row r="139" spans="1:14" x14ac:dyDescent="0.2">
      <c r="A139" s="26" t="s">
        <v>898</v>
      </c>
      <c r="B139" s="26" t="s">
        <v>650</v>
      </c>
      <c r="C139" s="26" t="s">
        <v>651</v>
      </c>
      <c r="D139" s="26">
        <v>26.54733856</v>
      </c>
      <c r="E139" s="26">
        <v>26.69185607</v>
      </c>
      <c r="F139" s="26">
        <v>27.22756704</v>
      </c>
      <c r="G139" s="26" t="b">
        <v>1</v>
      </c>
      <c r="H139" s="26" t="b">
        <v>1</v>
      </c>
      <c r="I139" s="26" t="s">
        <v>826</v>
      </c>
      <c r="J139" s="26" t="s">
        <v>827</v>
      </c>
      <c r="K139" s="26">
        <v>742.53769999999997</v>
      </c>
      <c r="L139" s="26">
        <v>743.54650000000004</v>
      </c>
      <c r="M139" s="26">
        <v>26.435200529999999</v>
      </c>
      <c r="N139" s="26" t="s">
        <v>899</v>
      </c>
    </row>
    <row r="140" spans="1:14" x14ac:dyDescent="0.2">
      <c r="A140" s="26" t="s">
        <v>833</v>
      </c>
      <c r="B140" s="26" t="s">
        <v>650</v>
      </c>
      <c r="C140" s="26" t="s">
        <v>651</v>
      </c>
      <c r="D140" s="26">
        <v>25.824010579999999</v>
      </c>
      <c r="E140" s="26">
        <v>25.842521860000002</v>
      </c>
      <c r="F140" s="26">
        <v>26.43102704</v>
      </c>
      <c r="G140" s="26" t="b">
        <v>1</v>
      </c>
      <c r="H140" s="26" t="b">
        <v>1</v>
      </c>
      <c r="I140" s="26" t="s">
        <v>834</v>
      </c>
      <c r="J140" s="26" t="s">
        <v>835</v>
      </c>
      <c r="K140" s="26">
        <v>770.57090000000005</v>
      </c>
      <c r="L140" s="26">
        <v>771.57780000000002</v>
      </c>
      <c r="M140" s="26">
        <v>25.828325329999998</v>
      </c>
      <c r="N140" s="26" t="s">
        <v>836</v>
      </c>
    </row>
    <row r="141" spans="1:14" x14ac:dyDescent="0.2">
      <c r="A141" s="26" t="s">
        <v>744</v>
      </c>
      <c r="B141" s="26" t="s">
        <v>650</v>
      </c>
      <c r="C141" s="26" t="s">
        <v>651</v>
      </c>
      <c r="D141" s="26">
        <v>24.56645631</v>
      </c>
      <c r="E141" s="26">
        <v>24.64349297</v>
      </c>
      <c r="F141" s="26">
        <v>25.376659620000002</v>
      </c>
      <c r="G141" s="26" t="b">
        <v>1</v>
      </c>
      <c r="H141" s="26" t="b">
        <v>1</v>
      </c>
      <c r="I141" s="26" t="s">
        <v>745</v>
      </c>
      <c r="J141" s="26" t="s">
        <v>746</v>
      </c>
      <c r="K141" s="26">
        <v>750.54364999999996</v>
      </c>
      <c r="L141" s="26">
        <v>769.56209999999999</v>
      </c>
      <c r="M141" s="26">
        <v>24.569843110000001</v>
      </c>
      <c r="N141" s="26" t="s">
        <v>747</v>
      </c>
    </row>
    <row r="142" spans="1:14" x14ac:dyDescent="0.2">
      <c r="A142" s="26" t="s">
        <v>752</v>
      </c>
      <c r="B142" s="26" t="s">
        <v>650</v>
      </c>
      <c r="C142" s="26" t="s">
        <v>651</v>
      </c>
      <c r="D142" s="26">
        <v>26.21391169</v>
      </c>
      <c r="E142" s="26">
        <v>26.245001299999998</v>
      </c>
      <c r="F142" s="26">
        <v>27.065070460000001</v>
      </c>
      <c r="G142" s="26" t="b">
        <v>1</v>
      </c>
      <c r="H142" s="26" t="b">
        <v>1</v>
      </c>
      <c r="I142" s="26" t="s">
        <v>745</v>
      </c>
      <c r="J142" s="26" t="s">
        <v>746</v>
      </c>
      <c r="K142" s="26">
        <v>750.54129999999998</v>
      </c>
      <c r="L142" s="26">
        <v>769.56209999999999</v>
      </c>
      <c r="M142" s="26">
        <v>26.16247379</v>
      </c>
      <c r="N142" s="26" t="s">
        <v>753</v>
      </c>
    </row>
    <row r="143" spans="1:14" x14ac:dyDescent="0.2">
      <c r="A143" s="26" t="s">
        <v>853</v>
      </c>
      <c r="B143" s="26" t="s">
        <v>650</v>
      </c>
      <c r="C143" s="26" t="s">
        <v>651</v>
      </c>
      <c r="D143" s="26">
        <v>28.5247052</v>
      </c>
      <c r="E143" s="26">
        <v>28.644711040000001</v>
      </c>
      <c r="F143" s="26">
        <v>29.233220230000001</v>
      </c>
      <c r="G143" s="26" t="b">
        <v>1</v>
      </c>
      <c r="H143" s="26" t="b">
        <v>1</v>
      </c>
      <c r="I143" s="26" t="s">
        <v>854</v>
      </c>
      <c r="J143" s="26" t="s">
        <v>855</v>
      </c>
      <c r="K143" s="26">
        <v>766.53930000000003</v>
      </c>
      <c r="L143" s="26">
        <v>767.54650000000004</v>
      </c>
      <c r="M143" s="26">
        <v>28.50344097</v>
      </c>
      <c r="N143" s="26" t="s">
        <v>856</v>
      </c>
    </row>
    <row r="144" spans="1:14" x14ac:dyDescent="0.2">
      <c r="A144" s="26" t="s">
        <v>869</v>
      </c>
      <c r="B144" s="26" t="s">
        <v>650</v>
      </c>
      <c r="C144" s="26" t="s">
        <v>651</v>
      </c>
      <c r="D144" s="26">
        <v>25.426658199999999</v>
      </c>
      <c r="E144" s="26">
        <v>25.41598712</v>
      </c>
      <c r="F144" s="26">
        <v>26.213821190000001</v>
      </c>
      <c r="G144" s="26" t="b">
        <v>1</v>
      </c>
      <c r="H144" s="26" t="b">
        <v>1</v>
      </c>
      <c r="I144" s="26" t="s">
        <v>854</v>
      </c>
      <c r="J144" s="26" t="s">
        <v>855</v>
      </c>
      <c r="K144" s="26">
        <v>766.54010000000005</v>
      </c>
      <c r="L144" s="26">
        <v>767.54650000000004</v>
      </c>
      <c r="M144" s="26">
        <v>25.340274050000001</v>
      </c>
      <c r="N144" s="26" t="s">
        <v>870</v>
      </c>
    </row>
    <row r="145" spans="1:14" x14ac:dyDescent="0.2">
      <c r="A145" s="26" t="s">
        <v>841</v>
      </c>
      <c r="B145" s="26" t="s">
        <v>650</v>
      </c>
      <c r="C145" s="26" t="s">
        <v>651</v>
      </c>
      <c r="D145" s="26">
        <v>24.227042990000001</v>
      </c>
      <c r="E145" s="26">
        <v>24.234786809999999</v>
      </c>
      <c r="F145" s="26">
        <v>25.19948638</v>
      </c>
      <c r="G145" s="26" t="b">
        <v>1</v>
      </c>
      <c r="H145" s="26" t="b">
        <v>1</v>
      </c>
      <c r="I145" s="26" t="s">
        <v>842</v>
      </c>
      <c r="J145" s="26" t="s">
        <v>843</v>
      </c>
      <c r="K145" s="26">
        <v>794.56944999999996</v>
      </c>
      <c r="L145" s="26">
        <v>795.57780000000002</v>
      </c>
      <c r="M145" s="26">
        <v>24.170117690000001</v>
      </c>
      <c r="N145" s="26" t="s">
        <v>844</v>
      </c>
    </row>
    <row r="146" spans="1:14" x14ac:dyDescent="0.2">
      <c r="A146" s="26" t="s">
        <v>754</v>
      </c>
      <c r="B146" s="26" t="s">
        <v>650</v>
      </c>
      <c r="C146" s="26" t="s">
        <v>651</v>
      </c>
      <c r="D146" s="26">
        <v>24.218330989999998</v>
      </c>
      <c r="E146" s="26">
        <v>24.207201520000002</v>
      </c>
      <c r="F146" s="26">
        <v>25.644681500000001</v>
      </c>
      <c r="G146" s="26" t="b">
        <v>1</v>
      </c>
      <c r="H146" s="26" t="b">
        <v>1</v>
      </c>
      <c r="I146" s="26" t="s">
        <v>755</v>
      </c>
      <c r="J146" s="26" t="s">
        <v>756</v>
      </c>
      <c r="K146" s="26">
        <v>792.55520000000001</v>
      </c>
      <c r="L146" s="26">
        <v>793.56209999999999</v>
      </c>
      <c r="M146" s="26">
        <v>24.092881590000001</v>
      </c>
      <c r="N146" s="26" t="s">
        <v>757</v>
      </c>
    </row>
    <row r="147" spans="1:14" x14ac:dyDescent="0.2">
      <c r="A147" s="26" t="s">
        <v>894</v>
      </c>
      <c r="B147" s="26" t="s">
        <v>650</v>
      </c>
      <c r="C147" s="26" t="s">
        <v>651</v>
      </c>
      <c r="D147" s="26">
        <v>27.131443229999999</v>
      </c>
      <c r="E147" s="26">
        <v>27.276317200000001</v>
      </c>
      <c r="F147" s="26">
        <v>28.2674457</v>
      </c>
      <c r="G147" s="26" t="b">
        <v>1</v>
      </c>
      <c r="H147" s="26" t="b">
        <v>1</v>
      </c>
      <c r="I147" s="26" t="s">
        <v>895</v>
      </c>
      <c r="J147" s="26" t="s">
        <v>896</v>
      </c>
      <c r="K147" s="26">
        <v>790.53930000000003</v>
      </c>
      <c r="L147" s="26">
        <v>791.54650000000004</v>
      </c>
      <c r="M147" s="26">
        <v>26.930782109999999</v>
      </c>
      <c r="N147" s="26" t="s">
        <v>897</v>
      </c>
    </row>
    <row r="148" spans="1:14" x14ac:dyDescent="0.2">
      <c r="A148" s="26" t="s">
        <v>315</v>
      </c>
      <c r="B148" s="26" t="s">
        <v>199</v>
      </c>
      <c r="C148" s="26" t="s">
        <v>200</v>
      </c>
      <c r="D148" s="26">
        <v>24.245895749999999</v>
      </c>
      <c r="E148" s="26">
        <v>24.085219980000002</v>
      </c>
      <c r="F148" s="26">
        <v>25.971248769999999</v>
      </c>
      <c r="G148" s="26" t="b">
        <v>1</v>
      </c>
      <c r="H148" s="26" t="b">
        <v>1</v>
      </c>
      <c r="I148" s="26" t="s">
        <v>316</v>
      </c>
      <c r="J148" s="26" t="s">
        <v>317</v>
      </c>
      <c r="K148" s="26">
        <v>746.57370000000003</v>
      </c>
      <c r="L148" s="26">
        <v>745.56650000000002</v>
      </c>
      <c r="M148" s="26">
        <v>24.558001390000001</v>
      </c>
      <c r="N148" s="26" t="s">
        <v>318</v>
      </c>
    </row>
    <row r="149" spans="1:14" x14ac:dyDescent="0.2">
      <c r="A149" s="26" t="s">
        <v>911</v>
      </c>
      <c r="B149" s="26" t="s">
        <v>650</v>
      </c>
      <c r="C149" s="26" t="s">
        <v>651</v>
      </c>
      <c r="D149" s="26">
        <v>26.835811620000001</v>
      </c>
      <c r="E149" s="26">
        <v>26.9394144</v>
      </c>
      <c r="F149" s="26">
        <v>27.44128817</v>
      </c>
      <c r="G149" s="26" t="b">
        <v>1</v>
      </c>
      <c r="H149" s="26" t="b">
        <v>1</v>
      </c>
      <c r="I149" s="26" t="s">
        <v>912</v>
      </c>
      <c r="J149" s="26" t="s">
        <v>913</v>
      </c>
      <c r="K149" s="26">
        <v>738.50720000000001</v>
      </c>
      <c r="L149" s="26">
        <v>739.51520000000005</v>
      </c>
      <c r="M149" s="26">
        <v>26.770763769999999</v>
      </c>
      <c r="N149" s="26" t="s">
        <v>914</v>
      </c>
    </row>
    <row r="150" spans="1:14" x14ac:dyDescent="0.2">
      <c r="A150" s="26" t="s">
        <v>328</v>
      </c>
      <c r="B150" s="26" t="s">
        <v>199</v>
      </c>
      <c r="C150" s="26" t="s">
        <v>200</v>
      </c>
      <c r="D150" s="26">
        <v>23.889490510000002</v>
      </c>
      <c r="E150" s="26">
        <v>23.745883240000001</v>
      </c>
      <c r="F150" s="26">
        <v>25.145028660000001</v>
      </c>
      <c r="G150" s="26" t="b">
        <v>1</v>
      </c>
      <c r="H150" s="26" t="b">
        <v>1</v>
      </c>
      <c r="I150" s="26" t="s">
        <v>329</v>
      </c>
      <c r="J150" s="26" t="s">
        <v>330</v>
      </c>
      <c r="K150" s="26">
        <v>772.58879999999999</v>
      </c>
      <c r="L150" s="26">
        <v>771.58159999999998</v>
      </c>
      <c r="M150" s="26">
        <v>23.94940381</v>
      </c>
      <c r="N150" s="26" t="s">
        <v>331</v>
      </c>
    </row>
    <row r="151" spans="1:14" x14ac:dyDescent="0.2">
      <c r="A151" s="26" t="s">
        <v>381</v>
      </c>
      <c r="B151" s="26" t="s">
        <v>199</v>
      </c>
      <c r="C151" s="26" t="s">
        <v>200</v>
      </c>
      <c r="D151" s="26">
        <v>21.847362660000002</v>
      </c>
      <c r="E151" s="26">
        <v>21.528871370000001</v>
      </c>
      <c r="F151" s="26">
        <v>23.589300139999999</v>
      </c>
      <c r="G151" s="26" t="b">
        <v>1</v>
      </c>
      <c r="H151" s="26" t="b">
        <v>1</v>
      </c>
      <c r="I151" s="26" t="s">
        <v>382</v>
      </c>
      <c r="J151" s="26" t="s">
        <v>383</v>
      </c>
      <c r="K151" s="26">
        <v>800.61810000000003</v>
      </c>
      <c r="L151" s="26">
        <v>799.60910000000001</v>
      </c>
      <c r="M151" s="26">
        <v>22.10236295</v>
      </c>
      <c r="N151" s="26" t="s">
        <v>384</v>
      </c>
    </row>
    <row r="152" spans="1:14" x14ac:dyDescent="0.2">
      <c r="A152" s="26" t="s">
        <v>588</v>
      </c>
      <c r="B152" s="26" t="s">
        <v>444</v>
      </c>
      <c r="C152" s="26" t="s">
        <v>200</v>
      </c>
      <c r="D152" s="26">
        <v>21.107034250000002</v>
      </c>
      <c r="E152" s="26">
        <v>22.4262558</v>
      </c>
      <c r="F152" s="26">
        <v>23.35416502</v>
      </c>
      <c r="G152" s="26" t="b">
        <v>1</v>
      </c>
      <c r="H152" s="26" t="b">
        <v>1</v>
      </c>
      <c r="I152" s="26" t="s">
        <v>589</v>
      </c>
      <c r="J152" s="26" t="s">
        <v>973</v>
      </c>
      <c r="K152" s="26">
        <v>786.505</v>
      </c>
      <c r="L152" s="26">
        <v>785.49950000000001</v>
      </c>
      <c r="M152" s="26">
        <v>20.932650639999999</v>
      </c>
      <c r="N152" s="26" t="s">
        <v>590</v>
      </c>
    </row>
    <row r="153" spans="1:14" x14ac:dyDescent="0.2">
      <c r="A153" s="26" t="s">
        <v>641</v>
      </c>
      <c r="B153" s="26" t="s">
        <v>444</v>
      </c>
      <c r="C153" s="26" t="s">
        <v>200</v>
      </c>
      <c r="D153" s="26">
        <v>23.622699659999999</v>
      </c>
      <c r="E153" s="26">
        <v>24.819040269999999</v>
      </c>
      <c r="F153" s="26">
        <v>25.68895727</v>
      </c>
      <c r="G153" s="26" t="b">
        <v>1</v>
      </c>
      <c r="H153" s="26" t="b">
        <v>1</v>
      </c>
      <c r="I153" s="26" t="s">
        <v>642</v>
      </c>
      <c r="J153" s="26" t="s">
        <v>643</v>
      </c>
      <c r="K153" s="26">
        <v>806.57079999999996</v>
      </c>
      <c r="L153" s="26">
        <v>783.48389999999995</v>
      </c>
      <c r="M153" s="26">
        <v>23.420820599999999</v>
      </c>
      <c r="N153" s="26" t="s">
        <v>644</v>
      </c>
    </row>
    <row r="154" spans="1:14" x14ac:dyDescent="0.2">
      <c r="A154" s="26" t="s">
        <v>299</v>
      </c>
      <c r="B154" s="26" t="s">
        <v>199</v>
      </c>
      <c r="C154" s="26" t="s">
        <v>200</v>
      </c>
      <c r="D154" s="26">
        <v>26.946182709999999</v>
      </c>
      <c r="E154" s="26">
        <v>27.008191799999999</v>
      </c>
      <c r="F154" s="26">
        <v>27.81247445</v>
      </c>
      <c r="G154" s="26" t="b">
        <v>1</v>
      </c>
      <c r="H154" s="26" t="b">
        <v>1</v>
      </c>
      <c r="I154" s="26" t="s">
        <v>300</v>
      </c>
      <c r="J154" s="26">
        <v>123062038</v>
      </c>
      <c r="K154" s="26">
        <v>806.56979999999999</v>
      </c>
      <c r="L154" s="26">
        <v>805.56330000000003</v>
      </c>
      <c r="M154" s="26">
        <v>26.785420200000001</v>
      </c>
      <c r="N154" s="26" t="s">
        <v>301</v>
      </c>
    </row>
    <row r="155" spans="1:14" x14ac:dyDescent="0.2">
      <c r="A155" s="26" t="s">
        <v>526</v>
      </c>
      <c r="B155" s="26" t="s">
        <v>444</v>
      </c>
      <c r="C155" s="26" t="s">
        <v>200</v>
      </c>
      <c r="D155" s="26">
        <v>18.641526509999998</v>
      </c>
      <c r="E155" s="26">
        <v>19.201307920000001</v>
      </c>
      <c r="F155" s="26">
        <v>21.87564025</v>
      </c>
      <c r="G155" s="26" t="b">
        <v>1</v>
      </c>
      <c r="H155" s="26" t="b">
        <v>1</v>
      </c>
      <c r="I155" s="26" t="s">
        <v>527</v>
      </c>
      <c r="J155" s="26" t="s">
        <v>976</v>
      </c>
      <c r="K155" s="26">
        <v>516.30730000000005</v>
      </c>
      <c r="L155" s="26">
        <v>493.3168</v>
      </c>
      <c r="M155" s="26">
        <v>18.857844459999999</v>
      </c>
      <c r="N155" s="26" t="s">
        <v>528</v>
      </c>
    </row>
    <row r="156" spans="1:14" x14ac:dyDescent="0.2">
      <c r="A156" s="26" t="s">
        <v>692</v>
      </c>
      <c r="B156" s="26" t="s">
        <v>650</v>
      </c>
      <c r="C156" s="26" t="s">
        <v>651</v>
      </c>
      <c r="D156" s="26">
        <v>24.614104059999999</v>
      </c>
      <c r="E156" s="26">
        <v>24.54742628</v>
      </c>
      <c r="F156" s="26">
        <v>25.69043671</v>
      </c>
      <c r="G156" s="26" t="b">
        <v>1</v>
      </c>
      <c r="H156" s="26" t="b">
        <v>1</v>
      </c>
      <c r="I156" s="26" t="s">
        <v>693</v>
      </c>
      <c r="J156" s="26" t="s">
        <v>975</v>
      </c>
      <c r="K156" s="26">
        <v>728.55830000000003</v>
      </c>
      <c r="L156" s="26">
        <v>747.57780000000002</v>
      </c>
      <c r="M156" s="26">
        <v>24.645454999999998</v>
      </c>
      <c r="N156" s="26" t="s">
        <v>694</v>
      </c>
    </row>
    <row r="157" spans="1:14" x14ac:dyDescent="0.2">
      <c r="A157" s="26" t="s">
        <v>907</v>
      </c>
      <c r="B157" s="26" t="s">
        <v>650</v>
      </c>
      <c r="C157" s="26" t="s">
        <v>651</v>
      </c>
      <c r="D157" s="26">
        <v>26.370084909999999</v>
      </c>
      <c r="E157" s="26">
        <v>26.425612910000002</v>
      </c>
      <c r="F157" s="26">
        <v>26.798538359999998</v>
      </c>
      <c r="G157" s="26" t="b">
        <v>1</v>
      </c>
      <c r="H157" s="26" t="b">
        <v>1</v>
      </c>
      <c r="I157" s="26" t="s">
        <v>908</v>
      </c>
      <c r="J157" s="26" t="s">
        <v>909</v>
      </c>
      <c r="K157" s="26">
        <v>744.55529999999999</v>
      </c>
      <c r="L157" s="26">
        <v>745.56209999999999</v>
      </c>
      <c r="M157" s="26">
        <v>26.433745779999999</v>
      </c>
      <c r="N157" s="26" t="s">
        <v>910</v>
      </c>
    </row>
    <row r="158" spans="1:14" x14ac:dyDescent="0.2">
      <c r="A158" s="26" t="s">
        <v>921</v>
      </c>
      <c r="B158" s="26" t="s">
        <v>650</v>
      </c>
      <c r="C158" s="26" t="s">
        <v>651</v>
      </c>
      <c r="D158" s="26">
        <v>26.4531405</v>
      </c>
      <c r="E158" s="26">
        <v>26.433728899999998</v>
      </c>
      <c r="F158" s="26">
        <v>27.238250059999999</v>
      </c>
      <c r="G158" s="26" t="b">
        <v>1</v>
      </c>
      <c r="H158" s="26" t="b">
        <v>1</v>
      </c>
      <c r="I158" s="26" t="s">
        <v>908</v>
      </c>
      <c r="J158" s="26" t="s">
        <v>909</v>
      </c>
      <c r="K158" s="26">
        <v>744.55550000000005</v>
      </c>
      <c r="L158" s="26">
        <v>745.56209999999999</v>
      </c>
      <c r="M158" s="26">
        <v>26.455192400000001</v>
      </c>
      <c r="N158" s="26" t="s">
        <v>922</v>
      </c>
    </row>
    <row r="159" spans="1:14" x14ac:dyDescent="0.2">
      <c r="A159" s="26" t="s">
        <v>703</v>
      </c>
      <c r="B159" s="26" t="s">
        <v>650</v>
      </c>
      <c r="C159" s="26" t="s">
        <v>651</v>
      </c>
      <c r="D159" s="26">
        <v>23.69520782</v>
      </c>
      <c r="E159" s="26">
        <v>23.71934589</v>
      </c>
      <c r="F159" s="26">
        <v>24.963149080000001</v>
      </c>
      <c r="G159" s="26" t="b">
        <v>1</v>
      </c>
      <c r="H159" s="26" t="b">
        <v>1</v>
      </c>
      <c r="I159" s="26" t="s">
        <v>704</v>
      </c>
      <c r="J159" s="26" t="s">
        <v>705</v>
      </c>
      <c r="K159" s="26">
        <v>778.57449999999994</v>
      </c>
      <c r="L159" s="26">
        <v>797.59339999999997</v>
      </c>
      <c r="M159" s="26">
        <v>23.620934129999998</v>
      </c>
      <c r="N159" s="26" t="s">
        <v>706</v>
      </c>
    </row>
    <row r="160" spans="1:14" x14ac:dyDescent="0.2">
      <c r="A160" s="26" t="s">
        <v>707</v>
      </c>
      <c r="B160" s="26" t="s">
        <v>650</v>
      </c>
      <c r="C160" s="26" t="s">
        <v>651</v>
      </c>
      <c r="D160" s="26">
        <v>24.999640079999999</v>
      </c>
      <c r="E160" s="26">
        <v>24.96518983</v>
      </c>
      <c r="F160" s="26">
        <v>25.863192560000002</v>
      </c>
      <c r="G160" s="26" t="b">
        <v>1</v>
      </c>
      <c r="H160" s="26" t="b">
        <v>1</v>
      </c>
      <c r="I160" s="26" t="s">
        <v>704</v>
      </c>
      <c r="J160" s="26" t="s">
        <v>705</v>
      </c>
      <c r="K160" s="26">
        <v>778.57579999999996</v>
      </c>
      <c r="L160" s="26">
        <v>797.59339999999997</v>
      </c>
      <c r="M160" s="26">
        <v>25.01778603</v>
      </c>
      <c r="N160" s="26" t="s">
        <v>708</v>
      </c>
    </row>
    <row r="161" spans="1:14" x14ac:dyDescent="0.2">
      <c r="A161" s="26" t="s">
        <v>784</v>
      </c>
      <c r="B161" s="26" t="s">
        <v>650</v>
      </c>
      <c r="C161" s="26" t="s">
        <v>651</v>
      </c>
      <c r="D161" s="26">
        <v>26.768380929999999</v>
      </c>
      <c r="E161" s="26">
        <v>26.866403500000001</v>
      </c>
      <c r="F161" s="26">
        <v>27.421801739999999</v>
      </c>
      <c r="G161" s="26" t="b">
        <v>1</v>
      </c>
      <c r="H161" s="26" t="b">
        <v>1</v>
      </c>
      <c r="I161" s="26" t="s">
        <v>785</v>
      </c>
      <c r="J161" s="26" t="s">
        <v>786</v>
      </c>
      <c r="K161" s="26">
        <v>722.51139999999998</v>
      </c>
      <c r="L161" s="26">
        <v>723.52020000000005</v>
      </c>
      <c r="M161" s="26">
        <v>26.69314893</v>
      </c>
      <c r="N161" s="26" t="s">
        <v>787</v>
      </c>
    </row>
    <row r="162" spans="1:14" x14ac:dyDescent="0.2">
      <c r="A162" s="26" t="s">
        <v>792</v>
      </c>
      <c r="B162" s="26" t="s">
        <v>650</v>
      </c>
      <c r="C162" s="26" t="s">
        <v>651</v>
      </c>
      <c r="D162" s="26">
        <v>23.998415659999999</v>
      </c>
      <c r="E162" s="26">
        <v>23.887151159999998</v>
      </c>
      <c r="F162" s="26">
        <v>25.183018830000002</v>
      </c>
      <c r="G162" s="26" t="b">
        <v>1</v>
      </c>
      <c r="H162" s="26" t="b">
        <v>1</v>
      </c>
      <c r="I162" s="26" t="s">
        <v>793</v>
      </c>
      <c r="J162" s="26" t="s">
        <v>794</v>
      </c>
      <c r="K162" s="26">
        <v>752.52359999999999</v>
      </c>
      <c r="L162" s="26">
        <v>753.5308</v>
      </c>
      <c r="M162" s="26">
        <v>24.010239299999999</v>
      </c>
      <c r="N162" s="26" t="s">
        <v>795</v>
      </c>
    </row>
    <row r="163" spans="1:14" x14ac:dyDescent="0.2">
      <c r="A163" s="26" t="s">
        <v>740</v>
      </c>
      <c r="B163" s="26" t="s">
        <v>650</v>
      </c>
      <c r="C163" s="26" t="s">
        <v>651</v>
      </c>
      <c r="D163" s="26">
        <v>24.031498880000001</v>
      </c>
      <c r="E163" s="26">
        <v>23.907968960000002</v>
      </c>
      <c r="F163" s="26">
        <v>25.326891939999999</v>
      </c>
      <c r="G163" s="26" t="b">
        <v>1</v>
      </c>
      <c r="H163" s="26" t="b">
        <v>1</v>
      </c>
      <c r="I163" s="26" t="s">
        <v>741</v>
      </c>
      <c r="J163" s="26" t="s">
        <v>742</v>
      </c>
      <c r="K163" s="26">
        <v>836.54420000000005</v>
      </c>
      <c r="L163" s="26">
        <v>791.54650000000004</v>
      </c>
      <c r="M163" s="26">
        <v>24.177743540000002</v>
      </c>
      <c r="N163" s="26" t="s">
        <v>743</v>
      </c>
    </row>
    <row r="164" spans="1:14" x14ac:dyDescent="0.2">
      <c r="A164" s="26" t="s">
        <v>324</v>
      </c>
      <c r="B164" s="26" t="s">
        <v>199</v>
      </c>
      <c r="C164" s="26" t="s">
        <v>200</v>
      </c>
      <c r="D164" s="26">
        <v>22.130167180000001</v>
      </c>
      <c r="E164" s="26">
        <v>22.226757020000001</v>
      </c>
      <c r="F164" s="26">
        <v>23.28062254</v>
      </c>
      <c r="G164" s="26" t="b">
        <v>1</v>
      </c>
      <c r="H164" s="26" t="b">
        <v>1</v>
      </c>
      <c r="I164" s="26" t="s">
        <v>325</v>
      </c>
      <c r="J164" s="26" t="s">
        <v>326</v>
      </c>
      <c r="K164" s="26">
        <v>796.59010000000001</v>
      </c>
      <c r="L164" s="26">
        <v>813.53089999999997</v>
      </c>
      <c r="M164" s="26">
        <v>22.07084944</v>
      </c>
      <c r="N164" s="26" t="s">
        <v>327</v>
      </c>
    </row>
    <row r="165" spans="1:14" x14ac:dyDescent="0.2">
      <c r="A165" s="26" t="s">
        <v>796</v>
      </c>
      <c r="B165" s="26" t="s">
        <v>650</v>
      </c>
      <c r="C165" s="26" t="s">
        <v>651</v>
      </c>
      <c r="D165" s="26">
        <v>27.245420530000001</v>
      </c>
      <c r="E165" s="26">
        <v>27.36851326</v>
      </c>
      <c r="F165" s="26">
        <v>28.092619819999999</v>
      </c>
      <c r="G165" s="26" t="b">
        <v>1</v>
      </c>
      <c r="H165" s="26" t="b">
        <v>1</v>
      </c>
      <c r="I165" s="26" t="s">
        <v>797</v>
      </c>
      <c r="J165" s="26" t="s">
        <v>798</v>
      </c>
      <c r="K165" s="26">
        <v>834.52829999999994</v>
      </c>
      <c r="L165" s="26">
        <v>835.51520000000005</v>
      </c>
      <c r="M165" s="26">
        <v>27.268448769999999</v>
      </c>
      <c r="N165" s="26" t="s">
        <v>799</v>
      </c>
    </row>
    <row r="166" spans="1:14" x14ac:dyDescent="0.2">
      <c r="A166" s="26" t="s">
        <v>772</v>
      </c>
      <c r="B166" s="26" t="s">
        <v>650</v>
      </c>
      <c r="C166" s="26" t="s">
        <v>651</v>
      </c>
      <c r="D166" s="26">
        <v>24.3148689</v>
      </c>
      <c r="E166" s="26">
        <v>24.42114368</v>
      </c>
      <c r="F166" s="26">
        <v>25.6682357</v>
      </c>
      <c r="G166" s="26" t="b">
        <v>1</v>
      </c>
      <c r="H166" s="26" t="b">
        <v>1</v>
      </c>
      <c r="I166" s="26" t="s">
        <v>773</v>
      </c>
      <c r="J166" s="26" t="s">
        <v>774</v>
      </c>
      <c r="K166" s="26">
        <v>746.53750000000002</v>
      </c>
      <c r="L166" s="26">
        <v>747.52020000000005</v>
      </c>
      <c r="M166" s="26">
        <v>24.21559259</v>
      </c>
      <c r="N166" s="26" t="s">
        <v>775</v>
      </c>
    </row>
    <row r="167" spans="1:14" x14ac:dyDescent="0.2">
      <c r="A167" s="26" t="s">
        <v>736</v>
      </c>
      <c r="B167" s="26" t="s">
        <v>650</v>
      </c>
      <c r="C167" s="26" t="s">
        <v>651</v>
      </c>
      <c r="D167" s="26">
        <v>25.06086093</v>
      </c>
      <c r="E167" s="26">
        <v>25.001519909999999</v>
      </c>
      <c r="F167" s="26">
        <v>26.193379570000001</v>
      </c>
      <c r="G167" s="26" t="b">
        <v>1</v>
      </c>
      <c r="H167" s="26" t="b">
        <v>1</v>
      </c>
      <c r="I167" s="26" t="s">
        <v>737</v>
      </c>
      <c r="J167" s="26" t="s">
        <v>738</v>
      </c>
      <c r="K167" s="26">
        <v>774.54409999999996</v>
      </c>
      <c r="L167" s="26">
        <v>775.55150000000003</v>
      </c>
      <c r="M167" s="26">
        <v>25.050789290000001</v>
      </c>
      <c r="N167" s="26" t="s">
        <v>739</v>
      </c>
    </row>
    <row r="168" spans="1:14" x14ac:dyDescent="0.2">
      <c r="A168" s="26" t="s">
        <v>814</v>
      </c>
      <c r="B168" s="26" t="s">
        <v>650</v>
      </c>
      <c r="C168" s="26" t="s">
        <v>651</v>
      </c>
      <c r="D168" s="26">
        <v>22.757120199999999</v>
      </c>
      <c r="E168" s="26">
        <v>22.546608370000001</v>
      </c>
      <c r="F168" s="26">
        <v>24.45024854</v>
      </c>
      <c r="G168" s="26" t="b">
        <v>1</v>
      </c>
      <c r="H168" s="26" t="b">
        <v>1</v>
      </c>
      <c r="I168" s="26" t="s">
        <v>815</v>
      </c>
      <c r="J168" s="26" t="s">
        <v>816</v>
      </c>
      <c r="K168" s="26">
        <v>804.59090000000003</v>
      </c>
      <c r="L168" s="26">
        <v>823.60910000000001</v>
      </c>
      <c r="M168" s="26">
        <v>22.719863350000001</v>
      </c>
      <c r="N168" s="26" t="s">
        <v>817</v>
      </c>
    </row>
    <row r="169" spans="1:14" x14ac:dyDescent="0.2">
      <c r="A169" s="26" t="s">
        <v>861</v>
      </c>
      <c r="B169" s="26" t="s">
        <v>650</v>
      </c>
      <c r="C169" s="26" t="s">
        <v>651</v>
      </c>
      <c r="D169" s="26">
        <v>22.790934960000001</v>
      </c>
      <c r="E169" s="26">
        <v>22.628693160000001</v>
      </c>
      <c r="F169" s="26">
        <v>24.645643759999999</v>
      </c>
      <c r="G169" s="26" t="b">
        <v>1</v>
      </c>
      <c r="H169" s="26" t="b">
        <v>1</v>
      </c>
      <c r="I169" s="26" t="s">
        <v>862</v>
      </c>
      <c r="J169" s="26" t="s">
        <v>863</v>
      </c>
      <c r="K169" s="26">
        <v>832.62159999999994</v>
      </c>
      <c r="L169" s="26">
        <v>851.6404</v>
      </c>
      <c r="M169" s="26">
        <v>22.801319209999999</v>
      </c>
      <c r="N169" s="26" t="s">
        <v>864</v>
      </c>
    </row>
    <row r="170" spans="1:14" x14ac:dyDescent="0.2">
      <c r="A170" s="26" t="s">
        <v>717</v>
      </c>
      <c r="B170" s="26" t="s">
        <v>650</v>
      </c>
      <c r="C170" s="26" t="s">
        <v>651</v>
      </c>
      <c r="D170" s="26">
        <v>23.885280569999999</v>
      </c>
      <c r="E170" s="26">
        <v>23.823852819999999</v>
      </c>
      <c r="F170" s="26">
        <v>25.452757569999999</v>
      </c>
      <c r="G170" s="26" t="b">
        <v>1</v>
      </c>
      <c r="H170" s="26" t="b">
        <v>1</v>
      </c>
      <c r="I170" s="26" t="s">
        <v>718</v>
      </c>
      <c r="J170" s="26" t="s">
        <v>719</v>
      </c>
      <c r="K170" s="26">
        <v>747.51480000000004</v>
      </c>
      <c r="L170" s="26">
        <v>748.52539999999999</v>
      </c>
      <c r="M170" s="26">
        <v>23.80138139</v>
      </c>
      <c r="N170" s="26" t="s">
        <v>720</v>
      </c>
    </row>
    <row r="171" spans="1:14" x14ac:dyDescent="0.2">
      <c r="A171" s="26" t="s">
        <v>766</v>
      </c>
      <c r="B171" s="26" t="s">
        <v>650</v>
      </c>
      <c r="C171" s="26" t="s">
        <v>651</v>
      </c>
      <c r="D171" s="26">
        <v>26.635097049999999</v>
      </c>
      <c r="E171" s="26">
        <v>26.636565010000002</v>
      </c>
      <c r="F171" s="26">
        <v>27.169094059999999</v>
      </c>
      <c r="G171" s="26" t="b">
        <v>1</v>
      </c>
      <c r="H171" s="26" t="b">
        <v>1</v>
      </c>
      <c r="I171" s="26" t="s">
        <v>718</v>
      </c>
      <c r="J171" s="26" t="s">
        <v>719</v>
      </c>
      <c r="K171" s="26">
        <v>747.51610000000005</v>
      </c>
      <c r="L171" s="26">
        <v>748.52539999999999</v>
      </c>
      <c r="M171" s="26">
        <v>26.642409099999998</v>
      </c>
      <c r="N171" s="26" t="s">
        <v>767</v>
      </c>
    </row>
    <row r="172" spans="1:14" x14ac:dyDescent="0.2">
      <c r="A172" s="26" t="s">
        <v>748</v>
      </c>
      <c r="B172" s="26" t="s">
        <v>650</v>
      </c>
      <c r="C172" s="26" t="s">
        <v>651</v>
      </c>
      <c r="D172" s="26">
        <v>24.872952139999999</v>
      </c>
      <c r="E172" s="26">
        <v>24.766618529999999</v>
      </c>
      <c r="F172" s="26">
        <v>25.848809379999999</v>
      </c>
      <c r="G172" s="26" t="b">
        <v>1</v>
      </c>
      <c r="H172" s="26" t="b">
        <v>1</v>
      </c>
      <c r="I172" s="26" t="s">
        <v>749</v>
      </c>
      <c r="J172" s="26" t="s">
        <v>750</v>
      </c>
      <c r="K172" s="26">
        <v>775.54750000000001</v>
      </c>
      <c r="L172" s="26">
        <v>776.55669999999998</v>
      </c>
      <c r="M172" s="26">
        <v>24.99689996</v>
      </c>
      <c r="N172" s="26" t="s">
        <v>751</v>
      </c>
    </row>
    <row r="173" spans="1:14" x14ac:dyDescent="0.2">
      <c r="A173" s="26" t="s">
        <v>678</v>
      </c>
      <c r="B173" s="26" t="s">
        <v>650</v>
      </c>
      <c r="C173" s="26" t="s">
        <v>651</v>
      </c>
      <c r="D173" s="26">
        <v>25.408243819999999</v>
      </c>
      <c r="E173" s="26">
        <v>25.310194670000001</v>
      </c>
      <c r="F173" s="26">
        <v>26.08648591</v>
      </c>
      <c r="G173" s="26" t="b">
        <v>1</v>
      </c>
      <c r="H173" s="26" t="b">
        <v>1</v>
      </c>
      <c r="I173" s="26" t="s">
        <v>679</v>
      </c>
      <c r="J173" s="26" t="s">
        <v>680</v>
      </c>
      <c r="K173" s="26">
        <v>773.53380000000004</v>
      </c>
      <c r="L173" s="26">
        <v>774.54100000000005</v>
      </c>
      <c r="M173" s="26">
        <v>25.490150270000001</v>
      </c>
      <c r="N173" s="26" t="s">
        <v>681</v>
      </c>
    </row>
    <row r="174" spans="1:14" x14ac:dyDescent="0.2">
      <c r="A174" s="26" t="s">
        <v>682</v>
      </c>
      <c r="B174" s="26" t="s">
        <v>650</v>
      </c>
      <c r="C174" s="26" t="s">
        <v>651</v>
      </c>
      <c r="D174" s="26">
        <v>27.275740859999999</v>
      </c>
      <c r="E174" s="26">
        <v>27.342672759999999</v>
      </c>
      <c r="F174" s="26">
        <v>28.321092369999999</v>
      </c>
      <c r="G174" s="26" t="b">
        <v>1</v>
      </c>
      <c r="H174" s="26" t="b">
        <v>1</v>
      </c>
      <c r="I174" s="26" t="s">
        <v>679</v>
      </c>
      <c r="J174" s="26" t="s">
        <v>680</v>
      </c>
      <c r="K174" s="26">
        <v>773.53300000000002</v>
      </c>
      <c r="L174" s="26">
        <v>774.54100000000005</v>
      </c>
      <c r="M174" s="26">
        <v>27.215862099999999</v>
      </c>
      <c r="N174" s="26" t="s">
        <v>683</v>
      </c>
    </row>
    <row r="175" spans="1:14" x14ac:dyDescent="0.2">
      <c r="A175" s="26" t="s">
        <v>699</v>
      </c>
      <c r="B175" s="26" t="s">
        <v>650</v>
      </c>
      <c r="C175" s="26" t="s">
        <v>651</v>
      </c>
      <c r="D175" s="26">
        <v>25.305921919999999</v>
      </c>
      <c r="E175" s="26">
        <v>25.49059841</v>
      </c>
      <c r="F175" s="26">
        <v>26.914710410000001</v>
      </c>
      <c r="G175" s="26" t="b">
        <v>1</v>
      </c>
      <c r="H175" s="26" t="b">
        <v>1</v>
      </c>
      <c r="I175" s="26" t="s">
        <v>700</v>
      </c>
      <c r="J175" s="26" t="s">
        <v>701</v>
      </c>
      <c r="K175" s="26">
        <v>819.51760000000002</v>
      </c>
      <c r="L175" s="26">
        <v>820.52539999999999</v>
      </c>
      <c r="M175" s="26">
        <v>25.02765806</v>
      </c>
      <c r="N175" s="26" t="s">
        <v>702</v>
      </c>
    </row>
    <row r="176" spans="1:14" x14ac:dyDescent="0.2">
      <c r="A176" s="26" t="s">
        <v>519</v>
      </c>
      <c r="B176" s="26" t="s">
        <v>444</v>
      </c>
      <c r="C176" s="26" t="s">
        <v>200</v>
      </c>
      <c r="D176" s="26">
        <v>23.54511763</v>
      </c>
      <c r="E176" s="26">
        <v>24.730707750000001</v>
      </c>
      <c r="F176" s="26">
        <v>25.703623149999999</v>
      </c>
      <c r="G176" s="26" t="b">
        <v>1</v>
      </c>
      <c r="H176" s="26" t="b">
        <v>1</v>
      </c>
      <c r="I176" s="26" t="s">
        <v>520</v>
      </c>
      <c r="J176" s="26" t="s">
        <v>976</v>
      </c>
      <c r="K176" s="26">
        <v>184.0746</v>
      </c>
      <c r="L176" s="26">
        <v>184.07390000000001</v>
      </c>
      <c r="M176" s="26">
        <v>23.516216409999998</v>
      </c>
      <c r="N176" s="26" t="s">
        <v>521</v>
      </c>
    </row>
    <row r="177" spans="1:14" x14ac:dyDescent="0.2">
      <c r="A177" s="26" t="s">
        <v>633</v>
      </c>
      <c r="B177" s="26" t="s">
        <v>444</v>
      </c>
      <c r="C177" s="26" t="s">
        <v>200</v>
      </c>
      <c r="D177" s="26">
        <v>20.655896590000001</v>
      </c>
      <c r="E177" s="26">
        <v>21.557414619999999</v>
      </c>
      <c r="F177" s="26">
        <v>22.745031900000001</v>
      </c>
      <c r="G177" s="26" t="b">
        <v>1</v>
      </c>
      <c r="H177" s="26" t="b">
        <v>1</v>
      </c>
      <c r="I177" s="26" t="s">
        <v>634</v>
      </c>
      <c r="J177" s="26" t="s">
        <v>635</v>
      </c>
      <c r="K177" s="26">
        <v>789.4837</v>
      </c>
      <c r="L177" s="26">
        <v>806.49450000000002</v>
      </c>
      <c r="M177" s="26">
        <v>20.61036811</v>
      </c>
      <c r="N177" s="26" t="s">
        <v>636</v>
      </c>
    </row>
    <row r="178" spans="1:14" x14ac:dyDescent="0.2">
      <c r="A178" s="26" t="s">
        <v>780</v>
      </c>
      <c r="B178" s="26" t="s">
        <v>650</v>
      </c>
      <c r="C178" s="26" t="s">
        <v>651</v>
      </c>
      <c r="D178" s="26">
        <v>25.568887320000002</v>
      </c>
      <c r="E178" s="26">
        <v>25.78559667</v>
      </c>
      <c r="F178" s="26">
        <v>27.099157330000001</v>
      </c>
      <c r="G178" s="26" t="b">
        <v>1</v>
      </c>
      <c r="H178" s="26" t="b">
        <v>1</v>
      </c>
      <c r="I178" s="26" t="s">
        <v>781</v>
      </c>
      <c r="J178" s="26" t="s">
        <v>782</v>
      </c>
      <c r="K178" s="26">
        <v>833.51829999999995</v>
      </c>
      <c r="L178" s="26">
        <v>834.5258</v>
      </c>
      <c r="M178" s="26">
        <v>25.471186899999999</v>
      </c>
      <c r="N178" s="26" t="s">
        <v>783</v>
      </c>
    </row>
    <row r="179" spans="1:14" x14ac:dyDescent="0.2">
      <c r="A179" s="26" t="s">
        <v>695</v>
      </c>
      <c r="B179" s="26" t="s">
        <v>650</v>
      </c>
      <c r="C179" s="26" t="s">
        <v>651</v>
      </c>
      <c r="D179" s="26">
        <v>27.126048229999999</v>
      </c>
      <c r="E179" s="26">
        <v>27.141343590000002</v>
      </c>
      <c r="F179" s="26">
        <v>27.767896709999999</v>
      </c>
      <c r="G179" s="26" t="b">
        <v>1</v>
      </c>
      <c r="H179" s="26" t="b">
        <v>1</v>
      </c>
      <c r="I179" s="26" t="s">
        <v>696</v>
      </c>
      <c r="J179" s="26" t="s">
        <v>697</v>
      </c>
      <c r="K179" s="26">
        <v>887.56330000000003</v>
      </c>
      <c r="L179" s="26">
        <v>888.57270000000005</v>
      </c>
      <c r="M179" s="26">
        <v>27.147996509999999</v>
      </c>
      <c r="N179" s="26" t="s">
        <v>698</v>
      </c>
    </row>
    <row r="180" spans="1:14" x14ac:dyDescent="0.2">
      <c r="A180" s="26" t="s">
        <v>788</v>
      </c>
      <c r="B180" s="26" t="s">
        <v>650</v>
      </c>
      <c r="C180" s="26" t="s">
        <v>651</v>
      </c>
      <c r="D180" s="26">
        <v>28.598601930000001</v>
      </c>
      <c r="E180" s="26">
        <v>28.67759912</v>
      </c>
      <c r="F180" s="26">
        <v>29.19600883</v>
      </c>
      <c r="G180" s="26" t="b">
        <v>1</v>
      </c>
      <c r="H180" s="26" t="b">
        <v>1</v>
      </c>
      <c r="I180" s="26" t="s">
        <v>789</v>
      </c>
      <c r="J180" s="26" t="s">
        <v>790</v>
      </c>
      <c r="K180" s="26">
        <v>885.54989999999998</v>
      </c>
      <c r="L180" s="26">
        <v>886.55709999999999</v>
      </c>
      <c r="M180" s="26">
        <v>28.589592809999999</v>
      </c>
      <c r="N180" s="26" t="s">
        <v>791</v>
      </c>
    </row>
    <row r="181" spans="1:14" x14ac:dyDescent="0.2">
      <c r="A181" s="26" t="s">
        <v>709</v>
      </c>
      <c r="B181" s="26" t="s">
        <v>650</v>
      </c>
      <c r="C181" s="26" t="s">
        <v>651</v>
      </c>
      <c r="D181" s="26">
        <v>24.535682019999999</v>
      </c>
      <c r="E181" s="26">
        <v>24.647791340000001</v>
      </c>
      <c r="F181" s="26">
        <v>25.485463559999999</v>
      </c>
      <c r="G181" s="26" t="b">
        <v>1</v>
      </c>
      <c r="H181" s="26" t="b">
        <v>1</v>
      </c>
      <c r="I181" s="26" t="s">
        <v>710</v>
      </c>
      <c r="J181" s="26" t="s">
        <v>711</v>
      </c>
      <c r="K181" s="26">
        <v>913.58199999999999</v>
      </c>
      <c r="L181" s="26">
        <v>914.58839999999998</v>
      </c>
      <c r="M181" s="26">
        <v>24.621519150000001</v>
      </c>
      <c r="N181" s="26" t="s">
        <v>712</v>
      </c>
    </row>
    <row r="182" spans="1:14" x14ac:dyDescent="0.2">
      <c r="A182" s="26" t="s">
        <v>776</v>
      </c>
      <c r="B182" s="26" t="s">
        <v>650</v>
      </c>
      <c r="C182" s="26" t="s">
        <v>651</v>
      </c>
      <c r="D182" s="26">
        <v>26.4383549</v>
      </c>
      <c r="E182" s="26">
        <v>26.676348610000002</v>
      </c>
      <c r="F182" s="26">
        <v>27.35000312</v>
      </c>
      <c r="G182" s="26" t="b">
        <v>1</v>
      </c>
      <c r="H182" s="26" t="b">
        <v>1</v>
      </c>
      <c r="I182" s="26" t="s">
        <v>777</v>
      </c>
      <c r="J182" s="26" t="s">
        <v>778</v>
      </c>
      <c r="K182" s="26">
        <v>909.54970000000003</v>
      </c>
      <c r="L182" s="26">
        <v>910.55709999999999</v>
      </c>
      <c r="M182" s="26">
        <v>26.471625490000001</v>
      </c>
      <c r="N182" s="26" t="s">
        <v>779</v>
      </c>
    </row>
    <row r="183" spans="1:14" x14ac:dyDescent="0.2">
      <c r="A183" s="26" t="s">
        <v>713</v>
      </c>
      <c r="B183" s="26" t="s">
        <v>650</v>
      </c>
      <c r="C183" s="26" t="s">
        <v>651</v>
      </c>
      <c r="D183" s="26">
        <v>26.226950680000002</v>
      </c>
      <c r="E183" s="26">
        <v>26.239794750000001</v>
      </c>
      <c r="F183" s="26">
        <v>27.38122074</v>
      </c>
      <c r="G183" s="26" t="b">
        <v>1</v>
      </c>
      <c r="H183" s="26" t="b">
        <v>1</v>
      </c>
      <c r="I183" s="26" t="s">
        <v>714</v>
      </c>
      <c r="J183" s="26" t="s">
        <v>715</v>
      </c>
      <c r="K183" s="26">
        <v>857.51890000000003</v>
      </c>
      <c r="L183" s="26">
        <v>858.5258</v>
      </c>
      <c r="M183" s="26">
        <v>26.229415020000001</v>
      </c>
      <c r="N183" s="26" t="s">
        <v>716</v>
      </c>
    </row>
    <row r="184" spans="1:14" x14ac:dyDescent="0.2">
      <c r="A184" s="26" t="s">
        <v>762</v>
      </c>
      <c r="B184" s="26" t="s">
        <v>650</v>
      </c>
      <c r="C184" s="26" t="s">
        <v>651</v>
      </c>
      <c r="D184" s="26">
        <v>26.560092279999999</v>
      </c>
      <c r="E184" s="26">
        <v>26.509624209999998</v>
      </c>
      <c r="F184" s="26">
        <v>28.315203749999998</v>
      </c>
      <c r="G184" s="26" t="b">
        <v>1</v>
      </c>
      <c r="H184" s="26" t="b">
        <v>1</v>
      </c>
      <c r="I184" s="26" t="s">
        <v>763</v>
      </c>
      <c r="J184" s="26" t="s">
        <v>764</v>
      </c>
      <c r="K184" s="26">
        <v>861.54899999999998</v>
      </c>
      <c r="L184" s="26">
        <v>862.55709999999999</v>
      </c>
      <c r="M184" s="26">
        <v>26.567535159999998</v>
      </c>
      <c r="N184" s="26" t="s">
        <v>765</v>
      </c>
    </row>
    <row r="185" spans="1:14" x14ac:dyDescent="0.2">
      <c r="A185" s="26" t="s">
        <v>688</v>
      </c>
      <c r="B185" s="26" t="s">
        <v>650</v>
      </c>
      <c r="C185" s="26" t="s">
        <v>651</v>
      </c>
      <c r="D185" s="26">
        <v>25.259509749999999</v>
      </c>
      <c r="E185" s="26">
        <v>25.22477353</v>
      </c>
      <c r="F185" s="26">
        <v>26.780567009999999</v>
      </c>
      <c r="G185" s="26" t="b">
        <v>1</v>
      </c>
      <c r="H185" s="26" t="b">
        <v>1</v>
      </c>
      <c r="I185" s="26" t="s">
        <v>689</v>
      </c>
      <c r="J185" s="26" t="s">
        <v>690</v>
      </c>
      <c r="K185" s="26">
        <v>859.53503330000001</v>
      </c>
      <c r="L185" s="26">
        <v>860.54139999999995</v>
      </c>
      <c r="M185" s="26">
        <v>25.370817550000002</v>
      </c>
      <c r="N185" s="26" t="s">
        <v>691</v>
      </c>
    </row>
    <row r="186" spans="1:14" x14ac:dyDescent="0.2">
      <c r="A186" s="26" t="s">
        <v>920</v>
      </c>
      <c r="B186" s="26" t="s">
        <v>650</v>
      </c>
      <c r="C186" s="26" t="s">
        <v>651</v>
      </c>
      <c r="D186" s="26">
        <v>21.498665169999999</v>
      </c>
      <c r="E186" s="26">
        <v>21.449802049999999</v>
      </c>
      <c r="F186" s="26">
        <v>23.908033119999999</v>
      </c>
      <c r="G186" s="26" t="b">
        <v>1</v>
      </c>
      <c r="H186" s="26" t="b">
        <v>1</v>
      </c>
      <c r="I186" s="26" t="s">
        <v>116</v>
      </c>
      <c r="J186" s="26" t="s">
        <v>118</v>
      </c>
      <c r="K186" s="26">
        <v>873.54870000000005</v>
      </c>
      <c r="L186" s="26">
        <v>873.54930000000002</v>
      </c>
      <c r="M186" s="26">
        <v>22.045124950000002</v>
      </c>
      <c r="N186" s="26" t="s">
        <v>113</v>
      </c>
    </row>
    <row r="187" spans="1:14" x14ac:dyDescent="0.2">
      <c r="A187" s="26" t="s">
        <v>480</v>
      </c>
      <c r="B187" s="26" t="s">
        <v>444</v>
      </c>
      <c r="C187" s="26" t="s">
        <v>200</v>
      </c>
      <c r="D187" s="26">
        <v>19.94669116</v>
      </c>
      <c r="E187" s="26">
        <v>21.01923575</v>
      </c>
      <c r="F187" s="26">
        <v>22.214586820000001</v>
      </c>
      <c r="G187" s="26" t="b">
        <v>1</v>
      </c>
      <c r="H187" s="26" t="b">
        <v>1</v>
      </c>
      <c r="I187" s="26" t="s">
        <v>481</v>
      </c>
      <c r="J187" s="26" t="s">
        <v>482</v>
      </c>
      <c r="K187" s="26">
        <v>241.15549999999999</v>
      </c>
      <c r="L187" s="26">
        <v>240.1473</v>
      </c>
      <c r="M187" s="26">
        <v>20.088934900000002</v>
      </c>
      <c r="N187" s="26" t="s">
        <v>483</v>
      </c>
    </row>
    <row r="188" spans="1:14" x14ac:dyDescent="0.2">
      <c r="A188" s="26" t="s">
        <v>453</v>
      </c>
      <c r="B188" s="26" t="s">
        <v>444</v>
      </c>
      <c r="C188" s="26" t="s">
        <v>200</v>
      </c>
      <c r="D188" s="26">
        <v>15.53253887</v>
      </c>
      <c r="E188" s="26">
        <v>19.403028670000001</v>
      </c>
      <c r="F188" s="26">
        <v>22.747467950000001</v>
      </c>
      <c r="G188" s="26" t="b">
        <v>1</v>
      </c>
      <c r="H188" s="26" t="b">
        <v>1</v>
      </c>
      <c r="I188" s="26" t="s">
        <v>454</v>
      </c>
      <c r="J188" s="26" t="s">
        <v>976</v>
      </c>
      <c r="K188" s="26">
        <v>316.3211</v>
      </c>
      <c r="L188" s="26">
        <v>298.28710000000001</v>
      </c>
      <c r="M188" s="26">
        <v>15.60438643</v>
      </c>
      <c r="N188" s="26" t="s">
        <v>455</v>
      </c>
    </row>
    <row r="189" spans="1:14" x14ac:dyDescent="0.2">
      <c r="A189" s="26" t="s">
        <v>204</v>
      </c>
      <c r="B189" s="26" t="s">
        <v>199</v>
      </c>
      <c r="C189" s="26" t="s">
        <v>200</v>
      </c>
      <c r="D189" s="26">
        <v>13.251607460000001</v>
      </c>
      <c r="E189" s="26">
        <v>12.91242345</v>
      </c>
      <c r="F189" s="26">
        <v>20.498696330000001</v>
      </c>
      <c r="G189" s="26" t="b">
        <v>1</v>
      </c>
      <c r="H189" s="26" t="b">
        <v>1</v>
      </c>
      <c r="I189" s="26" t="s">
        <v>205</v>
      </c>
      <c r="J189" s="26" t="s">
        <v>206</v>
      </c>
      <c r="K189" s="26">
        <v>441.16129999999998</v>
      </c>
      <c r="L189" s="26">
        <v>440.15129999999999</v>
      </c>
      <c r="M189" s="26">
        <v>13.12909207</v>
      </c>
      <c r="N189" s="26" t="s">
        <v>207</v>
      </c>
    </row>
    <row r="190" spans="1:14" x14ac:dyDescent="0.2">
      <c r="A190" s="26" t="s">
        <v>546</v>
      </c>
      <c r="B190" s="26" t="s">
        <v>444</v>
      </c>
      <c r="C190" s="26" t="s">
        <v>200</v>
      </c>
      <c r="D190" s="26">
        <v>19.816254430000001</v>
      </c>
      <c r="E190" s="26">
        <v>21.294179280000002</v>
      </c>
      <c r="F190" s="26">
        <v>23.618013179999998</v>
      </c>
      <c r="G190" s="26" t="b">
        <v>1</v>
      </c>
      <c r="H190" s="26" t="b">
        <v>1</v>
      </c>
      <c r="I190" s="26" t="s">
        <v>468</v>
      </c>
      <c r="J190" s="26" t="s">
        <v>976</v>
      </c>
      <c r="K190" s="26">
        <v>494.28694999999999</v>
      </c>
      <c r="L190" s="26">
        <v>511.291</v>
      </c>
      <c r="M190" s="26">
        <v>19.17323777</v>
      </c>
      <c r="N190" s="26" t="s">
        <v>547</v>
      </c>
    </row>
    <row r="191" spans="1:14" x14ac:dyDescent="0.2">
      <c r="A191" s="26" t="s">
        <v>467</v>
      </c>
      <c r="B191" s="26" t="s">
        <v>444</v>
      </c>
      <c r="C191" s="26" t="s">
        <v>200</v>
      </c>
      <c r="D191" s="26">
        <v>17.377987139999998</v>
      </c>
      <c r="E191" s="26">
        <v>18.112582039999999</v>
      </c>
      <c r="F191" s="26">
        <v>22.489647829999999</v>
      </c>
      <c r="G191" s="26" t="b">
        <v>1</v>
      </c>
      <c r="H191" s="26" t="b">
        <v>1</v>
      </c>
      <c r="I191" s="26" t="s">
        <v>468</v>
      </c>
      <c r="J191" s="26" t="s">
        <v>976</v>
      </c>
      <c r="K191" s="26">
        <v>494.28649999999999</v>
      </c>
      <c r="L191" s="26">
        <v>511.291</v>
      </c>
      <c r="M191" s="26">
        <v>16.723965140000001</v>
      </c>
      <c r="N191" s="26" t="s">
        <v>469</v>
      </c>
    </row>
    <row r="192" spans="1:14" x14ac:dyDescent="0.2">
      <c r="A192" s="26" t="s">
        <v>857</v>
      </c>
      <c r="B192" s="26" t="s">
        <v>650</v>
      </c>
      <c r="C192" s="26" t="s">
        <v>651</v>
      </c>
      <c r="D192" s="26">
        <v>27.104243159999999</v>
      </c>
      <c r="E192" s="26">
        <v>27.177263880000002</v>
      </c>
      <c r="F192" s="26">
        <v>27.594777969999999</v>
      </c>
      <c r="G192" s="26" t="b">
        <v>1</v>
      </c>
      <c r="H192" s="26" t="b">
        <v>1</v>
      </c>
      <c r="I192" s="26" t="s">
        <v>858</v>
      </c>
      <c r="J192" s="26" t="s">
        <v>859</v>
      </c>
      <c r="K192" s="26">
        <v>788.54110000000003</v>
      </c>
      <c r="L192" s="26">
        <v>789.55190000000005</v>
      </c>
      <c r="M192" s="26">
        <v>27.039488550000002</v>
      </c>
      <c r="N192" s="26" t="s">
        <v>860</v>
      </c>
    </row>
    <row r="193" spans="1:14" x14ac:dyDescent="0.2">
      <c r="A193" s="26" t="s">
        <v>800</v>
      </c>
      <c r="B193" s="26" t="s">
        <v>650</v>
      </c>
      <c r="C193" s="26" t="s">
        <v>651</v>
      </c>
      <c r="D193" s="26">
        <v>24.58868812</v>
      </c>
      <c r="E193" s="26">
        <v>24.502972410000002</v>
      </c>
      <c r="F193" s="26">
        <v>25.408060460000002</v>
      </c>
      <c r="G193" s="26" t="b">
        <v>1</v>
      </c>
      <c r="H193" s="26" t="b">
        <v>1</v>
      </c>
      <c r="I193" s="26" t="s">
        <v>801</v>
      </c>
      <c r="J193" s="26" t="s">
        <v>802</v>
      </c>
      <c r="K193" s="26">
        <v>812.54359999999997</v>
      </c>
      <c r="L193" s="26">
        <v>813.55190000000005</v>
      </c>
      <c r="M193" s="26">
        <v>24.743501510000002</v>
      </c>
      <c r="N193" s="26" t="s">
        <v>803</v>
      </c>
    </row>
    <row r="194" spans="1:14" x14ac:dyDescent="0.2">
      <c r="A194" s="26" t="s">
        <v>865</v>
      </c>
      <c r="B194" s="26" t="s">
        <v>650</v>
      </c>
      <c r="C194" s="26" t="s">
        <v>651</v>
      </c>
      <c r="D194" s="26">
        <v>26.022857089999999</v>
      </c>
      <c r="E194" s="26">
        <v>26.067474839999999</v>
      </c>
      <c r="F194" s="26">
        <v>26.765647699999999</v>
      </c>
      <c r="G194" s="26" t="b">
        <v>1</v>
      </c>
      <c r="H194" s="26" t="b">
        <v>1</v>
      </c>
      <c r="I194" s="26" t="s">
        <v>866</v>
      </c>
      <c r="J194" s="26" t="s">
        <v>867</v>
      </c>
      <c r="K194" s="26">
        <v>810.52819999999997</v>
      </c>
      <c r="L194" s="26">
        <v>811.53629999999998</v>
      </c>
      <c r="M194" s="26">
        <v>26.042156179999999</v>
      </c>
      <c r="N194" s="26" t="s">
        <v>868</v>
      </c>
    </row>
    <row r="195" spans="1:14" x14ac:dyDescent="0.2">
      <c r="A195" s="26" t="s">
        <v>883</v>
      </c>
      <c r="B195" s="26" t="s">
        <v>650</v>
      </c>
      <c r="C195" s="26" t="s">
        <v>651</v>
      </c>
      <c r="D195" s="26">
        <v>23.219062220000001</v>
      </c>
      <c r="E195" s="26">
        <v>23.30259779</v>
      </c>
      <c r="F195" s="26">
        <v>24.39702076</v>
      </c>
      <c r="G195" s="26" t="b">
        <v>1</v>
      </c>
      <c r="H195" s="26" t="b">
        <v>1</v>
      </c>
      <c r="I195" s="26" t="s">
        <v>884</v>
      </c>
      <c r="J195" s="26" t="s">
        <v>885</v>
      </c>
      <c r="K195" s="26">
        <v>327.23259999999999</v>
      </c>
      <c r="L195" s="26">
        <v>328.24020000000002</v>
      </c>
      <c r="M195" s="26">
        <v>22.989299989999999</v>
      </c>
      <c r="N195" s="26" t="s">
        <v>886</v>
      </c>
    </row>
    <row r="196" spans="1:14" x14ac:dyDescent="0.2">
      <c r="A196" s="26" t="s">
        <v>625</v>
      </c>
      <c r="B196" s="26" t="s">
        <v>444</v>
      </c>
      <c r="C196" s="26" t="s">
        <v>200</v>
      </c>
      <c r="D196" s="26">
        <v>22.929104819999999</v>
      </c>
      <c r="E196" s="26">
        <v>23.95798808</v>
      </c>
      <c r="F196" s="26">
        <v>25.710392179999999</v>
      </c>
      <c r="G196" s="26" t="b">
        <v>1</v>
      </c>
      <c r="H196" s="26" t="b">
        <v>1</v>
      </c>
      <c r="I196" s="26" t="s">
        <v>626</v>
      </c>
      <c r="J196" s="26" t="s">
        <v>173</v>
      </c>
      <c r="K196" s="26">
        <v>810.60249999999996</v>
      </c>
      <c r="L196" s="26">
        <v>809.59349999999995</v>
      </c>
      <c r="M196" s="26">
        <v>22.969933820000001</v>
      </c>
      <c r="N196" s="26" t="s">
        <v>168</v>
      </c>
    </row>
    <row r="197" spans="1:14" x14ac:dyDescent="0.2">
      <c r="A197" s="26" t="s">
        <v>611</v>
      </c>
      <c r="B197" s="26" t="s">
        <v>444</v>
      </c>
      <c r="C197" s="26" t="s">
        <v>200</v>
      </c>
      <c r="D197" s="26">
        <v>17.313143820000001</v>
      </c>
      <c r="E197" s="26">
        <v>18.13254993</v>
      </c>
      <c r="F197" s="26">
        <v>20.166622830000001</v>
      </c>
      <c r="G197" s="26" t="b">
        <v>1</v>
      </c>
      <c r="H197" s="26" t="b">
        <v>1</v>
      </c>
      <c r="I197" s="26" t="s">
        <v>612</v>
      </c>
      <c r="J197" s="26" t="s">
        <v>613</v>
      </c>
      <c r="K197" s="26">
        <v>335.09609999999998</v>
      </c>
      <c r="L197" s="26">
        <v>312.10559999999998</v>
      </c>
      <c r="M197" s="26">
        <v>16.985833190000001</v>
      </c>
      <c r="N197" s="26" t="s">
        <v>614</v>
      </c>
    </row>
    <row r="198" spans="1:14" x14ac:dyDescent="0.2">
      <c r="A198" s="26" t="s">
        <v>540</v>
      </c>
      <c r="B198" s="26" t="s">
        <v>444</v>
      </c>
      <c r="C198" s="26" t="s">
        <v>200</v>
      </c>
      <c r="D198" s="26">
        <v>22.286598680000001</v>
      </c>
      <c r="E198" s="26">
        <v>23.179768039999999</v>
      </c>
      <c r="F198" s="26">
        <v>24.41994867</v>
      </c>
      <c r="G198" s="26" t="b">
        <v>1</v>
      </c>
      <c r="H198" s="26" t="b">
        <v>1</v>
      </c>
      <c r="I198" s="26" t="s">
        <v>541</v>
      </c>
      <c r="J198" s="26" t="s">
        <v>542</v>
      </c>
      <c r="K198" s="26">
        <v>725.55780000000004</v>
      </c>
      <c r="L198" s="26">
        <v>702.5675</v>
      </c>
      <c r="M198" s="26">
        <v>22.10609109</v>
      </c>
      <c r="N198" s="26" t="s">
        <v>543</v>
      </c>
    </row>
    <row r="199" spans="1:14" x14ac:dyDescent="0.2">
      <c r="A199" s="26" t="s">
        <v>462</v>
      </c>
      <c r="B199" s="26" t="s">
        <v>444</v>
      </c>
      <c r="C199" s="26" t="s">
        <v>200</v>
      </c>
      <c r="D199" s="26">
        <v>18.614739570000001</v>
      </c>
      <c r="E199" s="26">
        <v>18.8858304</v>
      </c>
      <c r="F199" s="26">
        <v>24.190343819999999</v>
      </c>
      <c r="G199" s="26" t="b">
        <v>1</v>
      </c>
      <c r="H199" s="26" t="b">
        <v>1</v>
      </c>
      <c r="I199" s="26" t="s">
        <v>463</v>
      </c>
      <c r="J199" s="26" t="s">
        <v>976</v>
      </c>
      <c r="K199" s="26">
        <v>488.2996</v>
      </c>
      <c r="L199" s="26">
        <v>487.29090000000002</v>
      </c>
      <c r="M199" s="26">
        <v>17.887541500000001</v>
      </c>
      <c r="N199" s="26" t="s">
        <v>464</v>
      </c>
    </row>
    <row r="200" spans="1:14" x14ac:dyDescent="0.2">
      <c r="A200" s="26" t="s">
        <v>829</v>
      </c>
      <c r="B200" s="26" t="s">
        <v>650</v>
      </c>
      <c r="C200" s="26" t="s">
        <v>651</v>
      </c>
      <c r="D200" s="26">
        <v>24.773142369999999</v>
      </c>
      <c r="E200" s="26">
        <v>24.637883670000001</v>
      </c>
      <c r="F200" s="26">
        <v>25.52353519</v>
      </c>
      <c r="G200" s="26" t="b">
        <v>1</v>
      </c>
      <c r="H200" s="26" t="b">
        <v>1</v>
      </c>
      <c r="I200" s="26" t="s">
        <v>830</v>
      </c>
      <c r="J200" s="26" t="s">
        <v>831</v>
      </c>
      <c r="K200" s="26">
        <v>283.26835</v>
      </c>
      <c r="L200" s="26">
        <v>284.2715</v>
      </c>
      <c r="M200" s="26">
        <v>24.867999099999999</v>
      </c>
      <c r="N200" s="26" t="s">
        <v>832</v>
      </c>
    </row>
    <row r="201" spans="1:14" x14ac:dyDescent="0.2">
      <c r="A201" s="26" t="s">
        <v>435</v>
      </c>
      <c r="B201" s="26" t="s">
        <v>199</v>
      </c>
      <c r="C201" s="26" t="s">
        <v>200</v>
      </c>
      <c r="D201" s="26">
        <v>22.576586410000001</v>
      </c>
      <c r="E201" s="26">
        <v>22.64538336</v>
      </c>
      <c r="F201" s="26">
        <v>23.179918350000001</v>
      </c>
      <c r="G201" s="26" t="b">
        <v>1</v>
      </c>
      <c r="H201" s="26" t="b">
        <v>1</v>
      </c>
      <c r="I201" s="26" t="s">
        <v>436</v>
      </c>
      <c r="J201" s="26" t="s">
        <v>437</v>
      </c>
      <c r="K201" s="26">
        <v>881.75390000000004</v>
      </c>
      <c r="L201" s="26">
        <v>863.61559999999997</v>
      </c>
      <c r="M201" s="26">
        <v>22.597472360000001</v>
      </c>
      <c r="N201" s="26" t="s">
        <v>438</v>
      </c>
    </row>
    <row r="202" spans="1:14" x14ac:dyDescent="0.2">
      <c r="A202" s="26" t="s">
        <v>808</v>
      </c>
      <c r="B202" s="26" t="s">
        <v>650</v>
      </c>
      <c r="C202" s="26" t="s">
        <v>651</v>
      </c>
      <c r="D202" s="26">
        <v>24.899084250000001</v>
      </c>
      <c r="E202" s="26">
        <v>24.871603780000001</v>
      </c>
      <c r="F202" s="26">
        <v>25.586539670000001</v>
      </c>
      <c r="G202" s="26" t="b">
        <v>1</v>
      </c>
      <c r="H202" s="26" t="b">
        <v>1</v>
      </c>
      <c r="I202" s="26" t="s">
        <v>809</v>
      </c>
      <c r="J202" s="26" t="s">
        <v>810</v>
      </c>
      <c r="K202" s="26">
        <v>797.65300000000002</v>
      </c>
      <c r="L202" s="26">
        <v>798.67370000000005</v>
      </c>
      <c r="M202" s="26">
        <v>24.94419546</v>
      </c>
      <c r="N202" s="26" t="s">
        <v>811</v>
      </c>
    </row>
    <row r="203" spans="1:14" x14ac:dyDescent="0.2">
      <c r="A203" s="26" t="s">
        <v>402</v>
      </c>
      <c r="B203" s="26" t="s">
        <v>199</v>
      </c>
      <c r="C203" s="26" t="s">
        <v>200</v>
      </c>
      <c r="D203" s="26">
        <v>24.349881459999999</v>
      </c>
      <c r="E203" s="26">
        <v>24.266830349999999</v>
      </c>
      <c r="F203" s="26">
        <v>24.996421290000001</v>
      </c>
      <c r="G203" s="26" t="b">
        <v>1</v>
      </c>
      <c r="H203" s="26" t="b">
        <v>1</v>
      </c>
      <c r="I203" s="26" t="s">
        <v>403</v>
      </c>
      <c r="J203" s="26" t="s">
        <v>404</v>
      </c>
      <c r="K203" s="26">
        <v>813.68539999999996</v>
      </c>
      <c r="L203" s="26">
        <v>790.70500000000004</v>
      </c>
      <c r="M203" s="26">
        <v>24.42887009</v>
      </c>
      <c r="N203" s="26" t="s">
        <v>405</v>
      </c>
    </row>
    <row r="204" spans="1:14" x14ac:dyDescent="0.2">
      <c r="A204" s="26" t="s">
        <v>725</v>
      </c>
      <c r="B204" s="26" t="s">
        <v>650</v>
      </c>
      <c r="C204" s="26" t="s">
        <v>651</v>
      </c>
      <c r="D204" s="26">
        <v>24.525234860000001</v>
      </c>
      <c r="E204" s="26">
        <v>24.639109980000001</v>
      </c>
      <c r="F204" s="26">
        <v>25.591578760000001</v>
      </c>
      <c r="G204" s="26" t="b">
        <v>1</v>
      </c>
      <c r="H204" s="26" t="b">
        <v>1</v>
      </c>
      <c r="I204" s="26" t="s">
        <v>726</v>
      </c>
      <c r="J204" s="26" t="s">
        <v>727</v>
      </c>
      <c r="K204" s="26">
        <v>911.5652</v>
      </c>
      <c r="L204" s="26">
        <v>912.81449999999995</v>
      </c>
      <c r="M204" s="26">
        <v>24.61736732</v>
      </c>
      <c r="N204" s="26" t="s">
        <v>728</v>
      </c>
    </row>
    <row r="205" spans="1:14" x14ac:dyDescent="0.2">
      <c r="A205" s="26" t="s">
        <v>427</v>
      </c>
      <c r="B205" s="26" t="s">
        <v>199</v>
      </c>
      <c r="C205" s="26" t="s">
        <v>200</v>
      </c>
      <c r="D205" s="26">
        <v>22.206885289999999</v>
      </c>
      <c r="E205" s="26">
        <v>22.143833149999999</v>
      </c>
      <c r="F205" s="26">
        <v>23.297107279999999</v>
      </c>
      <c r="G205" s="26" t="b">
        <v>1</v>
      </c>
      <c r="H205" s="26" t="b">
        <v>1</v>
      </c>
      <c r="I205" s="26" t="s">
        <v>428</v>
      </c>
      <c r="J205" s="26" t="s">
        <v>971</v>
      </c>
      <c r="K205" s="26">
        <v>853.72709999999995</v>
      </c>
      <c r="L205" s="26">
        <v>830.74059999999997</v>
      </c>
      <c r="M205" s="26">
        <v>22.260409200000002</v>
      </c>
      <c r="N205" s="26" t="s">
        <v>429</v>
      </c>
    </row>
    <row r="206" spans="1:14" x14ac:dyDescent="0.2">
      <c r="A206" s="26" t="s">
        <v>879</v>
      </c>
      <c r="B206" s="26" t="s">
        <v>650</v>
      </c>
      <c r="C206" s="26" t="s">
        <v>651</v>
      </c>
      <c r="D206" s="26">
        <v>23.786246899999998</v>
      </c>
      <c r="E206" s="26">
        <v>23.83432724</v>
      </c>
      <c r="F206" s="26">
        <v>24.717302239999999</v>
      </c>
      <c r="G206" s="26" t="b">
        <v>1</v>
      </c>
      <c r="H206" s="26" t="b">
        <v>1</v>
      </c>
      <c r="I206" s="26" t="s">
        <v>880</v>
      </c>
      <c r="J206" s="26" t="s">
        <v>881</v>
      </c>
      <c r="K206" s="26">
        <v>311.16849999999999</v>
      </c>
      <c r="L206" s="26">
        <v>330.13139999999999</v>
      </c>
      <c r="M206" s="26">
        <v>23.85654705</v>
      </c>
      <c r="N206" s="26" t="s">
        <v>882</v>
      </c>
    </row>
    <row r="207" spans="1:14" x14ac:dyDescent="0.2">
      <c r="A207" s="26" t="s">
        <v>278</v>
      </c>
      <c r="B207" s="26" t="s">
        <v>199</v>
      </c>
      <c r="C207" s="26" t="s">
        <v>200</v>
      </c>
      <c r="D207" s="26">
        <v>23.766523190000001</v>
      </c>
      <c r="E207" s="26">
        <v>23.904169419999999</v>
      </c>
      <c r="F207" s="26">
        <v>24.789455090000001</v>
      </c>
      <c r="G207" s="26" t="b">
        <v>1</v>
      </c>
      <c r="H207" s="26" t="b">
        <v>1</v>
      </c>
      <c r="I207" s="26" t="s">
        <v>260</v>
      </c>
      <c r="J207" s="26" t="s">
        <v>946</v>
      </c>
      <c r="K207" s="26">
        <v>651.53729999999996</v>
      </c>
      <c r="L207" s="26" t="s">
        <v>43</v>
      </c>
      <c r="M207" s="26">
        <v>23.675960870000001</v>
      </c>
      <c r="N207" s="26" t="s">
        <v>279</v>
      </c>
    </row>
    <row r="208" spans="1:14" x14ac:dyDescent="0.2">
      <c r="A208" s="26" t="s">
        <v>270</v>
      </c>
      <c r="B208" s="26" t="s">
        <v>199</v>
      </c>
      <c r="C208" s="26" t="s">
        <v>200</v>
      </c>
      <c r="D208" s="26">
        <v>20.44029291</v>
      </c>
      <c r="E208" s="26">
        <v>20.22086126</v>
      </c>
      <c r="F208" s="26">
        <v>22.17491502</v>
      </c>
      <c r="G208" s="26" t="b">
        <v>1</v>
      </c>
      <c r="H208" s="26" t="b">
        <v>1</v>
      </c>
      <c r="I208" s="26" t="s">
        <v>260</v>
      </c>
      <c r="J208" s="26" t="s">
        <v>976</v>
      </c>
      <c r="K208" s="26">
        <v>752.52269999999999</v>
      </c>
      <c r="L208" s="26" t="s">
        <v>43</v>
      </c>
      <c r="M208" s="26">
        <v>20.505028670000002</v>
      </c>
      <c r="N208" s="26" t="s">
        <v>271</v>
      </c>
    </row>
    <row r="209" spans="1:14" x14ac:dyDescent="0.2">
      <c r="A209" s="26" t="s">
        <v>290</v>
      </c>
      <c r="B209" s="26" t="s">
        <v>199</v>
      </c>
      <c r="C209" s="26" t="s">
        <v>200</v>
      </c>
      <c r="D209" s="26">
        <v>24.59389698</v>
      </c>
      <c r="E209" s="26">
        <v>24.556043899999999</v>
      </c>
      <c r="F209" s="26">
        <v>25.06763282</v>
      </c>
      <c r="G209" s="26" t="b">
        <v>1</v>
      </c>
      <c r="H209" s="26" t="b">
        <v>1</v>
      </c>
      <c r="I209" s="26" t="s">
        <v>260</v>
      </c>
      <c r="J209" s="26" t="s">
        <v>976</v>
      </c>
      <c r="K209" s="26">
        <v>184.07679999999999</v>
      </c>
      <c r="L209" s="26" t="s">
        <v>43</v>
      </c>
      <c r="M209" s="26">
        <v>24.66551128</v>
      </c>
      <c r="N209" s="26" t="s">
        <v>291</v>
      </c>
    </row>
    <row r="210" spans="1:14" x14ac:dyDescent="0.2">
      <c r="A210" s="26" t="s">
        <v>406</v>
      </c>
      <c r="B210" s="26" t="s">
        <v>199</v>
      </c>
      <c r="C210" s="26" t="s">
        <v>200</v>
      </c>
      <c r="D210" s="26">
        <v>23.455504900000001</v>
      </c>
      <c r="E210" s="26">
        <v>23.399995619999999</v>
      </c>
      <c r="F210" s="26">
        <v>23.892312029999999</v>
      </c>
      <c r="G210" s="26" t="b">
        <v>1</v>
      </c>
      <c r="H210" s="26" t="b">
        <v>1</v>
      </c>
      <c r="I210" s="26" t="s">
        <v>260</v>
      </c>
      <c r="J210" s="26" t="s">
        <v>976</v>
      </c>
      <c r="K210" s="26">
        <v>184.07390000000001</v>
      </c>
      <c r="L210" s="26" t="s">
        <v>43</v>
      </c>
      <c r="M210" s="26">
        <v>23.519868460000001</v>
      </c>
      <c r="N210" s="26" t="s">
        <v>407</v>
      </c>
    </row>
    <row r="211" spans="1:14" x14ac:dyDescent="0.2">
      <c r="A211" s="26" t="s">
        <v>412</v>
      </c>
      <c r="B211" s="26" t="s">
        <v>199</v>
      </c>
      <c r="C211" s="26" t="s">
        <v>200</v>
      </c>
      <c r="D211" s="26">
        <v>23.32947493</v>
      </c>
      <c r="E211" s="26">
        <v>23.294445329999999</v>
      </c>
      <c r="F211" s="26">
        <v>23.76921931</v>
      </c>
      <c r="G211" s="26" t="b">
        <v>1</v>
      </c>
      <c r="H211" s="26" t="b">
        <v>1</v>
      </c>
      <c r="I211" s="26" t="s">
        <v>260</v>
      </c>
      <c r="J211" s="26" t="s">
        <v>976</v>
      </c>
      <c r="K211" s="26">
        <v>630.6191</v>
      </c>
      <c r="L211" s="26" t="s">
        <v>43</v>
      </c>
      <c r="M211" s="26">
        <v>23.357421160000001</v>
      </c>
      <c r="N211" s="26" t="s">
        <v>413</v>
      </c>
    </row>
    <row r="212" spans="1:14" x14ac:dyDescent="0.2">
      <c r="A212" s="26" t="s">
        <v>474</v>
      </c>
      <c r="B212" s="26" t="s">
        <v>444</v>
      </c>
      <c r="C212" s="26" t="s">
        <v>200</v>
      </c>
      <c r="D212" s="26">
        <v>20.262065750000001</v>
      </c>
      <c r="E212" s="26">
        <v>21.091256520000002</v>
      </c>
      <c r="F212" s="26">
        <v>22.525512920000001</v>
      </c>
      <c r="G212" s="26" t="b">
        <v>1</v>
      </c>
      <c r="H212" s="26" t="b">
        <v>1</v>
      </c>
      <c r="I212" s="26" t="s">
        <v>260</v>
      </c>
      <c r="J212" s="26" t="s">
        <v>976</v>
      </c>
      <c r="K212" s="26">
        <v>520.33879999999999</v>
      </c>
      <c r="L212" s="26" t="s">
        <v>43</v>
      </c>
      <c r="M212" s="26">
        <v>20.132418090000002</v>
      </c>
      <c r="N212" s="26" t="s">
        <v>475</v>
      </c>
    </row>
    <row r="213" spans="1:14" x14ac:dyDescent="0.2">
      <c r="A213" s="26" t="s">
        <v>548</v>
      </c>
      <c r="B213" s="26" t="s">
        <v>444</v>
      </c>
      <c r="C213" s="26" t="s">
        <v>200</v>
      </c>
      <c r="D213" s="26">
        <v>22.073634550000001</v>
      </c>
      <c r="E213" s="26">
        <v>23.35926873</v>
      </c>
      <c r="F213" s="26">
        <v>24.540046719999999</v>
      </c>
      <c r="G213" s="26" t="b">
        <v>1</v>
      </c>
      <c r="H213" s="26" t="b">
        <v>1</v>
      </c>
      <c r="I213" s="26" t="s">
        <v>260</v>
      </c>
      <c r="J213" s="26" t="s">
        <v>976</v>
      </c>
      <c r="K213" s="26">
        <v>496.34</v>
      </c>
      <c r="L213" s="26" t="s">
        <v>43</v>
      </c>
      <c r="M213" s="26">
        <v>21.939716430000001</v>
      </c>
      <c r="N213" s="26" t="s">
        <v>549</v>
      </c>
    </row>
    <row r="214" spans="1:14" x14ac:dyDescent="0.2">
      <c r="A214" s="26" t="s">
        <v>574</v>
      </c>
      <c r="B214" s="26" t="s">
        <v>444</v>
      </c>
      <c r="C214" s="26" t="s">
        <v>200</v>
      </c>
      <c r="D214" s="26">
        <v>17.481597310000001</v>
      </c>
      <c r="E214" s="26">
        <v>18.788383790000001</v>
      </c>
      <c r="F214" s="26">
        <v>21.939492770000001</v>
      </c>
      <c r="G214" s="26" t="b">
        <v>1</v>
      </c>
      <c r="H214" s="26" t="b">
        <v>1</v>
      </c>
      <c r="I214" s="26" t="s">
        <v>260</v>
      </c>
      <c r="J214" s="26" t="s">
        <v>976</v>
      </c>
      <c r="K214" s="26">
        <v>464.28359999999998</v>
      </c>
      <c r="L214" s="26" t="s">
        <v>43</v>
      </c>
      <c r="M214" s="26">
        <v>16.976526239999998</v>
      </c>
      <c r="N214" s="26" t="s">
        <v>575</v>
      </c>
    </row>
    <row r="215" spans="1:14" x14ac:dyDescent="0.2">
      <c r="A215" s="26" t="s">
        <v>617</v>
      </c>
      <c r="B215" s="26" t="s">
        <v>444</v>
      </c>
      <c r="C215" s="26" t="s">
        <v>200</v>
      </c>
      <c r="D215" s="26">
        <v>21.588230190000001</v>
      </c>
      <c r="E215" s="26">
        <v>22.59879561</v>
      </c>
      <c r="F215" s="26">
        <v>23.40150676</v>
      </c>
      <c r="G215" s="26" t="b">
        <v>1</v>
      </c>
      <c r="H215" s="26" t="b">
        <v>1</v>
      </c>
      <c r="I215" s="26" t="s">
        <v>260</v>
      </c>
      <c r="J215" s="26" t="s">
        <v>976</v>
      </c>
      <c r="K215" s="26">
        <v>872.55759999999998</v>
      </c>
      <c r="L215" s="26" t="s">
        <v>43</v>
      </c>
      <c r="M215" s="26">
        <v>21.468559750000001</v>
      </c>
      <c r="N215" s="26" t="s">
        <v>618</v>
      </c>
    </row>
    <row r="216" spans="1:14" x14ac:dyDescent="0.2">
      <c r="A216" s="26" t="s">
        <v>670</v>
      </c>
      <c r="B216" s="26" t="s">
        <v>650</v>
      </c>
      <c r="C216" s="26" t="s">
        <v>651</v>
      </c>
      <c r="D216" s="26">
        <v>23.228973509999999</v>
      </c>
      <c r="E216" s="26">
        <v>23.30766457</v>
      </c>
      <c r="F216" s="26">
        <v>25.440190569999999</v>
      </c>
      <c r="G216" s="26" t="b">
        <v>1</v>
      </c>
      <c r="H216" s="26" t="b">
        <v>1</v>
      </c>
      <c r="I216" s="26" t="s">
        <v>260</v>
      </c>
      <c r="J216" s="26" t="s">
        <v>976</v>
      </c>
      <c r="K216" s="26">
        <v>865.5018</v>
      </c>
      <c r="L216" s="26" t="s">
        <v>43</v>
      </c>
      <c r="M216" s="26">
        <v>22.99521227</v>
      </c>
      <c r="N216" s="26" t="s">
        <v>671</v>
      </c>
    </row>
    <row r="217" spans="1:14" x14ac:dyDescent="0.2">
      <c r="A217" s="26" t="s">
        <v>812</v>
      </c>
      <c r="B217" s="26" t="s">
        <v>650</v>
      </c>
      <c r="C217" s="26" t="s">
        <v>651</v>
      </c>
      <c r="D217" s="26">
        <v>24.870653789999999</v>
      </c>
      <c r="E217" s="26">
        <v>24.78108757</v>
      </c>
      <c r="F217" s="26">
        <v>25.528611049999999</v>
      </c>
      <c r="G217" s="26" t="b">
        <v>1</v>
      </c>
      <c r="H217" s="26" t="b">
        <v>1</v>
      </c>
      <c r="I217" s="26" t="s">
        <v>260</v>
      </c>
      <c r="J217" s="26" t="s">
        <v>976</v>
      </c>
      <c r="K217" s="26">
        <v>687.54409999999996</v>
      </c>
      <c r="L217" s="26" t="s">
        <v>43</v>
      </c>
      <c r="M217" s="26">
        <v>24.94222457</v>
      </c>
      <c r="N217" s="26" t="s">
        <v>813</v>
      </c>
    </row>
    <row r="218" spans="1:14" x14ac:dyDescent="0.2">
      <c r="A218" s="26" t="s">
        <v>259</v>
      </c>
      <c r="B218" s="26" t="s">
        <v>199</v>
      </c>
      <c r="C218" s="26" t="s">
        <v>200</v>
      </c>
      <c r="D218" s="26">
        <v>23.292311479999999</v>
      </c>
      <c r="E218" s="26">
        <v>23.339071019999999</v>
      </c>
      <c r="F218" s="26">
        <v>24.017919339999999</v>
      </c>
      <c r="G218" s="26" t="b">
        <v>1</v>
      </c>
      <c r="H218" s="26" t="b">
        <v>1</v>
      </c>
      <c r="I218" s="26" t="s">
        <v>260</v>
      </c>
      <c r="J218" s="26" t="s">
        <v>976</v>
      </c>
      <c r="K218" s="26">
        <v>719.42639999999994</v>
      </c>
      <c r="L218" s="26" t="s">
        <v>43</v>
      </c>
      <c r="M218" s="26">
        <v>23.368971739999999</v>
      </c>
      <c r="N218" s="26" t="s">
        <v>261</v>
      </c>
    </row>
    <row r="219" spans="1:14" x14ac:dyDescent="0.2">
      <c r="A219" s="26" t="s">
        <v>451</v>
      </c>
      <c r="B219" s="26" t="s">
        <v>444</v>
      </c>
      <c r="C219" s="26" t="s">
        <v>200</v>
      </c>
      <c r="D219" s="26">
        <v>18.10524551</v>
      </c>
      <c r="E219" s="26">
        <v>19.923034359999999</v>
      </c>
      <c r="F219" s="26">
        <v>23.819620230000002</v>
      </c>
      <c r="G219" s="26" t="b">
        <v>1</v>
      </c>
      <c r="H219" s="26" t="b">
        <v>1</v>
      </c>
      <c r="I219" s="26" t="s">
        <v>260</v>
      </c>
      <c r="J219" s="26" t="s">
        <v>976</v>
      </c>
      <c r="K219" s="26">
        <v>560.26329999999996</v>
      </c>
      <c r="L219" s="26" t="s">
        <v>43</v>
      </c>
      <c r="M219" s="26">
        <v>17.42208733</v>
      </c>
      <c r="N219" s="26" t="s">
        <v>452</v>
      </c>
    </row>
    <row r="220" spans="1:14" x14ac:dyDescent="0.2">
      <c r="A220" s="26" t="s">
        <v>465</v>
      </c>
      <c r="B220" s="26" t="s">
        <v>444</v>
      </c>
      <c r="C220" s="26" t="s">
        <v>200</v>
      </c>
      <c r="D220" s="26">
        <v>21.248404690000001</v>
      </c>
      <c r="E220" s="26">
        <v>22.151548949999999</v>
      </c>
      <c r="F220" s="26">
        <v>23.22809367</v>
      </c>
      <c r="G220" s="26" t="b">
        <v>1</v>
      </c>
      <c r="H220" s="26" t="b">
        <v>1</v>
      </c>
      <c r="I220" s="26" t="s">
        <v>260</v>
      </c>
      <c r="J220" s="26" t="s">
        <v>976</v>
      </c>
      <c r="K220" s="26">
        <v>542.32449999999994</v>
      </c>
      <c r="L220" s="26" t="s">
        <v>43</v>
      </c>
      <c r="M220" s="26">
        <v>21.056562750000001</v>
      </c>
      <c r="N220" s="26" t="s">
        <v>466</v>
      </c>
    </row>
    <row r="221" spans="1:14" x14ac:dyDescent="0.2">
      <c r="A221" s="26" t="s">
        <v>495</v>
      </c>
      <c r="B221" s="26" t="s">
        <v>444</v>
      </c>
      <c r="C221" s="26" t="s">
        <v>200</v>
      </c>
      <c r="D221" s="26">
        <v>20.952491439999999</v>
      </c>
      <c r="E221" s="26">
        <v>21.89734584</v>
      </c>
      <c r="F221" s="26">
        <v>23.15251928</v>
      </c>
      <c r="G221" s="26" t="b">
        <v>1</v>
      </c>
      <c r="H221" s="26" t="b">
        <v>1</v>
      </c>
      <c r="I221" s="26" t="s">
        <v>260</v>
      </c>
      <c r="J221" s="26" t="s">
        <v>976</v>
      </c>
      <c r="K221" s="26">
        <v>104.10760000000001</v>
      </c>
      <c r="L221" s="26" t="s">
        <v>43</v>
      </c>
      <c r="M221" s="26">
        <v>20.53387566</v>
      </c>
      <c r="N221" s="26" t="s">
        <v>496</v>
      </c>
    </row>
    <row r="222" spans="1:14" x14ac:dyDescent="0.2">
      <c r="A222" s="26" t="s">
        <v>501</v>
      </c>
      <c r="B222" s="26" t="s">
        <v>444</v>
      </c>
      <c r="C222" s="26" t="s">
        <v>200</v>
      </c>
      <c r="D222" s="26">
        <v>22.392165089999999</v>
      </c>
      <c r="E222" s="26">
        <v>23.274820170000002</v>
      </c>
      <c r="F222" s="26">
        <v>24.710355419999999</v>
      </c>
      <c r="G222" s="26" t="b">
        <v>1</v>
      </c>
      <c r="H222" s="26" t="b">
        <v>1</v>
      </c>
      <c r="I222" s="26" t="s">
        <v>260</v>
      </c>
      <c r="J222" s="26" t="s">
        <v>976</v>
      </c>
      <c r="K222" s="26">
        <v>184.07490000000001</v>
      </c>
      <c r="L222" s="26" t="s">
        <v>43</v>
      </c>
      <c r="M222" s="26">
        <v>22.2854715</v>
      </c>
      <c r="N222" s="26" t="s">
        <v>502</v>
      </c>
    </row>
    <row r="223" spans="1:14" x14ac:dyDescent="0.2">
      <c r="A223" s="26" t="s">
        <v>511</v>
      </c>
      <c r="B223" s="26" t="s">
        <v>444</v>
      </c>
      <c r="C223" s="26" t="s">
        <v>200</v>
      </c>
      <c r="D223" s="26">
        <v>20.708396799999999</v>
      </c>
      <c r="E223" s="26">
        <v>21.655433330000001</v>
      </c>
      <c r="F223" s="26">
        <v>22.82660958</v>
      </c>
      <c r="G223" s="26" t="b">
        <v>1</v>
      </c>
      <c r="H223" s="26" t="b">
        <v>1</v>
      </c>
      <c r="I223" s="26" t="s">
        <v>260</v>
      </c>
      <c r="J223" s="26" t="s">
        <v>976</v>
      </c>
      <c r="K223" s="26">
        <v>85.029200000000003</v>
      </c>
      <c r="L223" s="26" t="s">
        <v>43</v>
      </c>
      <c r="M223" s="26">
        <v>20.543614770000001</v>
      </c>
      <c r="N223" s="26" t="s">
        <v>512</v>
      </c>
    </row>
    <row r="224" spans="1:14" x14ac:dyDescent="0.2">
      <c r="A224" s="26" t="s">
        <v>517</v>
      </c>
      <c r="B224" s="26" t="s">
        <v>444</v>
      </c>
      <c r="C224" s="26" t="s">
        <v>200</v>
      </c>
      <c r="D224" s="26">
        <v>21.64241247</v>
      </c>
      <c r="E224" s="26">
        <v>22.582806519999998</v>
      </c>
      <c r="F224" s="26">
        <v>23.693438990000001</v>
      </c>
      <c r="G224" s="26" t="b">
        <v>1</v>
      </c>
      <c r="H224" s="26" t="b">
        <v>1</v>
      </c>
      <c r="I224" s="26" t="s">
        <v>260</v>
      </c>
      <c r="J224" s="26" t="s">
        <v>976</v>
      </c>
      <c r="K224" s="26">
        <v>104.10769999999999</v>
      </c>
      <c r="L224" s="26" t="s">
        <v>43</v>
      </c>
      <c r="M224" s="26">
        <v>21.545635529999998</v>
      </c>
      <c r="N224" s="26" t="s">
        <v>518</v>
      </c>
    </row>
    <row r="225" spans="1:14" x14ac:dyDescent="0.2">
      <c r="A225" s="26" t="s">
        <v>533</v>
      </c>
      <c r="B225" s="26" t="s">
        <v>444</v>
      </c>
      <c r="C225" s="26" t="s">
        <v>200</v>
      </c>
      <c r="D225" s="26">
        <v>15.444311190000001</v>
      </c>
      <c r="E225" s="26">
        <v>17.14062011</v>
      </c>
      <c r="F225" s="26">
        <v>21.276420349999999</v>
      </c>
      <c r="G225" s="26" t="b">
        <v>1</v>
      </c>
      <c r="H225" s="26" t="b">
        <v>1</v>
      </c>
      <c r="I225" s="26" t="s">
        <v>260</v>
      </c>
      <c r="J225" s="26" t="s">
        <v>976</v>
      </c>
      <c r="K225" s="26">
        <v>699.28449999999998</v>
      </c>
      <c r="L225" s="26" t="s">
        <v>43</v>
      </c>
      <c r="M225" s="26">
        <v>14.931842659999999</v>
      </c>
      <c r="N225" s="26" t="s">
        <v>534</v>
      </c>
    </row>
    <row r="226" spans="1:14" x14ac:dyDescent="0.2">
      <c r="A226" s="26" t="s">
        <v>535</v>
      </c>
      <c r="B226" s="26" t="s">
        <v>444</v>
      </c>
      <c r="C226" s="26" t="s">
        <v>200</v>
      </c>
      <c r="D226" s="26">
        <v>20.501372509999999</v>
      </c>
      <c r="E226" s="26">
        <v>21.823108690000002</v>
      </c>
      <c r="F226" s="26">
        <v>23.106563099999999</v>
      </c>
      <c r="G226" s="26" t="b">
        <v>1</v>
      </c>
      <c r="H226" s="26" t="b">
        <v>1</v>
      </c>
      <c r="I226" s="26" t="s">
        <v>260</v>
      </c>
      <c r="J226" s="26" t="s">
        <v>976</v>
      </c>
      <c r="K226" s="26">
        <v>672.4212</v>
      </c>
      <c r="L226" s="26" t="s">
        <v>43</v>
      </c>
      <c r="M226" s="26">
        <v>20.42449951</v>
      </c>
      <c r="N226" s="26" t="s">
        <v>536</v>
      </c>
    </row>
    <row r="227" spans="1:14" x14ac:dyDescent="0.2">
      <c r="A227" s="26" t="s">
        <v>544</v>
      </c>
      <c r="B227" s="26" t="s">
        <v>444</v>
      </c>
      <c r="C227" s="26" t="s">
        <v>200</v>
      </c>
      <c r="D227" s="26">
        <v>18.122518150000001</v>
      </c>
      <c r="E227" s="26">
        <v>19.488008780000001</v>
      </c>
      <c r="F227" s="26">
        <v>20.878075620000001</v>
      </c>
      <c r="G227" s="26" t="b">
        <v>1</v>
      </c>
      <c r="H227" s="26" t="b">
        <v>1</v>
      </c>
      <c r="I227" s="26" t="s">
        <v>260</v>
      </c>
      <c r="J227" s="26" t="s">
        <v>976</v>
      </c>
      <c r="K227" s="26">
        <v>252.07939999999999</v>
      </c>
      <c r="L227" s="26" t="s">
        <v>43</v>
      </c>
      <c r="M227" s="26">
        <v>18.078066719999999</v>
      </c>
      <c r="N227" s="26" t="s">
        <v>545</v>
      </c>
    </row>
    <row r="228" spans="1:14" x14ac:dyDescent="0.2">
      <c r="A228" s="26" t="s">
        <v>576</v>
      </c>
      <c r="B228" s="26" t="s">
        <v>444</v>
      </c>
      <c r="C228" s="26" t="s">
        <v>200</v>
      </c>
      <c r="D228" s="26">
        <v>15.19970152</v>
      </c>
      <c r="E228" s="26">
        <v>16.048361280000002</v>
      </c>
      <c r="F228" s="26">
        <v>19.075466089999999</v>
      </c>
      <c r="G228" s="26" t="b">
        <v>1</v>
      </c>
      <c r="H228" s="26" t="b">
        <v>1</v>
      </c>
      <c r="I228" s="26" t="s">
        <v>260</v>
      </c>
      <c r="J228" s="26" t="s">
        <v>976</v>
      </c>
      <c r="K228" s="26">
        <v>482.36169999999998</v>
      </c>
      <c r="L228" s="26" t="s">
        <v>43</v>
      </c>
      <c r="M228" s="26">
        <v>15.319702360000001</v>
      </c>
      <c r="N228" s="26" t="s">
        <v>577</v>
      </c>
    </row>
    <row r="229" spans="1:14" x14ac:dyDescent="0.2">
      <c r="A229" s="26" t="s">
        <v>619</v>
      </c>
      <c r="B229" s="26" t="s">
        <v>444</v>
      </c>
      <c r="C229" s="26" t="s">
        <v>200</v>
      </c>
      <c r="D229" s="26">
        <v>19.68331431</v>
      </c>
      <c r="E229" s="26">
        <v>20.789956249999999</v>
      </c>
      <c r="F229" s="26">
        <v>22.29994889</v>
      </c>
      <c r="G229" s="26" t="b">
        <v>1</v>
      </c>
      <c r="H229" s="26" t="b">
        <v>1</v>
      </c>
      <c r="I229" s="26" t="s">
        <v>260</v>
      </c>
      <c r="J229" s="26" t="s">
        <v>976</v>
      </c>
      <c r="K229" s="26">
        <v>599.50340000000006</v>
      </c>
      <c r="L229" s="26" t="s">
        <v>43</v>
      </c>
      <c r="M229" s="26">
        <v>19.767117599999999</v>
      </c>
      <c r="N229" s="26" t="s">
        <v>620</v>
      </c>
    </row>
    <row r="230" spans="1:14" x14ac:dyDescent="0.2">
      <c r="A230" s="26" t="s">
        <v>621</v>
      </c>
      <c r="B230" s="26" t="s">
        <v>444</v>
      </c>
      <c r="C230" s="26" t="s">
        <v>200</v>
      </c>
      <c r="D230" s="26">
        <v>21.645118579999998</v>
      </c>
      <c r="E230" s="26">
        <v>22.76993568</v>
      </c>
      <c r="F230" s="26">
        <v>24.174658829999998</v>
      </c>
      <c r="G230" s="26" t="b">
        <v>1</v>
      </c>
      <c r="H230" s="26" t="b">
        <v>1</v>
      </c>
      <c r="I230" s="26" t="s">
        <v>260</v>
      </c>
      <c r="J230" s="26" t="s">
        <v>976</v>
      </c>
      <c r="K230" s="26">
        <v>623.50379999999996</v>
      </c>
      <c r="L230" s="26" t="s">
        <v>43</v>
      </c>
      <c r="M230" s="26">
        <v>21.444389619999999</v>
      </c>
      <c r="N230" s="26" t="s">
        <v>622</v>
      </c>
    </row>
    <row r="231" spans="1:14" x14ac:dyDescent="0.2">
      <c r="A231" s="26" t="s">
        <v>408</v>
      </c>
      <c r="B231" s="26" t="s">
        <v>199</v>
      </c>
      <c r="C231" s="26" t="s">
        <v>200</v>
      </c>
      <c r="D231" s="26">
        <v>14.19626427</v>
      </c>
      <c r="E231" s="26">
        <v>12.59262288</v>
      </c>
      <c r="F231" s="26">
        <v>22.176738969999999</v>
      </c>
      <c r="G231" s="26" t="b">
        <v>1</v>
      </c>
      <c r="H231" s="26" t="b">
        <v>1</v>
      </c>
      <c r="I231" s="26" t="s">
        <v>409</v>
      </c>
      <c r="J231" s="26" t="s">
        <v>410</v>
      </c>
      <c r="K231" s="26">
        <v>269.22899999999998</v>
      </c>
      <c r="L231" s="26">
        <v>286.2296</v>
      </c>
      <c r="M231" s="26">
        <v>12.19395621</v>
      </c>
      <c r="N231" s="26" t="s">
        <v>411</v>
      </c>
    </row>
  </sheetData>
  <autoFilter ref="A1:N1" xr:uid="{69298113-823A-49AC-BA62-60DE8F9D36D4}">
    <sortState xmlns:xlrd2="http://schemas.microsoft.com/office/spreadsheetml/2017/richdata2" ref="A2:N231">
      <sortCondition ref="I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11AC-D058-4617-B9C6-54D4CE6C1BE5}">
  <dimension ref="A1:Q28"/>
  <sheetViews>
    <sheetView topLeftCell="B1" workbookViewId="0">
      <selection activeCell="G4" sqref="G4"/>
    </sheetView>
  </sheetViews>
  <sheetFormatPr defaultColWidth="9.109375" defaultRowHeight="15.05" x14ac:dyDescent="0.3"/>
  <cols>
    <col min="1" max="1" width="11.6640625" style="36" customWidth="1"/>
    <col min="2" max="2" width="20.6640625" style="36" customWidth="1"/>
    <col min="3" max="5" width="11.6640625" style="36" customWidth="1"/>
    <col min="6" max="6" width="18" style="36" customWidth="1"/>
    <col min="7" max="7" width="22" style="36" customWidth="1"/>
    <col min="8" max="8" width="9.77734375" style="36" customWidth="1"/>
    <col min="9" max="9" width="18.33203125" style="36" customWidth="1"/>
    <col min="10" max="10" width="11.44140625" style="36" customWidth="1"/>
    <col min="11" max="11" width="10.77734375" style="36" customWidth="1"/>
    <col min="12" max="12" width="6.33203125" style="36" customWidth="1"/>
    <col min="13" max="13" width="15.109375" style="36" customWidth="1"/>
    <col min="14" max="14" width="66.109375" style="36" customWidth="1"/>
    <col min="15" max="15" width="23.6640625" style="36" customWidth="1"/>
    <col min="16" max="16" width="55" style="36" customWidth="1"/>
    <col min="17" max="17" width="32.77734375" style="36" customWidth="1"/>
    <col min="18" max="16384" width="9.109375" style="36"/>
  </cols>
  <sheetData>
    <row r="1" spans="1:17" s="29" customFormat="1" ht="26.2" x14ac:dyDescent="0.3">
      <c r="A1" s="28" t="s">
        <v>91</v>
      </c>
      <c r="B1" s="28" t="s">
        <v>92</v>
      </c>
      <c r="C1" s="28" t="s">
        <v>93</v>
      </c>
      <c r="D1" s="28" t="s">
        <v>94</v>
      </c>
      <c r="E1" s="28" t="s">
        <v>95</v>
      </c>
      <c r="F1" s="28" t="s">
        <v>96</v>
      </c>
      <c r="G1" s="28" t="s">
        <v>97</v>
      </c>
      <c r="H1" s="28" t="s">
        <v>98</v>
      </c>
      <c r="I1" s="28" t="s">
        <v>99</v>
      </c>
      <c r="J1" s="28" t="s">
        <v>100</v>
      </c>
      <c r="K1" s="28" t="s">
        <v>101</v>
      </c>
      <c r="L1" s="28" t="s">
        <v>102</v>
      </c>
      <c r="M1" s="28" t="s">
        <v>103</v>
      </c>
      <c r="N1" s="28" t="s">
        <v>104</v>
      </c>
      <c r="O1" s="28" t="s">
        <v>105</v>
      </c>
      <c r="P1" s="28" t="s">
        <v>1126</v>
      </c>
      <c r="Q1" s="43" t="s">
        <v>997</v>
      </c>
    </row>
    <row r="2" spans="1:17" ht="37.35" x14ac:dyDescent="0.3">
      <c r="A2" s="31" t="s">
        <v>106</v>
      </c>
      <c r="B2" s="31" t="s">
        <v>107</v>
      </c>
      <c r="C2" s="31">
        <v>465.3048</v>
      </c>
      <c r="D2" s="32">
        <v>2.6669999999999998</v>
      </c>
      <c r="E2" s="33">
        <v>0.64</v>
      </c>
      <c r="F2" s="31" t="s">
        <v>108</v>
      </c>
      <c r="G2" s="31" t="s">
        <v>109</v>
      </c>
      <c r="H2" s="31" t="s">
        <v>110</v>
      </c>
      <c r="I2" s="31" t="s">
        <v>111</v>
      </c>
      <c r="J2" s="31">
        <v>465.3039</v>
      </c>
      <c r="K2" s="31">
        <v>0.75</v>
      </c>
      <c r="L2" s="31">
        <v>2</v>
      </c>
      <c r="M2" s="31" t="s">
        <v>112</v>
      </c>
      <c r="N2" s="34" t="s">
        <v>989</v>
      </c>
      <c r="O2" s="35" t="s">
        <v>981</v>
      </c>
      <c r="P2" s="34" t="s">
        <v>996</v>
      </c>
      <c r="Q2" s="44" t="s">
        <v>995</v>
      </c>
    </row>
    <row r="3" spans="1:17" ht="49.75" x14ac:dyDescent="0.3">
      <c r="A3" s="31" t="s">
        <v>113</v>
      </c>
      <c r="B3" s="31" t="s">
        <v>114</v>
      </c>
      <c r="C3" s="31">
        <v>873.55020000000002</v>
      </c>
      <c r="D3" s="32">
        <v>5.9279999999999999</v>
      </c>
      <c r="E3" s="33">
        <v>0.24</v>
      </c>
      <c r="F3" s="31" t="s">
        <v>115</v>
      </c>
      <c r="G3" s="31" t="s">
        <v>979</v>
      </c>
      <c r="H3" s="31" t="s">
        <v>110</v>
      </c>
      <c r="I3" s="31" t="s">
        <v>117</v>
      </c>
      <c r="J3" s="31">
        <v>873.54930000000002</v>
      </c>
      <c r="K3" s="31">
        <v>0.41</v>
      </c>
      <c r="L3" s="31">
        <v>3</v>
      </c>
      <c r="M3" s="31" t="s">
        <v>980</v>
      </c>
      <c r="N3" s="34" t="s">
        <v>1011</v>
      </c>
      <c r="O3" s="35" t="s">
        <v>985</v>
      </c>
      <c r="P3" s="34"/>
      <c r="Q3" s="35" t="s">
        <v>990</v>
      </c>
    </row>
    <row r="4" spans="1:17" ht="24.9" x14ac:dyDescent="0.3">
      <c r="A4" s="31" t="s">
        <v>119</v>
      </c>
      <c r="B4" s="31" t="s">
        <v>120</v>
      </c>
      <c r="C4" s="31">
        <v>358.20240000000001</v>
      </c>
      <c r="D4" s="32">
        <v>2.8380000000000001</v>
      </c>
      <c r="E4" s="33">
        <v>0.1</v>
      </c>
      <c r="F4" s="37" t="s">
        <v>121</v>
      </c>
      <c r="G4" s="31" t="s">
        <v>122</v>
      </c>
      <c r="H4" s="31" t="s">
        <v>123</v>
      </c>
      <c r="I4" s="31" t="s">
        <v>124</v>
      </c>
      <c r="J4" s="31">
        <v>341.17529999999999</v>
      </c>
      <c r="K4" s="31">
        <v>3.23</v>
      </c>
      <c r="L4" s="31">
        <v>3</v>
      </c>
      <c r="M4" s="31" t="s">
        <v>125</v>
      </c>
      <c r="N4" s="34" t="s">
        <v>1000</v>
      </c>
      <c r="O4" s="31" t="s">
        <v>983</v>
      </c>
      <c r="P4" s="34" t="s">
        <v>992</v>
      </c>
      <c r="Q4" s="35" t="s">
        <v>991</v>
      </c>
    </row>
    <row r="5" spans="1:17" ht="37.35" x14ac:dyDescent="0.3">
      <c r="A5" s="31" t="s">
        <v>126</v>
      </c>
      <c r="B5" s="31" t="s">
        <v>127</v>
      </c>
      <c r="C5" s="31">
        <v>426.36070000000001</v>
      </c>
      <c r="D5" s="32">
        <v>2.1339999999999999</v>
      </c>
      <c r="E5" s="33">
        <v>0.16</v>
      </c>
      <c r="F5" s="37" t="s">
        <v>128</v>
      </c>
      <c r="G5" s="31" t="s">
        <v>129</v>
      </c>
      <c r="H5" s="31" t="s">
        <v>123</v>
      </c>
      <c r="I5" s="31" t="s">
        <v>130</v>
      </c>
      <c r="J5" s="31">
        <v>426.35829999999999</v>
      </c>
      <c r="K5" s="31">
        <v>6.92</v>
      </c>
      <c r="L5" s="31">
        <v>3</v>
      </c>
      <c r="M5" s="31" t="s">
        <v>131</v>
      </c>
      <c r="N5" s="34" t="s">
        <v>1001</v>
      </c>
      <c r="O5" s="31" t="s">
        <v>986</v>
      </c>
      <c r="P5" s="34" t="s">
        <v>993</v>
      </c>
      <c r="Q5" s="35" t="s">
        <v>994</v>
      </c>
    </row>
    <row r="6" spans="1:17" ht="16.399999999999999" x14ac:dyDescent="0.3">
      <c r="A6" s="31" t="s">
        <v>132</v>
      </c>
      <c r="B6" s="31" t="s">
        <v>133</v>
      </c>
      <c r="C6" s="31">
        <v>429.37479999999999</v>
      </c>
      <c r="D6" s="32">
        <v>5.2309999999999999</v>
      </c>
      <c r="E6" s="33">
        <v>0.6</v>
      </c>
      <c r="F6" s="37" t="s">
        <v>134</v>
      </c>
      <c r="G6" s="31" t="s">
        <v>135</v>
      </c>
      <c r="H6" s="31" t="s">
        <v>136</v>
      </c>
      <c r="I6" s="31" t="s">
        <v>137</v>
      </c>
      <c r="J6" s="31">
        <v>447.38380000000001</v>
      </c>
      <c r="K6" s="31">
        <v>4.78</v>
      </c>
      <c r="L6" s="31">
        <v>2</v>
      </c>
      <c r="M6" s="31" t="s">
        <v>138</v>
      </c>
      <c r="N6" s="34" t="s">
        <v>1002</v>
      </c>
      <c r="O6" s="31" t="s">
        <v>986</v>
      </c>
      <c r="P6" s="34"/>
      <c r="Q6" s="35"/>
    </row>
    <row r="7" spans="1:17" ht="37.35" x14ac:dyDescent="0.3">
      <c r="A7" s="31" t="s">
        <v>139</v>
      </c>
      <c r="B7" s="31" t="s">
        <v>140</v>
      </c>
      <c r="C7" s="31">
        <v>437.3528</v>
      </c>
      <c r="D7" s="31">
        <v>3.2749999999999999</v>
      </c>
      <c r="E7" s="31">
        <v>0.17</v>
      </c>
      <c r="F7" s="31" t="s">
        <v>141</v>
      </c>
      <c r="G7" s="31" t="s">
        <v>142</v>
      </c>
      <c r="H7" s="31" t="s">
        <v>123</v>
      </c>
      <c r="I7" s="31" t="s">
        <v>143</v>
      </c>
      <c r="J7" s="38">
        <v>476.33699999999999</v>
      </c>
      <c r="K7" s="31">
        <v>2.29</v>
      </c>
      <c r="L7" s="31">
        <v>2</v>
      </c>
      <c r="M7" s="31"/>
      <c r="N7" s="34" t="s">
        <v>1003</v>
      </c>
      <c r="O7" s="31" t="s">
        <v>983</v>
      </c>
      <c r="P7" s="34" t="s">
        <v>999</v>
      </c>
      <c r="Q7" s="34" t="s">
        <v>998</v>
      </c>
    </row>
    <row r="8" spans="1:17" ht="62.2" x14ac:dyDescent="0.3">
      <c r="A8" s="31" t="s">
        <v>144</v>
      </c>
      <c r="B8" s="31" t="s">
        <v>145</v>
      </c>
      <c r="C8" s="38">
        <v>522.35599999999999</v>
      </c>
      <c r="D8" s="31">
        <v>4.8769999999999998</v>
      </c>
      <c r="E8" s="33">
        <v>0.3</v>
      </c>
      <c r="F8" s="31" t="s">
        <v>146</v>
      </c>
      <c r="G8" s="31" t="s">
        <v>147</v>
      </c>
      <c r="H8" s="31" t="s">
        <v>123</v>
      </c>
      <c r="I8" s="31" t="s">
        <v>148</v>
      </c>
      <c r="J8" s="38">
        <v>522.35599999999999</v>
      </c>
      <c r="K8" s="31">
        <v>-1.48</v>
      </c>
      <c r="L8" s="31">
        <v>3</v>
      </c>
      <c r="M8" s="31" t="s">
        <v>149</v>
      </c>
      <c r="N8" s="34" t="s">
        <v>1009</v>
      </c>
      <c r="O8" s="31" t="s">
        <v>983</v>
      </c>
      <c r="P8" s="34" t="s">
        <v>1004</v>
      </c>
      <c r="Q8" s="44" t="s">
        <v>1005</v>
      </c>
    </row>
    <row r="9" spans="1:17" ht="62.2" x14ac:dyDescent="0.3">
      <c r="A9" s="31" t="s">
        <v>150</v>
      </c>
      <c r="B9" s="31" t="s">
        <v>151</v>
      </c>
      <c r="C9" s="31">
        <v>524.3732</v>
      </c>
      <c r="D9" s="32">
        <v>2.6669999999999998</v>
      </c>
      <c r="E9" s="33">
        <v>0.41</v>
      </c>
      <c r="F9" s="37" t="s">
        <v>152</v>
      </c>
      <c r="G9" s="31" t="s">
        <v>153</v>
      </c>
      <c r="H9" s="31" t="s">
        <v>123</v>
      </c>
      <c r="I9" s="31" t="s">
        <v>154</v>
      </c>
      <c r="J9" s="31">
        <v>524.37159999999994</v>
      </c>
      <c r="K9" s="31">
        <v>5.53</v>
      </c>
      <c r="L9" s="31">
        <v>3</v>
      </c>
      <c r="M9" s="31" t="s">
        <v>155</v>
      </c>
      <c r="N9" s="34" t="s">
        <v>1010</v>
      </c>
      <c r="O9" s="31" t="s">
        <v>984</v>
      </c>
      <c r="P9" s="34" t="s">
        <v>1004</v>
      </c>
      <c r="Q9" s="44" t="s">
        <v>1005</v>
      </c>
    </row>
    <row r="10" spans="1:17" ht="24.9" x14ac:dyDescent="0.3">
      <c r="A10" s="31" t="s">
        <v>156</v>
      </c>
      <c r="B10" s="31" t="s">
        <v>157</v>
      </c>
      <c r="C10" s="31">
        <v>577.52229999999997</v>
      </c>
      <c r="D10" s="32">
        <v>11.086</v>
      </c>
      <c r="E10" s="33">
        <v>0.14000000000000001</v>
      </c>
      <c r="F10" s="37" t="s">
        <v>158</v>
      </c>
      <c r="G10" s="31" t="s">
        <v>159</v>
      </c>
      <c r="H10" s="31" t="s">
        <v>136</v>
      </c>
      <c r="I10" s="31" t="s">
        <v>160</v>
      </c>
      <c r="J10" s="31">
        <v>595.53020000000004</v>
      </c>
      <c r="K10" s="31">
        <v>5.42</v>
      </c>
      <c r="L10" s="31">
        <v>3</v>
      </c>
      <c r="M10" s="31" t="s">
        <v>161</v>
      </c>
      <c r="N10" s="34" t="s">
        <v>1006</v>
      </c>
      <c r="O10" s="35" t="s">
        <v>987</v>
      </c>
      <c r="P10" s="34" t="s">
        <v>1007</v>
      </c>
      <c r="Q10" s="35" t="s">
        <v>1008</v>
      </c>
    </row>
    <row r="11" spans="1:17" ht="24.9" x14ac:dyDescent="0.3">
      <c r="A11" s="31" t="s">
        <v>162</v>
      </c>
      <c r="B11" s="31" t="s">
        <v>163</v>
      </c>
      <c r="C11" s="31">
        <v>782.5693</v>
      </c>
      <c r="D11" s="32">
        <v>3.9150999999999998</v>
      </c>
      <c r="E11" s="33">
        <v>0.145983</v>
      </c>
      <c r="F11" s="37" t="s">
        <v>164</v>
      </c>
      <c r="G11" s="31" t="s">
        <v>165</v>
      </c>
      <c r="H11" s="31" t="s">
        <v>123</v>
      </c>
      <c r="I11" s="31" t="s">
        <v>166</v>
      </c>
      <c r="J11" s="38">
        <v>782.57</v>
      </c>
      <c r="K11" s="31">
        <v>-0.23</v>
      </c>
      <c r="L11" s="31">
        <v>2</v>
      </c>
      <c r="M11" s="31" t="s">
        <v>167</v>
      </c>
      <c r="N11" s="34" t="s">
        <v>1012</v>
      </c>
      <c r="O11" s="35" t="s">
        <v>988</v>
      </c>
      <c r="P11" s="34" t="s">
        <v>1014</v>
      </c>
      <c r="Q11" s="35" t="s">
        <v>1015</v>
      </c>
    </row>
    <row r="12" spans="1:17" ht="24.9" x14ac:dyDescent="0.3">
      <c r="A12" s="31" t="s">
        <v>168</v>
      </c>
      <c r="B12" s="31" t="s">
        <v>169</v>
      </c>
      <c r="C12" s="31">
        <v>810.6001</v>
      </c>
      <c r="D12" s="32">
        <v>3.879</v>
      </c>
      <c r="E12" s="33">
        <v>0.25</v>
      </c>
      <c r="F12" s="37" t="s">
        <v>170</v>
      </c>
      <c r="G12" s="31" t="s">
        <v>171</v>
      </c>
      <c r="H12" s="31" t="s">
        <v>123</v>
      </c>
      <c r="I12" s="31" t="s">
        <v>172</v>
      </c>
      <c r="J12" s="38">
        <v>875.56500000000005</v>
      </c>
      <c r="K12" s="31">
        <v>-0.82</v>
      </c>
      <c r="L12" s="31">
        <v>2</v>
      </c>
      <c r="M12" s="31" t="s">
        <v>173</v>
      </c>
      <c r="N12" s="34" t="s">
        <v>1013</v>
      </c>
      <c r="O12" s="35" t="s">
        <v>982</v>
      </c>
      <c r="P12" s="34" t="s">
        <v>1014</v>
      </c>
      <c r="Q12" s="35" t="s">
        <v>1015</v>
      </c>
    </row>
    <row r="13" spans="1:17" x14ac:dyDescent="0.3">
      <c r="A13" s="39"/>
      <c r="B13" s="39"/>
      <c r="C13" s="39"/>
      <c r="D13" s="39"/>
      <c r="E13" s="39"/>
      <c r="F13" s="39"/>
      <c r="G13" s="39"/>
      <c r="H13" s="39"/>
      <c r="I13" s="39"/>
      <c r="J13" s="39"/>
      <c r="K13" s="39"/>
      <c r="L13" s="39"/>
      <c r="M13" s="39"/>
      <c r="N13" s="39"/>
      <c r="O13" s="39"/>
      <c r="P13" s="39"/>
      <c r="Q13" s="40"/>
    </row>
    <row r="14" spans="1:17" x14ac:dyDescent="0.3">
      <c r="A14" s="41" t="s">
        <v>174</v>
      </c>
      <c r="B14" s="40"/>
      <c r="C14" s="40"/>
      <c r="D14" s="40"/>
      <c r="E14" s="40"/>
      <c r="F14" s="40"/>
      <c r="G14" s="40"/>
      <c r="H14" s="40"/>
      <c r="I14" s="40"/>
      <c r="J14" s="40"/>
      <c r="K14" s="40"/>
      <c r="L14" s="40"/>
      <c r="M14" s="40"/>
      <c r="N14" s="40"/>
      <c r="O14" s="40"/>
      <c r="P14" s="40"/>
      <c r="Q14" s="40"/>
    </row>
    <row r="15" spans="1:17" x14ac:dyDescent="0.3">
      <c r="A15" s="40" t="s">
        <v>175</v>
      </c>
      <c r="B15" s="40"/>
      <c r="C15" s="40"/>
      <c r="D15" s="40"/>
      <c r="E15" s="40"/>
      <c r="F15" s="40"/>
      <c r="G15" s="40"/>
      <c r="H15" s="40"/>
      <c r="I15" s="40"/>
      <c r="J15" s="40"/>
      <c r="K15" s="40"/>
      <c r="L15" s="40"/>
      <c r="M15" s="40"/>
      <c r="N15" s="40"/>
      <c r="O15" s="40"/>
      <c r="P15" s="40"/>
      <c r="Q15" s="40"/>
    </row>
    <row r="16" spans="1:17" x14ac:dyDescent="0.3">
      <c r="A16" s="40" t="s">
        <v>176</v>
      </c>
      <c r="B16" s="40"/>
      <c r="C16" s="40"/>
      <c r="D16" s="40"/>
      <c r="E16" s="40"/>
      <c r="F16" s="40"/>
      <c r="G16" s="40"/>
      <c r="H16" s="40"/>
      <c r="I16" s="40"/>
      <c r="J16" s="40"/>
      <c r="K16" s="40"/>
      <c r="L16" s="40"/>
      <c r="M16" s="40"/>
      <c r="N16" s="40"/>
      <c r="O16" s="40"/>
      <c r="P16" s="40"/>
      <c r="Q16" s="40"/>
    </row>
    <row r="17" spans="1:17" x14ac:dyDescent="0.3">
      <c r="A17" s="40" t="s">
        <v>177</v>
      </c>
      <c r="B17" s="40"/>
      <c r="C17" s="40"/>
      <c r="D17" s="40"/>
      <c r="E17" s="40"/>
      <c r="F17" s="40"/>
      <c r="G17" s="40"/>
      <c r="H17" s="40"/>
      <c r="I17" s="40"/>
      <c r="J17" s="40"/>
      <c r="K17" s="40"/>
      <c r="L17" s="40"/>
      <c r="M17" s="40"/>
      <c r="N17" s="40"/>
      <c r="O17" s="40"/>
      <c r="P17" s="40"/>
      <c r="Q17" s="40"/>
    </row>
    <row r="18" spans="1:17" x14ac:dyDescent="0.3">
      <c r="A18" s="40" t="s">
        <v>178</v>
      </c>
      <c r="B18" s="40"/>
      <c r="C18" s="40"/>
      <c r="D18" s="40"/>
      <c r="E18" s="40"/>
      <c r="F18" s="40"/>
      <c r="G18" s="40"/>
      <c r="H18" s="40"/>
      <c r="I18" s="40"/>
      <c r="J18" s="40"/>
      <c r="K18" s="40"/>
      <c r="L18" s="40"/>
      <c r="M18" s="40"/>
      <c r="N18" s="40"/>
      <c r="O18" s="40"/>
      <c r="P18" s="40"/>
      <c r="Q18" s="40"/>
    </row>
    <row r="19" spans="1:17" x14ac:dyDescent="0.3">
      <c r="A19" s="40" t="s">
        <v>179</v>
      </c>
      <c r="B19" s="40"/>
      <c r="C19" s="40"/>
      <c r="D19" s="40"/>
      <c r="E19" s="40"/>
      <c r="F19" s="40"/>
      <c r="G19" s="40"/>
      <c r="H19" s="40"/>
      <c r="I19" s="40"/>
      <c r="J19" s="40"/>
      <c r="K19" s="40"/>
      <c r="L19" s="40"/>
      <c r="M19" s="40"/>
      <c r="N19" s="40"/>
      <c r="O19" s="40"/>
      <c r="P19" s="40"/>
      <c r="Q19" s="40"/>
    </row>
    <row r="20" spans="1:17" x14ac:dyDescent="0.3">
      <c r="A20" s="40"/>
      <c r="B20" s="40"/>
      <c r="C20" s="40"/>
      <c r="D20" s="40"/>
      <c r="E20" s="40"/>
      <c r="F20" s="40"/>
      <c r="G20" s="40"/>
      <c r="H20" s="40"/>
      <c r="I20" s="40"/>
      <c r="J20" s="40"/>
      <c r="K20" s="40"/>
      <c r="L20" s="40"/>
      <c r="M20" s="40"/>
      <c r="N20" s="40"/>
      <c r="O20" s="40"/>
      <c r="P20" s="40"/>
      <c r="Q20" s="40"/>
    </row>
    <row r="21" spans="1:17" x14ac:dyDescent="0.3">
      <c r="A21" s="40" t="s">
        <v>180</v>
      </c>
      <c r="B21" s="40"/>
      <c r="C21" s="40"/>
      <c r="D21" s="40"/>
      <c r="E21" s="40"/>
      <c r="F21" s="40"/>
      <c r="G21" s="40"/>
      <c r="H21" s="40"/>
      <c r="I21" s="40"/>
      <c r="J21" s="40"/>
      <c r="K21" s="40"/>
      <c r="L21" s="40"/>
      <c r="M21" s="40"/>
      <c r="N21" s="40"/>
      <c r="O21" s="40"/>
      <c r="P21" s="40"/>
      <c r="Q21" s="40"/>
    </row>
    <row r="22" spans="1:17" x14ac:dyDescent="0.3">
      <c r="A22" s="40" t="s">
        <v>181</v>
      </c>
      <c r="B22" s="40"/>
      <c r="C22" s="40"/>
      <c r="D22" s="40"/>
      <c r="E22" s="40"/>
      <c r="F22" s="40"/>
      <c r="G22" s="40"/>
      <c r="H22" s="40"/>
      <c r="I22" s="40"/>
      <c r="J22" s="40"/>
      <c r="K22" s="40"/>
      <c r="L22" s="40"/>
      <c r="M22" s="40"/>
      <c r="N22" s="40"/>
      <c r="O22" s="40"/>
      <c r="P22" s="40"/>
      <c r="Q22" s="40"/>
    </row>
    <row r="23" spans="1:17" x14ac:dyDescent="0.3">
      <c r="A23" s="40" t="s">
        <v>182</v>
      </c>
      <c r="B23" s="40"/>
      <c r="C23" s="40"/>
      <c r="D23" s="40"/>
      <c r="E23" s="40"/>
      <c r="F23" s="40"/>
      <c r="G23" s="40"/>
      <c r="H23" s="40"/>
      <c r="I23" s="40"/>
      <c r="J23" s="40"/>
      <c r="K23" s="40"/>
      <c r="L23" s="40"/>
      <c r="M23" s="40"/>
      <c r="N23" s="40"/>
      <c r="O23" s="40"/>
      <c r="P23" s="40"/>
      <c r="Q23" s="40"/>
    </row>
    <row r="24" spans="1:17" x14ac:dyDescent="0.3">
      <c r="A24" s="40" t="s">
        <v>183</v>
      </c>
    </row>
    <row r="25" spans="1:17" x14ac:dyDescent="0.3">
      <c r="A25" s="40" t="s">
        <v>184</v>
      </c>
    </row>
    <row r="26" spans="1:17" x14ac:dyDescent="0.3">
      <c r="A26" s="40" t="s">
        <v>185</v>
      </c>
    </row>
    <row r="28" spans="1:17" x14ac:dyDescent="0.3">
      <c r="A28" s="40"/>
      <c r="B28"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7193-AB26-476A-9AC5-D0F1CA81EC76}">
  <dimension ref="A1:I16"/>
  <sheetViews>
    <sheetView workbookViewId="0">
      <selection activeCell="D4" sqref="D4"/>
    </sheetView>
  </sheetViews>
  <sheetFormatPr defaultColWidth="8.77734375" defaultRowHeight="15.05" x14ac:dyDescent="0.3"/>
  <cols>
    <col min="1" max="1" width="18.33203125" style="42" customWidth="1"/>
    <col min="2" max="2" width="11.109375" style="42" customWidth="1"/>
    <col min="3" max="3" width="13.33203125" style="42" customWidth="1"/>
    <col min="4" max="4" width="25.44140625" style="42" customWidth="1"/>
    <col min="5" max="5" width="46.44140625" style="42" customWidth="1"/>
    <col min="6" max="6" width="14.44140625" style="42" customWidth="1"/>
    <col min="7" max="8" width="44.33203125" style="42" customWidth="1"/>
    <col min="9" max="9" width="42.44140625" customWidth="1"/>
  </cols>
  <sheetData>
    <row r="1" spans="1:9" ht="26.2" x14ac:dyDescent="0.3">
      <c r="A1" s="28" t="s">
        <v>1016</v>
      </c>
      <c r="B1" s="28" t="s">
        <v>1017</v>
      </c>
      <c r="C1" s="28" t="s">
        <v>1018</v>
      </c>
      <c r="D1" s="28" t="s">
        <v>1019</v>
      </c>
      <c r="E1" s="28" t="s">
        <v>104</v>
      </c>
      <c r="F1" s="28" t="s">
        <v>1074</v>
      </c>
      <c r="G1" s="28" t="s">
        <v>1020</v>
      </c>
      <c r="H1" s="28" t="s">
        <v>1127</v>
      </c>
      <c r="I1" s="28" t="s">
        <v>997</v>
      </c>
    </row>
    <row r="2" spans="1:9" ht="37.35" x14ac:dyDescent="0.3">
      <c r="A2" s="34" t="s">
        <v>1021</v>
      </c>
      <c r="B2" s="45" t="s">
        <v>1022</v>
      </c>
      <c r="C2" s="34" t="s">
        <v>1023</v>
      </c>
      <c r="D2" s="34" t="s">
        <v>1024</v>
      </c>
      <c r="E2" s="34" t="s">
        <v>1078</v>
      </c>
      <c r="F2" s="34" t="s">
        <v>1025</v>
      </c>
      <c r="G2" s="34"/>
      <c r="H2" s="34" t="s">
        <v>1095</v>
      </c>
      <c r="I2" s="44" t="s">
        <v>1096</v>
      </c>
    </row>
    <row r="3" spans="1:9" ht="37.35" x14ac:dyDescent="0.3">
      <c r="A3" s="34" t="s">
        <v>1026</v>
      </c>
      <c r="B3" s="45" t="s">
        <v>1027</v>
      </c>
      <c r="C3" s="34" t="s">
        <v>1028</v>
      </c>
      <c r="D3" s="34" t="s">
        <v>1029</v>
      </c>
      <c r="E3" s="34" t="s">
        <v>1079</v>
      </c>
      <c r="F3" s="34" t="s">
        <v>1025</v>
      </c>
      <c r="G3" s="34" t="s">
        <v>1097</v>
      </c>
      <c r="H3" s="34"/>
      <c r="I3" s="35" t="s">
        <v>1098</v>
      </c>
    </row>
    <row r="4" spans="1:9" ht="37.35" x14ac:dyDescent="0.3">
      <c r="A4" s="34" t="s">
        <v>1030</v>
      </c>
      <c r="B4" s="45" t="s">
        <v>1031</v>
      </c>
      <c r="C4" s="34" t="s">
        <v>1032</v>
      </c>
      <c r="D4" s="34" t="s">
        <v>1033</v>
      </c>
      <c r="E4" s="34" t="s">
        <v>1080</v>
      </c>
      <c r="F4" s="34" t="s">
        <v>1025</v>
      </c>
      <c r="G4" s="34" t="s">
        <v>1099</v>
      </c>
      <c r="H4" s="34" t="s">
        <v>1114</v>
      </c>
      <c r="I4" s="44" t="s">
        <v>1100</v>
      </c>
    </row>
    <row r="5" spans="1:9" ht="37.35" x14ac:dyDescent="0.3">
      <c r="A5" s="34" t="s">
        <v>1034</v>
      </c>
      <c r="B5" s="45">
        <v>84107</v>
      </c>
      <c r="C5" s="34" t="s">
        <v>1035</v>
      </c>
      <c r="D5" s="34" t="s">
        <v>1036</v>
      </c>
      <c r="E5" s="34" t="s">
        <v>1081</v>
      </c>
      <c r="F5" s="34" t="s">
        <v>1077</v>
      </c>
      <c r="G5" s="34"/>
      <c r="H5" s="34" t="s">
        <v>1037</v>
      </c>
      <c r="I5" s="31">
        <v>50</v>
      </c>
    </row>
    <row r="6" spans="1:9" ht="37.35" x14ac:dyDescent="0.3">
      <c r="A6" s="34" t="s">
        <v>1038</v>
      </c>
      <c r="B6" s="45">
        <v>3833</v>
      </c>
      <c r="C6" s="34" t="s">
        <v>1039</v>
      </c>
      <c r="D6" s="34" t="s">
        <v>1040</v>
      </c>
      <c r="E6" s="34" t="s">
        <v>1094</v>
      </c>
      <c r="F6" s="34" t="s">
        <v>1077</v>
      </c>
      <c r="G6" s="34" t="s">
        <v>1102</v>
      </c>
      <c r="H6" s="34" t="s">
        <v>1101</v>
      </c>
      <c r="I6" s="44" t="s">
        <v>1103</v>
      </c>
    </row>
    <row r="7" spans="1:9" ht="62.2" x14ac:dyDescent="0.3">
      <c r="A7" s="34" t="s">
        <v>1041</v>
      </c>
      <c r="B7" s="45">
        <v>9821</v>
      </c>
      <c r="C7" s="34" t="s">
        <v>1042</v>
      </c>
      <c r="D7" s="34" t="s">
        <v>1082</v>
      </c>
      <c r="E7" s="34" t="s">
        <v>1083</v>
      </c>
      <c r="F7" s="34" t="s">
        <v>1076</v>
      </c>
      <c r="G7" s="34" t="s">
        <v>1104</v>
      </c>
      <c r="H7" s="34" t="s">
        <v>1115</v>
      </c>
      <c r="I7" s="44" t="s">
        <v>1105</v>
      </c>
    </row>
    <row r="8" spans="1:9" ht="37.35" x14ac:dyDescent="0.3">
      <c r="A8" s="34" t="s">
        <v>1043</v>
      </c>
      <c r="B8" s="45">
        <v>441282</v>
      </c>
      <c r="C8" s="34" t="s">
        <v>1044</v>
      </c>
      <c r="D8" s="34" t="s">
        <v>1045</v>
      </c>
      <c r="E8" s="34" t="s">
        <v>1084</v>
      </c>
      <c r="F8" s="34" t="s">
        <v>1076</v>
      </c>
      <c r="G8" s="34"/>
      <c r="H8" s="34" t="s">
        <v>1106</v>
      </c>
      <c r="I8" s="44" t="s">
        <v>1107</v>
      </c>
    </row>
    <row r="9" spans="1:9" ht="49.75" x14ac:dyDescent="0.3">
      <c r="A9" s="34" t="s">
        <v>1046</v>
      </c>
      <c r="B9" s="45">
        <v>4869</v>
      </c>
      <c r="C9" s="34" t="s">
        <v>1047</v>
      </c>
      <c r="D9" s="34" t="s">
        <v>1085</v>
      </c>
      <c r="E9" s="34" t="s">
        <v>1086</v>
      </c>
      <c r="F9" s="34" t="s">
        <v>1076</v>
      </c>
      <c r="G9" s="34" t="s">
        <v>1108</v>
      </c>
      <c r="H9" s="34" t="s">
        <v>1113</v>
      </c>
      <c r="I9" s="44" t="s">
        <v>1109</v>
      </c>
    </row>
    <row r="10" spans="1:9" ht="37.35" x14ac:dyDescent="0.3">
      <c r="A10" s="34" t="s">
        <v>1131</v>
      </c>
      <c r="B10" s="45" t="s">
        <v>1132</v>
      </c>
      <c r="C10" s="34" t="s">
        <v>1128</v>
      </c>
      <c r="D10" s="34" t="s">
        <v>1130</v>
      </c>
      <c r="E10" s="34" t="s">
        <v>1129</v>
      </c>
      <c r="F10" s="34" t="s">
        <v>1075</v>
      </c>
      <c r="G10" s="34"/>
      <c r="H10" s="34" t="s">
        <v>1133</v>
      </c>
      <c r="I10" s="44" t="s">
        <v>1134</v>
      </c>
    </row>
    <row r="11" spans="1:9" ht="49.75" x14ac:dyDescent="0.3">
      <c r="A11" s="34" t="s">
        <v>1048</v>
      </c>
      <c r="B11" s="45" t="s">
        <v>1049</v>
      </c>
      <c r="C11" s="34" t="s">
        <v>1050</v>
      </c>
      <c r="D11" s="34" t="s">
        <v>1051</v>
      </c>
      <c r="E11" s="34" t="s">
        <v>1087</v>
      </c>
      <c r="F11" s="34" t="s">
        <v>1075</v>
      </c>
      <c r="G11" s="34" t="s">
        <v>1135</v>
      </c>
      <c r="H11" s="34" t="s">
        <v>1112</v>
      </c>
      <c r="I11" s="44" t="s">
        <v>1110</v>
      </c>
    </row>
    <row r="12" spans="1:9" ht="49.75" x14ac:dyDescent="0.3">
      <c r="A12" s="34" t="s">
        <v>1052</v>
      </c>
      <c r="B12" s="45" t="s">
        <v>1053</v>
      </c>
      <c r="C12" s="34" t="s">
        <v>1054</v>
      </c>
      <c r="D12" s="34" t="s">
        <v>1055</v>
      </c>
      <c r="E12" s="34" t="s">
        <v>1088</v>
      </c>
      <c r="F12" s="34" t="s">
        <v>1056</v>
      </c>
      <c r="G12" s="34" t="s">
        <v>1057</v>
      </c>
      <c r="H12" s="34" t="s">
        <v>1119</v>
      </c>
      <c r="I12" s="44" t="s">
        <v>1116</v>
      </c>
    </row>
    <row r="13" spans="1:9" ht="62.2" x14ac:dyDescent="0.3">
      <c r="A13" s="34" t="s">
        <v>1058</v>
      </c>
      <c r="B13" s="45" t="s">
        <v>1059</v>
      </c>
      <c r="C13" s="34" t="s">
        <v>1060</v>
      </c>
      <c r="D13" s="34" t="s">
        <v>1061</v>
      </c>
      <c r="E13" s="34" t="s">
        <v>1089</v>
      </c>
      <c r="F13" s="34" t="s">
        <v>1056</v>
      </c>
      <c r="G13" s="34"/>
      <c r="H13" s="34" t="s">
        <v>1111</v>
      </c>
      <c r="I13" s="44" t="s">
        <v>1120</v>
      </c>
    </row>
    <row r="14" spans="1:9" ht="37.35" x14ac:dyDescent="0.3">
      <c r="A14" s="34" t="s">
        <v>1062</v>
      </c>
      <c r="B14" s="45" t="s">
        <v>1063</v>
      </c>
      <c r="C14" s="34" t="s">
        <v>1064</v>
      </c>
      <c r="D14" s="34" t="s">
        <v>1090</v>
      </c>
      <c r="E14" s="34" t="s">
        <v>1091</v>
      </c>
      <c r="F14" s="34" t="s">
        <v>1056</v>
      </c>
      <c r="G14" s="34"/>
      <c r="H14" s="34" t="s">
        <v>1117</v>
      </c>
      <c r="I14" s="44" t="s">
        <v>1118</v>
      </c>
    </row>
    <row r="15" spans="1:9" ht="49.75" x14ac:dyDescent="0.3">
      <c r="A15" s="34" t="s">
        <v>1065</v>
      </c>
      <c r="B15" s="34" t="s">
        <v>1066</v>
      </c>
      <c r="C15" s="34" t="s">
        <v>1067</v>
      </c>
      <c r="D15" s="34" t="s">
        <v>1068</v>
      </c>
      <c r="E15" s="34" t="s">
        <v>1092</v>
      </c>
      <c r="F15" s="34" t="s">
        <v>1069</v>
      </c>
      <c r="G15" s="44"/>
      <c r="H15" s="34" t="s">
        <v>1121</v>
      </c>
      <c r="I15" s="44" t="s">
        <v>1122</v>
      </c>
    </row>
    <row r="16" spans="1:9" ht="62.2" x14ac:dyDescent="0.3">
      <c r="A16" s="34" t="s">
        <v>1070</v>
      </c>
      <c r="B16" s="34" t="s">
        <v>1071</v>
      </c>
      <c r="C16" s="34" t="s">
        <v>1072</v>
      </c>
      <c r="D16" s="34" t="s">
        <v>1073</v>
      </c>
      <c r="E16" s="34" t="s">
        <v>1093</v>
      </c>
      <c r="F16" s="34" t="s">
        <v>1069</v>
      </c>
      <c r="G16" s="34" t="s">
        <v>1123</v>
      </c>
      <c r="H16" s="34" t="s">
        <v>1124</v>
      </c>
      <c r="I16" s="44" t="s">
        <v>1125</v>
      </c>
    </row>
  </sheetData>
  <pageMargins left="0.7" right="0.7" top="0.75" bottom="0.75" header="0.3" footer="0.3"/>
  <ignoredErrors>
    <ignoredError sqref="B2:B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Table_S1a_Clinical_info</vt:lpstr>
      <vt:lpstr>Table_S1b Sample_Usages</vt:lpstr>
      <vt:lpstr>Table_S2 Highly_abundant_MFs</vt:lpstr>
      <vt:lpstr>Table_S3 Manually_annotated_PMs</vt:lpstr>
      <vt:lpstr>Table_S4 Selected corr 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Lee</dc:creator>
  <cp:lastModifiedBy>Loo Lit Hsin</cp:lastModifiedBy>
  <dcterms:created xsi:type="dcterms:W3CDTF">2023-09-21T05:12:17Z</dcterms:created>
  <dcterms:modified xsi:type="dcterms:W3CDTF">2024-01-06T17:01:36Z</dcterms:modified>
</cp:coreProperties>
</file>