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idnojq\PycharmProjects\PriceVolume\"/>
    </mc:Choice>
  </mc:AlternateContent>
  <bookViews>
    <workbookView xWindow="0" yWindow="0" windowWidth="28800" windowHeight="12435" activeTab="2"/>
  </bookViews>
  <sheets>
    <sheet name="Very Raw" sheetId="1" r:id="rId1"/>
    <sheet name="Raw Data" sheetId="2" r:id="rId2"/>
    <sheet name="Calculated" sheetId="3" r:id="rId3"/>
  </sheets>
  <definedNames>
    <definedName name="_xlnm._FilterDatabase" localSheetId="2" hidden="1">Calculated!$A$1:$CG$1</definedName>
    <definedName name="_xlnm._FilterDatabase" localSheetId="0" hidden="1">'Very Raw'!$A$1:$BW$129</definedName>
  </definedNames>
  <calcPr calcId="152511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2" i="3"/>
  <c r="F3" i="3"/>
  <c r="H3" i="3" s="1"/>
  <c r="G3" i="3"/>
  <c r="F4" i="3"/>
  <c r="G4" i="3"/>
  <c r="F5" i="3"/>
  <c r="G5" i="3"/>
  <c r="F6" i="3"/>
  <c r="G6" i="3"/>
  <c r="F7" i="3"/>
  <c r="H7" i="3" s="1"/>
  <c r="G7" i="3"/>
  <c r="F8" i="3"/>
  <c r="G8" i="3"/>
  <c r="F9" i="3"/>
  <c r="H9" i="3" s="1"/>
  <c r="G9" i="3"/>
  <c r="F10" i="3"/>
  <c r="G10" i="3"/>
  <c r="F11" i="3"/>
  <c r="H11" i="3" s="1"/>
  <c r="G11" i="3"/>
  <c r="F12" i="3"/>
  <c r="G12" i="3"/>
  <c r="F13" i="3"/>
  <c r="G13" i="3"/>
  <c r="F14" i="3"/>
  <c r="G14" i="3"/>
  <c r="F15" i="3"/>
  <c r="H15" i="3" s="1"/>
  <c r="G15" i="3"/>
  <c r="F16" i="3"/>
  <c r="G16" i="3"/>
  <c r="F17" i="3"/>
  <c r="H17" i="3" s="1"/>
  <c r="G17" i="3"/>
  <c r="F18" i="3"/>
  <c r="G18" i="3"/>
  <c r="F19" i="3"/>
  <c r="H19" i="3" s="1"/>
  <c r="G19" i="3"/>
  <c r="F20" i="3"/>
  <c r="G20" i="3"/>
  <c r="F21" i="3"/>
  <c r="G21" i="3"/>
  <c r="F22" i="3"/>
  <c r="G22" i="3"/>
  <c r="F23" i="3"/>
  <c r="H23" i="3" s="1"/>
  <c r="G23" i="3"/>
  <c r="F24" i="3"/>
  <c r="G24" i="3"/>
  <c r="F25" i="3"/>
  <c r="H25" i="3" s="1"/>
  <c r="G25" i="3"/>
  <c r="F26" i="3"/>
  <c r="G26" i="3"/>
  <c r="F27" i="3"/>
  <c r="H27" i="3" s="1"/>
  <c r="G27" i="3"/>
  <c r="F28" i="3"/>
  <c r="G28" i="3"/>
  <c r="F29" i="3"/>
  <c r="G29" i="3"/>
  <c r="F30" i="3"/>
  <c r="G30" i="3"/>
  <c r="F31" i="3"/>
  <c r="H31" i="3" s="1"/>
  <c r="G31" i="3"/>
  <c r="F32" i="3"/>
  <c r="G32" i="3"/>
  <c r="F33" i="3"/>
  <c r="H33" i="3" s="1"/>
  <c r="G33" i="3"/>
  <c r="F34" i="3"/>
  <c r="G34" i="3"/>
  <c r="F35" i="3"/>
  <c r="H35" i="3" s="1"/>
  <c r="G35" i="3"/>
  <c r="F36" i="3"/>
  <c r="G36" i="3"/>
  <c r="F37" i="3"/>
  <c r="G37" i="3"/>
  <c r="F38" i="3"/>
  <c r="G38" i="3"/>
  <c r="F39" i="3"/>
  <c r="H39" i="3" s="1"/>
  <c r="G39" i="3"/>
  <c r="F40" i="3"/>
  <c r="G40" i="3"/>
  <c r="F41" i="3"/>
  <c r="H41" i="3" s="1"/>
  <c r="G41" i="3"/>
  <c r="F42" i="3"/>
  <c r="G42" i="3"/>
  <c r="F43" i="3"/>
  <c r="H43" i="3" s="1"/>
  <c r="G43" i="3"/>
  <c r="F44" i="3"/>
  <c r="G44" i="3"/>
  <c r="F45" i="3"/>
  <c r="G45" i="3"/>
  <c r="F46" i="3"/>
  <c r="G46" i="3"/>
  <c r="F47" i="3"/>
  <c r="H47" i="3" s="1"/>
  <c r="G47" i="3"/>
  <c r="F48" i="3"/>
  <c r="G48" i="3"/>
  <c r="F49" i="3"/>
  <c r="H49" i="3" s="1"/>
  <c r="G49" i="3"/>
  <c r="F50" i="3"/>
  <c r="G50" i="3"/>
  <c r="F51" i="3"/>
  <c r="H51" i="3" s="1"/>
  <c r="G51" i="3"/>
  <c r="F52" i="3"/>
  <c r="G52" i="3"/>
  <c r="F53" i="3"/>
  <c r="G53" i="3"/>
  <c r="F54" i="3"/>
  <c r="G54" i="3"/>
  <c r="F55" i="3"/>
  <c r="H55" i="3" s="1"/>
  <c r="G55" i="3"/>
  <c r="F56" i="3"/>
  <c r="G56" i="3"/>
  <c r="F57" i="3"/>
  <c r="H57" i="3" s="1"/>
  <c r="G57" i="3"/>
  <c r="F58" i="3"/>
  <c r="G58" i="3"/>
  <c r="F59" i="3"/>
  <c r="H59" i="3" s="1"/>
  <c r="G59" i="3"/>
  <c r="F60" i="3"/>
  <c r="G60" i="3"/>
  <c r="F61" i="3"/>
  <c r="G61" i="3"/>
  <c r="F62" i="3"/>
  <c r="G62" i="3"/>
  <c r="F63" i="3"/>
  <c r="H63" i="3" s="1"/>
  <c r="G63" i="3"/>
  <c r="F64" i="3"/>
  <c r="G64" i="3"/>
  <c r="F65" i="3"/>
  <c r="H65" i="3" s="1"/>
  <c r="G65" i="3"/>
  <c r="F66" i="3"/>
  <c r="G66" i="3"/>
  <c r="F67" i="3"/>
  <c r="H67" i="3" s="1"/>
  <c r="G67" i="3"/>
  <c r="F68" i="3"/>
  <c r="G68" i="3"/>
  <c r="F69" i="3"/>
  <c r="G69" i="3"/>
  <c r="F70" i="3"/>
  <c r="G70" i="3"/>
  <c r="F71" i="3"/>
  <c r="H71" i="3" s="1"/>
  <c r="G71" i="3"/>
  <c r="F72" i="3"/>
  <c r="G72" i="3"/>
  <c r="F73" i="3"/>
  <c r="H73" i="3" s="1"/>
  <c r="G73" i="3"/>
  <c r="F74" i="3"/>
  <c r="G74" i="3"/>
  <c r="H74" i="3" s="1"/>
  <c r="F75" i="3"/>
  <c r="H75" i="3" s="1"/>
  <c r="G75" i="3"/>
  <c r="F76" i="3"/>
  <c r="G76" i="3"/>
  <c r="H76" i="3" s="1"/>
  <c r="F77" i="3"/>
  <c r="G77" i="3"/>
  <c r="F78" i="3"/>
  <c r="G78" i="3"/>
  <c r="H78" i="3" s="1"/>
  <c r="F79" i="3"/>
  <c r="H79" i="3" s="1"/>
  <c r="G79" i="3"/>
  <c r="F80" i="3"/>
  <c r="G80" i="3"/>
  <c r="H80" i="3" s="1"/>
  <c r="F81" i="3"/>
  <c r="H81" i="3" s="1"/>
  <c r="G81" i="3"/>
  <c r="F82" i="3"/>
  <c r="G82" i="3"/>
  <c r="H82" i="3" s="1"/>
  <c r="F83" i="3"/>
  <c r="H83" i="3" s="1"/>
  <c r="G83" i="3"/>
  <c r="F84" i="3"/>
  <c r="G84" i="3"/>
  <c r="H84" i="3" s="1"/>
  <c r="F85" i="3"/>
  <c r="G85" i="3"/>
  <c r="F86" i="3"/>
  <c r="G86" i="3"/>
  <c r="H86" i="3" s="1"/>
  <c r="F87" i="3"/>
  <c r="H87" i="3" s="1"/>
  <c r="G87" i="3"/>
  <c r="F88" i="3"/>
  <c r="G88" i="3"/>
  <c r="H88" i="3" s="1"/>
  <c r="F89" i="3"/>
  <c r="H89" i="3" s="1"/>
  <c r="G89" i="3"/>
  <c r="F90" i="3"/>
  <c r="G90" i="3"/>
  <c r="H90" i="3" s="1"/>
  <c r="F91" i="3"/>
  <c r="G91" i="3"/>
  <c r="F92" i="3"/>
  <c r="G92" i="3"/>
  <c r="H92" i="3" s="1"/>
  <c r="F93" i="3"/>
  <c r="H93" i="3" s="1"/>
  <c r="G93" i="3"/>
  <c r="F94" i="3"/>
  <c r="G94" i="3"/>
  <c r="H94" i="3" s="1"/>
  <c r="F95" i="3"/>
  <c r="H95" i="3" s="1"/>
  <c r="G95" i="3"/>
  <c r="F96" i="3"/>
  <c r="G96" i="3"/>
  <c r="H96" i="3" s="1"/>
  <c r="F97" i="3"/>
  <c r="H97" i="3" s="1"/>
  <c r="G97" i="3"/>
  <c r="F98" i="3"/>
  <c r="G98" i="3"/>
  <c r="H98" i="3" s="1"/>
  <c r="F99" i="3"/>
  <c r="G99" i="3"/>
  <c r="F100" i="3"/>
  <c r="G100" i="3"/>
  <c r="H100" i="3" s="1"/>
  <c r="F101" i="3"/>
  <c r="H101" i="3" s="1"/>
  <c r="G101" i="3"/>
  <c r="F102" i="3"/>
  <c r="G102" i="3"/>
  <c r="H102" i="3" s="1"/>
  <c r="F103" i="3"/>
  <c r="H103" i="3" s="1"/>
  <c r="G103" i="3"/>
  <c r="F104" i="3"/>
  <c r="G104" i="3"/>
  <c r="H104" i="3" s="1"/>
  <c r="F105" i="3"/>
  <c r="H105" i="3" s="1"/>
  <c r="G105" i="3"/>
  <c r="F106" i="3"/>
  <c r="G106" i="3"/>
  <c r="H106" i="3" s="1"/>
  <c r="F107" i="3"/>
  <c r="G107" i="3"/>
  <c r="F108" i="3"/>
  <c r="G108" i="3"/>
  <c r="H108" i="3" s="1"/>
  <c r="F109" i="3"/>
  <c r="H109" i="3" s="1"/>
  <c r="G109" i="3"/>
  <c r="F110" i="3"/>
  <c r="G110" i="3"/>
  <c r="H110" i="3" s="1"/>
  <c r="F111" i="3"/>
  <c r="H111" i="3" s="1"/>
  <c r="G111" i="3"/>
  <c r="F112" i="3"/>
  <c r="G112" i="3"/>
  <c r="H112" i="3" s="1"/>
  <c r="F113" i="3"/>
  <c r="H113" i="3" s="1"/>
  <c r="G113" i="3"/>
  <c r="F114" i="3"/>
  <c r="G114" i="3"/>
  <c r="H114" i="3" s="1"/>
  <c r="F115" i="3"/>
  <c r="G115" i="3"/>
  <c r="F116" i="3"/>
  <c r="G116" i="3"/>
  <c r="H116" i="3" s="1"/>
  <c r="G2" i="3"/>
  <c r="F2" i="3"/>
  <c r="I3" i="3"/>
  <c r="J3" i="3"/>
  <c r="M3" i="3"/>
  <c r="I4" i="3"/>
  <c r="J4" i="3"/>
  <c r="M4" i="3"/>
  <c r="H5" i="3"/>
  <c r="I5" i="3"/>
  <c r="J5" i="3"/>
  <c r="M5" i="3"/>
  <c r="I6" i="3"/>
  <c r="K6" i="3" s="1"/>
  <c r="J6" i="3"/>
  <c r="M6" i="3"/>
  <c r="I7" i="3"/>
  <c r="K7" i="3" s="1"/>
  <c r="J7" i="3"/>
  <c r="M7" i="3"/>
  <c r="I8" i="3"/>
  <c r="J8" i="3"/>
  <c r="M8" i="3"/>
  <c r="I9" i="3"/>
  <c r="J9" i="3"/>
  <c r="M9" i="3"/>
  <c r="I10" i="3"/>
  <c r="J10" i="3"/>
  <c r="M10" i="3"/>
  <c r="I11" i="3"/>
  <c r="J11" i="3"/>
  <c r="M11" i="3"/>
  <c r="I12" i="3"/>
  <c r="J12" i="3"/>
  <c r="M12" i="3"/>
  <c r="H13" i="3"/>
  <c r="I13" i="3"/>
  <c r="J13" i="3"/>
  <c r="M13" i="3"/>
  <c r="I14" i="3"/>
  <c r="K14" i="3" s="1"/>
  <c r="J14" i="3"/>
  <c r="M14" i="3"/>
  <c r="I15" i="3"/>
  <c r="K15" i="3" s="1"/>
  <c r="J15" i="3"/>
  <c r="M15" i="3"/>
  <c r="I16" i="3"/>
  <c r="J16" i="3"/>
  <c r="M16" i="3"/>
  <c r="I17" i="3"/>
  <c r="J17" i="3"/>
  <c r="M17" i="3"/>
  <c r="I18" i="3"/>
  <c r="J18" i="3"/>
  <c r="M18" i="3"/>
  <c r="I19" i="3"/>
  <c r="J19" i="3"/>
  <c r="M19" i="3"/>
  <c r="I20" i="3"/>
  <c r="J20" i="3"/>
  <c r="M20" i="3"/>
  <c r="H21" i="3"/>
  <c r="I21" i="3"/>
  <c r="J21" i="3"/>
  <c r="M21" i="3"/>
  <c r="I22" i="3"/>
  <c r="K22" i="3" s="1"/>
  <c r="J22" i="3"/>
  <c r="M22" i="3"/>
  <c r="I23" i="3"/>
  <c r="K23" i="3" s="1"/>
  <c r="J23" i="3"/>
  <c r="M23" i="3"/>
  <c r="I24" i="3"/>
  <c r="J24" i="3"/>
  <c r="M24" i="3"/>
  <c r="I25" i="3"/>
  <c r="J25" i="3"/>
  <c r="M25" i="3"/>
  <c r="I26" i="3"/>
  <c r="J26" i="3"/>
  <c r="M26" i="3"/>
  <c r="I27" i="3"/>
  <c r="J27" i="3"/>
  <c r="M27" i="3"/>
  <c r="I28" i="3"/>
  <c r="J28" i="3"/>
  <c r="M28" i="3"/>
  <c r="H29" i="3"/>
  <c r="I29" i="3"/>
  <c r="J29" i="3"/>
  <c r="M29" i="3"/>
  <c r="I30" i="3"/>
  <c r="K30" i="3" s="1"/>
  <c r="J30" i="3"/>
  <c r="M30" i="3"/>
  <c r="I31" i="3"/>
  <c r="K31" i="3" s="1"/>
  <c r="J31" i="3"/>
  <c r="M31" i="3"/>
  <c r="I32" i="3"/>
  <c r="J32" i="3"/>
  <c r="M32" i="3"/>
  <c r="I33" i="3"/>
  <c r="J33" i="3"/>
  <c r="M33" i="3"/>
  <c r="I34" i="3"/>
  <c r="J34" i="3"/>
  <c r="M34" i="3"/>
  <c r="I35" i="3"/>
  <c r="J35" i="3"/>
  <c r="M35" i="3"/>
  <c r="I36" i="3"/>
  <c r="J36" i="3"/>
  <c r="M36" i="3"/>
  <c r="H37" i="3"/>
  <c r="I37" i="3"/>
  <c r="J37" i="3"/>
  <c r="M37" i="3"/>
  <c r="I38" i="3"/>
  <c r="K38" i="3" s="1"/>
  <c r="J38" i="3"/>
  <c r="M38" i="3"/>
  <c r="I39" i="3"/>
  <c r="K39" i="3" s="1"/>
  <c r="J39" i="3"/>
  <c r="M39" i="3"/>
  <c r="I40" i="3"/>
  <c r="J40" i="3"/>
  <c r="M40" i="3"/>
  <c r="I41" i="3"/>
  <c r="J41" i="3"/>
  <c r="M41" i="3"/>
  <c r="I42" i="3"/>
  <c r="J42" i="3"/>
  <c r="M42" i="3"/>
  <c r="I43" i="3"/>
  <c r="J43" i="3"/>
  <c r="M43" i="3"/>
  <c r="I44" i="3"/>
  <c r="J44" i="3"/>
  <c r="M44" i="3"/>
  <c r="H45" i="3"/>
  <c r="I45" i="3"/>
  <c r="J45" i="3"/>
  <c r="M45" i="3"/>
  <c r="I46" i="3"/>
  <c r="K46" i="3" s="1"/>
  <c r="J46" i="3"/>
  <c r="M46" i="3"/>
  <c r="I47" i="3"/>
  <c r="K47" i="3" s="1"/>
  <c r="J47" i="3"/>
  <c r="M47" i="3"/>
  <c r="I48" i="3"/>
  <c r="J48" i="3"/>
  <c r="M48" i="3"/>
  <c r="I49" i="3"/>
  <c r="J49" i="3"/>
  <c r="M49" i="3"/>
  <c r="I50" i="3"/>
  <c r="J50" i="3"/>
  <c r="M50" i="3"/>
  <c r="I51" i="3"/>
  <c r="J51" i="3"/>
  <c r="M51" i="3"/>
  <c r="I52" i="3"/>
  <c r="J52" i="3"/>
  <c r="M52" i="3"/>
  <c r="H53" i="3"/>
  <c r="I53" i="3"/>
  <c r="J53" i="3"/>
  <c r="M53" i="3"/>
  <c r="I54" i="3"/>
  <c r="K54" i="3" s="1"/>
  <c r="J54" i="3"/>
  <c r="M54" i="3"/>
  <c r="I55" i="3"/>
  <c r="K55" i="3" s="1"/>
  <c r="J55" i="3"/>
  <c r="M55" i="3"/>
  <c r="I56" i="3"/>
  <c r="J56" i="3"/>
  <c r="M56" i="3"/>
  <c r="I57" i="3"/>
  <c r="J57" i="3"/>
  <c r="M57" i="3"/>
  <c r="I58" i="3"/>
  <c r="J58" i="3"/>
  <c r="M58" i="3"/>
  <c r="I59" i="3"/>
  <c r="J59" i="3"/>
  <c r="M59" i="3"/>
  <c r="I60" i="3"/>
  <c r="J60" i="3"/>
  <c r="M60" i="3"/>
  <c r="H61" i="3"/>
  <c r="I61" i="3"/>
  <c r="J61" i="3"/>
  <c r="M61" i="3"/>
  <c r="I62" i="3"/>
  <c r="K62" i="3" s="1"/>
  <c r="J62" i="3"/>
  <c r="M62" i="3"/>
  <c r="I63" i="3"/>
  <c r="K63" i="3" s="1"/>
  <c r="J63" i="3"/>
  <c r="M63" i="3"/>
  <c r="I64" i="3"/>
  <c r="J64" i="3"/>
  <c r="M64" i="3"/>
  <c r="I65" i="3"/>
  <c r="J65" i="3"/>
  <c r="M65" i="3"/>
  <c r="I66" i="3"/>
  <c r="J66" i="3"/>
  <c r="M66" i="3"/>
  <c r="I67" i="3"/>
  <c r="J67" i="3"/>
  <c r="M67" i="3"/>
  <c r="I68" i="3"/>
  <c r="J68" i="3"/>
  <c r="M68" i="3"/>
  <c r="H69" i="3"/>
  <c r="I69" i="3"/>
  <c r="J69" i="3"/>
  <c r="M69" i="3"/>
  <c r="I70" i="3"/>
  <c r="K70" i="3" s="1"/>
  <c r="J70" i="3"/>
  <c r="M70" i="3"/>
  <c r="I71" i="3"/>
  <c r="K71" i="3" s="1"/>
  <c r="J71" i="3"/>
  <c r="M71" i="3"/>
  <c r="I72" i="3"/>
  <c r="J72" i="3"/>
  <c r="M72" i="3"/>
  <c r="I73" i="3"/>
  <c r="J73" i="3"/>
  <c r="M73" i="3"/>
  <c r="I74" i="3"/>
  <c r="J74" i="3"/>
  <c r="M74" i="3"/>
  <c r="I75" i="3"/>
  <c r="J75" i="3"/>
  <c r="M75" i="3"/>
  <c r="I76" i="3"/>
  <c r="J76" i="3"/>
  <c r="M76" i="3"/>
  <c r="H77" i="3"/>
  <c r="I77" i="3"/>
  <c r="J77" i="3"/>
  <c r="M77" i="3"/>
  <c r="I78" i="3"/>
  <c r="K78" i="3" s="1"/>
  <c r="J78" i="3"/>
  <c r="M78" i="3"/>
  <c r="I79" i="3"/>
  <c r="K79" i="3" s="1"/>
  <c r="J79" i="3"/>
  <c r="M79" i="3"/>
  <c r="I80" i="3"/>
  <c r="J80" i="3"/>
  <c r="M80" i="3"/>
  <c r="I81" i="3"/>
  <c r="J81" i="3"/>
  <c r="M81" i="3"/>
  <c r="I82" i="3"/>
  <c r="J82" i="3"/>
  <c r="M82" i="3"/>
  <c r="I83" i="3"/>
  <c r="J83" i="3"/>
  <c r="M83" i="3"/>
  <c r="I84" i="3"/>
  <c r="J84" i="3"/>
  <c r="M84" i="3"/>
  <c r="H85" i="3"/>
  <c r="I85" i="3"/>
  <c r="J85" i="3"/>
  <c r="M85" i="3"/>
  <c r="I86" i="3"/>
  <c r="K86" i="3" s="1"/>
  <c r="J86" i="3"/>
  <c r="M86" i="3"/>
  <c r="I87" i="3"/>
  <c r="K87" i="3" s="1"/>
  <c r="J87" i="3"/>
  <c r="M87" i="3"/>
  <c r="I88" i="3"/>
  <c r="J88" i="3"/>
  <c r="K88" i="3" s="1"/>
  <c r="M88" i="3"/>
  <c r="I89" i="3"/>
  <c r="K89" i="3" s="1"/>
  <c r="J89" i="3"/>
  <c r="M89" i="3"/>
  <c r="I90" i="3"/>
  <c r="K90" i="3" s="1"/>
  <c r="J90" i="3"/>
  <c r="M90" i="3"/>
  <c r="H91" i="3"/>
  <c r="I91" i="3"/>
  <c r="J91" i="3"/>
  <c r="K91" i="3"/>
  <c r="M91" i="3"/>
  <c r="I92" i="3"/>
  <c r="J92" i="3"/>
  <c r="K92" i="3"/>
  <c r="M92" i="3"/>
  <c r="I93" i="3"/>
  <c r="J93" i="3"/>
  <c r="K93" i="3"/>
  <c r="M93" i="3"/>
  <c r="I94" i="3"/>
  <c r="J94" i="3"/>
  <c r="K94" i="3"/>
  <c r="M94" i="3"/>
  <c r="I95" i="3"/>
  <c r="J95" i="3"/>
  <c r="K95" i="3" s="1"/>
  <c r="M95" i="3"/>
  <c r="I96" i="3"/>
  <c r="J96" i="3"/>
  <c r="K96" i="3" s="1"/>
  <c r="M96" i="3"/>
  <c r="I97" i="3"/>
  <c r="K97" i="3" s="1"/>
  <c r="J97" i="3"/>
  <c r="M97" i="3"/>
  <c r="I98" i="3"/>
  <c r="K98" i="3" s="1"/>
  <c r="J98" i="3"/>
  <c r="M98" i="3"/>
  <c r="H99" i="3"/>
  <c r="I99" i="3"/>
  <c r="J99" i="3"/>
  <c r="K99" i="3"/>
  <c r="M99" i="3"/>
  <c r="I100" i="3"/>
  <c r="J100" i="3"/>
  <c r="K100" i="3"/>
  <c r="M100" i="3"/>
  <c r="I101" i="3"/>
  <c r="J101" i="3"/>
  <c r="K101" i="3"/>
  <c r="M101" i="3"/>
  <c r="I102" i="3"/>
  <c r="J102" i="3"/>
  <c r="K102" i="3"/>
  <c r="M102" i="3"/>
  <c r="I103" i="3"/>
  <c r="J103" i="3"/>
  <c r="K103" i="3" s="1"/>
  <c r="M103" i="3"/>
  <c r="I104" i="3"/>
  <c r="J104" i="3"/>
  <c r="K104" i="3" s="1"/>
  <c r="M104" i="3"/>
  <c r="I105" i="3"/>
  <c r="K105" i="3" s="1"/>
  <c r="J105" i="3"/>
  <c r="M105" i="3"/>
  <c r="I106" i="3"/>
  <c r="K106" i="3" s="1"/>
  <c r="J106" i="3"/>
  <c r="M106" i="3"/>
  <c r="H107" i="3"/>
  <c r="I107" i="3"/>
  <c r="J107" i="3"/>
  <c r="K107" i="3"/>
  <c r="M107" i="3"/>
  <c r="I108" i="3"/>
  <c r="J108" i="3"/>
  <c r="K108" i="3"/>
  <c r="M108" i="3"/>
  <c r="I109" i="3"/>
  <c r="J109" i="3"/>
  <c r="K109" i="3"/>
  <c r="M109" i="3"/>
  <c r="I110" i="3"/>
  <c r="J110" i="3"/>
  <c r="K110" i="3"/>
  <c r="M110" i="3"/>
  <c r="I111" i="3"/>
  <c r="J111" i="3"/>
  <c r="K111" i="3" s="1"/>
  <c r="M111" i="3"/>
  <c r="I112" i="3"/>
  <c r="J112" i="3"/>
  <c r="K112" i="3" s="1"/>
  <c r="M112" i="3"/>
  <c r="I113" i="3"/>
  <c r="K113" i="3" s="1"/>
  <c r="J113" i="3"/>
  <c r="M113" i="3"/>
  <c r="I114" i="3"/>
  <c r="K114" i="3" s="1"/>
  <c r="J114" i="3"/>
  <c r="M114" i="3"/>
  <c r="H115" i="3"/>
  <c r="I115" i="3"/>
  <c r="J115" i="3"/>
  <c r="K115" i="3"/>
  <c r="M115" i="3"/>
  <c r="I116" i="3"/>
  <c r="J116" i="3"/>
  <c r="K116" i="3"/>
  <c r="M116" i="3"/>
  <c r="M2" i="3"/>
  <c r="J2" i="3"/>
  <c r="K2" i="3" s="1"/>
  <c r="I2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2" i="2"/>
  <c r="K81" i="3" l="1"/>
  <c r="K80" i="3"/>
  <c r="K73" i="3"/>
  <c r="K72" i="3"/>
  <c r="K65" i="3"/>
  <c r="K64" i="3"/>
  <c r="K57" i="3"/>
  <c r="K56" i="3"/>
  <c r="K49" i="3"/>
  <c r="K48" i="3"/>
  <c r="K41" i="3"/>
  <c r="K40" i="3"/>
  <c r="K33" i="3"/>
  <c r="K32" i="3"/>
  <c r="K25" i="3"/>
  <c r="K24" i="3"/>
  <c r="K17" i="3"/>
  <c r="K16" i="3"/>
  <c r="K9" i="3"/>
  <c r="K8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4" i="3"/>
  <c r="K83" i="3"/>
  <c r="K82" i="3"/>
  <c r="K75" i="3"/>
  <c r="K74" i="3"/>
  <c r="K67" i="3"/>
  <c r="K66" i="3"/>
  <c r="K59" i="3"/>
  <c r="K58" i="3"/>
  <c r="K51" i="3"/>
  <c r="K50" i="3"/>
  <c r="K43" i="3"/>
  <c r="K42" i="3"/>
  <c r="K35" i="3"/>
  <c r="K34" i="3"/>
  <c r="K27" i="3"/>
  <c r="K26" i="3"/>
  <c r="K19" i="3"/>
  <c r="K18" i="3"/>
  <c r="K11" i="3"/>
  <c r="K10" i="3"/>
  <c r="K3" i="3"/>
  <c r="K85" i="3"/>
  <c r="K84" i="3"/>
  <c r="K77" i="3"/>
  <c r="K76" i="3"/>
  <c r="K69" i="3"/>
  <c r="K68" i="3"/>
  <c r="K61" i="3"/>
  <c r="K60" i="3"/>
  <c r="K53" i="3"/>
  <c r="K52" i="3"/>
  <c r="K45" i="3"/>
  <c r="K44" i="3"/>
  <c r="K37" i="3"/>
  <c r="K36" i="3"/>
  <c r="K29" i="3"/>
  <c r="K28" i="3"/>
  <c r="K21" i="3"/>
  <c r="K20" i="3"/>
  <c r="K13" i="3"/>
  <c r="K12" i="3"/>
  <c r="K5" i="3"/>
  <c r="K4" i="3"/>
  <c r="H2" i="3"/>
  <c r="BI129" i="1"/>
  <c r="BI49" i="1"/>
  <c r="BI48" i="1"/>
  <c r="BI47" i="1"/>
  <c r="BI46" i="1"/>
  <c r="BI45" i="1"/>
  <c r="BI44" i="1"/>
  <c r="BI43" i="1"/>
  <c r="BI42" i="1"/>
  <c r="BI41" i="1"/>
  <c r="BI39" i="1"/>
  <c r="BI38" i="1"/>
  <c r="BI37" i="1"/>
  <c r="BI36" i="1"/>
  <c r="BI35" i="1"/>
  <c r="BI34" i="1"/>
  <c r="BI33" i="1"/>
  <c r="BI32" i="1"/>
  <c r="BI31" i="1"/>
</calcChain>
</file>

<file path=xl/sharedStrings.xml><?xml version="1.0" encoding="utf-8"?>
<sst xmlns="http://schemas.openxmlformats.org/spreadsheetml/2006/main" count="1256" uniqueCount="236">
  <si>
    <t>艾普拉唑</t>
    <phoneticPr fontId="2" type="noConversion"/>
  </si>
  <si>
    <t>吲哚布芬</t>
    <phoneticPr fontId="2" type="noConversion"/>
  </si>
  <si>
    <t>腺苷</t>
    <phoneticPr fontId="2" type="noConversion"/>
  </si>
  <si>
    <t>氨氯地平阿托伐他汀钙</t>
    <phoneticPr fontId="2" type="noConversion"/>
  </si>
  <si>
    <t>奥美沙坦酯氢氯噻嗪</t>
    <phoneticPr fontId="2" type="noConversion"/>
  </si>
  <si>
    <t>厄贝沙坦氢氯噻嗪</t>
    <phoneticPr fontId="2" type="noConversion"/>
  </si>
  <si>
    <t>替米沙坦氢氯嚓嗪</t>
    <phoneticPr fontId="2" type="noConversion"/>
  </si>
  <si>
    <t>氯沙坦氢氯嚓嗪</t>
    <phoneticPr fontId="2" type="noConversion"/>
  </si>
  <si>
    <t>缬沙坦氢氯噻嗪</t>
    <phoneticPr fontId="2" type="noConversion"/>
  </si>
  <si>
    <t>吡美莫司</t>
    <phoneticPr fontId="2" type="noConversion"/>
  </si>
  <si>
    <t>复方倍他米松</t>
    <phoneticPr fontId="2" type="noConversion"/>
  </si>
  <si>
    <t>炔雌醇环丙孕酮</t>
    <phoneticPr fontId="2" type="noConversion"/>
  </si>
  <si>
    <t>除性激素和胰岛素外的全身激素制剂</t>
    <phoneticPr fontId="2" type="noConversion"/>
  </si>
  <si>
    <t>帕拉米韦氯化钠</t>
    <phoneticPr fontId="2" type="noConversion"/>
  </si>
  <si>
    <t>口服液体剂</t>
  </si>
  <si>
    <t>口服液体剂</t>
    <phoneticPr fontId="2" type="noConversion"/>
  </si>
  <si>
    <t>伊班膦酸</t>
    <phoneticPr fontId="2" type="noConversion"/>
  </si>
  <si>
    <t>因卡膦酸二钠</t>
    <phoneticPr fontId="2" type="noConversion"/>
  </si>
  <si>
    <t>利鲁唑</t>
    <phoneticPr fontId="2" type="noConversion"/>
  </si>
  <si>
    <t>茚达特罗</t>
    <phoneticPr fontId="2" type="noConversion"/>
  </si>
  <si>
    <t>桉柠蒎</t>
    <phoneticPr fontId="2" type="noConversion"/>
  </si>
  <si>
    <t>溴芬酸钠</t>
    <phoneticPr fontId="2" type="noConversion"/>
  </si>
  <si>
    <t>醋甲唑胺</t>
    <phoneticPr fontId="2" type="noConversion"/>
  </si>
  <si>
    <t>复方氯解磷定</t>
    <phoneticPr fontId="2" type="noConversion"/>
  </si>
  <si>
    <t>药品名称</t>
  </si>
  <si>
    <t>剂型</t>
  </si>
  <si>
    <t>口服常释剂型</t>
  </si>
  <si>
    <t>消化道和代谢方面的药物</t>
  </si>
  <si>
    <t>多拉司琼</t>
  </si>
  <si>
    <t>注射剂</t>
  </si>
  <si>
    <t>帕洛诺司琼</t>
  </si>
  <si>
    <t>多库酯钠</t>
  </si>
  <si>
    <t>聚卡波非钙</t>
  </si>
  <si>
    <t>普芦卡必利</t>
  </si>
  <si>
    <t>米格列醇</t>
  </si>
  <si>
    <t>阿格列汀</t>
  </si>
  <si>
    <t>利格列汀</t>
  </si>
  <si>
    <t>沙格列汀</t>
  </si>
  <si>
    <t>维格列汀</t>
  </si>
  <si>
    <t>西格列汀</t>
  </si>
  <si>
    <t>米格列奈钙</t>
  </si>
  <si>
    <t>间苯三酚</t>
  </si>
  <si>
    <t>氯己定</t>
  </si>
  <si>
    <t>外用液体剂</t>
  </si>
  <si>
    <t>依替巴肽</t>
  </si>
  <si>
    <t>血液和造血器官药</t>
  </si>
  <si>
    <t>阿加曲班</t>
  </si>
  <si>
    <t>达比加群酯</t>
  </si>
  <si>
    <t>阿哌沙班</t>
  </si>
  <si>
    <t>磺达肝癸钠</t>
  </si>
  <si>
    <t>舒洛地特</t>
  </si>
  <si>
    <t>重组人凝血因子IX</t>
  </si>
  <si>
    <t>多糖铁复合物</t>
  </si>
  <si>
    <t>重组人促红素-β （CHO细胞）</t>
    <phoneticPr fontId="2" type="noConversion"/>
  </si>
  <si>
    <t>血液滤过置换液</t>
  </si>
  <si>
    <t>伊布利特</t>
  </si>
  <si>
    <t>心血管系统</t>
  </si>
  <si>
    <t>左西孟旦</t>
  </si>
  <si>
    <t>尼可地尔</t>
  </si>
  <si>
    <t>伊伐布雷定</t>
  </si>
  <si>
    <t>氨氯地平贝那普利</t>
  </si>
  <si>
    <t>口服常專争剂型</t>
  </si>
  <si>
    <t>血血管系统</t>
  </si>
  <si>
    <t>奥美沙坦酯</t>
  </si>
  <si>
    <t>匹伐他汀</t>
  </si>
  <si>
    <t>依折麦布</t>
  </si>
  <si>
    <t>外用冻干制剂</t>
  </si>
  <si>
    <t>皮肤病用药</t>
  </si>
  <si>
    <t>软膏剂</t>
  </si>
  <si>
    <t>泌尿生殖系统药和性激素</t>
  </si>
  <si>
    <t>聚苯乙烯磺酸钙</t>
  </si>
  <si>
    <t>口服散剂</t>
  </si>
  <si>
    <t>赛洛多辛</t>
  </si>
  <si>
    <t>帕立骨化醇</t>
  </si>
  <si>
    <t>西那卡塞</t>
  </si>
  <si>
    <t>替加环素</t>
  </si>
  <si>
    <t>全身用抗感染药</t>
  </si>
  <si>
    <t>厄他培南</t>
  </si>
  <si>
    <t>环酯红霉素</t>
  </si>
  <si>
    <t>达托霉素</t>
  </si>
  <si>
    <t>青霉素皮试剂</t>
  </si>
  <si>
    <t>环丝氨酸</t>
  </si>
  <si>
    <t>培美曲塞</t>
  </si>
  <si>
    <t>抗肿瘤药及免疫调节剂</t>
  </si>
  <si>
    <t>地西他滨</t>
  </si>
  <si>
    <t>伊达比星</t>
  </si>
  <si>
    <t>埃克替尼</t>
  </si>
  <si>
    <t>达沙替尼</t>
  </si>
  <si>
    <t>吉非替尼</t>
  </si>
  <si>
    <t>伊马替尼</t>
  </si>
  <si>
    <t>抗人T细胞兔免疫球蛋白</t>
  </si>
  <si>
    <t>兔抗人胸腺细胞免疫球蛋白</t>
  </si>
  <si>
    <t>巴利昔单抗</t>
  </si>
  <si>
    <t>肌肉-骨骼系统药物</t>
  </si>
  <si>
    <t>氟比洛芬</t>
  </si>
  <si>
    <t>贴膏剂;巴布膏剂; 凝胶贴膏剂</t>
    <phoneticPr fontId="2" type="noConversion"/>
  </si>
  <si>
    <t>右旋布洛芬</t>
  </si>
  <si>
    <t>艾瑞昔布</t>
  </si>
  <si>
    <t>依托考昔</t>
  </si>
  <si>
    <t>艾拉莫德</t>
  </si>
  <si>
    <t>汉防己甲素</t>
  </si>
  <si>
    <t>口服常释剂型; 注射剂</t>
    <phoneticPr fontId="2" type="noConversion"/>
  </si>
  <si>
    <t>非布司他</t>
  </si>
  <si>
    <t>口服乳剂</t>
  </si>
  <si>
    <t>氯普鲁卡因</t>
  </si>
  <si>
    <t>神经系统药物</t>
  </si>
  <si>
    <t>达克罗宁</t>
  </si>
  <si>
    <t>胶浆剂</t>
  </si>
  <si>
    <t>氢吗啡酮</t>
  </si>
  <si>
    <t>纳布啡</t>
  </si>
  <si>
    <t>丁丙诺啡</t>
  </si>
  <si>
    <t>透皮贴剂</t>
  </si>
  <si>
    <t>普瑞巴林</t>
  </si>
  <si>
    <t>屈昔多巴</t>
  </si>
  <si>
    <t>罗匹尼罗</t>
  </si>
  <si>
    <t>口服常释剂型缓 释控释剂型</t>
  </si>
  <si>
    <t>右美托咪定</t>
  </si>
  <si>
    <t>阿戈美拉汀</t>
  </si>
  <si>
    <t>米那普仑</t>
  </si>
  <si>
    <t>咖啡因</t>
  </si>
  <si>
    <t>天麻素</t>
  </si>
  <si>
    <t>抗寄生虫药,杀虫药和 驱虫药</t>
  </si>
  <si>
    <t>奥洛他定</t>
  </si>
  <si>
    <t>呼吸系统</t>
  </si>
  <si>
    <t>倍氯米松福莫特罗</t>
  </si>
  <si>
    <t>气雾剂</t>
  </si>
  <si>
    <t>粉雾剂</t>
  </si>
  <si>
    <t>福多司坦</t>
  </si>
  <si>
    <t>贝他斯汀</t>
  </si>
  <si>
    <t>地氯雷他定</t>
  </si>
  <si>
    <t>口服常释剂型; 口服液体剂</t>
    <phoneticPr fontId="2" type="noConversion"/>
  </si>
  <si>
    <t>滴眼剂</t>
  </si>
  <si>
    <t>感觉器官药物</t>
  </si>
  <si>
    <t>维生素A棕榈酸酯</t>
    <phoneticPr fontId="2" type="noConversion"/>
  </si>
  <si>
    <t>眼用凝胶剂</t>
  </si>
  <si>
    <t>杂类</t>
  </si>
  <si>
    <t>锝［99mTc］二巯丁二酸盐</t>
    <phoneticPr fontId="2" type="noConversion"/>
  </si>
  <si>
    <t>锝［99mTc］聚合白蛋白</t>
    <phoneticPr fontId="2" type="noConversion"/>
  </si>
  <si>
    <t>锝［99mTc］喷替酸盐</t>
    <phoneticPr fontId="2" type="noConversion"/>
  </si>
  <si>
    <t>锝［99mTc］双半胱氨酸</t>
    <phoneticPr fontId="2" type="noConversion"/>
  </si>
  <si>
    <t>锝［99mTc］亚甲基二膦酸盐</t>
    <phoneticPr fontId="2" type="noConversion"/>
  </si>
  <si>
    <t>锝［99mTc］依替菲宁</t>
    <phoneticPr fontId="2" type="noConversion"/>
  </si>
  <si>
    <t>碘［1251］密封籽源</t>
  </si>
  <si>
    <t>放射密封籽源</t>
  </si>
  <si>
    <t>碘［1311］化钠</t>
  </si>
  <si>
    <t>口服溶液剂</t>
  </si>
  <si>
    <t>胶体磷［32P］酸铬</t>
    <phoneticPr fontId="2" type="noConversion"/>
  </si>
  <si>
    <t>氯化锶［89Sr］</t>
    <phoneticPr fontId="2" type="noConversion"/>
  </si>
  <si>
    <t>治疗大类</t>
    <phoneticPr fontId="2" type="noConversion"/>
  </si>
  <si>
    <t>Value12Q1</t>
  </si>
  <si>
    <t>Value12Q2</t>
  </si>
  <si>
    <t>Value12Q3</t>
  </si>
  <si>
    <t>Value12Q4</t>
  </si>
  <si>
    <t>Value13Q1</t>
  </si>
  <si>
    <t>Value13Q2</t>
  </si>
  <si>
    <t>Value13Q3</t>
  </si>
  <si>
    <t>Value13Q4</t>
  </si>
  <si>
    <t>Value14Q1</t>
  </si>
  <si>
    <t>Value14Q2</t>
  </si>
  <si>
    <t>Value14Q3</t>
  </si>
  <si>
    <t>Value14Q4</t>
  </si>
  <si>
    <t>Value15Q1</t>
  </si>
  <si>
    <t>Value15Q2</t>
  </si>
  <si>
    <t>Value15Q3</t>
  </si>
  <si>
    <t>Value15Q4</t>
  </si>
  <si>
    <t>Value16Q1</t>
  </si>
  <si>
    <t>Value16Q2</t>
  </si>
  <si>
    <t>Value16Q3</t>
  </si>
  <si>
    <t>Value16Q4</t>
  </si>
  <si>
    <t>Value17Q1</t>
  </si>
  <si>
    <t>Value17Q2</t>
  </si>
  <si>
    <t>Value17Q3</t>
  </si>
  <si>
    <t>Value17Q4</t>
  </si>
  <si>
    <t>Value18Q1</t>
  </si>
  <si>
    <t>Value18Q2</t>
  </si>
  <si>
    <t>Value18Q3</t>
  </si>
  <si>
    <t>Volume12Q1</t>
  </si>
  <si>
    <t>Volume12Q2</t>
  </si>
  <si>
    <t>Volume12Q3</t>
  </si>
  <si>
    <t>Volume12Q4</t>
  </si>
  <si>
    <t>Volume13Q1</t>
  </si>
  <si>
    <t>Volume13Q2</t>
  </si>
  <si>
    <t>Volume13Q3</t>
  </si>
  <si>
    <t>Volume13Q4</t>
  </si>
  <si>
    <t>Volume14Q1</t>
  </si>
  <si>
    <t>Volume14Q2</t>
  </si>
  <si>
    <t>Volume14Q3</t>
  </si>
  <si>
    <t>Volume14Q4</t>
  </si>
  <si>
    <t>Volume15Q1</t>
  </si>
  <si>
    <t>Volume15Q2</t>
  </si>
  <si>
    <t>Volume15Q3</t>
  </si>
  <si>
    <t>Volume15Q4</t>
  </si>
  <si>
    <t>Volume16Q1</t>
  </si>
  <si>
    <t>Volume16Q2</t>
  </si>
  <si>
    <t>Volume16Q3</t>
  </si>
  <si>
    <t>Volume16Q4</t>
  </si>
  <si>
    <t>Volume17Q1</t>
  </si>
  <si>
    <t>Volume17Q2</t>
  </si>
  <si>
    <t>Volume17Q3</t>
  </si>
  <si>
    <t>Volume17Q4</t>
  </si>
  <si>
    <t>Volume18Q1</t>
  </si>
  <si>
    <t>Volume18Q2</t>
  </si>
  <si>
    <t>Volume18Q3</t>
  </si>
  <si>
    <t>特利加压素</t>
    <phoneticPr fontId="2" type="noConversion"/>
  </si>
  <si>
    <t>阿替洛尔尼群地平</t>
    <phoneticPr fontId="2" type="noConversion"/>
  </si>
  <si>
    <t>贝那普利氢氯噻嗪</t>
    <phoneticPr fontId="2" type="noConversion"/>
  </si>
  <si>
    <t>卡托普利氢氯噻嗪</t>
    <phoneticPr fontId="2" type="noConversion"/>
  </si>
  <si>
    <t>赖诺普利氢氯噻嗪</t>
    <phoneticPr fontId="2" type="noConversion"/>
  </si>
  <si>
    <t>依那普利氢氯噻嗪（II）</t>
    <phoneticPr fontId="2" type="noConversion"/>
  </si>
  <si>
    <t>缬沙坦氨氯地平</t>
    <phoneticPr fontId="2" type="noConversion"/>
  </si>
  <si>
    <t>重组人酸性成纤维细胞生长因子</t>
    <phoneticPr fontId="2" type="noConversion"/>
  </si>
  <si>
    <t>司他夫定</t>
    <phoneticPr fontId="2" type="noConversion"/>
  </si>
  <si>
    <t>利巴韦林</t>
    <phoneticPr fontId="2" type="noConversion"/>
  </si>
  <si>
    <t>斑蝥酸钠维生素B6</t>
    <phoneticPr fontId="2" type="noConversion"/>
  </si>
  <si>
    <t>聚乙二醇重组人粒细胞刺激因子</t>
    <phoneticPr fontId="2" type="noConversion"/>
  </si>
  <si>
    <t>重组人II型肿瘤坏死因子受体-抗体融合蛋白</t>
    <phoneticPr fontId="2" type="noConversion"/>
  </si>
  <si>
    <t>吡非尼酮</t>
    <phoneticPr fontId="2" type="noConversion"/>
  </si>
  <si>
    <t>酮咯酸氨丁三醇</t>
    <phoneticPr fontId="2" type="noConversion"/>
  </si>
  <si>
    <t>米库氯铵</t>
    <phoneticPr fontId="2" type="noConversion"/>
  </si>
  <si>
    <t>胆维丁（维生素D3）</t>
    <phoneticPr fontId="2" type="noConversion"/>
  </si>
  <si>
    <t>磺胺多辛乙胺嘧啶</t>
    <phoneticPr fontId="2" type="noConversion"/>
  </si>
  <si>
    <t>口服常释剂型; 滴眼剂</t>
    <phoneticPr fontId="2" type="noConversion"/>
  </si>
  <si>
    <t>通用名</t>
    <phoneticPr fontId="2" type="noConversion"/>
  </si>
  <si>
    <t>心血管系统</t>
    <phoneticPr fontId="2" type="noConversion"/>
  </si>
  <si>
    <t>曲美他嗪缓释片</t>
  </si>
  <si>
    <t>口服缓释剂型</t>
  </si>
  <si>
    <t>单价</t>
    <phoneticPr fontId="2" type="noConversion"/>
  </si>
  <si>
    <t>进医保前季度销售规模</t>
    <phoneticPr fontId="2" type="noConversion"/>
  </si>
  <si>
    <t>进医保前同比净增长</t>
    <phoneticPr fontId="2" type="noConversion"/>
  </si>
  <si>
    <t>最新季度同比净增长</t>
    <phoneticPr fontId="2" type="noConversion"/>
  </si>
  <si>
    <t>同比净增长变化</t>
    <phoneticPr fontId="2" type="noConversion"/>
  </si>
  <si>
    <t>进医保前同比增长率</t>
    <phoneticPr fontId="2" type="noConversion"/>
  </si>
  <si>
    <t>最新季度同比增长率</t>
    <phoneticPr fontId="2" type="noConversion"/>
  </si>
  <si>
    <t>同比增长率变化</t>
    <phoneticPr fontId="2" type="noConversion"/>
  </si>
  <si>
    <t>相对基准季度净增长</t>
    <phoneticPr fontId="2" type="noConversion"/>
  </si>
  <si>
    <t>相对基准季度增长率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</si>
</sst>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)"/>
    <numFmt numFmtId="177" formatCode="#,##0_)"/>
    <numFmt numFmtId="183" formatCode="0.0"/>
  </numFmts>
  <fonts count="7" x14ac:knownFonts="1">
    <font>
      <sz val="10"/>
      <name val="Arial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1"/>
      <color indexed="8"/>
      <name val="Calibri"/>
      <family val="2"/>
    </font>
    <font>
      <sz val="9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0" borderId="1">
      <alignment vertical="center"/>
    </xf>
    <xf numFmtId="0" fontId="4" fillId="0" borderId="1" applyFill="0" applyProtection="0"/>
    <xf numFmtId="9" fontId="6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justify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justify" vertical="center"/>
    </xf>
    <xf numFmtId="0" fontId="3" fillId="0" borderId="1" xfId="1" applyFont="1" applyBorder="1" applyAlignment="1">
      <alignment horizontal="justify"/>
    </xf>
    <xf numFmtId="0" fontId="3" fillId="0" borderId="1" xfId="1" applyFont="1" applyBorder="1" applyAlignment="1"/>
    <xf numFmtId="0" fontId="3" fillId="0" borderId="1" xfId="1" applyFont="1" applyBorder="1" applyAlignment="1">
      <alignment horizontal="left"/>
    </xf>
    <xf numFmtId="0" fontId="3" fillId="0" borderId="1" xfId="1" applyFont="1" applyBorder="1" applyAlignment="1">
      <alignment horizontal="left" wrapText="1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justify" vertical="center"/>
    </xf>
    <xf numFmtId="0" fontId="3" fillId="0" borderId="1" xfId="1" applyFont="1" applyBorder="1" applyAlignment="1">
      <alignment horizontal="justify" wrapText="1"/>
    </xf>
    <xf numFmtId="0" fontId="3" fillId="0" borderId="1" xfId="1" applyFont="1" applyBorder="1" applyAlignment="1">
      <alignment horizontal="justify" vertical="top"/>
    </xf>
    <xf numFmtId="176" fontId="0" fillId="0" borderId="0" xfId="0" applyNumberFormat="1" applyFill="1" applyAlignment="1" applyProtection="1"/>
    <xf numFmtId="177" fontId="0" fillId="0" borderId="0" xfId="0" applyNumberFormat="1" applyFill="1" applyAlignment="1" applyProtection="1"/>
    <xf numFmtId="0" fontId="5" fillId="0" borderId="0" xfId="0" applyFont="1" applyFill="1" applyAlignment="1" applyProtection="1"/>
    <xf numFmtId="176" fontId="5" fillId="0" borderId="0" xfId="0" applyNumberFormat="1" applyFont="1" applyFill="1" applyAlignment="1" applyProtection="1"/>
    <xf numFmtId="177" fontId="5" fillId="0" borderId="0" xfId="0" applyNumberFormat="1" applyFont="1" applyFill="1" applyAlignment="1" applyProtection="1"/>
    <xf numFmtId="0" fontId="5" fillId="2" borderId="0" xfId="0" applyFont="1" applyFill="1" applyAlignment="1" applyProtection="1"/>
    <xf numFmtId="0" fontId="5" fillId="3" borderId="0" xfId="0" applyFont="1" applyFill="1" applyAlignment="1" applyProtection="1"/>
    <xf numFmtId="0" fontId="3" fillId="4" borderId="1" xfId="1" applyFont="1" applyFill="1" applyBorder="1" applyAlignment="1">
      <alignment horizontal="left"/>
    </xf>
    <xf numFmtId="0" fontId="3" fillId="4" borderId="1" xfId="1" applyFont="1" applyFill="1" applyBorder="1" applyAlignment="1">
      <alignment horizontal="justify"/>
    </xf>
    <xf numFmtId="0" fontId="3" fillId="4" borderId="1" xfId="0" applyFont="1" applyFill="1" applyBorder="1">
      <alignment vertical="center"/>
    </xf>
    <xf numFmtId="0" fontId="3" fillId="4" borderId="1" xfId="1" applyFont="1" applyFill="1" applyBorder="1" applyAlignment="1">
      <alignment horizontal="left" vertical="center"/>
    </xf>
    <xf numFmtId="0" fontId="3" fillId="4" borderId="1" xfId="1" applyFont="1" applyFill="1" applyBorder="1" applyAlignment="1">
      <alignment horizontal="justify" vertical="center"/>
    </xf>
    <xf numFmtId="0" fontId="3" fillId="4" borderId="1" xfId="1" applyFont="1" applyFill="1" applyBorder="1" applyAlignment="1">
      <alignment horizontal="left" wrapText="1"/>
    </xf>
    <xf numFmtId="4" fontId="3" fillId="0" borderId="1" xfId="0" applyNumberFormat="1" applyFont="1" applyBorder="1">
      <alignment vertical="center"/>
    </xf>
    <xf numFmtId="3" fontId="3" fillId="0" borderId="1" xfId="0" applyNumberFormat="1" applyFont="1" applyBorder="1">
      <alignment vertical="center"/>
    </xf>
    <xf numFmtId="176" fontId="0" fillId="4" borderId="0" xfId="0" applyNumberFormat="1" applyFill="1" applyAlignment="1" applyProtection="1"/>
    <xf numFmtId="177" fontId="0" fillId="4" borderId="0" xfId="0" applyNumberFormat="1" applyFill="1" applyAlignment="1" applyProtection="1"/>
    <xf numFmtId="183" fontId="3" fillId="0" borderId="1" xfId="0" applyNumberFormat="1" applyFont="1" applyBorder="1" applyAlignment="1">
      <alignment horizontal="justify"/>
    </xf>
    <xf numFmtId="1" fontId="3" fillId="0" borderId="1" xfId="0" applyNumberFormat="1" applyFont="1" applyBorder="1" applyAlignment="1">
      <alignment horizontal="justify"/>
    </xf>
    <xf numFmtId="0" fontId="5" fillId="5" borderId="0" xfId="0" applyFont="1" applyFill="1" applyAlignment="1" applyProtection="1"/>
    <xf numFmtId="176" fontId="5" fillId="5" borderId="0" xfId="0" applyNumberFormat="1" applyFont="1" applyFill="1" applyAlignment="1" applyProtection="1"/>
    <xf numFmtId="176" fontId="0" fillId="5" borderId="0" xfId="0" applyNumberFormat="1" applyFill="1" applyAlignment="1" applyProtection="1"/>
    <xf numFmtId="0" fontId="3" fillId="5" borderId="1" xfId="0" applyFont="1" applyFill="1" applyBorder="1">
      <alignment vertical="center"/>
    </xf>
    <xf numFmtId="4" fontId="3" fillId="5" borderId="1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5" fillId="6" borderId="0" xfId="0" applyFont="1" applyFill="1" applyAlignment="1" applyProtection="1"/>
    <xf numFmtId="176" fontId="5" fillId="6" borderId="0" xfId="0" applyNumberFormat="1" applyFont="1" applyFill="1" applyAlignment="1" applyProtection="1"/>
    <xf numFmtId="176" fontId="0" fillId="6" borderId="0" xfId="0" applyNumberFormat="1" applyFill="1" applyAlignment="1" applyProtection="1"/>
    <xf numFmtId="4" fontId="3" fillId="6" borderId="1" xfId="0" applyNumberFormat="1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0" fillId="6" borderId="0" xfId="0" applyFill="1">
      <alignment vertical="center"/>
    </xf>
    <xf numFmtId="9" fontId="3" fillId="0" borderId="1" xfId="3" applyFont="1" applyBorder="1" applyAlignment="1">
      <alignment horizontal="justify"/>
    </xf>
  </cellXfs>
  <cellStyles count="4">
    <cellStyle name="百分比" xfId="3" builtinId="5"/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9"/>
  <sheetViews>
    <sheetView workbookViewId="0">
      <pane xSplit="3" ySplit="1" topLeftCell="D53" activePane="bottomRight" state="frozen"/>
      <selection pane="topRight" activeCell="D1" sqref="D1"/>
      <selection pane="bottomLeft" activeCell="A2" sqref="A2"/>
      <selection pane="bottomRight" activeCell="A87" sqref="A87"/>
    </sheetView>
  </sheetViews>
  <sheetFormatPr defaultRowHeight="14.25" x14ac:dyDescent="0.2"/>
  <cols>
    <col min="1" max="1" width="27.28515625" style="3" customWidth="1"/>
    <col min="2" max="2" width="15.28515625" style="3" bestFit="1" customWidth="1"/>
    <col min="3" max="3" width="26.85546875" style="3" bestFit="1" customWidth="1"/>
    <col min="4" max="57" width="10.7109375" style="3" customWidth="1"/>
    <col min="58" max="16384" width="9.140625" style="3"/>
  </cols>
  <sheetData>
    <row r="1" spans="1:75" x14ac:dyDescent="0.2">
      <c r="A1" s="1" t="s">
        <v>24</v>
      </c>
      <c r="B1" s="1" t="s">
        <v>25</v>
      </c>
      <c r="C1" s="2" t="s">
        <v>148</v>
      </c>
      <c r="D1" s="22" t="s">
        <v>149</v>
      </c>
      <c r="E1" s="22" t="s">
        <v>150</v>
      </c>
      <c r="F1" s="22" t="s">
        <v>151</v>
      </c>
      <c r="G1" s="22" t="s">
        <v>152</v>
      </c>
      <c r="H1" s="22" t="s">
        <v>153</v>
      </c>
      <c r="I1" s="22" t="s">
        <v>154</v>
      </c>
      <c r="J1" s="22" t="s">
        <v>155</v>
      </c>
      <c r="K1" s="22" t="s">
        <v>156</v>
      </c>
      <c r="L1" s="22" t="s">
        <v>157</v>
      </c>
      <c r="M1" s="22" t="s">
        <v>158</v>
      </c>
      <c r="N1" s="22" t="s">
        <v>159</v>
      </c>
      <c r="O1" s="22" t="s">
        <v>160</v>
      </c>
      <c r="P1" s="22" t="s">
        <v>161</v>
      </c>
      <c r="Q1" s="22" t="s">
        <v>162</v>
      </c>
      <c r="R1" s="22" t="s">
        <v>163</v>
      </c>
      <c r="S1" s="22" t="s">
        <v>164</v>
      </c>
      <c r="T1" s="22" t="s">
        <v>165</v>
      </c>
      <c r="U1" s="22" t="s">
        <v>166</v>
      </c>
      <c r="V1" s="22" t="s">
        <v>167</v>
      </c>
      <c r="W1" s="22" t="s">
        <v>168</v>
      </c>
      <c r="X1" s="22" t="s">
        <v>169</v>
      </c>
      <c r="Y1" s="22" t="s">
        <v>170</v>
      </c>
      <c r="Z1" s="22" t="s">
        <v>171</v>
      </c>
      <c r="AA1" s="22" t="s">
        <v>172</v>
      </c>
      <c r="AB1" s="22" t="s">
        <v>173</v>
      </c>
      <c r="AC1" s="22" t="s">
        <v>174</v>
      </c>
      <c r="AD1" s="22" t="s">
        <v>175</v>
      </c>
      <c r="AE1" s="23" t="s">
        <v>176</v>
      </c>
      <c r="AF1" s="23" t="s">
        <v>177</v>
      </c>
      <c r="AG1" s="23" t="s">
        <v>178</v>
      </c>
      <c r="AH1" s="23" t="s">
        <v>179</v>
      </c>
      <c r="AI1" s="23" t="s">
        <v>180</v>
      </c>
      <c r="AJ1" s="23" t="s">
        <v>181</v>
      </c>
      <c r="AK1" s="23" t="s">
        <v>182</v>
      </c>
      <c r="AL1" s="23" t="s">
        <v>183</v>
      </c>
      <c r="AM1" s="23" t="s">
        <v>184</v>
      </c>
      <c r="AN1" s="23" t="s">
        <v>185</v>
      </c>
      <c r="AO1" s="23" t="s">
        <v>186</v>
      </c>
      <c r="AP1" s="23" t="s">
        <v>187</v>
      </c>
      <c r="AQ1" s="23" t="s">
        <v>188</v>
      </c>
      <c r="AR1" s="23" t="s">
        <v>189</v>
      </c>
      <c r="AS1" s="23" t="s">
        <v>190</v>
      </c>
      <c r="AT1" s="23" t="s">
        <v>191</v>
      </c>
      <c r="AU1" s="23" t="s">
        <v>192</v>
      </c>
      <c r="AV1" s="23" t="s">
        <v>193</v>
      </c>
      <c r="AW1" s="23" t="s">
        <v>194</v>
      </c>
      <c r="AX1" s="23" t="s">
        <v>195</v>
      </c>
      <c r="AY1" s="23" t="s">
        <v>196</v>
      </c>
      <c r="AZ1" s="23" t="s">
        <v>197</v>
      </c>
      <c r="BA1" s="23" t="s">
        <v>198</v>
      </c>
      <c r="BB1" s="23" t="s">
        <v>199</v>
      </c>
      <c r="BC1" s="23" t="s">
        <v>200</v>
      </c>
      <c r="BD1" s="23" t="s">
        <v>201</v>
      </c>
      <c r="BE1" s="23" t="s">
        <v>202</v>
      </c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</row>
    <row r="2" spans="1:75" x14ac:dyDescent="0.3">
      <c r="A2" s="4" t="s">
        <v>0</v>
      </c>
      <c r="B2" s="5" t="s">
        <v>26</v>
      </c>
      <c r="C2" s="5" t="s">
        <v>27</v>
      </c>
      <c r="D2" s="20">
        <v>4509184</v>
      </c>
      <c r="E2" s="20">
        <v>5235368</v>
      </c>
      <c r="F2" s="20">
        <v>6370858</v>
      </c>
      <c r="G2" s="20">
        <v>7319248</v>
      </c>
      <c r="H2" s="20">
        <v>7136442</v>
      </c>
      <c r="I2" s="20">
        <v>9925908</v>
      </c>
      <c r="J2" s="20">
        <v>10997055</v>
      </c>
      <c r="K2" s="20">
        <v>11827860</v>
      </c>
      <c r="L2" s="20">
        <v>13038050</v>
      </c>
      <c r="M2" s="20">
        <v>15472369</v>
      </c>
      <c r="N2" s="20">
        <v>18563107</v>
      </c>
      <c r="O2" s="20">
        <v>19387085</v>
      </c>
      <c r="P2" s="20">
        <v>21580564</v>
      </c>
      <c r="Q2" s="20">
        <v>24427234</v>
      </c>
      <c r="R2" s="20">
        <v>28452501</v>
      </c>
      <c r="S2" s="20">
        <v>30280662</v>
      </c>
      <c r="T2" s="20">
        <v>33235594</v>
      </c>
      <c r="U2" s="20">
        <v>39709118</v>
      </c>
      <c r="V2" s="20">
        <v>38695746</v>
      </c>
      <c r="W2" s="20">
        <v>40669866</v>
      </c>
      <c r="X2" s="20">
        <v>45361009</v>
      </c>
      <c r="Y2" s="20">
        <v>56529464</v>
      </c>
      <c r="Z2" s="20">
        <v>63822424</v>
      </c>
      <c r="AA2" s="20">
        <v>59450364</v>
      </c>
      <c r="AB2" s="20">
        <v>61445707</v>
      </c>
      <c r="AC2" s="20">
        <v>67923647</v>
      </c>
      <c r="AD2" s="20">
        <v>74176175</v>
      </c>
      <c r="AE2" s="21">
        <v>279888</v>
      </c>
      <c r="AF2" s="21">
        <v>323820</v>
      </c>
      <c r="AG2" s="21">
        <v>396906</v>
      </c>
      <c r="AH2" s="21">
        <v>451362</v>
      </c>
      <c r="AI2" s="21">
        <v>442584</v>
      </c>
      <c r="AJ2" s="21">
        <v>620574</v>
      </c>
      <c r="AK2" s="21">
        <v>693228</v>
      </c>
      <c r="AL2" s="21">
        <v>745284</v>
      </c>
      <c r="AM2" s="21">
        <v>821322</v>
      </c>
      <c r="AN2" s="21">
        <v>973140</v>
      </c>
      <c r="AO2" s="21">
        <v>1167504</v>
      </c>
      <c r="AP2" s="21">
        <v>1218792</v>
      </c>
      <c r="AQ2" s="21">
        <v>1357872</v>
      </c>
      <c r="AR2" s="21">
        <v>1606386</v>
      </c>
      <c r="AS2" s="21">
        <v>1904868</v>
      </c>
      <c r="AT2" s="21">
        <v>2025354</v>
      </c>
      <c r="AU2" s="21">
        <v>2232210</v>
      </c>
      <c r="AV2" s="21">
        <v>2682666</v>
      </c>
      <c r="AW2" s="21">
        <v>2625606</v>
      </c>
      <c r="AX2" s="21">
        <v>2823042</v>
      </c>
      <c r="AY2" s="21">
        <v>3127782</v>
      </c>
      <c r="AZ2" s="21">
        <v>3963690</v>
      </c>
      <c r="BA2" s="21">
        <v>4490142</v>
      </c>
      <c r="BB2" s="21">
        <v>4234792</v>
      </c>
      <c r="BC2" s="21">
        <v>4438662</v>
      </c>
      <c r="BD2" s="21">
        <v>4869938</v>
      </c>
      <c r="BE2" s="21">
        <v>5343606</v>
      </c>
      <c r="BF2" s="21"/>
      <c r="BG2" s="21"/>
      <c r="BH2" s="21"/>
      <c r="BI2" s="21"/>
      <c r="BJ2" s="21"/>
      <c r="BK2" s="21"/>
    </row>
    <row r="3" spans="1:75" x14ac:dyDescent="0.3">
      <c r="A3" s="4" t="s">
        <v>28</v>
      </c>
      <c r="B3" s="5" t="s">
        <v>29</v>
      </c>
      <c r="C3" s="5" t="s">
        <v>27</v>
      </c>
      <c r="E3" s="17">
        <v>58690</v>
      </c>
      <c r="F3" s="17">
        <v>1506517</v>
      </c>
      <c r="G3" s="17">
        <v>1530058</v>
      </c>
      <c r="H3" s="17">
        <v>1492138</v>
      </c>
      <c r="I3" s="17">
        <v>2485618</v>
      </c>
      <c r="J3" s="17">
        <v>4579705</v>
      </c>
      <c r="K3" s="17">
        <v>5788804</v>
      </c>
      <c r="L3" s="17">
        <v>7336710</v>
      </c>
      <c r="M3" s="17">
        <v>11890312</v>
      </c>
      <c r="N3" s="17">
        <v>15604552</v>
      </c>
      <c r="O3" s="17">
        <v>16039382</v>
      </c>
      <c r="P3" s="17">
        <v>15508386</v>
      </c>
      <c r="Q3" s="17">
        <v>21008342</v>
      </c>
      <c r="R3" s="17">
        <v>25926780</v>
      </c>
      <c r="S3" s="17">
        <v>25446736</v>
      </c>
      <c r="T3" s="17">
        <v>26772596</v>
      </c>
      <c r="U3" s="17">
        <v>36975471</v>
      </c>
      <c r="V3" s="17">
        <v>38877033</v>
      </c>
      <c r="W3" s="17">
        <v>37974366</v>
      </c>
      <c r="X3" s="17">
        <v>41447781</v>
      </c>
      <c r="Y3" s="17">
        <v>51553053</v>
      </c>
      <c r="Z3" s="17">
        <v>63084214</v>
      </c>
      <c r="AA3" s="17">
        <v>68686992</v>
      </c>
      <c r="AB3" s="17">
        <v>86491020</v>
      </c>
      <c r="AC3" s="17">
        <v>110997114</v>
      </c>
      <c r="AD3" s="17">
        <v>137251203</v>
      </c>
      <c r="AF3" s="18">
        <v>300</v>
      </c>
      <c r="AG3" s="18">
        <v>4340</v>
      </c>
      <c r="AH3" s="18">
        <v>4654</v>
      </c>
      <c r="AI3" s="18">
        <v>5782</v>
      </c>
      <c r="AJ3" s="18">
        <v>9978</v>
      </c>
      <c r="AK3" s="18">
        <v>20248</v>
      </c>
      <c r="AL3" s="18">
        <v>27590</v>
      </c>
      <c r="AM3" s="18">
        <v>35318</v>
      </c>
      <c r="AN3" s="18">
        <v>57982</v>
      </c>
      <c r="AO3" s="18">
        <v>83386</v>
      </c>
      <c r="AP3" s="18">
        <v>86710</v>
      </c>
      <c r="AQ3" s="18">
        <v>83794</v>
      </c>
      <c r="AR3" s="18">
        <v>113052</v>
      </c>
      <c r="AS3" s="18">
        <v>139385</v>
      </c>
      <c r="AT3" s="18">
        <v>136902</v>
      </c>
      <c r="AU3" s="18">
        <v>148044</v>
      </c>
      <c r="AV3" s="18">
        <v>212387</v>
      </c>
      <c r="AW3" s="18">
        <v>225929</v>
      </c>
      <c r="AX3" s="18">
        <v>215419</v>
      </c>
      <c r="AY3" s="18">
        <v>232813</v>
      </c>
      <c r="AZ3" s="18">
        <v>288169</v>
      </c>
      <c r="BA3" s="18">
        <v>370848</v>
      </c>
      <c r="BB3" s="18">
        <v>405679</v>
      </c>
      <c r="BC3" s="18">
        <v>519018</v>
      </c>
      <c r="BD3" s="18">
        <v>662809</v>
      </c>
      <c r="BE3" s="18">
        <v>816422</v>
      </c>
    </row>
    <row r="4" spans="1:75" x14ac:dyDescent="0.3">
      <c r="A4" s="4" t="s">
        <v>30</v>
      </c>
      <c r="B4" s="5" t="s">
        <v>29</v>
      </c>
      <c r="C4" s="5" t="s">
        <v>27</v>
      </c>
      <c r="D4" s="17">
        <v>50009052</v>
      </c>
      <c r="E4" s="17">
        <v>65219705</v>
      </c>
      <c r="F4" s="17">
        <v>81946718</v>
      </c>
      <c r="G4" s="17">
        <v>78339027</v>
      </c>
      <c r="H4" s="17">
        <v>80226205</v>
      </c>
      <c r="I4" s="17">
        <v>102285782</v>
      </c>
      <c r="J4" s="17">
        <v>110213552</v>
      </c>
      <c r="K4" s="17">
        <v>104644489</v>
      </c>
      <c r="L4" s="17">
        <v>105369444</v>
      </c>
      <c r="M4" s="17">
        <v>132958405</v>
      </c>
      <c r="N4" s="17">
        <v>154785282</v>
      </c>
      <c r="O4" s="17">
        <v>146583761</v>
      </c>
      <c r="P4" s="17">
        <v>146824369</v>
      </c>
      <c r="Q4" s="17">
        <v>169125579</v>
      </c>
      <c r="R4" s="17">
        <v>178332400</v>
      </c>
      <c r="S4" s="17">
        <v>170501619</v>
      </c>
      <c r="T4" s="17">
        <v>169294681</v>
      </c>
      <c r="U4" s="17">
        <v>186520039</v>
      </c>
      <c r="V4" s="17">
        <v>198279858</v>
      </c>
      <c r="W4" s="17">
        <v>183626822</v>
      </c>
      <c r="X4" s="17">
        <v>171857261</v>
      </c>
      <c r="Y4" s="17">
        <v>181805926</v>
      </c>
      <c r="Z4" s="17">
        <v>193056031</v>
      </c>
      <c r="AA4" s="17">
        <v>140874105</v>
      </c>
      <c r="AB4" s="17">
        <v>117717407</v>
      </c>
      <c r="AC4" s="17">
        <v>136296322</v>
      </c>
      <c r="AD4" s="17">
        <v>158149507</v>
      </c>
      <c r="AE4" s="18">
        <v>140243</v>
      </c>
      <c r="AF4" s="18">
        <v>187121</v>
      </c>
      <c r="AG4" s="18">
        <v>244191</v>
      </c>
      <c r="AH4" s="18">
        <v>244402</v>
      </c>
      <c r="AI4" s="18">
        <v>241670</v>
      </c>
      <c r="AJ4" s="18">
        <v>308389</v>
      </c>
      <c r="AK4" s="18">
        <v>330974</v>
      </c>
      <c r="AL4" s="18">
        <v>320879</v>
      </c>
      <c r="AM4" s="18">
        <v>315280</v>
      </c>
      <c r="AN4" s="18">
        <v>394352</v>
      </c>
      <c r="AO4" s="18">
        <v>464139</v>
      </c>
      <c r="AP4" s="18">
        <v>443897</v>
      </c>
      <c r="AQ4" s="18">
        <v>443258</v>
      </c>
      <c r="AR4" s="18">
        <v>547668</v>
      </c>
      <c r="AS4" s="18">
        <v>641558</v>
      </c>
      <c r="AT4" s="18">
        <v>616075</v>
      </c>
      <c r="AU4" s="18">
        <v>629638</v>
      </c>
      <c r="AV4" s="18">
        <v>731617</v>
      </c>
      <c r="AW4" s="18">
        <v>771139</v>
      </c>
      <c r="AX4" s="18">
        <v>744735</v>
      </c>
      <c r="AY4" s="18">
        <v>752505</v>
      </c>
      <c r="AZ4" s="18">
        <v>891748</v>
      </c>
      <c r="BA4" s="18">
        <v>1038433</v>
      </c>
      <c r="BB4" s="18">
        <v>939360</v>
      </c>
      <c r="BC4" s="18">
        <v>861571</v>
      </c>
      <c r="BD4" s="18">
        <v>1169903</v>
      </c>
      <c r="BE4" s="18">
        <v>1431943</v>
      </c>
    </row>
    <row r="5" spans="1:75" x14ac:dyDescent="0.3">
      <c r="A5" s="4" t="s">
        <v>31</v>
      </c>
      <c r="B5" s="5" t="s">
        <v>26</v>
      </c>
      <c r="C5" s="5" t="s">
        <v>27</v>
      </c>
      <c r="D5" s="17">
        <v>556958</v>
      </c>
      <c r="E5" s="17">
        <v>720691</v>
      </c>
      <c r="F5" s="17">
        <v>820643</v>
      </c>
      <c r="G5" s="17">
        <v>682484</v>
      </c>
      <c r="H5" s="17">
        <v>621609</v>
      </c>
      <c r="I5" s="17">
        <v>736058</v>
      </c>
      <c r="J5" s="17">
        <v>695014</v>
      </c>
      <c r="K5" s="17">
        <v>609781</v>
      </c>
      <c r="L5" s="17">
        <v>804400</v>
      </c>
      <c r="M5" s="17">
        <v>827969</v>
      </c>
      <c r="N5" s="17">
        <v>899525</v>
      </c>
      <c r="O5" s="17">
        <v>867265</v>
      </c>
      <c r="P5" s="17">
        <v>965684</v>
      </c>
      <c r="Q5" s="17">
        <v>1313856</v>
      </c>
      <c r="R5" s="17">
        <v>1441381</v>
      </c>
      <c r="S5" s="17">
        <v>1424485</v>
      </c>
      <c r="T5" s="17">
        <v>1249124</v>
      </c>
      <c r="U5" s="17">
        <v>1343501</v>
      </c>
      <c r="V5" s="17">
        <v>1480043</v>
      </c>
      <c r="W5" s="17">
        <v>1617017</v>
      </c>
      <c r="X5" s="17">
        <v>1469298</v>
      </c>
      <c r="Y5" s="17">
        <v>1385268</v>
      </c>
      <c r="Z5" s="17">
        <v>1489527</v>
      </c>
      <c r="AA5" s="17">
        <v>1414714</v>
      </c>
      <c r="AB5" s="17">
        <v>1684069</v>
      </c>
      <c r="AC5" s="17">
        <v>2208132</v>
      </c>
      <c r="AD5" s="17">
        <v>2807432</v>
      </c>
      <c r="AE5" s="18">
        <v>130324</v>
      </c>
      <c r="AF5" s="18">
        <v>166616</v>
      </c>
      <c r="AG5" s="18">
        <v>189676</v>
      </c>
      <c r="AH5" s="18">
        <v>160880</v>
      </c>
      <c r="AI5" s="18">
        <v>145256</v>
      </c>
      <c r="AJ5" s="18">
        <v>180848</v>
      </c>
      <c r="AK5" s="18">
        <v>174448</v>
      </c>
      <c r="AL5" s="18">
        <v>150156</v>
      </c>
      <c r="AM5" s="18">
        <v>198528</v>
      </c>
      <c r="AN5" s="18">
        <v>205560</v>
      </c>
      <c r="AO5" s="18">
        <v>223284</v>
      </c>
      <c r="AP5" s="18">
        <v>213264</v>
      </c>
      <c r="AQ5" s="18">
        <v>240468</v>
      </c>
      <c r="AR5" s="18">
        <v>328728</v>
      </c>
      <c r="AS5" s="18">
        <v>363420</v>
      </c>
      <c r="AT5" s="18">
        <v>359472</v>
      </c>
      <c r="AU5" s="18">
        <v>315840</v>
      </c>
      <c r="AV5" s="18">
        <v>338892</v>
      </c>
      <c r="AW5" s="18">
        <v>372228</v>
      </c>
      <c r="AX5" s="18">
        <v>410400</v>
      </c>
      <c r="AY5" s="18">
        <v>373416</v>
      </c>
      <c r="AZ5" s="18">
        <v>349656</v>
      </c>
      <c r="BA5" s="18">
        <v>379080</v>
      </c>
      <c r="BB5" s="18">
        <v>369120</v>
      </c>
      <c r="BC5" s="18">
        <v>446880</v>
      </c>
      <c r="BD5" s="18">
        <v>587460</v>
      </c>
      <c r="BE5" s="18">
        <v>747000</v>
      </c>
    </row>
    <row r="6" spans="1:75" x14ac:dyDescent="0.3">
      <c r="A6" s="4" t="s">
        <v>32</v>
      </c>
      <c r="B6" s="5" t="s">
        <v>26</v>
      </c>
      <c r="C6" s="5" t="s">
        <v>27</v>
      </c>
      <c r="H6" s="17">
        <v>1513</v>
      </c>
      <c r="I6" s="17">
        <v>2521</v>
      </c>
      <c r="J6" s="3">
        <v>0</v>
      </c>
      <c r="K6" s="3">
        <v>0</v>
      </c>
      <c r="L6" s="17">
        <v>504</v>
      </c>
      <c r="M6" s="3">
        <v>0</v>
      </c>
      <c r="N6" s="3">
        <v>0</v>
      </c>
      <c r="O6" s="3">
        <v>0</v>
      </c>
      <c r="P6" s="17">
        <v>50</v>
      </c>
      <c r="Q6" s="17">
        <v>3112</v>
      </c>
      <c r="R6" s="17">
        <v>835</v>
      </c>
      <c r="S6" s="17">
        <v>5642</v>
      </c>
      <c r="T6" s="17">
        <v>10348</v>
      </c>
      <c r="U6" s="17">
        <v>48004</v>
      </c>
      <c r="V6" s="17">
        <v>41511</v>
      </c>
      <c r="W6" s="17">
        <v>12787</v>
      </c>
      <c r="X6" s="17">
        <v>11901</v>
      </c>
      <c r="Y6" s="17">
        <v>53381</v>
      </c>
      <c r="Z6" s="17">
        <v>43736</v>
      </c>
      <c r="AA6" s="17">
        <v>50305</v>
      </c>
      <c r="AB6" s="17">
        <v>179630</v>
      </c>
      <c r="AC6" s="17">
        <v>365903</v>
      </c>
      <c r="AD6" s="17">
        <v>757563</v>
      </c>
      <c r="AI6" s="3">
        <v>540</v>
      </c>
      <c r="AJ6" s="3">
        <v>900</v>
      </c>
      <c r="AK6" s="3">
        <v>0</v>
      </c>
      <c r="AL6" s="3">
        <v>0</v>
      </c>
      <c r="AM6" s="3">
        <v>180</v>
      </c>
      <c r="AN6" s="3">
        <v>0</v>
      </c>
      <c r="AO6" s="3">
        <v>0</v>
      </c>
      <c r="AP6" s="3">
        <v>0</v>
      </c>
      <c r="AQ6" s="18">
        <v>18</v>
      </c>
      <c r="AR6" s="18">
        <v>918</v>
      </c>
      <c r="AS6" s="18">
        <v>216</v>
      </c>
      <c r="AT6" s="18">
        <v>1460</v>
      </c>
      <c r="AU6" s="18">
        <v>3000</v>
      </c>
      <c r="AV6" s="18">
        <v>13720</v>
      </c>
      <c r="AW6" s="18">
        <v>11460</v>
      </c>
      <c r="AX6" s="18">
        <v>3300</v>
      </c>
      <c r="AY6" s="18">
        <v>2850</v>
      </c>
      <c r="AZ6" s="18">
        <v>15300</v>
      </c>
      <c r="BA6" s="18">
        <v>11300</v>
      </c>
      <c r="BB6" s="18">
        <v>12220</v>
      </c>
      <c r="BC6" s="18">
        <v>46800</v>
      </c>
      <c r="BD6" s="18">
        <v>98780</v>
      </c>
      <c r="BE6" s="18">
        <v>213286</v>
      </c>
    </row>
    <row r="7" spans="1:75" x14ac:dyDescent="0.3">
      <c r="A7" s="4" t="s">
        <v>33</v>
      </c>
      <c r="B7" s="5" t="s">
        <v>26</v>
      </c>
      <c r="C7" s="5" t="s">
        <v>27</v>
      </c>
      <c r="H7" s="17">
        <v>426</v>
      </c>
      <c r="I7" s="17">
        <v>12866</v>
      </c>
      <c r="J7" s="17">
        <v>82572</v>
      </c>
      <c r="K7" s="17">
        <v>127076</v>
      </c>
      <c r="L7" s="17">
        <v>223612</v>
      </c>
      <c r="M7" s="17">
        <v>431732</v>
      </c>
      <c r="N7" s="17">
        <v>649614</v>
      </c>
      <c r="O7" s="17">
        <v>550773</v>
      </c>
      <c r="P7" s="17">
        <v>857906</v>
      </c>
      <c r="Q7" s="17">
        <v>825485</v>
      </c>
      <c r="R7" s="17">
        <v>939506</v>
      </c>
      <c r="S7" s="17">
        <v>748936</v>
      </c>
      <c r="T7" s="17">
        <v>939395</v>
      </c>
      <c r="U7" s="17">
        <v>929119</v>
      </c>
      <c r="V7" s="17">
        <v>662567</v>
      </c>
      <c r="W7" s="17">
        <v>588460</v>
      </c>
      <c r="X7" s="17">
        <v>677849</v>
      </c>
      <c r="Y7" s="17">
        <v>598510</v>
      </c>
      <c r="Z7" s="17">
        <v>616140</v>
      </c>
      <c r="AA7" s="17">
        <v>623253</v>
      </c>
      <c r="AB7" s="17">
        <v>718362</v>
      </c>
      <c r="AC7" s="17">
        <v>541394</v>
      </c>
      <c r="AD7" s="17">
        <v>557793</v>
      </c>
      <c r="AI7" s="18">
        <v>35</v>
      </c>
      <c r="AJ7" s="18">
        <v>1057</v>
      </c>
      <c r="AK7" s="18">
        <v>6783</v>
      </c>
      <c r="AL7" s="18">
        <v>10437</v>
      </c>
      <c r="AM7" s="18">
        <v>18046</v>
      </c>
      <c r="AN7" s="18">
        <v>34944</v>
      </c>
      <c r="AO7" s="18">
        <v>53312</v>
      </c>
      <c r="AP7" s="18">
        <v>45087</v>
      </c>
      <c r="AQ7" s="18">
        <v>69846</v>
      </c>
      <c r="AR7" s="18">
        <v>67816</v>
      </c>
      <c r="AS7" s="18">
        <v>76755</v>
      </c>
      <c r="AT7" s="18">
        <v>61586</v>
      </c>
      <c r="AU7" s="18">
        <v>77021</v>
      </c>
      <c r="AV7" s="18">
        <v>76160</v>
      </c>
      <c r="AW7" s="18">
        <v>54691</v>
      </c>
      <c r="AX7" s="18">
        <v>48699</v>
      </c>
      <c r="AY7" s="18">
        <v>55335</v>
      </c>
      <c r="AZ7" s="18">
        <v>49595</v>
      </c>
      <c r="BA7" s="18">
        <v>51093</v>
      </c>
      <c r="BB7" s="18">
        <v>51730</v>
      </c>
      <c r="BC7" s="18">
        <v>59591</v>
      </c>
      <c r="BD7" s="18">
        <v>44919</v>
      </c>
      <c r="BE7" s="18">
        <v>46375</v>
      </c>
    </row>
    <row r="8" spans="1:75" x14ac:dyDescent="0.3">
      <c r="A8" s="4" t="s">
        <v>34</v>
      </c>
      <c r="B8" s="5" t="s">
        <v>26</v>
      </c>
      <c r="C8" s="5" t="s">
        <v>27</v>
      </c>
      <c r="D8" s="17">
        <v>1270111</v>
      </c>
      <c r="E8" s="17">
        <v>1896909</v>
      </c>
      <c r="F8" s="17">
        <v>2066425</v>
      </c>
      <c r="G8" s="17">
        <v>2210735</v>
      </c>
      <c r="H8" s="17">
        <v>2292119</v>
      </c>
      <c r="I8" s="17">
        <v>2782289</v>
      </c>
      <c r="J8" s="17">
        <v>3006683</v>
      </c>
      <c r="K8" s="17">
        <v>3426208</v>
      </c>
      <c r="L8" s="17">
        <v>3303567</v>
      </c>
      <c r="M8" s="17">
        <v>3730189</v>
      </c>
      <c r="N8" s="17">
        <v>4246941</v>
      </c>
      <c r="O8" s="17">
        <v>4483332</v>
      </c>
      <c r="P8" s="17">
        <v>4081743</v>
      </c>
      <c r="Q8" s="17">
        <v>4850527</v>
      </c>
      <c r="R8" s="17">
        <v>4844645</v>
      </c>
      <c r="S8" s="17">
        <v>4920370</v>
      </c>
      <c r="T8" s="17">
        <v>5390357</v>
      </c>
      <c r="U8" s="17">
        <v>5259004</v>
      </c>
      <c r="V8" s="17">
        <v>5783426</v>
      </c>
      <c r="W8" s="17">
        <v>5518680</v>
      </c>
      <c r="X8" s="17">
        <v>5723520</v>
      </c>
      <c r="Y8" s="17">
        <v>6589871</v>
      </c>
      <c r="Z8" s="17">
        <v>7071765</v>
      </c>
      <c r="AA8" s="17">
        <v>7214731</v>
      </c>
      <c r="AB8" s="17">
        <v>7438447</v>
      </c>
      <c r="AC8" s="17">
        <v>8167929</v>
      </c>
      <c r="AD8" s="17">
        <v>8879792</v>
      </c>
      <c r="AE8" s="18">
        <v>664338</v>
      </c>
      <c r="AF8" s="18">
        <v>963528</v>
      </c>
      <c r="AG8" s="18">
        <v>1075728</v>
      </c>
      <c r="AH8" s="18">
        <v>1140906</v>
      </c>
      <c r="AI8" s="18">
        <v>1201920</v>
      </c>
      <c r="AJ8" s="18">
        <v>1450530</v>
      </c>
      <c r="AK8" s="18">
        <v>1575564</v>
      </c>
      <c r="AL8" s="18">
        <v>1803462</v>
      </c>
      <c r="AM8" s="18">
        <v>1735128</v>
      </c>
      <c r="AN8" s="18">
        <v>1943544</v>
      </c>
      <c r="AO8" s="18">
        <v>2226210</v>
      </c>
      <c r="AP8" s="18">
        <v>2325232</v>
      </c>
      <c r="AQ8" s="18">
        <v>2126184</v>
      </c>
      <c r="AR8" s="18">
        <v>2537412</v>
      </c>
      <c r="AS8" s="18">
        <v>2539896</v>
      </c>
      <c r="AT8" s="18">
        <v>2573952</v>
      </c>
      <c r="AU8" s="18">
        <v>2835648</v>
      </c>
      <c r="AV8" s="18">
        <v>2762424</v>
      </c>
      <c r="AW8" s="18">
        <v>3083094</v>
      </c>
      <c r="AX8" s="18">
        <v>2931156</v>
      </c>
      <c r="AY8" s="18">
        <v>3069810</v>
      </c>
      <c r="AZ8" s="18">
        <v>3533238</v>
      </c>
      <c r="BA8" s="18">
        <v>3802734</v>
      </c>
      <c r="BB8" s="18">
        <v>3898650</v>
      </c>
      <c r="BC8" s="18">
        <v>4033266</v>
      </c>
      <c r="BD8" s="18">
        <v>4462470</v>
      </c>
      <c r="BE8" s="18">
        <v>4854658</v>
      </c>
    </row>
    <row r="9" spans="1:75" x14ac:dyDescent="0.3">
      <c r="A9" s="4" t="s">
        <v>35</v>
      </c>
      <c r="B9" s="5" t="s">
        <v>26</v>
      </c>
      <c r="C9" s="5" t="s">
        <v>27</v>
      </c>
      <c r="L9" s="17">
        <v>8652</v>
      </c>
      <c r="M9" s="17">
        <v>79202</v>
      </c>
      <c r="N9" s="17">
        <v>203773</v>
      </c>
      <c r="O9" s="17">
        <v>288200</v>
      </c>
      <c r="P9" s="17">
        <v>395009</v>
      </c>
      <c r="Q9" s="17">
        <v>332067</v>
      </c>
      <c r="R9" s="17">
        <v>752672</v>
      </c>
      <c r="S9" s="17">
        <v>1132641</v>
      </c>
      <c r="T9" s="17">
        <v>1170852</v>
      </c>
      <c r="U9" s="17">
        <v>1504979</v>
      </c>
      <c r="V9" s="17">
        <v>1585738</v>
      </c>
      <c r="W9" s="17">
        <v>1344202</v>
      </c>
      <c r="X9" s="17">
        <v>1382582</v>
      </c>
      <c r="Y9" s="17">
        <v>1925896</v>
      </c>
      <c r="Z9" s="17">
        <v>2069156</v>
      </c>
      <c r="AA9" s="17">
        <v>2216379</v>
      </c>
      <c r="AB9" s="17">
        <v>3566192</v>
      </c>
      <c r="AC9" s="17">
        <v>5214778</v>
      </c>
      <c r="AD9" s="17">
        <v>6297095</v>
      </c>
      <c r="AM9" s="18">
        <v>1000</v>
      </c>
      <c r="AN9" s="18">
        <v>9220</v>
      </c>
      <c r="AO9" s="18">
        <v>23920</v>
      </c>
      <c r="AP9" s="18">
        <v>33770</v>
      </c>
      <c r="AQ9" s="18">
        <v>46360</v>
      </c>
      <c r="AR9" s="18">
        <v>38910</v>
      </c>
      <c r="AS9" s="18">
        <v>88340</v>
      </c>
      <c r="AT9" s="18">
        <v>133040</v>
      </c>
      <c r="AU9" s="18">
        <v>137460</v>
      </c>
      <c r="AV9" s="18">
        <v>176750</v>
      </c>
      <c r="AW9" s="18">
        <v>186330</v>
      </c>
      <c r="AX9" s="18">
        <v>157950</v>
      </c>
      <c r="AY9" s="18">
        <v>161050</v>
      </c>
      <c r="AZ9" s="18">
        <v>225890</v>
      </c>
      <c r="BA9" s="18">
        <v>243660</v>
      </c>
      <c r="BB9" s="18">
        <v>260410</v>
      </c>
      <c r="BC9" s="18">
        <v>420910</v>
      </c>
      <c r="BD9" s="18">
        <v>614950</v>
      </c>
      <c r="BE9" s="18">
        <v>742160</v>
      </c>
    </row>
    <row r="10" spans="1:75" x14ac:dyDescent="0.3">
      <c r="A10" s="4" t="s">
        <v>36</v>
      </c>
      <c r="B10" s="5" t="s">
        <v>26</v>
      </c>
      <c r="C10" s="5" t="s">
        <v>27</v>
      </c>
      <c r="J10" s="17">
        <v>11810</v>
      </c>
      <c r="K10" s="17">
        <v>77517</v>
      </c>
      <c r="L10" s="17">
        <v>114190</v>
      </c>
      <c r="M10" s="17">
        <v>301287</v>
      </c>
      <c r="N10" s="17">
        <v>603373</v>
      </c>
      <c r="O10" s="17">
        <v>829811</v>
      </c>
      <c r="P10" s="17">
        <v>1100022</v>
      </c>
      <c r="Q10" s="17">
        <v>1349588</v>
      </c>
      <c r="R10" s="17">
        <v>1792431</v>
      </c>
      <c r="S10" s="17">
        <v>2014982</v>
      </c>
      <c r="T10" s="17">
        <v>2221977</v>
      </c>
      <c r="U10" s="17">
        <v>3173607</v>
      </c>
      <c r="V10" s="17">
        <v>3659773</v>
      </c>
      <c r="W10" s="17">
        <v>3543184</v>
      </c>
      <c r="X10" s="17">
        <v>3964688</v>
      </c>
      <c r="Y10" s="17">
        <v>4132910</v>
      </c>
      <c r="Z10" s="17">
        <v>5184194</v>
      </c>
      <c r="AA10" s="17">
        <v>5680903</v>
      </c>
      <c r="AB10" s="17">
        <v>7779666</v>
      </c>
      <c r="AC10" s="17">
        <v>10044768</v>
      </c>
      <c r="AD10" s="17">
        <v>12989865</v>
      </c>
      <c r="AK10" s="18">
        <v>186</v>
      </c>
      <c r="AL10" s="18">
        <v>5547</v>
      </c>
      <c r="AM10" s="18">
        <v>12481</v>
      </c>
      <c r="AN10" s="18">
        <v>33054</v>
      </c>
      <c r="AO10" s="18">
        <v>66416</v>
      </c>
      <c r="AP10" s="18">
        <v>90790</v>
      </c>
      <c r="AQ10" s="18">
        <v>121695</v>
      </c>
      <c r="AR10" s="18">
        <v>148645</v>
      </c>
      <c r="AS10" s="18">
        <v>197498</v>
      </c>
      <c r="AT10" s="18">
        <v>222264</v>
      </c>
      <c r="AU10" s="18">
        <v>245819</v>
      </c>
      <c r="AV10" s="18">
        <v>352135</v>
      </c>
      <c r="AW10" s="18">
        <v>409934</v>
      </c>
      <c r="AX10" s="18">
        <v>403305</v>
      </c>
      <c r="AY10" s="18">
        <v>449708</v>
      </c>
      <c r="AZ10" s="18">
        <v>477176</v>
      </c>
      <c r="BA10" s="18">
        <v>602189</v>
      </c>
      <c r="BB10" s="18">
        <v>669749</v>
      </c>
      <c r="BC10" s="18">
        <v>917119</v>
      </c>
      <c r="BD10" s="18">
        <v>1226085</v>
      </c>
      <c r="BE10" s="18">
        <v>1539174</v>
      </c>
    </row>
    <row r="11" spans="1:75" x14ac:dyDescent="0.3">
      <c r="A11" s="4" t="s">
        <v>37</v>
      </c>
      <c r="B11" s="5" t="s">
        <v>26</v>
      </c>
      <c r="C11" s="5" t="s">
        <v>27</v>
      </c>
      <c r="D11" s="17">
        <v>144533</v>
      </c>
      <c r="E11" s="17">
        <v>516857</v>
      </c>
      <c r="F11" s="17">
        <v>943322</v>
      </c>
      <c r="G11" s="17">
        <v>1792417</v>
      </c>
      <c r="H11" s="17">
        <v>2892788</v>
      </c>
      <c r="I11" s="17">
        <v>4628854</v>
      </c>
      <c r="J11" s="17">
        <v>5158403</v>
      </c>
      <c r="K11" s="17">
        <v>6373442</v>
      </c>
      <c r="L11" s="17">
        <v>6475145</v>
      </c>
      <c r="M11" s="17">
        <v>7739107</v>
      </c>
      <c r="N11" s="17">
        <v>9011866</v>
      </c>
      <c r="O11" s="17">
        <v>8285172</v>
      </c>
      <c r="P11" s="17">
        <v>9655298</v>
      </c>
      <c r="Q11" s="17">
        <v>10233770</v>
      </c>
      <c r="R11" s="17">
        <v>12073019</v>
      </c>
      <c r="S11" s="17">
        <v>11245006</v>
      </c>
      <c r="T11" s="17">
        <v>13481633</v>
      </c>
      <c r="U11" s="17">
        <v>13563352</v>
      </c>
      <c r="V11" s="17">
        <v>12899872</v>
      </c>
      <c r="W11" s="17">
        <v>12312595</v>
      </c>
      <c r="X11" s="17">
        <v>14251780</v>
      </c>
      <c r="Y11" s="17">
        <v>16353500</v>
      </c>
      <c r="Z11" s="17">
        <v>18239650</v>
      </c>
      <c r="AA11" s="17">
        <v>20318748</v>
      </c>
      <c r="AB11" s="17">
        <v>25175897</v>
      </c>
      <c r="AC11" s="17">
        <v>31219738</v>
      </c>
      <c r="AD11" s="17">
        <v>38037684</v>
      </c>
      <c r="AE11" s="18">
        <v>16674</v>
      </c>
      <c r="AF11" s="18">
        <v>59640</v>
      </c>
      <c r="AG11" s="18">
        <v>108934</v>
      </c>
      <c r="AH11" s="18">
        <v>206423</v>
      </c>
      <c r="AI11" s="18">
        <v>334089</v>
      </c>
      <c r="AJ11" s="18">
        <v>534681</v>
      </c>
      <c r="AK11" s="18">
        <v>597065</v>
      </c>
      <c r="AL11" s="18">
        <v>738192</v>
      </c>
      <c r="AM11" s="18">
        <v>748391</v>
      </c>
      <c r="AN11" s="18">
        <v>895580</v>
      </c>
      <c r="AO11" s="18">
        <v>1041936</v>
      </c>
      <c r="AP11" s="18">
        <v>956221</v>
      </c>
      <c r="AQ11" s="18">
        <v>1116465</v>
      </c>
      <c r="AR11" s="18">
        <v>1184890</v>
      </c>
      <c r="AS11" s="18">
        <v>1402569</v>
      </c>
      <c r="AT11" s="18">
        <v>1306256</v>
      </c>
      <c r="AU11" s="18">
        <v>1568854</v>
      </c>
      <c r="AV11" s="18">
        <v>1581370</v>
      </c>
      <c r="AW11" s="18">
        <v>1505847</v>
      </c>
      <c r="AX11" s="18">
        <v>1439585</v>
      </c>
      <c r="AY11" s="18">
        <v>1661548</v>
      </c>
      <c r="AZ11" s="18">
        <v>1926218</v>
      </c>
      <c r="BA11" s="18">
        <v>2167900</v>
      </c>
      <c r="BB11" s="18">
        <v>2437953</v>
      </c>
      <c r="BC11" s="18">
        <v>3035865</v>
      </c>
      <c r="BD11" s="18">
        <v>3774001</v>
      </c>
      <c r="BE11" s="18">
        <v>4624928</v>
      </c>
    </row>
    <row r="12" spans="1:75" x14ac:dyDescent="0.3">
      <c r="A12" s="4" t="s">
        <v>38</v>
      </c>
      <c r="B12" s="5" t="s">
        <v>26</v>
      </c>
      <c r="C12" s="5" t="s">
        <v>27</v>
      </c>
      <c r="D12" s="17">
        <v>53382</v>
      </c>
      <c r="E12" s="17">
        <v>290355</v>
      </c>
      <c r="F12" s="17">
        <v>1070347</v>
      </c>
      <c r="G12" s="17">
        <v>972896</v>
      </c>
      <c r="H12" s="17">
        <v>2055483</v>
      </c>
      <c r="I12" s="17">
        <v>2371818</v>
      </c>
      <c r="J12" s="17">
        <v>2840575</v>
      </c>
      <c r="K12" s="17">
        <v>2562505</v>
      </c>
      <c r="L12" s="17">
        <v>3545290</v>
      </c>
      <c r="M12" s="17">
        <v>4086619</v>
      </c>
      <c r="N12" s="17">
        <v>4699180</v>
      </c>
      <c r="O12" s="17">
        <v>5098166</v>
      </c>
      <c r="P12" s="17">
        <v>5325657</v>
      </c>
      <c r="Q12" s="17">
        <v>5995835</v>
      </c>
      <c r="R12" s="17">
        <v>6814840</v>
      </c>
      <c r="S12" s="17">
        <v>6368029</v>
      </c>
      <c r="T12" s="17">
        <v>6962024</v>
      </c>
      <c r="U12" s="17">
        <v>7517321</v>
      </c>
      <c r="V12" s="17">
        <v>7992394</v>
      </c>
      <c r="W12" s="17">
        <v>7946924</v>
      </c>
      <c r="X12" s="17">
        <v>9509803</v>
      </c>
      <c r="Y12" s="17">
        <v>8907326</v>
      </c>
      <c r="Z12" s="17">
        <v>9605359</v>
      </c>
      <c r="AA12" s="17">
        <v>12299474</v>
      </c>
      <c r="AB12" s="17">
        <v>16212337</v>
      </c>
      <c r="AC12" s="17">
        <v>17370373</v>
      </c>
      <c r="AD12" s="17">
        <v>19385343</v>
      </c>
      <c r="AE12" s="18">
        <v>10920</v>
      </c>
      <c r="AF12" s="18">
        <v>60480</v>
      </c>
      <c r="AG12" s="18">
        <v>228704</v>
      </c>
      <c r="AH12" s="18">
        <v>209412</v>
      </c>
      <c r="AI12" s="18">
        <v>443674</v>
      </c>
      <c r="AJ12" s="18">
        <v>523432</v>
      </c>
      <c r="AK12" s="18">
        <v>629132</v>
      </c>
      <c r="AL12" s="18">
        <v>566692</v>
      </c>
      <c r="AM12" s="18">
        <v>787122</v>
      </c>
      <c r="AN12" s="18">
        <v>905422</v>
      </c>
      <c r="AO12" s="18">
        <v>1042972</v>
      </c>
      <c r="AP12" s="18">
        <v>1126790</v>
      </c>
      <c r="AQ12" s="18">
        <v>1180690</v>
      </c>
      <c r="AR12" s="18">
        <v>1331470</v>
      </c>
      <c r="AS12" s="18">
        <v>1517880</v>
      </c>
      <c r="AT12" s="18">
        <v>1415946</v>
      </c>
      <c r="AU12" s="18">
        <v>1551592</v>
      </c>
      <c r="AV12" s="18">
        <v>1677970</v>
      </c>
      <c r="AW12" s="18">
        <v>1791678</v>
      </c>
      <c r="AX12" s="18">
        <v>1787506</v>
      </c>
      <c r="AY12" s="18">
        <v>2132606</v>
      </c>
      <c r="AZ12" s="18">
        <v>2023224</v>
      </c>
      <c r="BA12" s="18">
        <v>2201220</v>
      </c>
      <c r="BB12" s="18">
        <v>2839102</v>
      </c>
      <c r="BC12" s="18">
        <v>3751622</v>
      </c>
      <c r="BD12" s="18">
        <v>4025378</v>
      </c>
      <c r="BE12" s="18">
        <v>4500370</v>
      </c>
    </row>
    <row r="13" spans="1:75" x14ac:dyDescent="0.3">
      <c r="A13" s="4" t="s">
        <v>39</v>
      </c>
      <c r="B13" s="5" t="s">
        <v>26</v>
      </c>
      <c r="C13" s="5" t="s">
        <v>27</v>
      </c>
      <c r="D13" s="17">
        <v>4888457</v>
      </c>
      <c r="E13" s="17">
        <v>5486128</v>
      </c>
      <c r="F13" s="17">
        <v>7128000</v>
      </c>
      <c r="G13" s="17">
        <v>7608227</v>
      </c>
      <c r="H13" s="17">
        <v>8752985</v>
      </c>
      <c r="I13" s="17">
        <v>10212778</v>
      </c>
      <c r="J13" s="17">
        <v>11393816</v>
      </c>
      <c r="K13" s="17">
        <v>10986001</v>
      </c>
      <c r="L13" s="17">
        <v>11595699</v>
      </c>
      <c r="M13" s="17">
        <v>13449470</v>
      </c>
      <c r="N13" s="17">
        <v>15045475</v>
      </c>
      <c r="O13" s="17">
        <v>14593585</v>
      </c>
      <c r="P13" s="17">
        <v>16116640</v>
      </c>
      <c r="Q13" s="17">
        <v>16792217</v>
      </c>
      <c r="R13" s="17">
        <v>18862378</v>
      </c>
      <c r="S13" s="17">
        <v>15916918</v>
      </c>
      <c r="T13" s="17">
        <v>20774564</v>
      </c>
      <c r="U13" s="17">
        <v>20597724</v>
      </c>
      <c r="V13" s="17">
        <v>20906031</v>
      </c>
      <c r="W13" s="17">
        <v>20178386</v>
      </c>
      <c r="X13" s="17">
        <v>22950380</v>
      </c>
      <c r="Y13" s="17">
        <v>25048263</v>
      </c>
      <c r="Z13" s="17">
        <v>31171478</v>
      </c>
      <c r="AA13" s="17">
        <v>37807342</v>
      </c>
      <c r="AB13" s="17">
        <v>46293254</v>
      </c>
      <c r="AC13" s="17">
        <v>56724773</v>
      </c>
      <c r="AD13" s="17">
        <v>64619089</v>
      </c>
      <c r="AE13" s="18">
        <v>586838</v>
      </c>
      <c r="AF13" s="18">
        <v>662067</v>
      </c>
      <c r="AG13" s="18">
        <v>858711</v>
      </c>
      <c r="AH13" s="18">
        <v>918393</v>
      </c>
      <c r="AI13" s="18">
        <v>1060941</v>
      </c>
      <c r="AJ13" s="18">
        <v>1239070</v>
      </c>
      <c r="AK13" s="18">
        <v>1395667</v>
      </c>
      <c r="AL13" s="18">
        <v>1343181</v>
      </c>
      <c r="AM13" s="18">
        <v>1418704</v>
      </c>
      <c r="AN13" s="18">
        <v>1646085</v>
      </c>
      <c r="AO13" s="18">
        <v>1847251</v>
      </c>
      <c r="AP13" s="18">
        <v>1784111</v>
      </c>
      <c r="AQ13" s="18">
        <v>1975540</v>
      </c>
      <c r="AR13" s="18">
        <v>2076823</v>
      </c>
      <c r="AS13" s="18">
        <v>2347954</v>
      </c>
      <c r="AT13" s="18">
        <v>1985312</v>
      </c>
      <c r="AU13" s="18">
        <v>2594746</v>
      </c>
      <c r="AV13" s="18">
        <v>2574516</v>
      </c>
      <c r="AW13" s="18">
        <v>2630257</v>
      </c>
      <c r="AX13" s="18">
        <v>2548098</v>
      </c>
      <c r="AY13" s="18">
        <v>2907002</v>
      </c>
      <c r="AZ13" s="18">
        <v>3214981</v>
      </c>
      <c r="BA13" s="18">
        <v>4049549</v>
      </c>
      <c r="BB13" s="18">
        <v>4959801</v>
      </c>
      <c r="BC13" s="18">
        <v>6101207</v>
      </c>
      <c r="BD13" s="18">
        <v>7500318</v>
      </c>
      <c r="BE13" s="18">
        <v>8574622</v>
      </c>
    </row>
    <row r="14" spans="1:75" x14ac:dyDescent="0.3">
      <c r="A14" s="4" t="s">
        <v>40</v>
      </c>
      <c r="B14" s="5" t="s">
        <v>26</v>
      </c>
      <c r="C14" s="5" t="s">
        <v>27</v>
      </c>
      <c r="D14" s="17">
        <v>198210</v>
      </c>
      <c r="E14" s="17">
        <v>134949</v>
      </c>
      <c r="F14" s="17">
        <v>272394</v>
      </c>
      <c r="G14" s="17">
        <v>239088</v>
      </c>
      <c r="H14" s="17">
        <v>221491</v>
      </c>
      <c r="I14" s="17">
        <v>231415</v>
      </c>
      <c r="J14" s="17">
        <v>284533</v>
      </c>
      <c r="K14" s="17">
        <v>226773</v>
      </c>
      <c r="L14" s="17">
        <v>259186</v>
      </c>
      <c r="M14" s="17">
        <v>318282</v>
      </c>
      <c r="N14" s="17">
        <v>356871</v>
      </c>
      <c r="O14" s="17">
        <v>486006</v>
      </c>
      <c r="P14" s="17">
        <v>613699</v>
      </c>
      <c r="Q14" s="17">
        <v>800580</v>
      </c>
      <c r="R14" s="17">
        <v>931895</v>
      </c>
      <c r="S14" s="17">
        <v>1247104</v>
      </c>
      <c r="T14" s="17">
        <v>933760</v>
      </c>
      <c r="U14" s="17">
        <v>1108981</v>
      </c>
      <c r="V14" s="17">
        <v>1207815</v>
      </c>
      <c r="W14" s="17">
        <v>1475735</v>
      </c>
      <c r="X14" s="17">
        <v>1335604</v>
      </c>
      <c r="Y14" s="17">
        <v>1337348</v>
      </c>
      <c r="Z14" s="17">
        <v>1221340</v>
      </c>
      <c r="AA14" s="17">
        <v>1289532</v>
      </c>
      <c r="AB14" s="17">
        <v>1102536</v>
      </c>
      <c r="AC14" s="17">
        <v>1200736</v>
      </c>
      <c r="AD14" s="17">
        <v>865974</v>
      </c>
      <c r="AE14" s="18">
        <v>107516</v>
      </c>
      <c r="AF14" s="18">
        <v>110036</v>
      </c>
      <c r="AG14" s="18">
        <v>183440</v>
      </c>
      <c r="AH14" s="18">
        <v>180924</v>
      </c>
      <c r="AI14" s="18">
        <v>199472</v>
      </c>
      <c r="AJ14" s="18">
        <v>200336</v>
      </c>
      <c r="AK14" s="18">
        <v>244104</v>
      </c>
      <c r="AL14" s="18">
        <v>189756</v>
      </c>
      <c r="AM14" s="18">
        <v>217776</v>
      </c>
      <c r="AN14" s="18">
        <v>245232</v>
      </c>
      <c r="AO14" s="18">
        <v>291984</v>
      </c>
      <c r="AP14" s="18">
        <v>401576</v>
      </c>
      <c r="AQ14" s="18">
        <v>498318</v>
      </c>
      <c r="AR14" s="18">
        <v>612976</v>
      </c>
      <c r="AS14" s="18">
        <v>726264</v>
      </c>
      <c r="AT14" s="18">
        <v>985792</v>
      </c>
      <c r="AU14" s="18">
        <v>722624</v>
      </c>
      <c r="AV14" s="18">
        <v>867240</v>
      </c>
      <c r="AW14" s="18">
        <v>949508</v>
      </c>
      <c r="AX14" s="18">
        <v>1222024</v>
      </c>
      <c r="AY14" s="18">
        <v>1134804</v>
      </c>
      <c r="AZ14" s="18">
        <v>1036104</v>
      </c>
      <c r="BA14" s="18">
        <v>928748</v>
      </c>
      <c r="BB14" s="18">
        <v>972652</v>
      </c>
      <c r="BC14" s="18">
        <v>810400</v>
      </c>
      <c r="BD14" s="18">
        <v>953128</v>
      </c>
      <c r="BE14" s="18">
        <v>793356</v>
      </c>
    </row>
    <row r="15" spans="1:75" x14ac:dyDescent="0.3">
      <c r="A15" s="4" t="s">
        <v>203</v>
      </c>
      <c r="B15" s="5" t="s">
        <v>29</v>
      </c>
      <c r="C15" s="5" t="s">
        <v>27</v>
      </c>
      <c r="D15" s="17">
        <v>6361995</v>
      </c>
      <c r="E15" s="17">
        <v>5834754</v>
      </c>
      <c r="F15" s="17">
        <v>7355332</v>
      </c>
      <c r="G15" s="17">
        <v>8950546</v>
      </c>
      <c r="H15" s="17">
        <v>10795810</v>
      </c>
      <c r="I15" s="17">
        <v>11941209</v>
      </c>
      <c r="J15" s="17">
        <v>13673855</v>
      </c>
      <c r="K15" s="17">
        <v>13418861</v>
      </c>
      <c r="L15" s="17">
        <v>17596964</v>
      </c>
      <c r="M15" s="17">
        <v>17561386</v>
      </c>
      <c r="N15" s="17">
        <v>19196938</v>
      </c>
      <c r="O15" s="17">
        <v>21505743</v>
      </c>
      <c r="P15" s="17">
        <v>22607418</v>
      </c>
      <c r="Q15" s="17">
        <v>21391789</v>
      </c>
      <c r="R15" s="17">
        <v>23904299</v>
      </c>
      <c r="S15" s="17">
        <v>28204783</v>
      </c>
      <c r="T15" s="17">
        <v>31786637</v>
      </c>
      <c r="U15" s="17">
        <v>29464423</v>
      </c>
      <c r="V15" s="17">
        <v>27069930</v>
      </c>
      <c r="W15" s="17">
        <v>31605628</v>
      </c>
      <c r="X15" s="17">
        <v>33046047</v>
      </c>
      <c r="Y15" s="17">
        <v>33484395</v>
      </c>
      <c r="Z15" s="17">
        <v>34560445</v>
      </c>
      <c r="AA15" s="17">
        <v>35161847</v>
      </c>
      <c r="AB15" s="17">
        <v>40204464</v>
      </c>
      <c r="AC15" s="17">
        <v>43957955</v>
      </c>
      <c r="AD15" s="17">
        <v>41598852</v>
      </c>
      <c r="AE15" s="18">
        <v>14536</v>
      </c>
      <c r="AF15" s="18">
        <v>13225</v>
      </c>
      <c r="AG15" s="18">
        <v>16509</v>
      </c>
      <c r="AH15" s="18">
        <v>19825</v>
      </c>
      <c r="AI15" s="18">
        <v>24410</v>
      </c>
      <c r="AJ15" s="18">
        <v>27519</v>
      </c>
      <c r="AK15" s="18">
        <v>31155</v>
      </c>
      <c r="AL15" s="18">
        <v>30755</v>
      </c>
      <c r="AM15" s="18">
        <v>40365</v>
      </c>
      <c r="AN15" s="18">
        <v>40668</v>
      </c>
      <c r="AO15" s="18">
        <v>44353</v>
      </c>
      <c r="AP15" s="18">
        <v>49658</v>
      </c>
      <c r="AQ15" s="18">
        <v>52321</v>
      </c>
      <c r="AR15" s="18">
        <v>50076</v>
      </c>
      <c r="AS15" s="18">
        <v>56506</v>
      </c>
      <c r="AT15" s="18">
        <v>66709</v>
      </c>
      <c r="AU15" s="18">
        <v>76549</v>
      </c>
      <c r="AV15" s="18">
        <v>71166</v>
      </c>
      <c r="AW15" s="18">
        <v>65616</v>
      </c>
      <c r="AX15" s="18">
        <v>77959</v>
      </c>
      <c r="AY15" s="18">
        <v>81319</v>
      </c>
      <c r="AZ15" s="18">
        <v>85181</v>
      </c>
      <c r="BA15" s="18">
        <v>88891</v>
      </c>
      <c r="BB15" s="18">
        <v>91327</v>
      </c>
      <c r="BC15" s="18">
        <v>106713</v>
      </c>
      <c r="BD15" s="18">
        <v>119318</v>
      </c>
      <c r="BE15" s="18">
        <v>112879</v>
      </c>
    </row>
    <row r="16" spans="1:75" x14ac:dyDescent="0.3">
      <c r="A16" s="5" t="s">
        <v>41</v>
      </c>
      <c r="B16" s="5" t="s">
        <v>29</v>
      </c>
      <c r="C16" s="5" t="s">
        <v>27</v>
      </c>
      <c r="D16" s="17">
        <v>12120088</v>
      </c>
      <c r="E16" s="17">
        <v>16135424</v>
      </c>
      <c r="F16" s="17">
        <v>22289692</v>
      </c>
      <c r="G16" s="17">
        <v>20613043</v>
      </c>
      <c r="H16" s="17">
        <v>19035877</v>
      </c>
      <c r="I16" s="17">
        <v>23995954</v>
      </c>
      <c r="J16" s="17">
        <v>31131235</v>
      </c>
      <c r="K16" s="17">
        <v>24938576</v>
      </c>
      <c r="L16" s="17">
        <v>24485953</v>
      </c>
      <c r="M16" s="17">
        <v>29932133</v>
      </c>
      <c r="N16" s="17">
        <v>37497324</v>
      </c>
      <c r="O16" s="17">
        <v>32655880</v>
      </c>
      <c r="P16" s="17">
        <v>31764651</v>
      </c>
      <c r="Q16" s="17">
        <v>33519544</v>
      </c>
      <c r="R16" s="17">
        <v>39217640</v>
      </c>
      <c r="S16" s="17">
        <v>26006673</v>
      </c>
      <c r="T16" s="17">
        <v>30447881</v>
      </c>
      <c r="U16" s="17">
        <v>37813041</v>
      </c>
      <c r="V16" s="17">
        <v>47106520</v>
      </c>
      <c r="W16" s="17">
        <v>36741010</v>
      </c>
      <c r="X16" s="17">
        <v>34371924</v>
      </c>
      <c r="Y16" s="17">
        <v>39191176</v>
      </c>
      <c r="Z16" s="17">
        <v>49626368</v>
      </c>
      <c r="AA16" s="17">
        <v>37201361</v>
      </c>
      <c r="AB16" s="17">
        <v>40310520</v>
      </c>
      <c r="AC16" s="17">
        <v>47345380</v>
      </c>
      <c r="AD16" s="17">
        <v>57890007</v>
      </c>
      <c r="AE16" s="18">
        <v>466662</v>
      </c>
      <c r="AF16" s="18">
        <v>622611</v>
      </c>
      <c r="AG16" s="18">
        <v>857035</v>
      </c>
      <c r="AH16" s="18">
        <v>791164</v>
      </c>
      <c r="AI16" s="18">
        <v>736680</v>
      </c>
      <c r="AJ16" s="18">
        <v>912817</v>
      </c>
      <c r="AK16" s="18">
        <v>1204075</v>
      </c>
      <c r="AL16" s="18">
        <v>954702</v>
      </c>
      <c r="AM16" s="18">
        <v>961606</v>
      </c>
      <c r="AN16" s="18">
        <v>1153572</v>
      </c>
      <c r="AO16" s="18">
        <v>1473475</v>
      </c>
      <c r="AP16" s="18">
        <v>1271714</v>
      </c>
      <c r="AQ16" s="18">
        <v>1243935</v>
      </c>
      <c r="AR16" s="18">
        <v>1373585</v>
      </c>
      <c r="AS16" s="18">
        <v>1616808</v>
      </c>
      <c r="AT16" s="18">
        <v>1104124</v>
      </c>
      <c r="AU16" s="18">
        <v>1286921</v>
      </c>
      <c r="AV16" s="18">
        <v>1557934</v>
      </c>
      <c r="AW16" s="18">
        <v>2025084</v>
      </c>
      <c r="AX16" s="18">
        <v>1654694</v>
      </c>
      <c r="AY16" s="18">
        <v>1445417</v>
      </c>
      <c r="AZ16" s="18">
        <v>1680826</v>
      </c>
      <c r="BA16" s="18">
        <v>2142634</v>
      </c>
      <c r="BB16" s="18">
        <v>1708519</v>
      </c>
      <c r="BC16" s="18">
        <v>1875746</v>
      </c>
      <c r="BD16" s="18">
        <v>2248872</v>
      </c>
      <c r="BE16" s="18">
        <v>2748319</v>
      </c>
    </row>
    <row r="17" spans="1:61" x14ac:dyDescent="0.3">
      <c r="A17" s="5" t="s">
        <v>42</v>
      </c>
      <c r="B17" s="4" t="s">
        <v>43</v>
      </c>
      <c r="C17" s="5" t="s">
        <v>27</v>
      </c>
      <c r="D17" s="17">
        <v>348004</v>
      </c>
      <c r="E17" s="17">
        <v>428283</v>
      </c>
      <c r="F17" s="17">
        <v>594792</v>
      </c>
      <c r="G17" s="17">
        <v>522007</v>
      </c>
      <c r="H17" s="17">
        <v>416632</v>
      </c>
      <c r="I17" s="17">
        <v>666695</v>
      </c>
      <c r="J17" s="17">
        <v>646640</v>
      </c>
      <c r="K17" s="17">
        <v>561340</v>
      </c>
      <c r="L17" s="17">
        <v>536247</v>
      </c>
      <c r="M17" s="17">
        <v>817141</v>
      </c>
      <c r="N17" s="17">
        <v>808644</v>
      </c>
      <c r="O17" s="17">
        <v>722158</v>
      </c>
      <c r="P17" s="17">
        <v>597146</v>
      </c>
      <c r="Q17" s="17">
        <v>759838</v>
      </c>
      <c r="R17" s="17">
        <v>744831</v>
      </c>
      <c r="S17" s="17">
        <v>800923</v>
      </c>
      <c r="T17" s="17">
        <v>784816</v>
      </c>
      <c r="U17" s="17">
        <v>682370</v>
      </c>
      <c r="V17" s="17">
        <v>867212</v>
      </c>
      <c r="W17" s="17">
        <v>625645</v>
      </c>
      <c r="X17" s="17">
        <v>591276</v>
      </c>
      <c r="Y17" s="17">
        <v>631271</v>
      </c>
      <c r="Z17" s="17">
        <v>739921</v>
      </c>
      <c r="AA17" s="17">
        <v>464119</v>
      </c>
      <c r="AB17" s="17">
        <v>436524</v>
      </c>
      <c r="AC17" s="17">
        <v>375025</v>
      </c>
      <c r="AD17" s="17">
        <v>322751</v>
      </c>
      <c r="AE17" s="18">
        <v>74675</v>
      </c>
      <c r="AF17" s="18">
        <v>90485</v>
      </c>
      <c r="AG17" s="18">
        <v>139421</v>
      </c>
      <c r="AH17" s="18">
        <v>122771</v>
      </c>
      <c r="AI17" s="18">
        <v>107196</v>
      </c>
      <c r="AJ17" s="18">
        <v>181365</v>
      </c>
      <c r="AK17" s="18">
        <v>164372</v>
      </c>
      <c r="AL17" s="18">
        <v>143514</v>
      </c>
      <c r="AM17" s="18">
        <v>144350</v>
      </c>
      <c r="AN17" s="18">
        <v>232363</v>
      </c>
      <c r="AO17" s="18">
        <v>225673</v>
      </c>
      <c r="AP17" s="18">
        <v>216022</v>
      </c>
      <c r="AQ17" s="18">
        <v>177553</v>
      </c>
      <c r="AR17" s="18">
        <v>225051</v>
      </c>
      <c r="AS17" s="18">
        <v>216892</v>
      </c>
      <c r="AT17" s="18">
        <v>241514</v>
      </c>
      <c r="AU17" s="18">
        <v>238785</v>
      </c>
      <c r="AV17" s="18">
        <v>202080</v>
      </c>
      <c r="AW17" s="18">
        <v>260450</v>
      </c>
      <c r="AX17" s="18">
        <v>179480</v>
      </c>
      <c r="AY17" s="18">
        <v>165192</v>
      </c>
      <c r="AZ17" s="18">
        <v>183240</v>
      </c>
      <c r="BA17" s="18">
        <v>202690</v>
      </c>
      <c r="BB17" s="18">
        <v>102469</v>
      </c>
      <c r="BC17" s="18">
        <v>106640</v>
      </c>
      <c r="BD17" s="18">
        <v>109241</v>
      </c>
      <c r="BE17" s="18">
        <v>99197</v>
      </c>
    </row>
    <row r="18" spans="1:61" x14ac:dyDescent="0.3">
      <c r="A18" s="5" t="s">
        <v>44</v>
      </c>
      <c r="B18" s="4" t="s">
        <v>29</v>
      </c>
      <c r="C18" s="5" t="s">
        <v>45</v>
      </c>
      <c r="J18" s="17">
        <v>7530</v>
      </c>
      <c r="K18" s="17">
        <v>107060</v>
      </c>
      <c r="L18" s="17">
        <v>56144</v>
      </c>
      <c r="M18" s="17">
        <v>142889</v>
      </c>
      <c r="N18" s="17">
        <v>71605</v>
      </c>
      <c r="O18" s="17">
        <v>31166</v>
      </c>
      <c r="P18" s="17">
        <v>2522</v>
      </c>
      <c r="Q18" s="17">
        <v>169852</v>
      </c>
      <c r="R18" s="17">
        <v>275036</v>
      </c>
      <c r="S18" s="17">
        <v>331525</v>
      </c>
      <c r="T18" s="17">
        <v>332402</v>
      </c>
      <c r="U18" s="17">
        <v>349085</v>
      </c>
      <c r="V18" s="17">
        <v>151010</v>
      </c>
      <c r="W18" s="17">
        <v>383515</v>
      </c>
      <c r="X18" s="17">
        <v>221121</v>
      </c>
      <c r="Y18" s="17">
        <v>296687</v>
      </c>
      <c r="Z18" s="17">
        <v>156776</v>
      </c>
      <c r="AA18" s="17">
        <v>316449</v>
      </c>
      <c r="AB18" s="17">
        <v>515652</v>
      </c>
      <c r="AC18" s="17">
        <v>1220468</v>
      </c>
      <c r="AD18" s="17">
        <v>2702065</v>
      </c>
      <c r="AK18" s="18">
        <v>10</v>
      </c>
      <c r="AL18" s="18">
        <v>130</v>
      </c>
      <c r="AM18" s="18">
        <v>68</v>
      </c>
      <c r="AN18" s="18">
        <v>180</v>
      </c>
      <c r="AO18" s="18">
        <v>139</v>
      </c>
      <c r="AP18" s="18">
        <v>80</v>
      </c>
      <c r="AQ18" s="18">
        <v>9</v>
      </c>
      <c r="AR18" s="18">
        <v>436</v>
      </c>
      <c r="AS18" s="18">
        <v>706</v>
      </c>
      <c r="AT18" s="18">
        <v>851</v>
      </c>
      <c r="AU18" s="18">
        <v>830</v>
      </c>
      <c r="AV18" s="18">
        <v>860</v>
      </c>
      <c r="AW18" s="18">
        <v>409</v>
      </c>
      <c r="AX18" s="18">
        <v>980</v>
      </c>
      <c r="AY18" s="18">
        <v>570</v>
      </c>
      <c r="AZ18" s="18">
        <v>739</v>
      </c>
      <c r="BA18" s="18">
        <v>406</v>
      </c>
      <c r="BB18" s="18">
        <v>720</v>
      </c>
      <c r="BC18" s="18">
        <v>1184</v>
      </c>
      <c r="BD18" s="18">
        <v>3256</v>
      </c>
      <c r="BE18" s="18">
        <v>6900</v>
      </c>
    </row>
    <row r="19" spans="1:61" x14ac:dyDescent="0.3">
      <c r="A19" s="5" t="s">
        <v>1</v>
      </c>
      <c r="B19" s="4" t="s">
        <v>26</v>
      </c>
      <c r="C19" s="5" t="s">
        <v>45</v>
      </c>
      <c r="D19" s="17">
        <v>319725</v>
      </c>
      <c r="E19" s="17">
        <v>373554</v>
      </c>
      <c r="F19" s="17">
        <v>423886</v>
      </c>
      <c r="G19" s="17">
        <v>353624</v>
      </c>
      <c r="H19" s="17">
        <v>471120</v>
      </c>
      <c r="I19" s="17">
        <v>488915</v>
      </c>
      <c r="J19" s="17">
        <v>499922</v>
      </c>
      <c r="K19" s="17">
        <v>504819</v>
      </c>
      <c r="L19" s="17">
        <v>478918</v>
      </c>
      <c r="M19" s="17">
        <v>615883</v>
      </c>
      <c r="N19" s="17">
        <v>596995</v>
      </c>
      <c r="O19" s="17">
        <v>441401</v>
      </c>
      <c r="P19" s="17">
        <v>503837</v>
      </c>
      <c r="Q19" s="17">
        <v>596816</v>
      </c>
      <c r="R19" s="17">
        <v>301048</v>
      </c>
      <c r="S19" s="17">
        <v>177939</v>
      </c>
      <c r="T19" s="17">
        <v>347291</v>
      </c>
      <c r="U19" s="17">
        <v>417850</v>
      </c>
      <c r="V19" s="17">
        <v>508680</v>
      </c>
      <c r="W19" s="17">
        <v>371967</v>
      </c>
      <c r="X19" s="17">
        <v>234038</v>
      </c>
      <c r="Y19" s="17">
        <v>201791</v>
      </c>
      <c r="Z19" s="17">
        <v>433639</v>
      </c>
      <c r="AA19" s="17">
        <v>1075147</v>
      </c>
      <c r="AB19" s="17">
        <v>1480049</v>
      </c>
      <c r="AC19" s="17">
        <v>2075200</v>
      </c>
      <c r="AD19" s="17">
        <v>3277453</v>
      </c>
      <c r="AE19" s="18">
        <v>61968</v>
      </c>
      <c r="AF19" s="18">
        <v>77430</v>
      </c>
      <c r="AG19" s="18">
        <v>87072</v>
      </c>
      <c r="AH19" s="18">
        <v>72192</v>
      </c>
      <c r="AI19" s="18">
        <v>95922</v>
      </c>
      <c r="AJ19" s="18">
        <v>98850</v>
      </c>
      <c r="AK19" s="18">
        <v>104064</v>
      </c>
      <c r="AL19" s="18">
        <v>104880</v>
      </c>
      <c r="AM19" s="18">
        <v>98454</v>
      </c>
      <c r="AN19" s="18">
        <v>126084</v>
      </c>
      <c r="AO19" s="18">
        <v>123528</v>
      </c>
      <c r="AP19" s="18">
        <v>91440</v>
      </c>
      <c r="AQ19" s="18">
        <v>102948</v>
      </c>
      <c r="AR19" s="18">
        <v>124200</v>
      </c>
      <c r="AS19" s="18">
        <v>62862</v>
      </c>
      <c r="AT19" s="18">
        <v>36720</v>
      </c>
      <c r="AU19" s="18">
        <v>70830</v>
      </c>
      <c r="AV19" s="18">
        <v>85368</v>
      </c>
      <c r="AW19" s="18">
        <v>103404</v>
      </c>
      <c r="AX19" s="18">
        <v>75120</v>
      </c>
      <c r="AY19" s="18">
        <v>46738</v>
      </c>
      <c r="AZ19" s="18">
        <v>23777</v>
      </c>
      <c r="BA19" s="18">
        <v>29484</v>
      </c>
      <c r="BB19" s="18">
        <v>69484</v>
      </c>
      <c r="BC19" s="18">
        <v>93337</v>
      </c>
      <c r="BD19" s="18">
        <v>132566</v>
      </c>
      <c r="BE19" s="18">
        <v>210917</v>
      </c>
    </row>
    <row r="20" spans="1:61" x14ac:dyDescent="0.3">
      <c r="A20" s="5" t="s">
        <v>46</v>
      </c>
      <c r="B20" s="4" t="s">
        <v>29</v>
      </c>
      <c r="C20" s="5" t="s">
        <v>45</v>
      </c>
      <c r="D20" s="17">
        <v>6999408</v>
      </c>
      <c r="E20" s="17">
        <v>8104240</v>
      </c>
      <c r="F20" s="17">
        <v>9203557</v>
      </c>
      <c r="G20" s="17">
        <v>8340406</v>
      </c>
      <c r="H20" s="17">
        <v>10104160</v>
      </c>
      <c r="I20" s="17">
        <v>13367826</v>
      </c>
      <c r="J20" s="17">
        <v>14653960</v>
      </c>
      <c r="K20" s="17">
        <v>14085382</v>
      </c>
      <c r="L20" s="17">
        <v>14669939</v>
      </c>
      <c r="M20" s="17">
        <v>17584278</v>
      </c>
      <c r="N20" s="17">
        <v>18049244</v>
      </c>
      <c r="O20" s="17">
        <v>16637679</v>
      </c>
      <c r="P20" s="17">
        <v>15787617</v>
      </c>
      <c r="Q20" s="17">
        <v>19151166</v>
      </c>
      <c r="R20" s="17">
        <v>20581835</v>
      </c>
      <c r="S20" s="17">
        <v>19367987</v>
      </c>
      <c r="T20" s="17">
        <v>20390978</v>
      </c>
      <c r="U20" s="17">
        <v>23097168</v>
      </c>
      <c r="V20" s="17">
        <v>26264416</v>
      </c>
      <c r="W20" s="17">
        <v>23123451</v>
      </c>
      <c r="X20" s="17">
        <v>25203194</v>
      </c>
      <c r="Y20" s="17">
        <v>26424751</v>
      </c>
      <c r="Z20" s="17">
        <v>28517150</v>
      </c>
      <c r="AA20" s="17">
        <v>24115028</v>
      </c>
      <c r="AB20" s="17">
        <v>26875504</v>
      </c>
      <c r="AC20" s="17">
        <v>31851484</v>
      </c>
      <c r="AD20" s="17">
        <v>34923397</v>
      </c>
      <c r="AE20" s="18">
        <v>47713</v>
      </c>
      <c r="AF20" s="18">
        <v>54991</v>
      </c>
      <c r="AG20" s="18">
        <v>62511</v>
      </c>
      <c r="AH20" s="18">
        <v>57035</v>
      </c>
      <c r="AI20" s="18">
        <v>68559</v>
      </c>
      <c r="AJ20" s="18">
        <v>90383</v>
      </c>
      <c r="AK20" s="18">
        <v>98472</v>
      </c>
      <c r="AL20" s="18">
        <v>95751</v>
      </c>
      <c r="AM20" s="18">
        <v>103775</v>
      </c>
      <c r="AN20" s="18">
        <v>120305</v>
      </c>
      <c r="AO20" s="18">
        <v>122122</v>
      </c>
      <c r="AP20" s="18">
        <v>114976</v>
      </c>
      <c r="AQ20" s="18">
        <v>109733</v>
      </c>
      <c r="AR20" s="18">
        <v>132285</v>
      </c>
      <c r="AS20" s="18">
        <v>142510</v>
      </c>
      <c r="AT20" s="18">
        <v>134488</v>
      </c>
      <c r="AU20" s="18">
        <v>143172</v>
      </c>
      <c r="AV20" s="18">
        <v>163659</v>
      </c>
      <c r="AW20" s="18">
        <v>189019</v>
      </c>
      <c r="AX20" s="18">
        <v>166869</v>
      </c>
      <c r="AY20" s="18">
        <v>179010</v>
      </c>
      <c r="AZ20" s="18">
        <v>191046</v>
      </c>
      <c r="BA20" s="18">
        <v>208935</v>
      </c>
      <c r="BB20" s="18">
        <v>177983</v>
      </c>
      <c r="BC20" s="18">
        <v>197456</v>
      </c>
      <c r="BD20" s="18">
        <v>235538</v>
      </c>
      <c r="BE20" s="18">
        <v>259745</v>
      </c>
    </row>
    <row r="21" spans="1:61" x14ac:dyDescent="0.3">
      <c r="A21" s="5" t="s">
        <v>47</v>
      </c>
      <c r="B21" s="4" t="s">
        <v>26</v>
      </c>
      <c r="C21" s="5" t="s">
        <v>45</v>
      </c>
      <c r="I21" s="17">
        <v>10503</v>
      </c>
      <c r="J21" s="17">
        <v>131863</v>
      </c>
      <c r="K21" s="17">
        <v>297216</v>
      </c>
      <c r="L21" s="17">
        <v>500117</v>
      </c>
      <c r="M21" s="17">
        <v>1033811</v>
      </c>
      <c r="N21" s="17">
        <v>1506523</v>
      </c>
      <c r="O21" s="17">
        <v>2603968</v>
      </c>
      <c r="P21" s="17">
        <v>3534105</v>
      </c>
      <c r="Q21" s="17">
        <v>4742163</v>
      </c>
      <c r="R21" s="17">
        <v>6399838</v>
      </c>
      <c r="S21" s="17">
        <v>7296434</v>
      </c>
      <c r="T21" s="17">
        <v>10042972</v>
      </c>
      <c r="U21" s="17">
        <v>13459532</v>
      </c>
      <c r="V21" s="17">
        <v>16085772</v>
      </c>
      <c r="W21" s="17">
        <v>17623818</v>
      </c>
      <c r="X21" s="17">
        <v>23006361</v>
      </c>
      <c r="Y21" s="17">
        <v>25153085</v>
      </c>
      <c r="Z21" s="17">
        <v>29066669</v>
      </c>
      <c r="AA21" s="17">
        <v>30564464</v>
      </c>
      <c r="AB21" s="17">
        <v>42590073</v>
      </c>
      <c r="AC21" s="17">
        <v>49192313</v>
      </c>
      <c r="AD21" s="17">
        <v>51443697</v>
      </c>
      <c r="AJ21" s="18">
        <v>610</v>
      </c>
      <c r="AK21" s="18">
        <v>7430</v>
      </c>
      <c r="AL21" s="18">
        <v>16590</v>
      </c>
      <c r="AM21" s="18">
        <v>28590</v>
      </c>
      <c r="AN21" s="18">
        <v>58530</v>
      </c>
      <c r="AO21" s="18">
        <v>85800</v>
      </c>
      <c r="AP21" s="18">
        <v>147700</v>
      </c>
      <c r="AQ21" s="18">
        <v>200150</v>
      </c>
      <c r="AR21" s="18">
        <v>270600</v>
      </c>
      <c r="AS21" s="18">
        <v>364880</v>
      </c>
      <c r="AT21" s="18">
        <v>415600</v>
      </c>
      <c r="AU21" s="18">
        <v>570390</v>
      </c>
      <c r="AV21" s="18">
        <v>767110</v>
      </c>
      <c r="AW21" s="18">
        <v>920180</v>
      </c>
      <c r="AX21" s="18">
        <v>1009600</v>
      </c>
      <c r="AY21" s="18">
        <v>1317630</v>
      </c>
      <c r="AZ21" s="18">
        <v>1446420</v>
      </c>
      <c r="BA21" s="18">
        <v>1679270</v>
      </c>
      <c r="BB21" s="18">
        <v>1774160</v>
      </c>
      <c r="BC21" s="18">
        <v>2471400</v>
      </c>
      <c r="BD21" s="18">
        <v>2852690</v>
      </c>
      <c r="BE21" s="18">
        <v>2981170</v>
      </c>
    </row>
    <row r="22" spans="1:61" x14ac:dyDescent="0.3">
      <c r="A22" s="5" t="s">
        <v>48</v>
      </c>
      <c r="B22" s="4" t="s">
        <v>26</v>
      </c>
      <c r="C22" s="5" t="s">
        <v>45</v>
      </c>
      <c r="I22" s="17">
        <v>16034</v>
      </c>
      <c r="J22" s="17">
        <v>499244</v>
      </c>
      <c r="K22" s="17">
        <v>640490</v>
      </c>
      <c r="L22" s="17">
        <v>1048523</v>
      </c>
      <c r="M22" s="17">
        <v>1256782</v>
      </c>
      <c r="N22" s="17">
        <v>1352691</v>
      </c>
      <c r="O22" s="17">
        <v>1927574</v>
      </c>
      <c r="P22" s="17">
        <v>1003112</v>
      </c>
      <c r="Q22" s="17">
        <v>1081885</v>
      </c>
      <c r="R22" s="17">
        <v>1370974</v>
      </c>
      <c r="S22" s="17">
        <v>1652446</v>
      </c>
      <c r="T22" s="17">
        <v>1453656</v>
      </c>
      <c r="U22" s="17">
        <v>1668067</v>
      </c>
      <c r="V22" s="17">
        <v>912195</v>
      </c>
      <c r="W22" s="17">
        <v>1046906</v>
      </c>
      <c r="X22" s="17">
        <v>1007215</v>
      </c>
      <c r="Y22" s="17">
        <v>1758199</v>
      </c>
      <c r="Z22" s="17">
        <v>2579478</v>
      </c>
      <c r="AA22" s="17">
        <v>2398784</v>
      </c>
      <c r="AB22" s="17">
        <v>1821495</v>
      </c>
      <c r="AC22" s="17">
        <v>3308747</v>
      </c>
      <c r="AD22" s="17">
        <v>3330866</v>
      </c>
      <c r="AJ22" s="18">
        <v>400</v>
      </c>
      <c r="AK22" s="18">
        <v>12400</v>
      </c>
      <c r="AL22" s="18">
        <v>15950</v>
      </c>
      <c r="AM22" s="18">
        <v>26050</v>
      </c>
      <c r="AN22" s="18">
        <v>31230</v>
      </c>
      <c r="AO22" s="18">
        <v>33690</v>
      </c>
      <c r="AP22" s="18">
        <v>47980</v>
      </c>
      <c r="AQ22" s="18">
        <v>24810</v>
      </c>
      <c r="AR22" s="18">
        <v>26950</v>
      </c>
      <c r="AS22" s="18">
        <v>34190</v>
      </c>
      <c r="AT22" s="18">
        <v>41050</v>
      </c>
      <c r="AU22" s="18">
        <v>35760</v>
      </c>
      <c r="AV22" s="18">
        <v>40916</v>
      </c>
      <c r="AW22" s="18">
        <v>22318</v>
      </c>
      <c r="AX22" s="18">
        <v>26360</v>
      </c>
      <c r="AY22" s="18">
        <v>23854</v>
      </c>
      <c r="AZ22" s="18">
        <v>44548</v>
      </c>
      <c r="BA22" s="18">
        <v>65352</v>
      </c>
      <c r="BB22" s="18">
        <v>60802</v>
      </c>
      <c r="BC22" s="18">
        <v>46536</v>
      </c>
      <c r="BD22" s="18">
        <v>86408</v>
      </c>
      <c r="BE22" s="18">
        <v>87402</v>
      </c>
    </row>
    <row r="23" spans="1:61" x14ac:dyDescent="0.3">
      <c r="A23" s="5" t="s">
        <v>49</v>
      </c>
      <c r="B23" s="4" t="s">
        <v>29</v>
      </c>
      <c r="C23" s="5" t="s">
        <v>45</v>
      </c>
      <c r="D23" s="17">
        <v>15659764</v>
      </c>
      <c r="E23" s="17">
        <v>14599674</v>
      </c>
      <c r="F23" s="17">
        <v>14678849</v>
      </c>
      <c r="G23" s="17">
        <v>14426771</v>
      </c>
      <c r="H23" s="17">
        <v>19262510</v>
      </c>
      <c r="I23" s="17">
        <v>22010961</v>
      </c>
      <c r="J23" s="17">
        <v>14222371</v>
      </c>
      <c r="K23" s="17">
        <v>6599312</v>
      </c>
      <c r="L23" s="17">
        <v>5385865</v>
      </c>
      <c r="M23" s="17">
        <v>4587006</v>
      </c>
      <c r="N23" s="17">
        <v>4270555</v>
      </c>
      <c r="O23" s="17">
        <v>3597520</v>
      </c>
      <c r="P23" s="17">
        <v>3742748</v>
      </c>
      <c r="Q23" s="17">
        <v>3390093</v>
      </c>
      <c r="R23" s="17">
        <v>3359476</v>
      </c>
      <c r="S23" s="17">
        <v>3535403</v>
      </c>
      <c r="T23" s="17">
        <v>4140354</v>
      </c>
      <c r="U23" s="17">
        <v>4783930</v>
      </c>
      <c r="V23" s="17">
        <v>4297484</v>
      </c>
      <c r="W23" s="17">
        <v>4340336</v>
      </c>
      <c r="X23" s="17">
        <v>4747799</v>
      </c>
      <c r="Y23" s="17">
        <v>4213308</v>
      </c>
      <c r="Z23" s="17">
        <v>3640660</v>
      </c>
      <c r="AA23" s="17">
        <v>3561437</v>
      </c>
      <c r="AB23" s="17">
        <v>3704918</v>
      </c>
      <c r="AC23" s="17">
        <v>4959562</v>
      </c>
      <c r="AD23" s="17">
        <v>4537957</v>
      </c>
      <c r="AE23" s="18">
        <v>108830</v>
      </c>
      <c r="AF23" s="18">
        <v>101264</v>
      </c>
      <c r="AG23" s="18">
        <v>101653</v>
      </c>
      <c r="AH23" s="18">
        <v>99793</v>
      </c>
      <c r="AI23" s="18">
        <v>134285</v>
      </c>
      <c r="AJ23" s="18">
        <v>154345</v>
      </c>
      <c r="AK23" s="18">
        <v>100625</v>
      </c>
      <c r="AL23" s="18">
        <v>46890</v>
      </c>
      <c r="AM23" s="18">
        <v>38360</v>
      </c>
      <c r="AN23" s="18">
        <v>32200</v>
      </c>
      <c r="AO23" s="18">
        <v>30404</v>
      </c>
      <c r="AP23" s="18">
        <v>25499</v>
      </c>
      <c r="AQ23" s="18">
        <v>26704</v>
      </c>
      <c r="AR23" s="18">
        <v>23710</v>
      </c>
      <c r="AS23" s="18">
        <v>23678</v>
      </c>
      <c r="AT23" s="18">
        <v>24772</v>
      </c>
      <c r="AU23" s="18">
        <v>28730</v>
      </c>
      <c r="AV23" s="18">
        <v>33266</v>
      </c>
      <c r="AW23" s="18">
        <v>30048</v>
      </c>
      <c r="AX23" s="18">
        <v>30444</v>
      </c>
      <c r="AY23" s="18">
        <v>33322</v>
      </c>
      <c r="AZ23" s="18">
        <v>29749</v>
      </c>
      <c r="BA23" s="18">
        <v>25895</v>
      </c>
      <c r="BB23" s="18">
        <v>25435</v>
      </c>
      <c r="BC23" s="18">
        <v>26478</v>
      </c>
      <c r="BD23" s="18">
        <v>35479</v>
      </c>
      <c r="BE23" s="18">
        <v>32384</v>
      </c>
    </row>
    <row r="24" spans="1:61" x14ac:dyDescent="0.3">
      <c r="A24" s="5" t="s">
        <v>50</v>
      </c>
      <c r="B24" s="4" t="s">
        <v>26</v>
      </c>
      <c r="C24" s="5" t="s">
        <v>45</v>
      </c>
      <c r="D24" s="17">
        <v>3088909</v>
      </c>
      <c r="E24" s="17">
        <v>3411282</v>
      </c>
      <c r="F24" s="17">
        <v>3562529</v>
      </c>
      <c r="G24" s="17">
        <v>3381828</v>
      </c>
      <c r="H24" s="17">
        <v>3523228</v>
      </c>
      <c r="I24" s="17">
        <v>4038611</v>
      </c>
      <c r="J24" s="17">
        <v>4643106</v>
      </c>
      <c r="K24" s="17">
        <v>4389029</v>
      </c>
      <c r="L24" s="17">
        <v>4772213</v>
      </c>
      <c r="M24" s="17">
        <v>5407068</v>
      </c>
      <c r="N24" s="17">
        <v>5635049</v>
      </c>
      <c r="O24" s="17">
        <v>4960532</v>
      </c>
      <c r="P24" s="17">
        <v>4473422</v>
      </c>
      <c r="Q24" s="17">
        <v>5105034</v>
      </c>
      <c r="R24" s="17">
        <v>6126320</v>
      </c>
      <c r="S24" s="17">
        <v>5937544</v>
      </c>
      <c r="T24" s="17">
        <v>6612853</v>
      </c>
      <c r="U24" s="17">
        <v>6432162</v>
      </c>
      <c r="V24" s="17">
        <v>6636820</v>
      </c>
      <c r="W24" s="17">
        <v>6595728</v>
      </c>
      <c r="X24" s="17">
        <v>7175370</v>
      </c>
      <c r="Y24" s="17">
        <v>6670297</v>
      </c>
      <c r="Z24" s="17">
        <v>8139259</v>
      </c>
      <c r="AA24" s="17">
        <v>8105098</v>
      </c>
      <c r="AB24" s="17">
        <v>9170769</v>
      </c>
      <c r="AC24" s="17">
        <v>10059108</v>
      </c>
      <c r="AD24" s="17">
        <v>11345741</v>
      </c>
      <c r="AE24" s="18">
        <v>378706</v>
      </c>
      <c r="AF24" s="18">
        <v>405119</v>
      </c>
      <c r="AG24" s="18">
        <v>436998</v>
      </c>
      <c r="AH24" s="18">
        <v>413956</v>
      </c>
      <c r="AI24" s="18">
        <v>426594</v>
      </c>
      <c r="AJ24" s="18">
        <v>488542</v>
      </c>
      <c r="AK24" s="18">
        <v>570846</v>
      </c>
      <c r="AL24" s="18">
        <v>538788</v>
      </c>
      <c r="AM24" s="18">
        <v>588114</v>
      </c>
      <c r="AN24" s="18">
        <v>663418</v>
      </c>
      <c r="AO24" s="18">
        <v>692056</v>
      </c>
      <c r="AP24" s="18">
        <v>606792</v>
      </c>
      <c r="AQ24" s="18">
        <v>550750</v>
      </c>
      <c r="AR24" s="18">
        <v>628886</v>
      </c>
      <c r="AS24" s="18">
        <v>759814</v>
      </c>
      <c r="AT24" s="18">
        <v>735144</v>
      </c>
      <c r="AU24" s="18">
        <v>820846</v>
      </c>
      <c r="AV24" s="18">
        <v>798628</v>
      </c>
      <c r="AW24" s="18">
        <v>827328</v>
      </c>
      <c r="AX24" s="18">
        <v>826452</v>
      </c>
      <c r="AY24" s="18">
        <v>895082</v>
      </c>
      <c r="AZ24" s="18">
        <v>850744</v>
      </c>
      <c r="BA24" s="18">
        <v>1046300</v>
      </c>
      <c r="BB24" s="18">
        <v>1042880</v>
      </c>
      <c r="BC24" s="18">
        <v>1174905</v>
      </c>
      <c r="BD24" s="18">
        <v>1291602</v>
      </c>
      <c r="BE24" s="18">
        <v>1459080</v>
      </c>
    </row>
    <row r="25" spans="1:61" x14ac:dyDescent="0.3">
      <c r="A25" s="4" t="s">
        <v>51</v>
      </c>
      <c r="B25" s="4" t="s">
        <v>29</v>
      </c>
      <c r="C25" s="5" t="s">
        <v>45</v>
      </c>
      <c r="H25" s="17">
        <v>42700</v>
      </c>
      <c r="I25" s="17">
        <v>508430</v>
      </c>
      <c r="J25" s="17">
        <v>72590</v>
      </c>
      <c r="K25" s="17"/>
      <c r="L25" s="17">
        <v>24105</v>
      </c>
      <c r="M25" s="17">
        <v>12810</v>
      </c>
      <c r="N25" s="17">
        <v>58095</v>
      </c>
      <c r="O25" s="17">
        <v>116550</v>
      </c>
      <c r="P25" s="17">
        <v>294750</v>
      </c>
      <c r="Q25" s="17">
        <v>29890</v>
      </c>
      <c r="R25" s="17">
        <v>245525</v>
      </c>
      <c r="S25" s="17">
        <v>111020</v>
      </c>
      <c r="T25" s="17">
        <v>149450</v>
      </c>
      <c r="U25" s="17">
        <v>10675</v>
      </c>
      <c r="V25" s="17">
        <v>2135</v>
      </c>
      <c r="W25" s="17">
        <v>32025</v>
      </c>
      <c r="X25" s="17">
        <v>192150</v>
      </c>
      <c r="Y25" s="17">
        <v>160125</v>
      </c>
      <c r="Z25" s="17">
        <v>292495</v>
      </c>
      <c r="AA25" s="17">
        <v>702032</v>
      </c>
      <c r="AB25" s="17">
        <v>1811455</v>
      </c>
      <c r="AC25" s="17">
        <v>3098649</v>
      </c>
      <c r="AD25" s="17">
        <v>4076872</v>
      </c>
      <c r="AI25" s="18">
        <v>20</v>
      </c>
      <c r="AJ25" s="18">
        <v>238</v>
      </c>
      <c r="AK25" s="18">
        <v>34</v>
      </c>
      <c r="AL25" s="18"/>
      <c r="AM25" s="18">
        <v>12</v>
      </c>
      <c r="AN25" s="18">
        <v>6</v>
      </c>
      <c r="AO25" s="18">
        <v>27</v>
      </c>
      <c r="AP25" s="18">
        <v>54</v>
      </c>
      <c r="AQ25" s="18">
        <v>138</v>
      </c>
      <c r="AR25" s="18">
        <v>14</v>
      </c>
      <c r="AS25" s="18">
        <v>115</v>
      </c>
      <c r="AT25" s="18">
        <v>52</v>
      </c>
      <c r="AU25" s="18">
        <v>70</v>
      </c>
      <c r="AV25" s="18">
        <v>5</v>
      </c>
      <c r="AW25" s="18">
        <v>1</v>
      </c>
      <c r="AX25" s="18">
        <v>15</v>
      </c>
      <c r="AY25" s="18">
        <v>90</v>
      </c>
      <c r="AZ25" s="18">
        <v>75</v>
      </c>
      <c r="BA25" s="18">
        <v>137</v>
      </c>
      <c r="BB25" s="18">
        <v>326</v>
      </c>
      <c r="BC25" s="18">
        <v>850</v>
      </c>
      <c r="BD25" s="18">
        <v>1443</v>
      </c>
      <c r="BE25" s="18">
        <v>1942</v>
      </c>
    </row>
    <row r="26" spans="1:61" x14ac:dyDescent="0.3">
      <c r="A26" s="4" t="s">
        <v>52</v>
      </c>
      <c r="B26" s="4" t="s">
        <v>26</v>
      </c>
      <c r="C26" s="5" t="s">
        <v>45</v>
      </c>
      <c r="D26" s="17">
        <v>17894389</v>
      </c>
      <c r="E26" s="17">
        <v>21238536</v>
      </c>
      <c r="F26" s="17">
        <v>24155990</v>
      </c>
      <c r="G26" s="17">
        <v>21358648</v>
      </c>
      <c r="H26" s="17">
        <v>21204516</v>
      </c>
      <c r="I26" s="17">
        <v>25146735</v>
      </c>
      <c r="J26" s="17">
        <v>28301788</v>
      </c>
      <c r="K26" s="17">
        <v>24604324</v>
      </c>
      <c r="L26" s="17">
        <v>23610551</v>
      </c>
      <c r="M26" s="17">
        <v>26884230</v>
      </c>
      <c r="N26" s="17">
        <v>30211443</v>
      </c>
      <c r="O26" s="17">
        <v>26728554</v>
      </c>
      <c r="P26" s="17">
        <v>25167439</v>
      </c>
      <c r="Q26" s="17">
        <v>29122554</v>
      </c>
      <c r="R26" s="17">
        <v>32136672</v>
      </c>
      <c r="S26" s="17">
        <v>28600509</v>
      </c>
      <c r="T26" s="17">
        <v>32086441</v>
      </c>
      <c r="U26" s="17">
        <v>36895064</v>
      </c>
      <c r="V26" s="17">
        <v>41212767</v>
      </c>
      <c r="W26" s="17">
        <v>34306473</v>
      </c>
      <c r="X26" s="17">
        <v>32895241</v>
      </c>
      <c r="Y26" s="17">
        <v>34111924</v>
      </c>
      <c r="Z26" s="17">
        <v>36227561</v>
      </c>
      <c r="AA26" s="17">
        <v>29499324</v>
      </c>
      <c r="AB26" s="17">
        <v>32870652</v>
      </c>
      <c r="AC26" s="17">
        <v>36219857</v>
      </c>
      <c r="AD26" s="17">
        <v>37726993</v>
      </c>
      <c r="AE26" s="18">
        <v>4878310</v>
      </c>
      <c r="AF26" s="18">
        <v>5801420</v>
      </c>
      <c r="AG26" s="18">
        <v>6607610</v>
      </c>
      <c r="AH26" s="18">
        <v>5842570</v>
      </c>
      <c r="AI26" s="18">
        <v>5815160</v>
      </c>
      <c r="AJ26" s="18">
        <v>6939230</v>
      </c>
      <c r="AK26" s="18">
        <v>7847770</v>
      </c>
      <c r="AL26" s="18">
        <v>6857580</v>
      </c>
      <c r="AM26" s="18">
        <v>6557590</v>
      </c>
      <c r="AN26" s="18">
        <v>7567230</v>
      </c>
      <c r="AO26" s="18">
        <v>8655110</v>
      </c>
      <c r="AP26" s="18">
        <v>7697320</v>
      </c>
      <c r="AQ26" s="18">
        <v>7244410</v>
      </c>
      <c r="AR26" s="18">
        <v>8531050</v>
      </c>
      <c r="AS26" s="18">
        <v>9525910</v>
      </c>
      <c r="AT26" s="18">
        <v>8508510</v>
      </c>
      <c r="AU26" s="18">
        <v>9498390</v>
      </c>
      <c r="AV26" s="18">
        <v>11097660</v>
      </c>
      <c r="AW26" s="18">
        <v>12558200</v>
      </c>
      <c r="AX26" s="18">
        <v>10628520</v>
      </c>
      <c r="AY26" s="18">
        <v>10343340</v>
      </c>
      <c r="AZ26" s="18">
        <v>10984180</v>
      </c>
      <c r="BA26" s="18">
        <v>11851450</v>
      </c>
      <c r="BB26" s="18">
        <v>9743140</v>
      </c>
      <c r="BC26" s="18">
        <v>10824938</v>
      </c>
      <c r="BD26" s="18">
        <v>12027370</v>
      </c>
      <c r="BE26" s="18">
        <v>12594300</v>
      </c>
    </row>
    <row r="27" spans="1:61" x14ac:dyDescent="0.3">
      <c r="A27" s="6" t="s">
        <v>53</v>
      </c>
      <c r="B27" s="7" t="s">
        <v>29</v>
      </c>
      <c r="C27" s="8" t="s">
        <v>45</v>
      </c>
      <c r="D27" s="17">
        <v>996798</v>
      </c>
      <c r="E27" s="17">
        <v>1463935</v>
      </c>
      <c r="F27" s="17">
        <v>1579929</v>
      </c>
      <c r="G27" s="17">
        <v>1946407</v>
      </c>
      <c r="H27" s="17">
        <v>2519022</v>
      </c>
      <c r="I27" s="17">
        <v>3544735</v>
      </c>
      <c r="J27" s="17">
        <v>3708682</v>
      </c>
      <c r="K27" s="17">
        <v>4240997</v>
      </c>
      <c r="L27" s="17">
        <v>3797355</v>
      </c>
      <c r="M27" s="17">
        <v>4883681</v>
      </c>
      <c r="N27" s="17">
        <v>6161185</v>
      </c>
      <c r="O27" s="17">
        <v>4097967</v>
      </c>
      <c r="P27" s="17">
        <v>3498970</v>
      </c>
      <c r="Q27" s="17">
        <v>3273933</v>
      </c>
      <c r="R27" s="17">
        <v>3764783</v>
      </c>
      <c r="S27" s="17">
        <v>3173922</v>
      </c>
      <c r="T27" s="17">
        <v>3324442</v>
      </c>
      <c r="U27" s="17">
        <v>4226905</v>
      </c>
      <c r="V27" s="17">
        <v>3910209</v>
      </c>
      <c r="W27" s="17">
        <v>3721595</v>
      </c>
      <c r="X27" s="17">
        <v>3751508</v>
      </c>
      <c r="Y27" s="17">
        <v>4728416</v>
      </c>
      <c r="Z27" s="17">
        <v>4608664</v>
      </c>
      <c r="AA27" s="17">
        <v>3494865</v>
      </c>
      <c r="AB27" s="17">
        <v>3727027</v>
      </c>
      <c r="AC27" s="17">
        <v>3548730</v>
      </c>
      <c r="AD27" s="17">
        <v>4507661</v>
      </c>
      <c r="AE27" s="18">
        <v>4436</v>
      </c>
      <c r="AF27" s="18">
        <v>6127</v>
      </c>
      <c r="AG27" s="18">
        <v>7464</v>
      </c>
      <c r="AH27" s="18">
        <v>10214</v>
      </c>
      <c r="AI27" s="18">
        <v>13551</v>
      </c>
      <c r="AJ27" s="18">
        <v>18774</v>
      </c>
      <c r="AK27" s="18">
        <v>20536</v>
      </c>
      <c r="AL27" s="18">
        <v>22182</v>
      </c>
      <c r="AM27" s="18">
        <v>20502</v>
      </c>
      <c r="AN27" s="18">
        <v>26328</v>
      </c>
      <c r="AO27" s="18">
        <v>32609</v>
      </c>
      <c r="AP27" s="18">
        <v>21288</v>
      </c>
      <c r="AQ27" s="18">
        <v>18758</v>
      </c>
      <c r="AR27" s="18">
        <v>17414</v>
      </c>
      <c r="AS27" s="18">
        <v>20255</v>
      </c>
      <c r="AT27" s="18">
        <v>17087</v>
      </c>
      <c r="AU27" s="18">
        <v>21495</v>
      </c>
      <c r="AV27" s="18">
        <v>25041</v>
      </c>
      <c r="AW27" s="18">
        <v>21469</v>
      </c>
      <c r="AX27" s="18">
        <v>20535</v>
      </c>
      <c r="AY27" s="18">
        <v>19644</v>
      </c>
      <c r="AZ27" s="18">
        <v>27536</v>
      </c>
      <c r="BA27" s="18">
        <v>25954</v>
      </c>
      <c r="BB27" s="18">
        <v>20399</v>
      </c>
      <c r="BC27" s="18">
        <v>20735</v>
      </c>
      <c r="BD27" s="18">
        <v>19476</v>
      </c>
      <c r="BE27" s="18">
        <v>23708</v>
      </c>
    </row>
    <row r="28" spans="1:61" x14ac:dyDescent="0.3">
      <c r="A28" s="5" t="s">
        <v>54</v>
      </c>
      <c r="B28" s="4" t="s">
        <v>29</v>
      </c>
      <c r="C28" s="5" t="s">
        <v>45</v>
      </c>
      <c r="D28" s="17">
        <v>3673968</v>
      </c>
      <c r="E28" s="17">
        <v>3548598</v>
      </c>
      <c r="F28" s="17">
        <v>3960380</v>
      </c>
      <c r="G28" s="17">
        <v>5048584</v>
      </c>
      <c r="H28" s="17">
        <v>5537857</v>
      </c>
      <c r="I28" s="17">
        <v>5939669</v>
      </c>
      <c r="J28" s="17">
        <v>7463262</v>
      </c>
      <c r="K28" s="17">
        <v>8396753</v>
      </c>
      <c r="L28" s="17">
        <v>9612287</v>
      </c>
      <c r="M28" s="17">
        <v>8921794</v>
      </c>
      <c r="N28" s="17">
        <v>10142786</v>
      </c>
      <c r="O28" s="17">
        <v>10489712</v>
      </c>
      <c r="P28" s="17">
        <v>12204312</v>
      </c>
      <c r="Q28" s="17">
        <v>12973851</v>
      </c>
      <c r="R28" s="17">
        <v>14492879</v>
      </c>
      <c r="S28" s="17">
        <v>15176576</v>
      </c>
      <c r="T28" s="17">
        <v>17872607</v>
      </c>
      <c r="U28" s="17">
        <v>15759166</v>
      </c>
      <c r="V28" s="17">
        <v>17860522</v>
      </c>
      <c r="W28" s="17">
        <v>18638390</v>
      </c>
      <c r="X28" s="17">
        <v>21222239</v>
      </c>
      <c r="Y28" s="17">
        <v>20071421</v>
      </c>
      <c r="Z28" s="17">
        <v>23165871</v>
      </c>
      <c r="AA28" s="17">
        <v>22030512</v>
      </c>
      <c r="AB28" s="17">
        <v>27117843</v>
      </c>
      <c r="AC28" s="17">
        <v>25661201</v>
      </c>
      <c r="AD28" s="17">
        <v>29435598</v>
      </c>
      <c r="AE28" s="18">
        <v>64893</v>
      </c>
      <c r="AF28" s="18">
        <v>64485</v>
      </c>
      <c r="AG28" s="18">
        <v>73768</v>
      </c>
      <c r="AH28" s="18">
        <v>88409</v>
      </c>
      <c r="AI28" s="18">
        <v>96857</v>
      </c>
      <c r="AJ28" s="18">
        <v>102326</v>
      </c>
      <c r="AK28" s="18">
        <v>124577</v>
      </c>
      <c r="AL28" s="18">
        <v>138244</v>
      </c>
      <c r="AM28" s="18">
        <v>157649</v>
      </c>
      <c r="AN28" s="18">
        <v>146984</v>
      </c>
      <c r="AO28" s="18">
        <v>166477</v>
      </c>
      <c r="AP28" s="18">
        <v>173332</v>
      </c>
      <c r="AQ28" s="18">
        <v>201528</v>
      </c>
      <c r="AR28" s="18">
        <v>210040</v>
      </c>
      <c r="AS28" s="18">
        <v>232097</v>
      </c>
      <c r="AT28" s="18">
        <v>239048</v>
      </c>
      <c r="AU28" s="18">
        <v>278585</v>
      </c>
      <c r="AV28" s="18">
        <v>240241</v>
      </c>
      <c r="AW28" s="18">
        <v>274025</v>
      </c>
      <c r="AX28" s="18">
        <v>290758</v>
      </c>
      <c r="AY28" s="18">
        <v>331670</v>
      </c>
      <c r="AZ28" s="18">
        <v>321485</v>
      </c>
      <c r="BA28" s="18">
        <v>370673</v>
      </c>
      <c r="BB28" s="18">
        <v>347453</v>
      </c>
      <c r="BC28" s="18">
        <v>429852</v>
      </c>
      <c r="BD28" s="18">
        <v>409210</v>
      </c>
      <c r="BE28" s="18">
        <v>462012</v>
      </c>
    </row>
    <row r="29" spans="1:61" x14ac:dyDescent="0.3">
      <c r="A29" s="5" t="s">
        <v>55</v>
      </c>
      <c r="B29" s="4" t="s">
        <v>29</v>
      </c>
      <c r="C29" s="5" t="s">
        <v>56</v>
      </c>
      <c r="D29" s="17">
        <v>185043</v>
      </c>
      <c r="E29" s="17">
        <v>100692</v>
      </c>
      <c r="F29" s="17">
        <v>91717</v>
      </c>
      <c r="G29" s="17">
        <v>113916</v>
      </c>
      <c r="H29" s="17">
        <v>185444</v>
      </c>
      <c r="I29" s="17">
        <v>108047</v>
      </c>
      <c r="J29" s="17">
        <v>136378</v>
      </c>
      <c r="K29" s="17">
        <v>103262</v>
      </c>
      <c r="L29" s="17">
        <v>166792</v>
      </c>
      <c r="M29" s="17">
        <v>195105</v>
      </c>
      <c r="N29" s="17">
        <v>181543</v>
      </c>
      <c r="O29" s="17">
        <v>158454</v>
      </c>
      <c r="P29" s="17">
        <v>172876</v>
      </c>
      <c r="Q29" s="17">
        <v>135247</v>
      </c>
      <c r="R29" s="17">
        <v>116664</v>
      </c>
      <c r="S29" s="17">
        <v>200324</v>
      </c>
      <c r="T29" s="17">
        <v>130733</v>
      </c>
      <c r="U29" s="17">
        <v>177359</v>
      </c>
      <c r="V29" s="17">
        <v>135464</v>
      </c>
      <c r="W29" s="17">
        <v>125662</v>
      </c>
      <c r="X29" s="17">
        <v>129293</v>
      </c>
      <c r="Y29" s="17">
        <v>56141</v>
      </c>
      <c r="Z29" s="17">
        <v>197943</v>
      </c>
      <c r="AA29" s="17">
        <v>136541</v>
      </c>
      <c r="AB29" s="17">
        <v>238775</v>
      </c>
      <c r="AC29" s="17">
        <v>219570</v>
      </c>
      <c r="AD29" s="17">
        <v>607683</v>
      </c>
      <c r="AE29" s="18">
        <v>366</v>
      </c>
      <c r="AF29" s="18">
        <v>222</v>
      </c>
      <c r="AG29" s="18">
        <v>239</v>
      </c>
      <c r="AH29" s="18">
        <v>257</v>
      </c>
      <c r="AI29" s="18">
        <v>407</v>
      </c>
      <c r="AJ29" s="18">
        <v>235</v>
      </c>
      <c r="AK29" s="18">
        <v>308</v>
      </c>
      <c r="AL29" s="18">
        <v>257</v>
      </c>
      <c r="AM29" s="18">
        <v>325</v>
      </c>
      <c r="AN29" s="18">
        <v>374</v>
      </c>
      <c r="AO29" s="18">
        <v>344</v>
      </c>
      <c r="AP29" s="18">
        <v>341</v>
      </c>
      <c r="AQ29" s="18">
        <v>401</v>
      </c>
      <c r="AR29" s="18">
        <v>304</v>
      </c>
      <c r="AS29" s="18">
        <v>301</v>
      </c>
      <c r="AT29" s="18">
        <v>443</v>
      </c>
      <c r="AU29" s="18">
        <v>251</v>
      </c>
      <c r="AV29" s="18">
        <v>336</v>
      </c>
      <c r="AW29" s="18">
        <v>264</v>
      </c>
      <c r="AX29" s="18">
        <v>260</v>
      </c>
      <c r="AY29" s="18">
        <v>296</v>
      </c>
      <c r="AZ29" s="18">
        <v>124</v>
      </c>
      <c r="BA29" s="18">
        <v>422</v>
      </c>
      <c r="BB29" s="18">
        <v>286</v>
      </c>
      <c r="BC29" s="18">
        <v>496</v>
      </c>
      <c r="BD29" s="18">
        <v>459</v>
      </c>
      <c r="BE29" s="18">
        <v>1330</v>
      </c>
    </row>
    <row r="30" spans="1:61" x14ac:dyDescent="0.3">
      <c r="A30" s="5" t="s">
        <v>57</v>
      </c>
      <c r="B30" s="4" t="s">
        <v>29</v>
      </c>
      <c r="C30" s="5" t="s">
        <v>56</v>
      </c>
      <c r="D30" s="17">
        <v>3827189</v>
      </c>
      <c r="E30" s="17">
        <v>4267895</v>
      </c>
      <c r="F30" s="17">
        <v>4354514</v>
      </c>
      <c r="G30" s="17">
        <v>4492095</v>
      </c>
      <c r="H30" s="17">
        <v>5932738</v>
      </c>
      <c r="I30" s="17">
        <v>8647616</v>
      </c>
      <c r="J30" s="17">
        <v>6476226</v>
      </c>
      <c r="K30" s="17">
        <v>6228982</v>
      </c>
      <c r="L30" s="17">
        <v>8147992</v>
      </c>
      <c r="M30" s="17">
        <v>8596359</v>
      </c>
      <c r="N30" s="17">
        <v>10119612</v>
      </c>
      <c r="O30" s="17">
        <v>12002750</v>
      </c>
      <c r="P30" s="17">
        <v>13931231</v>
      </c>
      <c r="Q30" s="17">
        <v>15876865</v>
      </c>
      <c r="R30" s="17">
        <v>16128245</v>
      </c>
      <c r="S30" s="17">
        <v>16916952</v>
      </c>
      <c r="T30" s="17">
        <v>20690299</v>
      </c>
      <c r="U30" s="17">
        <v>20809509</v>
      </c>
      <c r="V30" s="17">
        <v>21601587</v>
      </c>
      <c r="W30" s="17">
        <v>24255309</v>
      </c>
      <c r="X30" s="17">
        <v>23154521</v>
      </c>
      <c r="Y30" s="17">
        <v>28367815</v>
      </c>
      <c r="Z30" s="17">
        <v>27473599</v>
      </c>
      <c r="AA30" s="17">
        <v>30382305</v>
      </c>
      <c r="AB30" s="17">
        <v>31998512</v>
      </c>
      <c r="AC30" s="17">
        <v>33910693</v>
      </c>
      <c r="AD30" s="17">
        <v>36560189</v>
      </c>
      <c r="AE30" s="18">
        <v>1762</v>
      </c>
      <c r="AF30" s="18">
        <v>1963</v>
      </c>
      <c r="AG30" s="18">
        <v>2028</v>
      </c>
      <c r="AH30" s="18">
        <v>2075</v>
      </c>
      <c r="AI30" s="18">
        <v>2761</v>
      </c>
      <c r="AJ30" s="18">
        <v>4016</v>
      </c>
      <c r="AK30" s="18">
        <v>3113</v>
      </c>
      <c r="AL30" s="18">
        <v>3001</v>
      </c>
      <c r="AM30" s="18">
        <v>3917</v>
      </c>
      <c r="AN30" s="18">
        <v>4101</v>
      </c>
      <c r="AO30" s="18">
        <v>4816</v>
      </c>
      <c r="AP30" s="18">
        <v>5766</v>
      </c>
      <c r="AQ30" s="18">
        <v>6673</v>
      </c>
      <c r="AR30" s="18">
        <v>7644</v>
      </c>
      <c r="AS30" s="18">
        <v>7781</v>
      </c>
      <c r="AT30" s="18">
        <v>8245</v>
      </c>
      <c r="AU30" s="18">
        <v>10090</v>
      </c>
      <c r="AV30" s="18">
        <v>10271</v>
      </c>
      <c r="AW30" s="18">
        <v>10946</v>
      </c>
      <c r="AX30" s="18">
        <v>12463</v>
      </c>
      <c r="AY30" s="18">
        <v>12138</v>
      </c>
      <c r="AZ30" s="18">
        <v>14809</v>
      </c>
      <c r="BA30" s="18">
        <v>14439</v>
      </c>
      <c r="BB30" s="18">
        <v>16200</v>
      </c>
      <c r="BC30" s="18">
        <v>17123</v>
      </c>
      <c r="BD30" s="18">
        <v>18187</v>
      </c>
      <c r="BE30" s="18">
        <v>19619</v>
      </c>
    </row>
    <row r="31" spans="1:61" x14ac:dyDescent="0.3">
      <c r="A31" s="5" t="s">
        <v>58</v>
      </c>
      <c r="B31" s="4" t="s">
        <v>26</v>
      </c>
      <c r="C31" s="5" t="s">
        <v>56</v>
      </c>
      <c r="D31" s="17">
        <v>1971770</v>
      </c>
      <c r="E31" s="17">
        <v>1512526</v>
      </c>
      <c r="F31" s="17">
        <v>1805649</v>
      </c>
      <c r="G31" s="17">
        <v>1899691</v>
      </c>
      <c r="H31" s="17">
        <v>2259309</v>
      </c>
      <c r="I31" s="17">
        <v>2790985</v>
      </c>
      <c r="J31" s="17">
        <v>2489577</v>
      </c>
      <c r="K31" s="17">
        <v>3042399</v>
      </c>
      <c r="L31" s="17">
        <v>2731589</v>
      </c>
      <c r="M31" s="17">
        <v>3480704</v>
      </c>
      <c r="N31" s="17">
        <v>3702391</v>
      </c>
      <c r="O31" s="17">
        <v>4133355</v>
      </c>
      <c r="P31" s="17">
        <v>3948351</v>
      </c>
      <c r="Q31" s="17">
        <v>4998262</v>
      </c>
      <c r="R31" s="17">
        <v>5061151</v>
      </c>
      <c r="S31" s="17">
        <v>5738022</v>
      </c>
      <c r="T31" s="17">
        <v>5528505</v>
      </c>
      <c r="U31" s="17">
        <v>6526559</v>
      </c>
      <c r="V31" s="17">
        <v>5576776</v>
      </c>
      <c r="W31" s="17">
        <v>6999642</v>
      </c>
      <c r="X31" s="17">
        <v>8259550</v>
      </c>
      <c r="Y31" s="17">
        <v>8475603</v>
      </c>
      <c r="Z31" s="17">
        <v>9501911</v>
      </c>
      <c r="AA31" s="17">
        <v>9685821</v>
      </c>
      <c r="AB31" s="17">
        <v>10805792</v>
      </c>
      <c r="AC31" s="17">
        <v>10556854</v>
      </c>
      <c r="AD31" s="17">
        <v>8230321</v>
      </c>
      <c r="AE31" s="18">
        <v>968560</v>
      </c>
      <c r="AF31" s="18">
        <v>764410</v>
      </c>
      <c r="AG31" s="18">
        <v>907128</v>
      </c>
      <c r="AH31" s="18">
        <v>962206</v>
      </c>
      <c r="AI31" s="18">
        <v>1150266</v>
      </c>
      <c r="AJ31" s="18">
        <v>1456106</v>
      </c>
      <c r="AK31" s="18">
        <v>1299534</v>
      </c>
      <c r="AL31" s="18">
        <v>1579940</v>
      </c>
      <c r="AM31" s="18">
        <v>1437690</v>
      </c>
      <c r="AN31" s="18">
        <v>1799966</v>
      </c>
      <c r="AO31" s="18">
        <v>1936286</v>
      </c>
      <c r="AP31" s="18">
        <v>2110140</v>
      </c>
      <c r="AQ31" s="18">
        <v>2034012</v>
      </c>
      <c r="AR31" s="18">
        <v>2522314</v>
      </c>
      <c r="AS31" s="18">
        <v>2587528</v>
      </c>
      <c r="AT31" s="18">
        <v>2939762</v>
      </c>
      <c r="AU31" s="18">
        <v>2819887</v>
      </c>
      <c r="AV31" s="18">
        <v>3283561</v>
      </c>
      <c r="AW31" s="18">
        <v>2858931</v>
      </c>
      <c r="AX31" s="18">
        <v>3599700</v>
      </c>
      <c r="AY31" s="18">
        <v>4194913</v>
      </c>
      <c r="AZ31" s="18">
        <v>4277034</v>
      </c>
      <c r="BA31" s="18">
        <v>4929442</v>
      </c>
      <c r="BB31" s="18">
        <v>5157078</v>
      </c>
      <c r="BC31" s="18">
        <v>5753076</v>
      </c>
      <c r="BD31" s="18">
        <v>5688552</v>
      </c>
      <c r="BE31" s="18">
        <v>4641120</v>
      </c>
      <c r="BG31" s="3">
        <v>1</v>
      </c>
      <c r="BI31" s="3">
        <f>BE31/BG31</f>
        <v>4641120</v>
      </c>
    </row>
    <row r="32" spans="1:61" x14ac:dyDescent="0.3">
      <c r="A32" s="4" t="s">
        <v>2</v>
      </c>
      <c r="B32" s="4" t="s">
        <v>29</v>
      </c>
      <c r="C32" s="5" t="s">
        <v>56</v>
      </c>
      <c r="AC32" s="17">
        <v>8500</v>
      </c>
      <c r="AD32" s="17">
        <v>114750</v>
      </c>
      <c r="BD32" s="18">
        <v>10</v>
      </c>
      <c r="BE32" s="18">
        <v>135</v>
      </c>
      <c r="BI32" s="3" t="e">
        <f t="shared" ref="BI32:BI39" si="0">BE32/BG32</f>
        <v>#DIV/0!</v>
      </c>
    </row>
    <row r="33" spans="1:63" x14ac:dyDescent="0.3">
      <c r="A33" s="4" t="s">
        <v>59</v>
      </c>
      <c r="B33" s="4" t="s">
        <v>26</v>
      </c>
      <c r="C33" s="5" t="s">
        <v>56</v>
      </c>
      <c r="D33" s="17">
        <v>1281</v>
      </c>
      <c r="E33" s="17">
        <v>27375</v>
      </c>
      <c r="F33" s="17">
        <v>106332</v>
      </c>
      <c r="G33" s="17">
        <v>173791</v>
      </c>
      <c r="H33" s="17">
        <v>181010</v>
      </c>
      <c r="I33" s="17">
        <v>297805</v>
      </c>
      <c r="J33" s="17">
        <v>676438</v>
      </c>
      <c r="K33" s="17">
        <v>691649</v>
      </c>
      <c r="L33" s="17">
        <v>1105494</v>
      </c>
      <c r="M33" s="17">
        <v>1205702</v>
      </c>
      <c r="N33" s="17">
        <v>1778157</v>
      </c>
      <c r="O33" s="17">
        <v>2043779</v>
      </c>
      <c r="P33" s="17">
        <v>2701934</v>
      </c>
      <c r="AE33" s="18">
        <v>140</v>
      </c>
      <c r="AF33" s="18">
        <v>3164</v>
      </c>
      <c r="AG33" s="18">
        <v>12348</v>
      </c>
      <c r="AH33" s="18">
        <v>20286</v>
      </c>
      <c r="AI33" s="18">
        <v>20986</v>
      </c>
      <c r="AJ33" s="18">
        <v>34608</v>
      </c>
      <c r="AK33" s="18">
        <v>77938</v>
      </c>
      <c r="AL33" s="18">
        <v>80248</v>
      </c>
      <c r="AM33" s="18">
        <v>128338</v>
      </c>
      <c r="AN33" s="18">
        <v>139860</v>
      </c>
      <c r="AO33" s="18">
        <v>206164</v>
      </c>
      <c r="AP33" s="18">
        <v>236796</v>
      </c>
      <c r="AQ33" s="18">
        <v>312900</v>
      </c>
      <c r="BG33" s="3">
        <v>2</v>
      </c>
      <c r="BI33" s="3">
        <f t="shared" si="0"/>
        <v>0</v>
      </c>
    </row>
    <row r="34" spans="1:63" x14ac:dyDescent="0.3">
      <c r="A34" s="4" t="s">
        <v>3</v>
      </c>
      <c r="B34" s="4" t="s">
        <v>26</v>
      </c>
      <c r="C34" s="5" t="s">
        <v>56</v>
      </c>
      <c r="D34" s="17">
        <v>9819957</v>
      </c>
      <c r="E34" s="17">
        <v>8053852</v>
      </c>
      <c r="F34" s="17">
        <v>7573395</v>
      </c>
      <c r="G34" s="17">
        <v>4914001</v>
      </c>
      <c r="H34" s="17">
        <v>5940260</v>
      </c>
      <c r="I34" s="17">
        <v>8449179</v>
      </c>
      <c r="J34" s="17">
        <v>10968741</v>
      </c>
      <c r="K34" s="17">
        <v>12667858</v>
      </c>
      <c r="L34" s="17">
        <v>13386787</v>
      </c>
      <c r="M34" s="17">
        <v>14936047</v>
      </c>
      <c r="N34" s="17">
        <v>16561460</v>
      </c>
      <c r="O34" s="17">
        <v>17874626</v>
      </c>
      <c r="P34" s="17">
        <v>21180316</v>
      </c>
      <c r="Q34" s="17">
        <v>21216589</v>
      </c>
      <c r="R34" s="17">
        <v>21637867</v>
      </c>
      <c r="S34" s="17">
        <v>23337660</v>
      </c>
      <c r="T34" s="17">
        <v>25164510</v>
      </c>
      <c r="U34" s="17">
        <v>23533102</v>
      </c>
      <c r="V34" s="17">
        <v>23485195</v>
      </c>
      <c r="W34" s="17">
        <v>24881589</v>
      </c>
      <c r="X34" s="17">
        <v>26118964</v>
      </c>
      <c r="Y34" s="17">
        <v>26976164</v>
      </c>
      <c r="Z34" s="17">
        <v>28878790</v>
      </c>
      <c r="AA34" s="17">
        <v>31872857</v>
      </c>
      <c r="AB34" s="17">
        <v>35153938</v>
      </c>
      <c r="AC34" s="17">
        <v>33738151</v>
      </c>
      <c r="AD34" s="17">
        <v>35460537</v>
      </c>
      <c r="AE34" s="18">
        <v>1145459</v>
      </c>
      <c r="AF34" s="18">
        <v>938119</v>
      </c>
      <c r="AG34" s="18">
        <v>881783</v>
      </c>
      <c r="AH34" s="18">
        <v>577941</v>
      </c>
      <c r="AI34" s="18">
        <v>698600</v>
      </c>
      <c r="AJ34" s="18">
        <v>994021</v>
      </c>
      <c r="AK34" s="18">
        <v>1286544</v>
      </c>
      <c r="AL34" s="18">
        <v>1494038</v>
      </c>
      <c r="AM34" s="18">
        <v>1579592</v>
      </c>
      <c r="AN34" s="18">
        <v>1762516</v>
      </c>
      <c r="AO34" s="18">
        <v>1954904</v>
      </c>
      <c r="AP34" s="18">
        <v>2107707</v>
      </c>
      <c r="AQ34" s="18">
        <v>2504754</v>
      </c>
      <c r="AR34" s="18">
        <v>2572577</v>
      </c>
      <c r="AS34" s="18">
        <v>2654659</v>
      </c>
      <c r="AT34" s="18">
        <v>2858037</v>
      </c>
      <c r="AU34" s="18">
        <v>3107475</v>
      </c>
      <c r="AV34" s="18">
        <v>2915353</v>
      </c>
      <c r="AW34" s="18">
        <v>2913414</v>
      </c>
      <c r="AX34" s="18">
        <v>3100419</v>
      </c>
      <c r="AY34" s="18">
        <v>3271170</v>
      </c>
      <c r="AZ34" s="18">
        <v>3462018</v>
      </c>
      <c r="BA34" s="18">
        <v>3766070</v>
      </c>
      <c r="BB34" s="18">
        <v>4151336</v>
      </c>
      <c r="BC34" s="18">
        <v>4592497</v>
      </c>
      <c r="BD34" s="18">
        <v>4420955</v>
      </c>
      <c r="BE34" s="18">
        <v>4655679</v>
      </c>
      <c r="BG34" s="3">
        <v>2.5</v>
      </c>
      <c r="BI34" s="3">
        <f t="shared" si="0"/>
        <v>1862271.6</v>
      </c>
    </row>
    <row r="35" spans="1:63" x14ac:dyDescent="0.3">
      <c r="A35" s="4" t="s">
        <v>204</v>
      </c>
      <c r="B35" s="4" t="s">
        <v>26</v>
      </c>
      <c r="C35" s="5" t="s">
        <v>56</v>
      </c>
      <c r="D35" s="17">
        <v>48189</v>
      </c>
      <c r="E35" s="17">
        <v>33959</v>
      </c>
      <c r="F35" s="17">
        <v>36184</v>
      </c>
      <c r="G35" s="17">
        <v>43666</v>
      </c>
      <c r="H35" s="17">
        <v>71750</v>
      </c>
      <c r="I35" s="17">
        <v>59011</v>
      </c>
      <c r="J35" s="17">
        <v>59417</v>
      </c>
      <c r="K35" s="17">
        <v>74483</v>
      </c>
      <c r="L35" s="17">
        <v>98084</v>
      </c>
      <c r="M35" s="17">
        <v>137323</v>
      </c>
      <c r="N35" s="17">
        <v>140346</v>
      </c>
      <c r="O35" s="17">
        <v>216027</v>
      </c>
      <c r="P35" s="17">
        <v>269842</v>
      </c>
      <c r="Q35" s="17">
        <v>246788</v>
      </c>
      <c r="R35" s="17">
        <v>213499</v>
      </c>
      <c r="S35" s="17">
        <v>292001</v>
      </c>
      <c r="T35" s="17">
        <v>321282</v>
      </c>
      <c r="U35" s="17">
        <v>337875</v>
      </c>
      <c r="V35" s="17">
        <v>388702</v>
      </c>
      <c r="W35" s="17">
        <v>433004</v>
      </c>
      <c r="X35" s="17">
        <v>459294</v>
      </c>
      <c r="Y35" s="17">
        <v>459426</v>
      </c>
      <c r="Z35" s="17">
        <v>437055</v>
      </c>
      <c r="AA35" s="17">
        <v>594501</v>
      </c>
      <c r="AB35" s="17">
        <v>580521</v>
      </c>
      <c r="AC35" s="17">
        <v>616008</v>
      </c>
      <c r="AD35" s="17">
        <v>623805</v>
      </c>
      <c r="AE35" s="18">
        <v>30080</v>
      </c>
      <c r="AF35" s="18">
        <v>21040</v>
      </c>
      <c r="AG35" s="18">
        <v>22560</v>
      </c>
      <c r="AH35" s="18">
        <v>27488</v>
      </c>
      <c r="AI35" s="18">
        <v>45184</v>
      </c>
      <c r="AJ35" s="18">
        <v>37120</v>
      </c>
      <c r="AK35" s="18">
        <v>37408</v>
      </c>
      <c r="AL35" s="18">
        <v>46144</v>
      </c>
      <c r="AM35" s="18">
        <v>60544</v>
      </c>
      <c r="AN35" s="18">
        <v>84992</v>
      </c>
      <c r="AO35" s="18">
        <v>87312</v>
      </c>
      <c r="AP35" s="18">
        <v>134400</v>
      </c>
      <c r="AQ35" s="18">
        <v>168864</v>
      </c>
      <c r="AR35" s="18">
        <v>153200</v>
      </c>
      <c r="AS35" s="18">
        <v>134816</v>
      </c>
      <c r="AT35" s="18">
        <v>183184</v>
      </c>
      <c r="AU35" s="18">
        <v>202304</v>
      </c>
      <c r="AV35" s="18">
        <v>212224</v>
      </c>
      <c r="AW35" s="18">
        <v>247776</v>
      </c>
      <c r="AX35" s="18">
        <v>274032</v>
      </c>
      <c r="AY35" s="18">
        <v>291152</v>
      </c>
      <c r="AZ35" s="18">
        <v>295248</v>
      </c>
      <c r="BA35" s="18">
        <v>282016</v>
      </c>
      <c r="BB35" s="18">
        <v>383296</v>
      </c>
      <c r="BC35" s="18">
        <v>375456</v>
      </c>
      <c r="BD35" s="18">
        <v>403360</v>
      </c>
      <c r="BE35" s="18">
        <v>408752</v>
      </c>
      <c r="BG35" s="3">
        <v>2</v>
      </c>
      <c r="BI35" s="3">
        <f t="shared" si="0"/>
        <v>204376</v>
      </c>
    </row>
    <row r="36" spans="1:63" x14ac:dyDescent="0.3">
      <c r="A36" s="4" t="s">
        <v>60</v>
      </c>
      <c r="B36" s="4" t="s">
        <v>26</v>
      </c>
      <c r="C36" s="5" t="s">
        <v>56</v>
      </c>
      <c r="D36" s="5"/>
      <c r="E36" s="17">
        <v>42312</v>
      </c>
      <c r="F36" s="17">
        <v>10956</v>
      </c>
      <c r="G36" s="17">
        <v>53268</v>
      </c>
      <c r="H36" s="17">
        <v>95402</v>
      </c>
      <c r="I36" s="17">
        <v>99091</v>
      </c>
      <c r="J36" s="17">
        <v>101975</v>
      </c>
      <c r="K36" s="17">
        <v>199999</v>
      </c>
      <c r="L36" s="17">
        <v>267207</v>
      </c>
      <c r="M36" s="17">
        <v>324322</v>
      </c>
      <c r="N36" s="17">
        <v>487232</v>
      </c>
      <c r="O36" s="17">
        <v>564155</v>
      </c>
      <c r="P36" s="17">
        <v>879143</v>
      </c>
      <c r="Q36" s="17">
        <v>1034765</v>
      </c>
      <c r="R36" s="17">
        <v>1219158</v>
      </c>
      <c r="S36" s="17">
        <v>1426000</v>
      </c>
      <c r="T36" s="17">
        <v>1868475</v>
      </c>
      <c r="U36" s="17">
        <v>1799934</v>
      </c>
      <c r="V36" s="17">
        <v>1723433</v>
      </c>
      <c r="W36" s="17">
        <v>2210370</v>
      </c>
      <c r="X36" s="17">
        <v>2371991</v>
      </c>
      <c r="Y36" s="17">
        <v>2345383</v>
      </c>
      <c r="Z36" s="17">
        <v>2377239</v>
      </c>
      <c r="AA36" s="17">
        <v>3569297</v>
      </c>
      <c r="AB36" s="17">
        <v>3695843</v>
      </c>
      <c r="AC36" s="17">
        <v>3768076</v>
      </c>
      <c r="AD36" s="17">
        <v>4763737</v>
      </c>
      <c r="AF36" s="18">
        <v>5600</v>
      </c>
      <c r="AG36" s="18">
        <v>1400</v>
      </c>
      <c r="AH36" s="18">
        <v>7000</v>
      </c>
      <c r="AI36" s="18">
        <v>12824</v>
      </c>
      <c r="AJ36" s="18">
        <v>15573</v>
      </c>
      <c r="AK36" s="18">
        <v>14195</v>
      </c>
      <c r="AL36" s="18">
        <v>32140</v>
      </c>
      <c r="AM36" s="18">
        <v>48732</v>
      </c>
      <c r="AN36" s="18">
        <v>64330</v>
      </c>
      <c r="AO36" s="18">
        <v>108826</v>
      </c>
      <c r="AP36" s="18">
        <v>124703</v>
      </c>
      <c r="AQ36" s="18">
        <v>210027</v>
      </c>
      <c r="AR36" s="18">
        <v>243275</v>
      </c>
      <c r="AS36" s="18">
        <v>283931</v>
      </c>
      <c r="AT36" s="18">
        <v>349694</v>
      </c>
      <c r="AU36" s="18">
        <v>471274</v>
      </c>
      <c r="AV36" s="18">
        <v>437024</v>
      </c>
      <c r="AW36" s="18">
        <v>438227</v>
      </c>
      <c r="AX36" s="18">
        <v>550626</v>
      </c>
      <c r="AY36" s="18">
        <v>604380</v>
      </c>
      <c r="AZ36" s="18">
        <v>574303</v>
      </c>
      <c r="BA36" s="18">
        <v>581120</v>
      </c>
      <c r="BB36" s="18">
        <v>821268</v>
      </c>
      <c r="BC36" s="18">
        <v>731653</v>
      </c>
      <c r="BD36" s="18">
        <v>586073</v>
      </c>
      <c r="BE36" s="18">
        <v>784313</v>
      </c>
      <c r="BG36" s="3">
        <v>1</v>
      </c>
      <c r="BI36" s="3">
        <f t="shared" si="0"/>
        <v>784313</v>
      </c>
    </row>
    <row r="37" spans="1:63" x14ac:dyDescent="0.3">
      <c r="A37" s="4" t="s">
        <v>205</v>
      </c>
      <c r="B37" s="4" t="s">
        <v>61</v>
      </c>
      <c r="C37" s="5" t="s">
        <v>56</v>
      </c>
      <c r="D37" s="17">
        <v>86441</v>
      </c>
      <c r="E37" s="17">
        <v>107725</v>
      </c>
      <c r="F37" s="17">
        <v>76819</v>
      </c>
      <c r="G37" s="17">
        <v>68401</v>
      </c>
      <c r="H37" s="17">
        <v>73896</v>
      </c>
      <c r="I37" s="17">
        <v>126853</v>
      </c>
      <c r="J37" s="17">
        <v>111208</v>
      </c>
      <c r="K37" s="17">
        <v>61665</v>
      </c>
      <c r="L37" s="17">
        <v>108132</v>
      </c>
      <c r="M37" s="17">
        <v>117384</v>
      </c>
      <c r="N37" s="17">
        <v>100429</v>
      </c>
      <c r="O37" s="17">
        <v>162462</v>
      </c>
      <c r="P37" s="17">
        <v>172289</v>
      </c>
      <c r="Q37" s="17">
        <v>217894</v>
      </c>
      <c r="R37" s="17">
        <v>322298</v>
      </c>
      <c r="S37" s="17">
        <v>263306</v>
      </c>
      <c r="T37" s="17">
        <v>356789</v>
      </c>
      <c r="U37" s="17">
        <v>387234</v>
      </c>
      <c r="V37" s="17">
        <v>370131</v>
      </c>
      <c r="W37" s="17">
        <v>422950</v>
      </c>
      <c r="X37" s="17">
        <v>446668</v>
      </c>
      <c r="Y37" s="17">
        <v>328700</v>
      </c>
      <c r="Z37" s="17">
        <v>194506</v>
      </c>
      <c r="AA37" s="17">
        <v>156799</v>
      </c>
      <c r="AB37" s="17">
        <v>228835</v>
      </c>
      <c r="AC37" s="17">
        <v>401555</v>
      </c>
      <c r="AD37" s="17">
        <v>312003</v>
      </c>
      <c r="AE37" s="18">
        <v>27272</v>
      </c>
      <c r="AF37" s="18">
        <v>32410</v>
      </c>
      <c r="AG37" s="18">
        <v>20300</v>
      </c>
      <c r="AH37" s="18">
        <v>17542</v>
      </c>
      <c r="AI37" s="18">
        <v>16968</v>
      </c>
      <c r="AJ37" s="18">
        <v>30590</v>
      </c>
      <c r="AK37" s="18">
        <v>26600</v>
      </c>
      <c r="AL37" s="18">
        <v>15750</v>
      </c>
      <c r="AM37" s="18">
        <v>32620</v>
      </c>
      <c r="AN37" s="18">
        <v>32214</v>
      </c>
      <c r="AO37" s="18">
        <v>30660</v>
      </c>
      <c r="AP37" s="18">
        <v>49070</v>
      </c>
      <c r="AQ37" s="18">
        <v>50050</v>
      </c>
      <c r="AR37" s="18">
        <v>54859</v>
      </c>
      <c r="AS37" s="18">
        <v>78260</v>
      </c>
      <c r="AT37" s="18">
        <v>65240</v>
      </c>
      <c r="AU37" s="18">
        <v>87206</v>
      </c>
      <c r="AV37" s="18">
        <v>93786</v>
      </c>
      <c r="AW37" s="18">
        <v>89600</v>
      </c>
      <c r="AX37" s="18">
        <v>106351</v>
      </c>
      <c r="AY37" s="18">
        <v>106113</v>
      </c>
      <c r="AZ37" s="18">
        <v>103838</v>
      </c>
      <c r="BA37" s="18">
        <v>70000</v>
      </c>
      <c r="BB37" s="18">
        <v>56721</v>
      </c>
      <c r="BC37" s="18">
        <v>81578</v>
      </c>
      <c r="BD37" s="18">
        <v>114282</v>
      </c>
      <c r="BE37" s="18">
        <v>99526</v>
      </c>
      <c r="BG37" s="3">
        <v>1</v>
      </c>
      <c r="BI37" s="3">
        <f t="shared" si="0"/>
        <v>99526</v>
      </c>
    </row>
    <row r="38" spans="1:63" x14ac:dyDescent="0.3">
      <c r="A38" s="4" t="s">
        <v>206</v>
      </c>
      <c r="B38" s="4" t="s">
        <v>26</v>
      </c>
      <c r="C38" s="5" t="s">
        <v>56</v>
      </c>
      <c r="D38" s="17">
        <v>78693</v>
      </c>
      <c r="E38" s="17">
        <v>91816</v>
      </c>
      <c r="F38" s="17">
        <v>70596</v>
      </c>
      <c r="G38" s="17">
        <v>65452</v>
      </c>
      <c r="H38" s="17">
        <v>78861</v>
      </c>
      <c r="I38" s="17">
        <v>57007</v>
      </c>
      <c r="J38" s="17">
        <v>58788</v>
      </c>
      <c r="K38" s="17">
        <v>63603</v>
      </c>
      <c r="L38" s="17">
        <v>50538</v>
      </c>
      <c r="M38" s="17">
        <v>53240</v>
      </c>
      <c r="N38" s="17">
        <v>39605</v>
      </c>
      <c r="O38" s="17">
        <v>46149</v>
      </c>
      <c r="P38" s="17">
        <v>50746</v>
      </c>
      <c r="Q38" s="17">
        <v>42094</v>
      </c>
      <c r="R38" s="17">
        <v>34938</v>
      </c>
      <c r="S38" s="17">
        <v>28174</v>
      </c>
      <c r="T38" s="17">
        <v>41342</v>
      </c>
      <c r="U38" s="17">
        <v>39083</v>
      </c>
      <c r="V38" s="17">
        <v>31064</v>
      </c>
      <c r="W38" s="17">
        <v>33152</v>
      </c>
      <c r="X38" s="17">
        <v>48624</v>
      </c>
      <c r="Y38" s="17">
        <v>46486</v>
      </c>
      <c r="Z38" s="17">
        <v>32742</v>
      </c>
      <c r="AA38" s="17">
        <v>40843</v>
      </c>
      <c r="AB38" s="17">
        <v>30031</v>
      </c>
      <c r="AC38" s="17">
        <v>30213</v>
      </c>
      <c r="AD38" s="17">
        <v>24086</v>
      </c>
      <c r="AE38" s="18">
        <v>710700</v>
      </c>
      <c r="AF38" s="18">
        <v>856000</v>
      </c>
      <c r="AG38" s="18">
        <v>620100</v>
      </c>
      <c r="AH38" s="18">
        <v>587300</v>
      </c>
      <c r="AI38" s="18">
        <v>709500</v>
      </c>
      <c r="AJ38" s="18">
        <v>507000</v>
      </c>
      <c r="AK38" s="18">
        <v>577500</v>
      </c>
      <c r="AL38" s="18">
        <v>587700</v>
      </c>
      <c r="AM38" s="18">
        <v>447900</v>
      </c>
      <c r="AN38" s="18">
        <v>520800</v>
      </c>
      <c r="AO38" s="18">
        <v>359400</v>
      </c>
      <c r="AP38" s="18">
        <v>412600</v>
      </c>
      <c r="AQ38" s="18">
        <v>448400</v>
      </c>
      <c r="AR38" s="18">
        <v>371000</v>
      </c>
      <c r="AS38" s="18">
        <v>307100</v>
      </c>
      <c r="AT38" s="18">
        <v>230000</v>
      </c>
      <c r="AU38" s="18">
        <v>353300</v>
      </c>
      <c r="AV38" s="18">
        <v>265200</v>
      </c>
      <c r="AW38" s="18">
        <v>234100</v>
      </c>
      <c r="AX38" s="18">
        <v>215700</v>
      </c>
      <c r="AY38" s="18">
        <v>247000</v>
      </c>
      <c r="AZ38" s="18">
        <v>283800</v>
      </c>
      <c r="BA38" s="18">
        <v>158500</v>
      </c>
      <c r="BB38" s="18">
        <v>215100</v>
      </c>
      <c r="BC38" s="18">
        <v>164500</v>
      </c>
      <c r="BD38" s="18">
        <v>146000</v>
      </c>
      <c r="BE38" s="18">
        <v>114100</v>
      </c>
      <c r="BG38" s="3">
        <v>1</v>
      </c>
      <c r="BI38" s="3">
        <f t="shared" si="0"/>
        <v>114100</v>
      </c>
    </row>
    <row r="39" spans="1:63" x14ac:dyDescent="0.3">
      <c r="A39" s="4" t="s">
        <v>207</v>
      </c>
      <c r="B39" s="4" t="s">
        <v>26</v>
      </c>
      <c r="C39" s="5" t="s">
        <v>56</v>
      </c>
      <c r="D39" s="17">
        <v>101359</v>
      </c>
      <c r="E39" s="17">
        <v>96523</v>
      </c>
      <c r="F39" s="17">
        <v>160236</v>
      </c>
      <c r="G39" s="17">
        <v>170201</v>
      </c>
      <c r="H39" s="17">
        <v>179165</v>
      </c>
      <c r="I39" s="17">
        <v>310951</v>
      </c>
      <c r="J39" s="17">
        <v>221849</v>
      </c>
      <c r="K39" s="17">
        <v>241872</v>
      </c>
      <c r="L39" s="17">
        <v>245183</v>
      </c>
      <c r="M39" s="17">
        <v>294891</v>
      </c>
      <c r="N39" s="17">
        <v>258119</v>
      </c>
      <c r="O39" s="17">
        <v>292637</v>
      </c>
      <c r="P39" s="17">
        <v>383701</v>
      </c>
      <c r="Q39" s="17">
        <v>322431</v>
      </c>
      <c r="R39" s="17">
        <v>344228</v>
      </c>
      <c r="S39" s="17">
        <v>394794</v>
      </c>
      <c r="T39" s="17">
        <v>438813</v>
      </c>
      <c r="U39" s="17">
        <v>439946</v>
      </c>
      <c r="V39" s="17">
        <v>361639</v>
      </c>
      <c r="W39" s="17">
        <v>364616</v>
      </c>
      <c r="X39" s="17">
        <v>457296</v>
      </c>
      <c r="Y39" s="17">
        <v>407994</v>
      </c>
      <c r="Z39" s="17">
        <v>473219</v>
      </c>
      <c r="AA39" s="17">
        <v>464814</v>
      </c>
      <c r="AB39" s="17">
        <v>525756</v>
      </c>
      <c r="AC39" s="17">
        <v>527408</v>
      </c>
      <c r="AD39" s="17">
        <v>365220</v>
      </c>
      <c r="AE39" s="18">
        <v>39330</v>
      </c>
      <c r="AF39" s="18">
        <v>44408</v>
      </c>
      <c r="AG39" s="18">
        <v>74568</v>
      </c>
      <c r="AH39" s="18">
        <v>74720</v>
      </c>
      <c r="AI39" s="18">
        <v>87510</v>
      </c>
      <c r="AJ39" s="18">
        <v>122090</v>
      </c>
      <c r="AK39" s="18">
        <v>104840</v>
      </c>
      <c r="AL39" s="18">
        <v>115890</v>
      </c>
      <c r="AM39" s="18">
        <v>112300</v>
      </c>
      <c r="AN39" s="18">
        <v>134220</v>
      </c>
      <c r="AO39" s="18">
        <v>128940</v>
      </c>
      <c r="AP39" s="18">
        <v>154660</v>
      </c>
      <c r="AQ39" s="18">
        <v>209140</v>
      </c>
      <c r="AR39" s="18">
        <v>179850</v>
      </c>
      <c r="AS39" s="18">
        <v>188560</v>
      </c>
      <c r="AT39" s="18">
        <v>218168</v>
      </c>
      <c r="AU39" s="18">
        <v>245180</v>
      </c>
      <c r="AV39" s="18">
        <v>244760</v>
      </c>
      <c r="AW39" s="18">
        <v>209858</v>
      </c>
      <c r="AX39" s="18">
        <v>209020</v>
      </c>
      <c r="AY39" s="18">
        <v>268180</v>
      </c>
      <c r="AZ39" s="18">
        <v>237240</v>
      </c>
      <c r="BA39" s="18">
        <v>276520</v>
      </c>
      <c r="BB39" s="18">
        <v>268840</v>
      </c>
      <c r="BC39" s="18">
        <v>311540</v>
      </c>
      <c r="BD39" s="18">
        <v>317180</v>
      </c>
      <c r="BE39" s="18">
        <v>221060</v>
      </c>
      <c r="BG39" s="3">
        <v>1</v>
      </c>
      <c r="BI39" s="3">
        <f t="shared" si="0"/>
        <v>221060</v>
      </c>
    </row>
    <row r="40" spans="1:63" x14ac:dyDescent="0.3">
      <c r="A40" s="4" t="s">
        <v>208</v>
      </c>
      <c r="B40" s="4" t="s">
        <v>26</v>
      </c>
      <c r="C40" s="5" t="s">
        <v>62</v>
      </c>
      <c r="D40" s="17">
        <v>212462</v>
      </c>
      <c r="E40" s="17">
        <v>137463</v>
      </c>
      <c r="F40" s="17">
        <v>98944</v>
      </c>
      <c r="G40" s="17">
        <v>162818</v>
      </c>
      <c r="H40" s="17">
        <v>150309</v>
      </c>
      <c r="I40" s="17">
        <v>219253</v>
      </c>
      <c r="J40" s="17">
        <v>243346</v>
      </c>
      <c r="K40" s="17">
        <v>314865</v>
      </c>
      <c r="L40" s="17">
        <v>365262</v>
      </c>
      <c r="M40" s="17">
        <v>344387</v>
      </c>
      <c r="N40" s="17">
        <v>321924</v>
      </c>
      <c r="O40" s="17">
        <v>372103</v>
      </c>
      <c r="P40" s="17">
        <v>360628</v>
      </c>
      <c r="Q40" s="17">
        <v>293159</v>
      </c>
      <c r="R40" s="17">
        <v>301956</v>
      </c>
      <c r="S40" s="17">
        <v>324986</v>
      </c>
      <c r="T40" s="17">
        <v>264320</v>
      </c>
      <c r="U40" s="17">
        <v>230019</v>
      </c>
      <c r="V40" s="17">
        <v>274493</v>
      </c>
      <c r="W40" s="17">
        <v>320144</v>
      </c>
      <c r="X40" s="17">
        <v>7312</v>
      </c>
      <c r="Y40" s="17">
        <v>159465</v>
      </c>
      <c r="Z40" s="17">
        <v>302936</v>
      </c>
      <c r="AA40" s="17">
        <v>204344</v>
      </c>
      <c r="AB40" s="17">
        <v>32420</v>
      </c>
      <c r="AC40" s="17">
        <v>42843</v>
      </c>
      <c r="AD40" s="17">
        <v>42659</v>
      </c>
      <c r="AE40" s="18">
        <v>53512</v>
      </c>
      <c r="AF40" s="18">
        <v>37748</v>
      </c>
      <c r="AG40" s="18">
        <v>30240</v>
      </c>
      <c r="AH40" s="18">
        <v>46692</v>
      </c>
      <c r="AI40" s="18">
        <v>45264</v>
      </c>
      <c r="AJ40" s="18">
        <v>58772</v>
      </c>
      <c r="AK40" s="18">
        <v>63614</v>
      </c>
      <c r="AL40" s="18">
        <v>78534</v>
      </c>
      <c r="AM40" s="18">
        <v>93216</v>
      </c>
      <c r="AN40" s="18">
        <v>86380</v>
      </c>
      <c r="AO40" s="18">
        <v>82568</v>
      </c>
      <c r="AP40" s="18">
        <v>86552</v>
      </c>
      <c r="AQ40" s="18">
        <v>95112</v>
      </c>
      <c r="AR40" s="18">
        <v>64156</v>
      </c>
      <c r="AS40" s="18">
        <v>68960</v>
      </c>
      <c r="AT40" s="18">
        <v>75510</v>
      </c>
      <c r="AU40" s="18">
        <v>62160</v>
      </c>
      <c r="AV40" s="18">
        <v>54240</v>
      </c>
      <c r="AW40" s="18">
        <v>64040</v>
      </c>
      <c r="AX40" s="18">
        <v>80396</v>
      </c>
      <c r="AY40" s="18">
        <v>2184</v>
      </c>
      <c r="AZ40" s="18">
        <v>47876</v>
      </c>
      <c r="BA40" s="18">
        <v>91632</v>
      </c>
      <c r="BB40" s="18">
        <v>62740</v>
      </c>
      <c r="BC40" s="18">
        <v>13620</v>
      </c>
      <c r="BD40" s="18">
        <v>17460</v>
      </c>
      <c r="BE40" s="18">
        <v>17124</v>
      </c>
    </row>
    <row r="41" spans="1:63" x14ac:dyDescent="0.3">
      <c r="A41" s="4" t="s">
        <v>63</v>
      </c>
      <c r="B41" s="4" t="s">
        <v>26</v>
      </c>
      <c r="C41" s="5" t="s">
        <v>56</v>
      </c>
      <c r="D41" s="17">
        <v>9276713</v>
      </c>
      <c r="E41" s="17">
        <v>11523420</v>
      </c>
      <c r="F41" s="17">
        <v>15531786</v>
      </c>
      <c r="G41" s="17">
        <v>18777104</v>
      </c>
      <c r="H41" s="17">
        <v>21901724</v>
      </c>
      <c r="I41" s="17">
        <v>24085744</v>
      </c>
      <c r="J41" s="17">
        <v>25287022</v>
      </c>
      <c r="K41" s="17">
        <v>28859717</v>
      </c>
      <c r="L41" s="17">
        <v>28525750</v>
      </c>
      <c r="M41" s="17">
        <v>27416109</v>
      </c>
      <c r="N41" s="17">
        <v>27376917</v>
      </c>
      <c r="O41" s="17">
        <v>30166161</v>
      </c>
      <c r="P41" s="17">
        <v>26011176</v>
      </c>
      <c r="Q41" s="17">
        <v>25301356</v>
      </c>
      <c r="R41" s="17">
        <v>26158766</v>
      </c>
      <c r="S41" s="17">
        <v>29389683</v>
      </c>
      <c r="T41" s="17">
        <v>31586148</v>
      </c>
      <c r="U41" s="17">
        <v>31459744</v>
      </c>
      <c r="V41" s="17">
        <v>33567183</v>
      </c>
      <c r="W41" s="17">
        <v>36365058</v>
      </c>
      <c r="X41" s="17">
        <v>39496967</v>
      </c>
      <c r="Y41" s="17">
        <v>37753255</v>
      </c>
      <c r="Z41" s="17">
        <v>38940007</v>
      </c>
      <c r="AA41" s="17">
        <v>42070769</v>
      </c>
      <c r="AB41" s="17">
        <v>45006951</v>
      </c>
      <c r="AC41" s="17">
        <v>47048339</v>
      </c>
      <c r="AD41" s="17">
        <v>46930879</v>
      </c>
      <c r="AE41" s="18">
        <v>1385027</v>
      </c>
      <c r="AF41" s="18">
        <v>1719830</v>
      </c>
      <c r="AG41" s="18">
        <v>2337020</v>
      </c>
      <c r="AH41" s="18">
        <v>2830905</v>
      </c>
      <c r="AI41" s="18">
        <v>3325224</v>
      </c>
      <c r="AJ41" s="18">
        <v>3665403</v>
      </c>
      <c r="AK41" s="18">
        <v>3865316</v>
      </c>
      <c r="AL41" s="18">
        <v>4423139</v>
      </c>
      <c r="AM41" s="18">
        <v>4413346</v>
      </c>
      <c r="AN41" s="18">
        <v>4270175</v>
      </c>
      <c r="AO41" s="18">
        <v>4278470</v>
      </c>
      <c r="AP41" s="18">
        <v>4731160</v>
      </c>
      <c r="AQ41" s="18">
        <v>4152737</v>
      </c>
      <c r="AR41" s="18">
        <v>4056470</v>
      </c>
      <c r="AS41" s="18">
        <v>4224364</v>
      </c>
      <c r="AT41" s="18">
        <v>4800864</v>
      </c>
      <c r="AU41" s="18">
        <v>5177836</v>
      </c>
      <c r="AV41" s="18">
        <v>5180493</v>
      </c>
      <c r="AW41" s="18">
        <v>5600754</v>
      </c>
      <c r="AX41" s="18">
        <v>6064616</v>
      </c>
      <c r="AY41" s="18">
        <v>6590504</v>
      </c>
      <c r="AZ41" s="18">
        <v>6401900</v>
      </c>
      <c r="BA41" s="18">
        <v>6695718</v>
      </c>
      <c r="BB41" s="18">
        <v>7244457</v>
      </c>
      <c r="BC41" s="18">
        <v>7773750</v>
      </c>
      <c r="BD41" s="18">
        <v>8139460</v>
      </c>
      <c r="BE41" s="18">
        <v>8172978</v>
      </c>
      <c r="BG41" s="3">
        <v>1</v>
      </c>
      <c r="BI41" s="3">
        <f t="shared" ref="BI41:BI49" si="1">BE41/BG41</f>
        <v>8172978</v>
      </c>
    </row>
    <row r="42" spans="1:63" x14ac:dyDescent="0.3">
      <c r="A42" s="4" t="s">
        <v>4</v>
      </c>
      <c r="B42" s="4" t="s">
        <v>26</v>
      </c>
      <c r="C42" s="5" t="s">
        <v>56</v>
      </c>
      <c r="F42" s="17">
        <v>1383</v>
      </c>
      <c r="G42" s="17">
        <v>30881</v>
      </c>
      <c r="H42" s="17">
        <v>47175</v>
      </c>
      <c r="I42" s="17">
        <v>124859</v>
      </c>
      <c r="J42" s="17">
        <v>241120</v>
      </c>
      <c r="K42" s="17">
        <v>298048</v>
      </c>
      <c r="L42" s="17">
        <v>397986</v>
      </c>
      <c r="M42" s="17">
        <v>302546</v>
      </c>
      <c r="N42" s="17">
        <v>371727</v>
      </c>
      <c r="O42" s="17">
        <v>491361</v>
      </c>
      <c r="P42" s="17">
        <v>621943</v>
      </c>
      <c r="Q42" s="17">
        <v>490345</v>
      </c>
      <c r="R42" s="17">
        <v>518967</v>
      </c>
      <c r="S42" s="17">
        <v>464547</v>
      </c>
      <c r="T42" s="17">
        <v>770148</v>
      </c>
      <c r="U42" s="17">
        <v>975773</v>
      </c>
      <c r="V42" s="17">
        <v>1108146</v>
      </c>
      <c r="W42" s="17">
        <v>1614973</v>
      </c>
      <c r="X42" s="17">
        <v>1624911</v>
      </c>
      <c r="Y42" s="17">
        <v>1373186</v>
      </c>
      <c r="Z42" s="17">
        <v>1607177</v>
      </c>
      <c r="AA42" s="17">
        <v>2428523</v>
      </c>
      <c r="AB42" s="17">
        <v>3813098</v>
      </c>
      <c r="AC42" s="17">
        <v>4038837</v>
      </c>
      <c r="AD42" s="17">
        <v>3972769</v>
      </c>
      <c r="AG42" s="18">
        <v>210</v>
      </c>
      <c r="AH42" s="18">
        <v>4690</v>
      </c>
      <c r="AI42" s="18">
        <v>7140</v>
      </c>
      <c r="AJ42" s="18">
        <v>18956</v>
      </c>
      <c r="AK42" s="18">
        <v>36610</v>
      </c>
      <c r="AL42" s="18">
        <v>45227</v>
      </c>
      <c r="AM42" s="18">
        <v>60389</v>
      </c>
      <c r="AN42" s="18">
        <v>45920</v>
      </c>
      <c r="AO42" s="18">
        <v>56420</v>
      </c>
      <c r="AP42" s="18">
        <v>74550</v>
      </c>
      <c r="AQ42" s="18">
        <v>94360</v>
      </c>
      <c r="AR42" s="18">
        <v>74473</v>
      </c>
      <c r="AS42" s="18">
        <v>78820</v>
      </c>
      <c r="AT42" s="18">
        <v>70539</v>
      </c>
      <c r="AU42" s="18">
        <v>115640</v>
      </c>
      <c r="AV42" s="18">
        <v>148183</v>
      </c>
      <c r="AW42" s="18">
        <v>168301</v>
      </c>
      <c r="AX42" s="18">
        <v>245378</v>
      </c>
      <c r="AY42" s="18">
        <v>246925</v>
      </c>
      <c r="AZ42" s="18">
        <v>208726</v>
      </c>
      <c r="BA42" s="18">
        <v>244566</v>
      </c>
      <c r="BB42" s="18">
        <v>371077</v>
      </c>
      <c r="BC42" s="18">
        <v>586719</v>
      </c>
      <c r="BD42" s="18">
        <v>621838</v>
      </c>
      <c r="BE42" s="18">
        <v>611758</v>
      </c>
      <c r="BG42" s="3">
        <v>1</v>
      </c>
      <c r="BI42" s="3">
        <f t="shared" si="1"/>
        <v>611758</v>
      </c>
    </row>
    <row r="43" spans="1:63" x14ac:dyDescent="0.3">
      <c r="A43" s="4" t="s">
        <v>5</v>
      </c>
      <c r="B43" s="4" t="s">
        <v>26</v>
      </c>
      <c r="C43" s="5" t="s">
        <v>56</v>
      </c>
      <c r="D43" s="17">
        <v>51166645</v>
      </c>
      <c r="E43" s="17">
        <v>50549527</v>
      </c>
      <c r="F43" s="17">
        <v>48958323</v>
      </c>
      <c r="G43" s="17">
        <v>52982662</v>
      </c>
      <c r="H43" s="17">
        <v>56080735</v>
      </c>
      <c r="I43" s="17">
        <v>58668798</v>
      </c>
      <c r="J43" s="17">
        <v>51201275</v>
      </c>
      <c r="K43" s="17">
        <v>56229722</v>
      </c>
      <c r="L43" s="17">
        <v>57554462</v>
      </c>
      <c r="M43" s="17">
        <v>56237884</v>
      </c>
      <c r="N43" s="17">
        <v>54740825</v>
      </c>
      <c r="O43" s="17">
        <v>58085477</v>
      </c>
      <c r="P43" s="17">
        <v>57994220</v>
      </c>
      <c r="Q43" s="17">
        <v>58663218</v>
      </c>
      <c r="R43" s="17">
        <v>58891709</v>
      </c>
      <c r="S43" s="17">
        <v>61547416</v>
      </c>
      <c r="T43" s="17">
        <v>62507335</v>
      </c>
      <c r="U43" s="17">
        <v>59771554</v>
      </c>
      <c r="V43" s="17">
        <v>57819212</v>
      </c>
      <c r="W43" s="17">
        <v>59243772</v>
      </c>
      <c r="X43" s="17">
        <v>60866498</v>
      </c>
      <c r="Y43" s="17">
        <v>59093598</v>
      </c>
      <c r="Z43" s="17">
        <v>59196105</v>
      </c>
      <c r="AA43" s="17">
        <v>59054427</v>
      </c>
      <c r="AB43" s="17">
        <v>62941846</v>
      </c>
      <c r="AC43" s="17">
        <v>61655860</v>
      </c>
      <c r="AD43" s="17">
        <v>62089615</v>
      </c>
      <c r="AE43" s="18">
        <v>12863123</v>
      </c>
      <c r="AF43" s="18">
        <v>12686168</v>
      </c>
      <c r="AG43" s="18">
        <v>12502041</v>
      </c>
      <c r="AH43" s="18">
        <v>13506215</v>
      </c>
      <c r="AI43" s="18">
        <v>14256047</v>
      </c>
      <c r="AJ43" s="18">
        <v>14896866</v>
      </c>
      <c r="AK43" s="18">
        <v>13307753</v>
      </c>
      <c r="AL43" s="18">
        <v>14685456</v>
      </c>
      <c r="AM43" s="18">
        <v>15151370</v>
      </c>
      <c r="AN43" s="18">
        <v>15026133</v>
      </c>
      <c r="AO43" s="18">
        <v>14723839</v>
      </c>
      <c r="AP43" s="18">
        <v>15774824</v>
      </c>
      <c r="AQ43" s="18">
        <v>16091717</v>
      </c>
      <c r="AR43" s="18">
        <v>16409045</v>
      </c>
      <c r="AS43" s="18">
        <v>16590689</v>
      </c>
      <c r="AT43" s="18">
        <v>17434589</v>
      </c>
      <c r="AU43" s="18">
        <v>17933267</v>
      </c>
      <c r="AV43" s="18">
        <v>17201212</v>
      </c>
      <c r="AW43" s="18">
        <v>16927468</v>
      </c>
      <c r="AX43" s="18">
        <v>17664984</v>
      </c>
      <c r="AY43" s="18">
        <v>18055072</v>
      </c>
      <c r="AZ43" s="18">
        <v>17865371</v>
      </c>
      <c r="BA43" s="18">
        <v>18111930</v>
      </c>
      <c r="BB43" s="18">
        <v>18373855</v>
      </c>
      <c r="BC43" s="18">
        <v>19490596</v>
      </c>
      <c r="BD43" s="18">
        <v>19037455</v>
      </c>
      <c r="BE43" s="18">
        <v>19059712</v>
      </c>
      <c r="BG43" s="3">
        <v>1</v>
      </c>
      <c r="BI43" s="3">
        <f t="shared" si="1"/>
        <v>19059712</v>
      </c>
    </row>
    <row r="44" spans="1:63" x14ac:dyDescent="0.3">
      <c r="A44" s="4" t="s">
        <v>7</v>
      </c>
      <c r="B44" s="4" t="s">
        <v>26</v>
      </c>
      <c r="C44" s="5" t="s">
        <v>56</v>
      </c>
      <c r="D44" s="17">
        <v>29521240</v>
      </c>
      <c r="E44" s="17">
        <v>27201459</v>
      </c>
      <c r="F44" s="17">
        <v>30837642</v>
      </c>
      <c r="G44" s="17">
        <v>34720719</v>
      </c>
      <c r="H44" s="17">
        <v>34278304</v>
      </c>
      <c r="I44" s="17">
        <v>35951977</v>
      </c>
      <c r="J44" s="17">
        <v>37111126</v>
      </c>
      <c r="K44" s="17">
        <v>40599909</v>
      </c>
      <c r="L44" s="17">
        <v>41710221</v>
      </c>
      <c r="M44" s="17">
        <v>41150590</v>
      </c>
      <c r="N44" s="17">
        <v>40870885</v>
      </c>
      <c r="O44" s="17">
        <v>43886919</v>
      </c>
      <c r="P44" s="17">
        <v>44567406</v>
      </c>
      <c r="Q44" s="17">
        <v>43381007</v>
      </c>
      <c r="R44" s="17">
        <v>46032678</v>
      </c>
      <c r="S44" s="17">
        <v>47810083</v>
      </c>
      <c r="T44" s="17">
        <v>48597499</v>
      </c>
      <c r="U44" s="17">
        <v>46062497</v>
      </c>
      <c r="V44" s="17">
        <v>45086278</v>
      </c>
      <c r="W44" s="17">
        <v>45152138</v>
      </c>
      <c r="X44" s="17">
        <v>46176494</v>
      </c>
      <c r="Y44" s="17">
        <v>44961240</v>
      </c>
      <c r="Z44" s="17">
        <v>41902144</v>
      </c>
      <c r="AA44" s="17">
        <v>41830904</v>
      </c>
      <c r="AB44" s="17">
        <v>42867478</v>
      </c>
      <c r="AC44" s="17">
        <v>42571178</v>
      </c>
      <c r="AD44" s="17">
        <v>42685672</v>
      </c>
      <c r="AE44" s="18">
        <v>5594785</v>
      </c>
      <c r="AF44" s="18">
        <v>5163109</v>
      </c>
      <c r="AG44" s="18">
        <v>5845469</v>
      </c>
      <c r="AH44" s="18">
        <v>6634992</v>
      </c>
      <c r="AI44" s="18">
        <v>6577522</v>
      </c>
      <c r="AJ44" s="18">
        <v>6867812</v>
      </c>
      <c r="AK44" s="18">
        <v>7141414</v>
      </c>
      <c r="AL44" s="18">
        <v>7823277</v>
      </c>
      <c r="AM44" s="18">
        <v>8069481</v>
      </c>
      <c r="AN44" s="18">
        <v>7930547</v>
      </c>
      <c r="AO44" s="18">
        <v>7862064</v>
      </c>
      <c r="AP44" s="18">
        <v>8492896</v>
      </c>
      <c r="AQ44" s="18">
        <v>8695848</v>
      </c>
      <c r="AR44" s="18">
        <v>8471799</v>
      </c>
      <c r="AS44" s="18">
        <v>9032366</v>
      </c>
      <c r="AT44" s="18">
        <v>9368723</v>
      </c>
      <c r="AU44" s="18">
        <v>9473527</v>
      </c>
      <c r="AV44" s="18">
        <v>8860754</v>
      </c>
      <c r="AW44" s="18">
        <v>8638441</v>
      </c>
      <c r="AX44" s="18">
        <v>8637083</v>
      </c>
      <c r="AY44" s="18">
        <v>8866172</v>
      </c>
      <c r="AZ44" s="18">
        <v>8927401</v>
      </c>
      <c r="BA44" s="18">
        <v>8483591</v>
      </c>
      <c r="BB44" s="18">
        <v>8518941</v>
      </c>
      <c r="BC44" s="18">
        <v>8681143</v>
      </c>
      <c r="BD44" s="18">
        <v>8636751</v>
      </c>
      <c r="BE44" s="18">
        <v>8878730</v>
      </c>
      <c r="BG44" s="3">
        <v>1</v>
      </c>
      <c r="BI44" s="3">
        <f t="shared" si="1"/>
        <v>8878730</v>
      </c>
    </row>
    <row r="45" spans="1:63" x14ac:dyDescent="0.3">
      <c r="A45" s="4" t="s">
        <v>6</v>
      </c>
      <c r="B45" s="4" t="s">
        <v>26</v>
      </c>
      <c r="C45" s="5" t="s">
        <v>56</v>
      </c>
      <c r="D45" s="17">
        <v>866801</v>
      </c>
      <c r="E45" s="17">
        <v>1052143</v>
      </c>
      <c r="F45" s="17">
        <v>1504480</v>
      </c>
      <c r="G45" s="17">
        <v>2571557</v>
      </c>
      <c r="H45" s="17">
        <v>3634355</v>
      </c>
      <c r="I45" s="17">
        <v>4851577</v>
      </c>
      <c r="J45" s="17">
        <v>4140117</v>
      </c>
      <c r="K45" s="17">
        <v>5114111</v>
      </c>
      <c r="L45" s="17">
        <v>5496651</v>
      </c>
      <c r="M45" s="17">
        <v>5153863</v>
      </c>
      <c r="N45" s="17">
        <v>5130533</v>
      </c>
      <c r="O45" s="17">
        <v>5955662</v>
      </c>
      <c r="P45" s="17">
        <v>6606303</v>
      </c>
      <c r="Q45" s="17">
        <v>5958765</v>
      </c>
      <c r="R45" s="17">
        <v>6081814</v>
      </c>
      <c r="S45" s="17">
        <v>6498460</v>
      </c>
      <c r="T45" s="17">
        <v>7476650</v>
      </c>
      <c r="U45" s="17">
        <v>5836913</v>
      </c>
      <c r="V45" s="17">
        <v>6124687</v>
      </c>
      <c r="W45" s="17">
        <v>6841535</v>
      </c>
      <c r="X45" s="17">
        <v>7650269</v>
      </c>
      <c r="Y45" s="17">
        <v>6429488</v>
      </c>
      <c r="Z45" s="17">
        <v>6736103</v>
      </c>
      <c r="AA45" s="17">
        <v>7178103</v>
      </c>
      <c r="AB45" s="17">
        <v>7165281</v>
      </c>
      <c r="AC45" s="17">
        <v>6974225</v>
      </c>
      <c r="AD45" s="17">
        <v>6744065</v>
      </c>
      <c r="AE45" s="18">
        <v>155568</v>
      </c>
      <c r="AF45" s="18">
        <v>188496</v>
      </c>
      <c r="AG45" s="18">
        <v>264775</v>
      </c>
      <c r="AH45" s="18">
        <v>472773</v>
      </c>
      <c r="AI45" s="18">
        <v>668493</v>
      </c>
      <c r="AJ45" s="18">
        <v>886739</v>
      </c>
      <c r="AK45" s="18">
        <v>752892</v>
      </c>
      <c r="AL45" s="18">
        <v>920150</v>
      </c>
      <c r="AM45" s="18">
        <v>989254</v>
      </c>
      <c r="AN45" s="18">
        <v>931616</v>
      </c>
      <c r="AO45" s="18">
        <v>942046</v>
      </c>
      <c r="AP45" s="18">
        <v>1097502</v>
      </c>
      <c r="AQ45" s="18">
        <v>1222074</v>
      </c>
      <c r="AR45" s="18">
        <v>1104313</v>
      </c>
      <c r="AS45" s="18">
        <v>1135547</v>
      </c>
      <c r="AT45" s="18">
        <v>1239847</v>
      </c>
      <c r="AU45" s="18">
        <v>1470448</v>
      </c>
      <c r="AV45" s="18">
        <v>1173039</v>
      </c>
      <c r="AW45" s="18">
        <v>1231356</v>
      </c>
      <c r="AX45" s="18">
        <v>1395079</v>
      </c>
      <c r="AY45" s="18">
        <v>1609748</v>
      </c>
      <c r="AZ45" s="18">
        <v>1382969</v>
      </c>
      <c r="BA45" s="18">
        <v>1431500</v>
      </c>
      <c r="BB45" s="18">
        <v>1523942</v>
      </c>
      <c r="BC45" s="18">
        <v>1554784</v>
      </c>
      <c r="BD45" s="18">
        <v>1514576</v>
      </c>
      <c r="BE45" s="18">
        <v>1448006</v>
      </c>
      <c r="BG45" s="3">
        <v>1</v>
      </c>
      <c r="BI45" s="3">
        <f t="shared" si="1"/>
        <v>1448006</v>
      </c>
    </row>
    <row r="46" spans="1:63" x14ac:dyDescent="0.3">
      <c r="A46" s="4" t="s">
        <v>209</v>
      </c>
      <c r="B46" s="4" t="s">
        <v>26</v>
      </c>
      <c r="C46" s="5" t="s">
        <v>56</v>
      </c>
      <c r="D46" s="17">
        <v>15494695</v>
      </c>
      <c r="E46" s="17">
        <v>21297258</v>
      </c>
      <c r="F46" s="17">
        <v>25351443</v>
      </c>
      <c r="G46" s="17">
        <v>30675007</v>
      </c>
      <c r="H46" s="17">
        <v>38783866</v>
      </c>
      <c r="I46" s="17">
        <v>46540070</v>
      </c>
      <c r="J46" s="17">
        <v>48917037</v>
      </c>
      <c r="K46" s="17">
        <v>58635062</v>
      </c>
      <c r="L46" s="17">
        <v>65440889</v>
      </c>
      <c r="M46" s="17">
        <v>66365843</v>
      </c>
      <c r="N46" s="17">
        <v>69270303</v>
      </c>
      <c r="O46" s="17">
        <v>72795073</v>
      </c>
      <c r="P46" s="17">
        <v>84033794</v>
      </c>
      <c r="Q46" s="17">
        <v>88074883</v>
      </c>
      <c r="R46" s="17">
        <v>89299737</v>
      </c>
      <c r="S46" s="17">
        <v>95454950</v>
      </c>
      <c r="T46" s="17">
        <v>100624494</v>
      </c>
      <c r="U46" s="17">
        <v>99346089</v>
      </c>
      <c r="V46" s="17">
        <v>98094052</v>
      </c>
      <c r="W46" s="17">
        <v>103236390</v>
      </c>
      <c r="X46" s="17">
        <v>112908914</v>
      </c>
      <c r="Y46" s="17">
        <v>114432007</v>
      </c>
      <c r="Z46" s="17">
        <v>110898079</v>
      </c>
      <c r="AA46" s="17">
        <v>113442062</v>
      </c>
      <c r="AB46" s="17">
        <v>121095483</v>
      </c>
      <c r="AC46" s="17">
        <v>116238646</v>
      </c>
      <c r="AD46" s="17">
        <v>109352616</v>
      </c>
      <c r="AE46" s="18">
        <v>1953700</v>
      </c>
      <c r="AF46" s="18">
        <v>2707523</v>
      </c>
      <c r="AG46" s="18">
        <v>3253073</v>
      </c>
      <c r="AH46" s="18">
        <v>3952305</v>
      </c>
      <c r="AI46" s="18">
        <v>5030571</v>
      </c>
      <c r="AJ46" s="18">
        <v>6053285</v>
      </c>
      <c r="AK46" s="18">
        <v>6353816</v>
      </c>
      <c r="AL46" s="18">
        <v>7640346</v>
      </c>
      <c r="AM46" s="18">
        <v>8507996</v>
      </c>
      <c r="AN46" s="18">
        <v>8639932</v>
      </c>
      <c r="AO46" s="18">
        <v>9017015</v>
      </c>
      <c r="AP46" s="18">
        <v>9465260</v>
      </c>
      <c r="AQ46" s="18">
        <v>10946509</v>
      </c>
      <c r="AR46" s="18">
        <v>11580205</v>
      </c>
      <c r="AS46" s="18">
        <v>11829356</v>
      </c>
      <c r="AT46" s="18">
        <v>12642364</v>
      </c>
      <c r="AU46" s="18">
        <v>13330835</v>
      </c>
      <c r="AV46" s="18">
        <v>13182176</v>
      </c>
      <c r="AW46" s="18">
        <v>13054216</v>
      </c>
      <c r="AX46" s="18">
        <v>13766699</v>
      </c>
      <c r="AY46" s="18">
        <v>15074409</v>
      </c>
      <c r="AZ46" s="18">
        <v>15576739</v>
      </c>
      <c r="BA46" s="18">
        <v>15210986</v>
      </c>
      <c r="BB46" s="18">
        <v>15572375</v>
      </c>
      <c r="BC46" s="18">
        <v>16646616</v>
      </c>
      <c r="BD46" s="18">
        <v>16050160</v>
      </c>
      <c r="BE46" s="18">
        <v>15159543</v>
      </c>
      <c r="BG46" s="3">
        <v>1</v>
      </c>
      <c r="BI46" s="3">
        <f t="shared" si="1"/>
        <v>15159543</v>
      </c>
    </row>
    <row r="47" spans="1:63" x14ac:dyDescent="0.3">
      <c r="A47" s="4" t="s">
        <v>8</v>
      </c>
      <c r="B47" s="4" t="s">
        <v>26</v>
      </c>
      <c r="C47" s="5" t="s">
        <v>56</v>
      </c>
      <c r="D47" s="17">
        <v>6850790</v>
      </c>
      <c r="E47" s="17">
        <v>7756648</v>
      </c>
      <c r="F47" s="17">
        <v>8737820</v>
      </c>
      <c r="G47" s="17">
        <v>11796898</v>
      </c>
      <c r="H47" s="17">
        <v>14824809</v>
      </c>
      <c r="I47" s="17">
        <v>17699564</v>
      </c>
      <c r="J47" s="17">
        <v>18456050</v>
      </c>
      <c r="K47" s="17">
        <v>23419816</v>
      </c>
      <c r="L47" s="17">
        <v>26391525</v>
      </c>
      <c r="M47" s="17">
        <v>27428753</v>
      </c>
      <c r="N47" s="17">
        <v>28716761</v>
      </c>
      <c r="O47" s="17">
        <v>29246163</v>
      </c>
      <c r="P47" s="17">
        <v>32823156</v>
      </c>
      <c r="Q47" s="17">
        <v>32469151</v>
      </c>
      <c r="R47" s="17">
        <v>29898871</v>
      </c>
      <c r="S47" s="17">
        <v>29932348</v>
      </c>
      <c r="T47" s="17">
        <v>32303837</v>
      </c>
      <c r="U47" s="17">
        <v>33328470</v>
      </c>
      <c r="V47" s="17">
        <v>31315561</v>
      </c>
      <c r="W47" s="17">
        <v>33297009</v>
      </c>
      <c r="X47" s="17">
        <v>36871207</v>
      </c>
      <c r="Y47" s="17">
        <v>34648362</v>
      </c>
      <c r="Z47" s="17">
        <v>33449401</v>
      </c>
      <c r="AA47" s="17">
        <v>34023583</v>
      </c>
      <c r="AB47" s="17">
        <v>36340064</v>
      </c>
      <c r="AC47" s="17">
        <v>35829455</v>
      </c>
      <c r="AD47" s="17">
        <v>30105427</v>
      </c>
      <c r="AE47" s="18">
        <v>1228461</v>
      </c>
      <c r="AF47" s="18">
        <v>1389117</v>
      </c>
      <c r="AG47" s="18">
        <v>1562724</v>
      </c>
      <c r="AH47" s="18">
        <v>2109673</v>
      </c>
      <c r="AI47" s="18">
        <v>2677042</v>
      </c>
      <c r="AJ47" s="18">
        <v>3211344</v>
      </c>
      <c r="AK47" s="18">
        <v>3367091</v>
      </c>
      <c r="AL47" s="18">
        <v>4316093</v>
      </c>
      <c r="AM47" s="18">
        <v>4881557</v>
      </c>
      <c r="AN47" s="18">
        <v>5119699</v>
      </c>
      <c r="AO47" s="18">
        <v>5355065</v>
      </c>
      <c r="AP47" s="18">
        <v>5518325</v>
      </c>
      <c r="AQ47" s="18">
        <v>6118745</v>
      </c>
      <c r="AR47" s="18">
        <v>6224417</v>
      </c>
      <c r="AS47" s="18">
        <v>5821798</v>
      </c>
      <c r="AT47" s="18">
        <v>5860258</v>
      </c>
      <c r="AU47" s="18">
        <v>6357737</v>
      </c>
      <c r="AV47" s="18">
        <v>6559196</v>
      </c>
      <c r="AW47" s="18">
        <v>6344787</v>
      </c>
      <c r="AX47" s="18">
        <v>6829405</v>
      </c>
      <c r="AY47" s="18">
        <v>7565135</v>
      </c>
      <c r="AZ47" s="18">
        <v>7496621</v>
      </c>
      <c r="BA47" s="18">
        <v>7302535</v>
      </c>
      <c r="BB47" s="18">
        <v>7655931</v>
      </c>
      <c r="BC47" s="18">
        <v>8038256</v>
      </c>
      <c r="BD47" s="18">
        <v>7960610</v>
      </c>
      <c r="BE47" s="18">
        <v>6578913</v>
      </c>
      <c r="BG47" s="3">
        <v>1</v>
      </c>
      <c r="BI47" s="3">
        <f t="shared" si="1"/>
        <v>6578913</v>
      </c>
    </row>
    <row r="48" spans="1:63" x14ac:dyDescent="0.3">
      <c r="A48" s="4" t="s">
        <v>64</v>
      </c>
      <c r="B48" s="4" t="s">
        <v>26</v>
      </c>
      <c r="C48" s="5" t="s">
        <v>56</v>
      </c>
      <c r="D48" s="17">
        <v>2171035</v>
      </c>
      <c r="E48" s="17">
        <v>3091992</v>
      </c>
      <c r="F48" s="17">
        <v>4098593</v>
      </c>
      <c r="G48" s="17">
        <v>4467502</v>
      </c>
      <c r="H48" s="17">
        <v>5085497</v>
      </c>
      <c r="I48" s="17">
        <v>7300253</v>
      </c>
      <c r="J48" s="17">
        <v>8487606</v>
      </c>
      <c r="K48" s="17">
        <v>7264215</v>
      </c>
      <c r="L48" s="17">
        <v>9171417</v>
      </c>
      <c r="M48" s="17">
        <v>12491457</v>
      </c>
      <c r="N48" s="17">
        <v>16142606</v>
      </c>
      <c r="O48" s="17">
        <v>19178549</v>
      </c>
      <c r="P48" s="17">
        <v>21247036</v>
      </c>
      <c r="Q48" s="17">
        <v>26027253</v>
      </c>
      <c r="R48" s="17">
        <v>30923945</v>
      </c>
      <c r="S48" s="17">
        <v>36717793</v>
      </c>
      <c r="T48" s="17">
        <v>37849302</v>
      </c>
      <c r="U48" s="17">
        <v>41315497</v>
      </c>
      <c r="V48" s="17">
        <v>42131459</v>
      </c>
      <c r="W48" s="17">
        <v>47982945</v>
      </c>
      <c r="X48" s="17">
        <v>48723165</v>
      </c>
      <c r="Y48" s="17">
        <v>49846463</v>
      </c>
      <c r="Z48" s="17">
        <v>51465594</v>
      </c>
      <c r="AA48" s="17">
        <v>53536973</v>
      </c>
      <c r="AB48" s="17">
        <v>53903689</v>
      </c>
      <c r="AC48" s="17">
        <v>62100428</v>
      </c>
      <c r="AD48" s="17">
        <v>70046109</v>
      </c>
      <c r="AE48" s="18">
        <v>286160</v>
      </c>
      <c r="AF48" s="18">
        <v>408583</v>
      </c>
      <c r="AG48" s="18">
        <v>537824</v>
      </c>
      <c r="AH48" s="18">
        <v>591185</v>
      </c>
      <c r="AI48" s="18">
        <v>669711</v>
      </c>
      <c r="AJ48" s="18">
        <v>967995</v>
      </c>
      <c r="AK48" s="18">
        <v>1124795</v>
      </c>
      <c r="AL48" s="18">
        <v>971544</v>
      </c>
      <c r="AM48" s="18">
        <v>1224524</v>
      </c>
      <c r="AN48" s="18">
        <v>1646764</v>
      </c>
      <c r="AO48" s="18">
        <v>2135791</v>
      </c>
      <c r="AP48" s="18">
        <v>2534294</v>
      </c>
      <c r="AQ48" s="18">
        <v>2808624</v>
      </c>
      <c r="AR48" s="18">
        <v>3443865</v>
      </c>
      <c r="AS48" s="18">
        <v>4146501</v>
      </c>
      <c r="AT48" s="18">
        <v>4939089</v>
      </c>
      <c r="AU48" s="18">
        <v>5103836</v>
      </c>
      <c r="AV48" s="18">
        <v>5653012</v>
      </c>
      <c r="AW48" s="18">
        <v>5805370</v>
      </c>
      <c r="AX48" s="18">
        <v>6665573</v>
      </c>
      <c r="AY48" s="18">
        <v>6839472</v>
      </c>
      <c r="AZ48" s="18">
        <v>7472492</v>
      </c>
      <c r="BA48" s="18">
        <v>7924035</v>
      </c>
      <c r="BB48" s="18">
        <v>8186456</v>
      </c>
      <c r="BC48" s="18">
        <v>8444169</v>
      </c>
      <c r="BD48" s="18">
        <v>9729071</v>
      </c>
      <c r="BE48" s="18">
        <v>10974653</v>
      </c>
      <c r="BG48" s="3">
        <v>1</v>
      </c>
      <c r="BI48" s="3">
        <f t="shared" si="1"/>
        <v>10974653</v>
      </c>
      <c r="BJ48" s="3">
        <v>1</v>
      </c>
      <c r="BK48" s="3">
        <v>2</v>
      </c>
    </row>
    <row r="49" spans="1:61" x14ac:dyDescent="0.3">
      <c r="A49" s="4" t="s">
        <v>65</v>
      </c>
      <c r="B49" s="4" t="s">
        <v>26</v>
      </c>
      <c r="C49" s="5" t="s">
        <v>56</v>
      </c>
      <c r="D49" s="17">
        <v>1559588</v>
      </c>
      <c r="E49" s="17">
        <v>2471697</v>
      </c>
      <c r="F49" s="17">
        <v>3252188</v>
      </c>
      <c r="G49" s="17">
        <v>4478447</v>
      </c>
      <c r="H49" s="17">
        <v>4493679</v>
      </c>
      <c r="I49" s="17">
        <v>6549540</v>
      </c>
      <c r="J49" s="17">
        <v>6878123</v>
      </c>
      <c r="K49" s="17">
        <v>7289436</v>
      </c>
      <c r="L49" s="17">
        <v>7160925</v>
      </c>
      <c r="M49" s="17">
        <v>7344622</v>
      </c>
      <c r="N49" s="17">
        <v>7046928</v>
      </c>
      <c r="O49" s="17">
        <v>7237336</v>
      </c>
      <c r="P49" s="17">
        <v>7121407</v>
      </c>
      <c r="Q49" s="17">
        <v>7709306</v>
      </c>
      <c r="R49" s="17">
        <v>8425940</v>
      </c>
      <c r="S49" s="17">
        <v>9425072</v>
      </c>
      <c r="T49" s="17">
        <v>10453621</v>
      </c>
      <c r="U49" s="17">
        <v>10491917</v>
      </c>
      <c r="V49" s="17">
        <v>11178623</v>
      </c>
      <c r="W49" s="17">
        <v>12434250</v>
      </c>
      <c r="X49" s="17">
        <v>12887520</v>
      </c>
      <c r="Y49" s="17">
        <v>14604474</v>
      </c>
      <c r="Z49" s="17">
        <v>15597831</v>
      </c>
      <c r="AA49" s="17">
        <v>18248467</v>
      </c>
      <c r="AB49" s="17">
        <v>20283032</v>
      </c>
      <c r="AC49" s="17">
        <v>23090855</v>
      </c>
      <c r="AD49" s="17">
        <v>27872446</v>
      </c>
      <c r="AE49" s="18">
        <v>184175</v>
      </c>
      <c r="AF49" s="18">
        <v>289795</v>
      </c>
      <c r="AG49" s="18">
        <v>382940</v>
      </c>
      <c r="AH49" s="18">
        <v>527155</v>
      </c>
      <c r="AI49" s="18">
        <v>538940</v>
      </c>
      <c r="AJ49" s="18">
        <v>785010</v>
      </c>
      <c r="AK49" s="18">
        <v>826090</v>
      </c>
      <c r="AL49" s="18">
        <v>879140</v>
      </c>
      <c r="AM49" s="18">
        <v>863630</v>
      </c>
      <c r="AN49" s="18">
        <v>891660</v>
      </c>
      <c r="AO49" s="18">
        <v>856910</v>
      </c>
      <c r="AP49" s="18">
        <v>881950</v>
      </c>
      <c r="AQ49" s="18">
        <v>867045</v>
      </c>
      <c r="AR49" s="18">
        <v>946060</v>
      </c>
      <c r="AS49" s="18">
        <v>1031495</v>
      </c>
      <c r="AT49" s="18">
        <v>1161750</v>
      </c>
      <c r="AU49" s="18">
        <v>1284615</v>
      </c>
      <c r="AV49" s="18">
        <v>1286760</v>
      </c>
      <c r="AW49" s="18">
        <v>1388655</v>
      </c>
      <c r="AX49" s="18">
        <v>1556195</v>
      </c>
      <c r="AY49" s="18">
        <v>1619095</v>
      </c>
      <c r="AZ49" s="18">
        <v>1887960</v>
      </c>
      <c r="BA49" s="18">
        <v>2049170</v>
      </c>
      <c r="BB49" s="18">
        <v>2441360</v>
      </c>
      <c r="BC49" s="18">
        <v>2727535</v>
      </c>
      <c r="BD49" s="18">
        <v>3166785</v>
      </c>
      <c r="BE49" s="18">
        <v>3875605</v>
      </c>
      <c r="BG49" s="3">
        <v>1</v>
      </c>
      <c r="BI49" s="3">
        <f t="shared" si="1"/>
        <v>3875605</v>
      </c>
    </row>
    <row r="50" spans="1:61" x14ac:dyDescent="0.3">
      <c r="A50" s="4" t="s">
        <v>210</v>
      </c>
      <c r="B50" s="4" t="s">
        <v>66</v>
      </c>
      <c r="C50" s="5" t="s">
        <v>67</v>
      </c>
      <c r="D50" s="17">
        <v>668609</v>
      </c>
      <c r="E50" s="17">
        <v>900007</v>
      </c>
      <c r="F50" s="17">
        <v>1055795</v>
      </c>
      <c r="G50" s="17">
        <v>965075</v>
      </c>
      <c r="H50" s="17">
        <v>1311355</v>
      </c>
      <c r="I50" s="17">
        <v>1587612</v>
      </c>
      <c r="J50" s="17">
        <v>2214813</v>
      </c>
      <c r="K50" s="17">
        <v>1791639</v>
      </c>
      <c r="L50" s="17">
        <v>1742000</v>
      </c>
      <c r="M50" s="17">
        <v>2483117</v>
      </c>
      <c r="N50" s="17">
        <v>2880510</v>
      </c>
      <c r="O50" s="17">
        <v>1765025</v>
      </c>
      <c r="P50" s="17">
        <v>724250</v>
      </c>
      <c r="Q50" s="17">
        <v>19514</v>
      </c>
      <c r="R50" s="17">
        <v>-194</v>
      </c>
      <c r="S50" s="17">
        <v>104419</v>
      </c>
      <c r="T50" s="17">
        <v>519527</v>
      </c>
      <c r="U50" s="17">
        <v>1216464</v>
      </c>
      <c r="V50" s="17">
        <v>2355320</v>
      </c>
      <c r="W50" s="17">
        <v>3191565</v>
      </c>
      <c r="X50" s="17">
        <v>2341275</v>
      </c>
      <c r="Y50" s="17">
        <v>2842405</v>
      </c>
      <c r="Z50" s="17">
        <v>3841258</v>
      </c>
      <c r="AA50" s="17">
        <v>4807318</v>
      </c>
      <c r="AB50" s="17">
        <v>4348807</v>
      </c>
      <c r="AC50" s="17">
        <v>7491696</v>
      </c>
      <c r="AD50" s="17">
        <v>10748876</v>
      </c>
      <c r="AE50" s="18">
        <v>6839</v>
      </c>
      <c r="AF50" s="18">
        <v>9278</v>
      </c>
      <c r="AG50" s="18">
        <v>10898</v>
      </c>
      <c r="AH50" s="18">
        <v>10058</v>
      </c>
      <c r="AI50" s="18">
        <v>13537</v>
      </c>
      <c r="AJ50" s="18">
        <v>16286</v>
      </c>
      <c r="AK50" s="18">
        <v>22830</v>
      </c>
      <c r="AL50" s="18">
        <v>18505</v>
      </c>
      <c r="AM50" s="18">
        <v>18074</v>
      </c>
      <c r="AN50" s="18">
        <v>25623</v>
      </c>
      <c r="AO50" s="18">
        <v>29831</v>
      </c>
      <c r="AP50" s="18">
        <v>18212</v>
      </c>
      <c r="AQ50" s="18">
        <v>7443</v>
      </c>
      <c r="AR50" s="18">
        <v>203</v>
      </c>
      <c r="AS50" s="18">
        <v>-2</v>
      </c>
      <c r="AT50" s="18">
        <v>1100</v>
      </c>
      <c r="AU50" s="18">
        <v>5586</v>
      </c>
      <c r="AV50" s="18">
        <v>12784</v>
      </c>
      <c r="AW50" s="18">
        <v>24937</v>
      </c>
      <c r="AX50" s="18">
        <v>34365</v>
      </c>
      <c r="AY50" s="18">
        <v>25009</v>
      </c>
      <c r="AZ50" s="18">
        <v>30714</v>
      </c>
      <c r="BA50" s="18">
        <v>41641</v>
      </c>
      <c r="BB50" s="18">
        <v>51840</v>
      </c>
      <c r="BC50" s="18">
        <v>46274</v>
      </c>
      <c r="BD50" s="18">
        <v>79774</v>
      </c>
      <c r="BE50" s="18">
        <v>114439</v>
      </c>
    </row>
    <row r="51" spans="1:61" x14ac:dyDescent="0.3">
      <c r="A51" s="4" t="s">
        <v>9</v>
      </c>
      <c r="B51" s="4" t="s">
        <v>68</v>
      </c>
      <c r="C51" s="5" t="s">
        <v>67</v>
      </c>
      <c r="D51" s="17">
        <v>2622873</v>
      </c>
      <c r="E51" s="17">
        <v>4021639</v>
      </c>
      <c r="F51" s="17">
        <v>3960662</v>
      </c>
      <c r="G51" s="17">
        <v>2540892</v>
      </c>
      <c r="H51" s="17">
        <v>3189817</v>
      </c>
      <c r="I51" s="17">
        <v>4764657</v>
      </c>
      <c r="J51" s="17">
        <v>4779838</v>
      </c>
      <c r="K51" s="17">
        <v>4371068</v>
      </c>
      <c r="L51" s="17">
        <v>4217691</v>
      </c>
      <c r="M51" s="17">
        <v>5469783</v>
      </c>
      <c r="N51" s="17">
        <v>6188476</v>
      </c>
      <c r="O51" s="17">
        <v>2514611</v>
      </c>
      <c r="P51" s="17">
        <v>4419175</v>
      </c>
      <c r="Q51" s="17">
        <v>7716320</v>
      </c>
      <c r="R51" s="17">
        <v>8424255</v>
      </c>
      <c r="S51" s="17">
        <v>7824783</v>
      </c>
      <c r="T51" s="17">
        <v>9521826</v>
      </c>
      <c r="U51" s="17">
        <v>11367655</v>
      </c>
      <c r="V51" s="17">
        <v>11169714</v>
      </c>
      <c r="W51" s="17">
        <v>8434246</v>
      </c>
      <c r="X51" s="17">
        <v>11090035</v>
      </c>
      <c r="Y51" s="17">
        <v>11920905</v>
      </c>
      <c r="Z51" s="17">
        <v>14047807</v>
      </c>
      <c r="AA51" s="17">
        <v>10730150</v>
      </c>
      <c r="AB51" s="17">
        <v>13526883</v>
      </c>
      <c r="AC51" s="17">
        <v>15003687</v>
      </c>
      <c r="AD51" s="17">
        <v>15400075</v>
      </c>
      <c r="AE51" s="18">
        <v>16429</v>
      </c>
      <c r="AF51" s="18">
        <v>25340</v>
      </c>
      <c r="AG51" s="18">
        <v>24800</v>
      </c>
      <c r="AH51" s="18">
        <v>16024</v>
      </c>
      <c r="AI51" s="18">
        <v>20133</v>
      </c>
      <c r="AJ51" s="18">
        <v>30286</v>
      </c>
      <c r="AK51" s="18">
        <v>30291</v>
      </c>
      <c r="AL51" s="18">
        <v>27772</v>
      </c>
      <c r="AM51" s="18">
        <v>26846</v>
      </c>
      <c r="AN51" s="18">
        <v>34857</v>
      </c>
      <c r="AO51" s="18">
        <v>39399</v>
      </c>
      <c r="AP51" s="18">
        <v>15885</v>
      </c>
      <c r="AQ51" s="18">
        <v>27952</v>
      </c>
      <c r="AR51" s="18">
        <v>49862</v>
      </c>
      <c r="AS51" s="18">
        <v>54882</v>
      </c>
      <c r="AT51" s="18">
        <v>50903</v>
      </c>
      <c r="AU51" s="18">
        <v>61814</v>
      </c>
      <c r="AV51" s="18">
        <v>74173</v>
      </c>
      <c r="AW51" s="18">
        <v>73385</v>
      </c>
      <c r="AX51" s="18">
        <v>55534</v>
      </c>
      <c r="AY51" s="18">
        <v>73038</v>
      </c>
      <c r="AZ51" s="18">
        <v>80797</v>
      </c>
      <c r="BA51" s="18">
        <v>96144</v>
      </c>
      <c r="BB51" s="18">
        <v>74248</v>
      </c>
      <c r="BC51" s="18">
        <v>93669</v>
      </c>
      <c r="BD51" s="18">
        <v>104560</v>
      </c>
      <c r="BE51" s="18">
        <v>109143</v>
      </c>
    </row>
    <row r="52" spans="1:61" x14ac:dyDescent="0.3">
      <c r="A52" s="4" t="s">
        <v>11</v>
      </c>
      <c r="B52" s="4" t="s">
        <v>26</v>
      </c>
      <c r="C52" s="5" t="s">
        <v>69</v>
      </c>
      <c r="D52" s="17">
        <v>5307796</v>
      </c>
      <c r="E52" s="17">
        <v>6489667</v>
      </c>
      <c r="F52" s="17">
        <v>7286636</v>
      </c>
      <c r="G52" s="17">
        <v>5510778</v>
      </c>
      <c r="H52" s="17">
        <v>5883707</v>
      </c>
      <c r="I52" s="17">
        <v>6888149</v>
      </c>
      <c r="J52" s="17">
        <v>7225163</v>
      </c>
      <c r="K52" s="17">
        <v>6015033</v>
      </c>
      <c r="L52" s="17">
        <v>6825418</v>
      </c>
      <c r="M52" s="17">
        <v>7521644</v>
      </c>
      <c r="N52" s="17">
        <v>8441923</v>
      </c>
      <c r="O52" s="17">
        <v>6729769</v>
      </c>
      <c r="P52" s="17">
        <v>6969066</v>
      </c>
      <c r="Q52" s="17">
        <v>8032787</v>
      </c>
      <c r="R52" s="17">
        <v>9055271</v>
      </c>
      <c r="S52" s="17">
        <v>7234715</v>
      </c>
      <c r="T52" s="17">
        <v>8300050</v>
      </c>
      <c r="U52" s="17">
        <v>8194905</v>
      </c>
      <c r="V52" s="17">
        <v>9351402</v>
      </c>
      <c r="W52" s="17">
        <v>7390740</v>
      </c>
      <c r="X52" s="17">
        <v>7953822</v>
      </c>
      <c r="Y52" s="17">
        <v>8865132</v>
      </c>
      <c r="Z52" s="17">
        <v>9637100</v>
      </c>
      <c r="AA52" s="17">
        <v>7507068</v>
      </c>
      <c r="AB52" s="17">
        <v>7468949</v>
      </c>
      <c r="AC52" s="17">
        <v>8952434</v>
      </c>
      <c r="AD52" s="17">
        <v>8770397</v>
      </c>
      <c r="AE52" s="18">
        <v>2150274</v>
      </c>
      <c r="AF52" s="18">
        <v>2621682</v>
      </c>
      <c r="AG52" s="18">
        <v>2939538</v>
      </c>
      <c r="AH52" s="18">
        <v>2235933</v>
      </c>
      <c r="AI52" s="18">
        <v>2379216</v>
      </c>
      <c r="AJ52" s="18">
        <v>2803017</v>
      </c>
      <c r="AK52" s="18">
        <v>2957283</v>
      </c>
      <c r="AL52" s="18">
        <v>2467437</v>
      </c>
      <c r="AM52" s="18">
        <v>2795415</v>
      </c>
      <c r="AN52" s="18">
        <v>3093132</v>
      </c>
      <c r="AO52" s="18">
        <v>3478188</v>
      </c>
      <c r="AP52" s="18">
        <v>2784411</v>
      </c>
      <c r="AQ52" s="18">
        <v>2872443</v>
      </c>
      <c r="AR52" s="18">
        <v>3314976</v>
      </c>
      <c r="AS52" s="18">
        <v>3741990</v>
      </c>
      <c r="AT52" s="18">
        <v>3000228</v>
      </c>
      <c r="AU52" s="18">
        <v>3517773</v>
      </c>
      <c r="AV52" s="18">
        <v>3380391</v>
      </c>
      <c r="AW52" s="18">
        <v>3871371</v>
      </c>
      <c r="AX52" s="18">
        <v>3074484</v>
      </c>
      <c r="AY52" s="18">
        <v>3302502</v>
      </c>
      <c r="AZ52" s="18">
        <v>3723825</v>
      </c>
      <c r="BA52" s="18">
        <v>4057284</v>
      </c>
      <c r="BB52" s="18">
        <v>3213189</v>
      </c>
      <c r="BC52" s="18">
        <v>3199896</v>
      </c>
      <c r="BD52" s="18">
        <v>3842013</v>
      </c>
      <c r="BE52" s="18">
        <v>3776199</v>
      </c>
    </row>
    <row r="53" spans="1:61" x14ac:dyDescent="0.3">
      <c r="A53" s="4" t="s">
        <v>70</v>
      </c>
      <c r="B53" s="4" t="s">
        <v>71</v>
      </c>
      <c r="C53" s="5" t="s">
        <v>69</v>
      </c>
      <c r="D53" s="17">
        <v>57215</v>
      </c>
      <c r="E53" s="17">
        <v>103004</v>
      </c>
      <c r="F53" s="17">
        <v>85846</v>
      </c>
      <c r="G53" s="17">
        <v>87485</v>
      </c>
      <c r="H53" s="17">
        <v>108008</v>
      </c>
      <c r="I53" s="17">
        <v>77066</v>
      </c>
      <c r="J53" s="17">
        <v>151979</v>
      </c>
      <c r="K53" s="17">
        <v>243632</v>
      </c>
      <c r="L53" s="17">
        <v>180327</v>
      </c>
      <c r="M53" s="17">
        <v>254222</v>
      </c>
      <c r="N53" s="17">
        <v>298309</v>
      </c>
      <c r="O53" s="17">
        <v>351986</v>
      </c>
      <c r="P53" s="17">
        <v>288980</v>
      </c>
      <c r="Q53" s="17">
        <v>352474</v>
      </c>
      <c r="R53" s="17">
        <v>419271</v>
      </c>
      <c r="S53" s="17">
        <v>432708</v>
      </c>
      <c r="T53" s="17">
        <v>353499</v>
      </c>
      <c r="U53" s="17">
        <v>463158</v>
      </c>
      <c r="V53" s="17">
        <v>582289</v>
      </c>
      <c r="W53" s="17">
        <v>533399</v>
      </c>
      <c r="X53" s="17">
        <v>747423</v>
      </c>
      <c r="Y53" s="17">
        <v>507278</v>
      </c>
      <c r="Z53" s="17">
        <v>1060775</v>
      </c>
      <c r="AA53" s="17">
        <v>1264837</v>
      </c>
      <c r="AB53" s="17">
        <v>1424253</v>
      </c>
      <c r="AC53" s="17">
        <v>1947433</v>
      </c>
      <c r="AD53" s="17">
        <v>2088228</v>
      </c>
      <c r="AE53" s="18">
        <v>3187</v>
      </c>
      <c r="AF53" s="18">
        <v>6164</v>
      </c>
      <c r="AG53" s="18">
        <v>4388</v>
      </c>
      <c r="AH53" s="18">
        <v>5082</v>
      </c>
      <c r="AI53" s="18">
        <v>7288</v>
      </c>
      <c r="AJ53" s="18">
        <v>5412</v>
      </c>
      <c r="AK53" s="18">
        <v>9736</v>
      </c>
      <c r="AL53" s="18">
        <v>15599</v>
      </c>
      <c r="AM53" s="18">
        <v>12309</v>
      </c>
      <c r="AN53" s="18">
        <v>17421</v>
      </c>
      <c r="AO53" s="18">
        <v>19874</v>
      </c>
      <c r="AP53" s="18">
        <v>22192</v>
      </c>
      <c r="AQ53" s="18">
        <v>20630</v>
      </c>
      <c r="AR53" s="18">
        <v>22848</v>
      </c>
      <c r="AS53" s="18">
        <v>26883</v>
      </c>
      <c r="AT53" s="18">
        <v>28566</v>
      </c>
      <c r="AU53" s="18">
        <v>22059</v>
      </c>
      <c r="AV53" s="18">
        <v>28581</v>
      </c>
      <c r="AW53" s="18">
        <v>36609</v>
      </c>
      <c r="AX53" s="18">
        <v>29949</v>
      </c>
      <c r="AY53" s="18">
        <v>43785</v>
      </c>
      <c r="AZ53" s="18">
        <v>28416</v>
      </c>
      <c r="BA53" s="18">
        <v>61197</v>
      </c>
      <c r="BB53" s="18">
        <v>65292</v>
      </c>
      <c r="BC53" s="18">
        <v>79281</v>
      </c>
      <c r="BD53" s="18">
        <v>102738</v>
      </c>
      <c r="BE53" s="18">
        <v>110841</v>
      </c>
    </row>
    <row r="54" spans="1:61" x14ac:dyDescent="0.3">
      <c r="A54" s="4" t="s">
        <v>72</v>
      </c>
      <c r="B54" s="4" t="s">
        <v>26</v>
      </c>
      <c r="C54" s="5" t="s">
        <v>69</v>
      </c>
      <c r="I54" s="17">
        <v>1550</v>
      </c>
      <c r="J54" s="17">
        <v>11263</v>
      </c>
      <c r="K54" s="17">
        <v>14719</v>
      </c>
      <c r="L54" s="17">
        <v>38972</v>
      </c>
      <c r="M54" s="17">
        <v>79970</v>
      </c>
      <c r="N54" s="17">
        <v>257374</v>
      </c>
      <c r="O54" s="17">
        <v>346042</v>
      </c>
      <c r="P54" s="17">
        <v>261190</v>
      </c>
      <c r="Q54" s="17">
        <v>241380</v>
      </c>
      <c r="R54" s="17">
        <v>244962</v>
      </c>
      <c r="S54" s="17">
        <v>222037</v>
      </c>
      <c r="T54" s="17">
        <v>206985</v>
      </c>
      <c r="U54" s="17">
        <v>224115</v>
      </c>
      <c r="V54" s="17">
        <v>244565</v>
      </c>
      <c r="W54" s="17">
        <v>215383</v>
      </c>
      <c r="X54" s="17">
        <v>184915</v>
      </c>
      <c r="Y54" s="17">
        <v>192023</v>
      </c>
      <c r="Z54" s="17">
        <v>200409</v>
      </c>
      <c r="AA54" s="17">
        <v>336635</v>
      </c>
      <c r="AB54" s="17">
        <v>362589</v>
      </c>
      <c r="AC54" s="17">
        <v>445790</v>
      </c>
      <c r="AD54" s="17">
        <v>662966</v>
      </c>
      <c r="AJ54" s="18">
        <v>364</v>
      </c>
      <c r="AK54" s="18">
        <v>2646</v>
      </c>
      <c r="AL54" s="18">
        <v>3458</v>
      </c>
      <c r="AM54" s="18">
        <v>9156</v>
      </c>
      <c r="AN54" s="18">
        <v>18788</v>
      </c>
      <c r="AO54" s="18">
        <v>60466</v>
      </c>
      <c r="AP54" s="18">
        <v>81298</v>
      </c>
      <c r="AQ54" s="18">
        <v>61362</v>
      </c>
      <c r="AR54" s="18">
        <v>58562</v>
      </c>
      <c r="AS54" s="18">
        <v>60858</v>
      </c>
      <c r="AT54" s="18">
        <v>54068</v>
      </c>
      <c r="AU54" s="18">
        <v>51016</v>
      </c>
      <c r="AV54" s="18">
        <v>54390</v>
      </c>
      <c r="AW54" s="18">
        <v>59472</v>
      </c>
      <c r="AX54" s="18">
        <v>52584</v>
      </c>
      <c r="AY54" s="18">
        <v>44604</v>
      </c>
      <c r="AZ54" s="18">
        <v>46802</v>
      </c>
      <c r="BA54" s="18">
        <v>49168</v>
      </c>
      <c r="BB54" s="18">
        <v>82502</v>
      </c>
      <c r="BC54" s="18">
        <v>87780</v>
      </c>
      <c r="BD54" s="18">
        <v>108150</v>
      </c>
      <c r="BE54" s="18">
        <v>161784</v>
      </c>
    </row>
    <row r="55" spans="1:61" ht="28.5" x14ac:dyDescent="0.3">
      <c r="A55" s="4" t="s">
        <v>10</v>
      </c>
      <c r="B55" s="4" t="s">
        <v>29</v>
      </c>
      <c r="C55" s="5" t="s">
        <v>12</v>
      </c>
      <c r="D55" s="17">
        <v>9691848</v>
      </c>
      <c r="E55" s="17">
        <v>7183306</v>
      </c>
      <c r="F55" s="17">
        <v>686676</v>
      </c>
      <c r="G55" s="17">
        <v>6039298</v>
      </c>
      <c r="H55" s="17">
        <v>5836232</v>
      </c>
      <c r="I55" s="17">
        <v>8083861</v>
      </c>
      <c r="J55" s="17">
        <v>8382892</v>
      </c>
      <c r="K55" s="17">
        <v>7017376</v>
      </c>
      <c r="L55" s="17">
        <v>6969955</v>
      </c>
      <c r="M55" s="17">
        <v>8731522</v>
      </c>
      <c r="N55" s="17">
        <v>9981896</v>
      </c>
      <c r="O55" s="17">
        <v>8283524</v>
      </c>
      <c r="P55" s="17">
        <v>7707370</v>
      </c>
      <c r="Q55" s="17">
        <v>9972906</v>
      </c>
      <c r="R55" s="17">
        <v>11959753</v>
      </c>
      <c r="S55" s="17">
        <v>9226559</v>
      </c>
      <c r="T55" s="17">
        <v>9750646</v>
      </c>
      <c r="U55" s="17">
        <v>12279721</v>
      </c>
      <c r="V55" s="17">
        <v>12406204</v>
      </c>
      <c r="W55" s="17">
        <v>11339002</v>
      </c>
      <c r="X55" s="17">
        <v>10374610</v>
      </c>
      <c r="Y55" s="17">
        <v>12689230</v>
      </c>
      <c r="Z55" s="17">
        <v>12832019</v>
      </c>
      <c r="AA55" s="17">
        <v>10490401</v>
      </c>
      <c r="AB55" s="17">
        <v>10618752</v>
      </c>
      <c r="AC55" s="17">
        <v>14480661</v>
      </c>
      <c r="AD55" s="17">
        <v>14666515</v>
      </c>
      <c r="AE55" s="18">
        <v>209576</v>
      </c>
      <c r="AF55" s="18">
        <v>159437</v>
      </c>
      <c r="AG55" s="18">
        <v>19312</v>
      </c>
      <c r="AH55" s="18">
        <v>140104</v>
      </c>
      <c r="AI55" s="18">
        <v>134290</v>
      </c>
      <c r="AJ55" s="18">
        <v>190712</v>
      </c>
      <c r="AK55" s="18">
        <v>197488</v>
      </c>
      <c r="AL55" s="18">
        <v>166153</v>
      </c>
      <c r="AM55" s="18">
        <v>171043</v>
      </c>
      <c r="AN55" s="18">
        <v>214459</v>
      </c>
      <c r="AO55" s="18">
        <v>238849</v>
      </c>
      <c r="AP55" s="18">
        <v>200621</v>
      </c>
      <c r="AQ55" s="18">
        <v>194033</v>
      </c>
      <c r="AR55" s="18">
        <v>247644</v>
      </c>
      <c r="AS55" s="18">
        <v>306730</v>
      </c>
      <c r="AT55" s="18">
        <v>234240</v>
      </c>
      <c r="AU55" s="18">
        <v>256290</v>
      </c>
      <c r="AV55" s="18">
        <v>325805</v>
      </c>
      <c r="AW55" s="18">
        <v>344653</v>
      </c>
      <c r="AX55" s="18">
        <v>319407</v>
      </c>
      <c r="AY55" s="18">
        <v>280432</v>
      </c>
      <c r="AZ55" s="18">
        <v>342849</v>
      </c>
      <c r="BA55" s="18">
        <v>346368</v>
      </c>
      <c r="BB55" s="18">
        <v>301942</v>
      </c>
      <c r="BC55" s="18">
        <v>324432</v>
      </c>
      <c r="BD55" s="18">
        <v>441606</v>
      </c>
      <c r="BE55" s="18">
        <v>471516</v>
      </c>
    </row>
    <row r="56" spans="1:61" ht="28.5" x14ac:dyDescent="0.3">
      <c r="A56" s="4" t="s">
        <v>73</v>
      </c>
      <c r="B56" s="4" t="s">
        <v>29</v>
      </c>
      <c r="C56" s="5" t="s">
        <v>12</v>
      </c>
      <c r="L56" s="17">
        <v>38072</v>
      </c>
      <c r="M56" s="17">
        <v>27461</v>
      </c>
      <c r="N56" s="17">
        <v>98187</v>
      </c>
      <c r="O56" s="17">
        <v>53828</v>
      </c>
      <c r="P56" s="17">
        <v>19387</v>
      </c>
      <c r="Q56" s="17">
        <v>71181</v>
      </c>
      <c r="R56" s="17">
        <v>81155</v>
      </c>
      <c r="S56" s="17">
        <v>69878</v>
      </c>
      <c r="T56" s="17">
        <v>128337</v>
      </c>
      <c r="U56" s="17">
        <v>89687</v>
      </c>
      <c r="V56" s="17">
        <v>174741</v>
      </c>
      <c r="W56" s="17">
        <v>82163</v>
      </c>
      <c r="X56" s="17">
        <v>100273</v>
      </c>
      <c r="Y56" s="17">
        <v>88544</v>
      </c>
      <c r="Z56" s="17">
        <v>184835</v>
      </c>
      <c r="AA56" s="17">
        <v>279166</v>
      </c>
      <c r="AB56" s="17">
        <v>398024</v>
      </c>
      <c r="AC56" s="17">
        <v>667379</v>
      </c>
      <c r="AD56" s="17">
        <v>1076583</v>
      </c>
      <c r="AM56" s="18">
        <v>110</v>
      </c>
      <c r="AN56" s="18">
        <v>80</v>
      </c>
      <c r="AO56" s="18">
        <v>280</v>
      </c>
      <c r="AP56" s="18">
        <v>155</v>
      </c>
      <c r="AQ56" s="18">
        <v>55</v>
      </c>
      <c r="AR56" s="18">
        <v>206</v>
      </c>
      <c r="AS56" s="18">
        <v>235</v>
      </c>
      <c r="AT56" s="18">
        <v>205</v>
      </c>
      <c r="AU56" s="18">
        <v>375</v>
      </c>
      <c r="AV56" s="18">
        <v>263</v>
      </c>
      <c r="AW56" s="18">
        <v>510</v>
      </c>
      <c r="AX56" s="18">
        <v>241</v>
      </c>
      <c r="AY56" s="18">
        <v>290</v>
      </c>
      <c r="AZ56" s="18">
        <v>260</v>
      </c>
      <c r="BA56" s="18">
        <v>540</v>
      </c>
      <c r="BB56" s="18">
        <v>818</v>
      </c>
      <c r="BC56" s="18">
        <v>1118</v>
      </c>
      <c r="BD56" s="18">
        <v>1982</v>
      </c>
      <c r="BE56" s="18">
        <v>3205</v>
      </c>
    </row>
    <row r="57" spans="1:61" ht="28.5" x14ac:dyDescent="0.3">
      <c r="A57" s="9" t="s">
        <v>74</v>
      </c>
      <c r="B57" s="10" t="s">
        <v>26</v>
      </c>
      <c r="C57" s="5" t="s">
        <v>12</v>
      </c>
      <c r="Q57" s="17">
        <v>48101</v>
      </c>
      <c r="R57" s="17">
        <v>73186</v>
      </c>
      <c r="S57" s="17">
        <v>107309</v>
      </c>
      <c r="T57" s="17">
        <v>234332</v>
      </c>
      <c r="U57" s="17">
        <v>344053</v>
      </c>
      <c r="V57" s="17">
        <v>682279</v>
      </c>
      <c r="W57" s="17">
        <v>659337</v>
      </c>
      <c r="X57" s="17">
        <v>889592</v>
      </c>
      <c r="Y57" s="17">
        <v>1234167</v>
      </c>
      <c r="Z57" s="17">
        <v>1897866</v>
      </c>
      <c r="AA57" s="17">
        <v>2968944</v>
      </c>
      <c r="AB57" s="17">
        <v>3830934</v>
      </c>
      <c r="AC57" s="17">
        <v>4733737</v>
      </c>
      <c r="AD57" s="17">
        <v>7373775</v>
      </c>
    </row>
    <row r="58" spans="1:61" x14ac:dyDescent="0.3">
      <c r="A58" s="9" t="s">
        <v>75</v>
      </c>
      <c r="B58" s="11" t="s">
        <v>29</v>
      </c>
      <c r="C58" s="9" t="s">
        <v>76</v>
      </c>
      <c r="D58" s="17">
        <v>3110260</v>
      </c>
      <c r="E58" s="17">
        <v>4053507</v>
      </c>
      <c r="F58" s="17">
        <v>5446886</v>
      </c>
      <c r="G58" s="17">
        <v>4204831</v>
      </c>
      <c r="H58" s="17">
        <v>7852657</v>
      </c>
      <c r="I58" s="17">
        <v>11999264</v>
      </c>
      <c r="J58" s="17">
        <v>14990264</v>
      </c>
      <c r="K58" s="17">
        <v>15620073</v>
      </c>
      <c r="L58" s="17">
        <v>24069182</v>
      </c>
      <c r="M58" s="17">
        <v>24075463</v>
      </c>
      <c r="N58" s="17">
        <v>32664388</v>
      </c>
      <c r="O58" s="17">
        <v>32192353</v>
      </c>
      <c r="P58" s="17">
        <v>44581522</v>
      </c>
      <c r="Q58" s="17">
        <v>48913383</v>
      </c>
      <c r="R58" s="17">
        <v>56802865</v>
      </c>
      <c r="S58" s="17">
        <v>53852178</v>
      </c>
      <c r="T58" s="17">
        <v>70799359</v>
      </c>
      <c r="U58" s="17">
        <v>79792298</v>
      </c>
      <c r="V58" s="17">
        <v>88355246</v>
      </c>
      <c r="W58" s="17">
        <v>84505743</v>
      </c>
      <c r="X58" s="17">
        <v>99158632</v>
      </c>
      <c r="Y58" s="17">
        <v>101841702</v>
      </c>
      <c r="Z58" s="17">
        <v>126564099</v>
      </c>
      <c r="AA58" s="17">
        <v>120603550</v>
      </c>
      <c r="AB58" s="17">
        <v>171715344</v>
      </c>
      <c r="AC58" s="17">
        <v>169336221</v>
      </c>
      <c r="AD58" s="17">
        <v>180936740</v>
      </c>
      <c r="AE58" s="18">
        <v>3393</v>
      </c>
      <c r="AF58" s="18">
        <v>4429</v>
      </c>
      <c r="AG58" s="18">
        <v>5942</v>
      </c>
      <c r="AH58" s="18">
        <v>4693</v>
      </c>
      <c r="AI58" s="18">
        <v>8578</v>
      </c>
      <c r="AJ58" s="18">
        <v>13387</v>
      </c>
      <c r="AK58" s="18">
        <v>16939</v>
      </c>
      <c r="AL58" s="18">
        <v>17823</v>
      </c>
      <c r="AM58" s="18">
        <v>27634</v>
      </c>
      <c r="AN58" s="18">
        <v>28785</v>
      </c>
      <c r="AO58" s="18">
        <v>38852</v>
      </c>
      <c r="AP58" s="18">
        <v>38955</v>
      </c>
      <c r="AQ58" s="18">
        <v>54677</v>
      </c>
      <c r="AR58" s="18">
        <v>60824</v>
      </c>
      <c r="AS58" s="18">
        <v>73640</v>
      </c>
      <c r="AT58" s="18">
        <v>70985</v>
      </c>
      <c r="AU58" s="18">
        <v>94181</v>
      </c>
      <c r="AV58" s="18">
        <v>113703</v>
      </c>
      <c r="AW58" s="18">
        <v>129652</v>
      </c>
      <c r="AX58" s="18">
        <v>134566</v>
      </c>
      <c r="AY58" s="18">
        <v>155326</v>
      </c>
      <c r="AZ58" s="18">
        <v>164606</v>
      </c>
      <c r="BA58" s="18">
        <v>201785</v>
      </c>
      <c r="BB58" s="18">
        <v>199499</v>
      </c>
      <c r="BC58" s="18">
        <v>291182</v>
      </c>
      <c r="BD58" s="18">
        <v>293252</v>
      </c>
      <c r="BE58" s="18">
        <v>317275</v>
      </c>
    </row>
    <row r="59" spans="1:61" x14ac:dyDescent="0.3">
      <c r="A59" s="9" t="s">
        <v>77</v>
      </c>
      <c r="B59" s="11" t="s">
        <v>29</v>
      </c>
      <c r="C59" s="9" t="s">
        <v>76</v>
      </c>
      <c r="D59" s="17">
        <v>3707861</v>
      </c>
      <c r="E59" s="17">
        <v>4056569</v>
      </c>
      <c r="F59" s="17">
        <v>4796130</v>
      </c>
      <c r="G59" s="17">
        <v>4896963</v>
      </c>
      <c r="H59" s="17">
        <v>5834222</v>
      </c>
      <c r="I59" s="17">
        <v>6402831</v>
      </c>
      <c r="J59" s="17">
        <v>6685683</v>
      </c>
      <c r="K59" s="17">
        <v>7243249</v>
      </c>
      <c r="L59" s="17">
        <v>7060170</v>
      </c>
      <c r="M59" s="17">
        <v>7598704</v>
      </c>
      <c r="N59" s="17">
        <v>8805111</v>
      </c>
      <c r="O59" s="17">
        <v>7071231</v>
      </c>
      <c r="P59" s="17">
        <v>10161662</v>
      </c>
      <c r="Q59" s="17">
        <v>10013201</v>
      </c>
      <c r="R59" s="17">
        <v>10732259</v>
      </c>
      <c r="S59" s="17">
        <v>11631404</v>
      </c>
      <c r="T59" s="17">
        <v>12218701</v>
      </c>
      <c r="U59" s="17">
        <v>11169727</v>
      </c>
      <c r="V59" s="17">
        <v>13429136</v>
      </c>
      <c r="W59" s="17">
        <v>11803108</v>
      </c>
      <c r="X59" s="17">
        <v>14801738</v>
      </c>
      <c r="Y59" s="17">
        <v>15283317</v>
      </c>
      <c r="Z59" s="17">
        <v>17916980</v>
      </c>
      <c r="AA59" s="17">
        <v>15311822</v>
      </c>
      <c r="AB59" s="17">
        <v>18807443</v>
      </c>
      <c r="AC59" s="17">
        <v>19149248</v>
      </c>
      <c r="AD59" s="17">
        <v>22410832</v>
      </c>
      <c r="AE59" s="18">
        <v>11134</v>
      </c>
      <c r="AF59" s="18">
        <v>12198</v>
      </c>
      <c r="AG59" s="18">
        <v>14508</v>
      </c>
      <c r="AH59" s="18">
        <v>14805</v>
      </c>
      <c r="AI59" s="18">
        <v>17556</v>
      </c>
      <c r="AJ59" s="18">
        <v>19260</v>
      </c>
      <c r="AK59" s="18">
        <v>20198</v>
      </c>
      <c r="AL59" s="18">
        <v>21927</v>
      </c>
      <c r="AM59" s="18">
        <v>21430</v>
      </c>
      <c r="AN59" s="18">
        <v>23119</v>
      </c>
      <c r="AO59" s="18">
        <v>26877</v>
      </c>
      <c r="AP59" s="18">
        <v>21611</v>
      </c>
      <c r="AQ59" s="18">
        <v>31031</v>
      </c>
      <c r="AR59" s="18">
        <v>30338</v>
      </c>
      <c r="AS59" s="18">
        <v>32648</v>
      </c>
      <c r="AT59" s="18">
        <v>35517</v>
      </c>
      <c r="AU59" s="18">
        <v>37313</v>
      </c>
      <c r="AV59" s="18">
        <v>34029</v>
      </c>
      <c r="AW59" s="18">
        <v>41277</v>
      </c>
      <c r="AX59" s="18">
        <v>36240</v>
      </c>
      <c r="AY59" s="18">
        <v>45267</v>
      </c>
      <c r="AZ59" s="18">
        <v>47197</v>
      </c>
      <c r="BA59" s="18">
        <v>57290</v>
      </c>
      <c r="BB59" s="18">
        <v>49217</v>
      </c>
      <c r="BC59" s="18">
        <v>60822</v>
      </c>
      <c r="BD59" s="18">
        <v>61867</v>
      </c>
      <c r="BE59" s="18">
        <v>72708</v>
      </c>
    </row>
    <row r="60" spans="1:61" x14ac:dyDescent="0.3">
      <c r="A60" s="9" t="s">
        <v>78</v>
      </c>
      <c r="B60" s="11" t="s">
        <v>14</v>
      </c>
      <c r="C60" s="9" t="s">
        <v>76</v>
      </c>
      <c r="D60" s="17">
        <v>5877091</v>
      </c>
      <c r="E60" s="17">
        <v>5358638</v>
      </c>
      <c r="F60" s="17">
        <v>4170165</v>
      </c>
      <c r="G60" s="17">
        <v>4752675</v>
      </c>
      <c r="H60" s="17">
        <v>4308629</v>
      </c>
      <c r="I60" s="17">
        <v>4790719</v>
      </c>
      <c r="J60" s="17">
        <v>4891193</v>
      </c>
      <c r="K60" s="17">
        <v>6335207</v>
      </c>
      <c r="L60" s="17">
        <v>7005656</v>
      </c>
      <c r="M60" s="17">
        <v>6364505</v>
      </c>
      <c r="N60" s="17">
        <v>6140741</v>
      </c>
      <c r="O60" s="17">
        <v>9477439</v>
      </c>
      <c r="P60" s="17">
        <v>6502356</v>
      </c>
      <c r="Q60" s="17">
        <v>6765533</v>
      </c>
      <c r="R60" s="17">
        <v>5386687</v>
      </c>
      <c r="S60" s="17">
        <v>6400166</v>
      </c>
      <c r="T60" s="17">
        <v>6512241</v>
      </c>
      <c r="U60" s="17">
        <v>5443808</v>
      </c>
      <c r="V60" s="17">
        <v>4696999</v>
      </c>
      <c r="W60" s="17">
        <v>8775187</v>
      </c>
      <c r="X60" s="17">
        <v>7131648</v>
      </c>
      <c r="Y60" s="17">
        <v>6641876</v>
      </c>
      <c r="Z60" s="17">
        <v>6148586</v>
      </c>
      <c r="AA60" s="17">
        <v>7267300</v>
      </c>
      <c r="AB60" s="17">
        <v>6081720</v>
      </c>
      <c r="AC60" s="17">
        <v>5702064</v>
      </c>
      <c r="AD60" s="17">
        <v>5862198</v>
      </c>
      <c r="AE60" s="18">
        <v>935706</v>
      </c>
      <c r="AF60" s="18">
        <v>839592</v>
      </c>
      <c r="AG60" s="18">
        <v>665865</v>
      </c>
      <c r="AH60" s="18">
        <v>766361</v>
      </c>
      <c r="AI60" s="18">
        <v>700912</v>
      </c>
      <c r="AJ60" s="18">
        <v>751889</v>
      </c>
      <c r="AK60" s="18">
        <v>774492</v>
      </c>
      <c r="AL60" s="18">
        <v>987038</v>
      </c>
      <c r="AM60" s="18">
        <v>1080454</v>
      </c>
      <c r="AN60" s="18">
        <v>968601</v>
      </c>
      <c r="AO60" s="18">
        <v>944754</v>
      </c>
      <c r="AP60" s="18">
        <v>1455034</v>
      </c>
      <c r="AQ60" s="18">
        <v>992738</v>
      </c>
      <c r="AR60" s="18">
        <v>1014458</v>
      </c>
      <c r="AS60" s="18">
        <v>799094</v>
      </c>
      <c r="AT60" s="18">
        <v>1018260</v>
      </c>
      <c r="AU60" s="18">
        <v>1132604</v>
      </c>
      <c r="AV60" s="18">
        <v>901126</v>
      </c>
      <c r="AW60" s="18">
        <v>801210</v>
      </c>
      <c r="AX60" s="18">
        <v>1450578</v>
      </c>
      <c r="AY60" s="18">
        <v>1277350</v>
      </c>
      <c r="AZ60" s="18">
        <v>1157919</v>
      </c>
      <c r="BA60" s="18">
        <v>1129366</v>
      </c>
      <c r="BB60" s="18">
        <v>1452448</v>
      </c>
      <c r="BC60" s="18">
        <v>1247850</v>
      </c>
      <c r="BD60" s="18">
        <v>1135056</v>
      </c>
      <c r="BE60" s="18">
        <v>1163806</v>
      </c>
    </row>
    <row r="61" spans="1:61" x14ac:dyDescent="0.3">
      <c r="A61" s="9" t="s">
        <v>79</v>
      </c>
      <c r="B61" s="11" t="s">
        <v>29</v>
      </c>
      <c r="C61" s="9" t="s">
        <v>76</v>
      </c>
      <c r="D61" s="17">
        <v>12133</v>
      </c>
      <c r="E61" s="17">
        <v>266613</v>
      </c>
      <c r="F61" s="17">
        <v>74683</v>
      </c>
      <c r="G61" s="17">
        <v>303164</v>
      </c>
      <c r="H61" s="17">
        <v>218757</v>
      </c>
      <c r="I61" s="17">
        <v>268457</v>
      </c>
      <c r="J61" s="17">
        <v>186229</v>
      </c>
      <c r="K61" s="17">
        <v>438985</v>
      </c>
      <c r="L61" s="17">
        <v>812640</v>
      </c>
      <c r="M61" s="17">
        <v>756503</v>
      </c>
      <c r="N61" s="17">
        <v>1965962</v>
      </c>
      <c r="O61" s="17">
        <v>1207478</v>
      </c>
      <c r="P61" s="17">
        <v>1445651</v>
      </c>
      <c r="Q61" s="17">
        <v>1689428</v>
      </c>
      <c r="R61" s="17">
        <v>1376043</v>
      </c>
      <c r="S61" s="17">
        <v>967492</v>
      </c>
      <c r="T61" s="17">
        <v>1705703</v>
      </c>
      <c r="U61" s="17">
        <v>2712139</v>
      </c>
      <c r="V61" s="17">
        <v>3601548</v>
      </c>
      <c r="W61" s="17">
        <v>3179326</v>
      </c>
      <c r="X61" s="17">
        <v>2457536</v>
      </c>
      <c r="Y61" s="17">
        <v>1592981</v>
      </c>
      <c r="Z61" s="17">
        <v>2647401</v>
      </c>
      <c r="AA61" s="17">
        <v>3110540</v>
      </c>
      <c r="AB61" s="17">
        <v>4842627</v>
      </c>
      <c r="AC61" s="17">
        <v>5609895</v>
      </c>
      <c r="AD61" s="17">
        <v>6205750</v>
      </c>
      <c r="AE61" s="18">
        <v>7</v>
      </c>
      <c r="AF61" s="18">
        <v>158</v>
      </c>
      <c r="AG61" s="18">
        <v>44</v>
      </c>
      <c r="AH61" s="18">
        <v>181</v>
      </c>
      <c r="AI61" s="18">
        <v>129</v>
      </c>
      <c r="AJ61" s="18">
        <v>160</v>
      </c>
      <c r="AK61" s="18">
        <v>111</v>
      </c>
      <c r="AL61" s="18">
        <v>260</v>
      </c>
      <c r="AM61" s="18">
        <v>482</v>
      </c>
      <c r="AN61" s="18">
        <v>448</v>
      </c>
      <c r="AO61" s="18">
        <v>1164</v>
      </c>
      <c r="AP61" s="18">
        <v>714</v>
      </c>
      <c r="AQ61" s="18">
        <v>854</v>
      </c>
      <c r="AR61" s="18">
        <v>999</v>
      </c>
      <c r="AS61" s="18">
        <v>814</v>
      </c>
      <c r="AT61" s="18">
        <v>571</v>
      </c>
      <c r="AU61" s="18">
        <v>1011</v>
      </c>
      <c r="AV61" s="18">
        <v>1614</v>
      </c>
      <c r="AW61" s="18">
        <v>2183</v>
      </c>
      <c r="AX61" s="18">
        <v>1974</v>
      </c>
      <c r="AY61" s="18">
        <v>1548</v>
      </c>
      <c r="AZ61" s="18">
        <v>1198</v>
      </c>
      <c r="BA61" s="18">
        <v>1912</v>
      </c>
      <c r="BB61" s="18">
        <v>2326</v>
      </c>
      <c r="BC61" s="18">
        <v>3672</v>
      </c>
      <c r="BD61" s="18">
        <v>4270</v>
      </c>
      <c r="BE61" s="18">
        <v>4767</v>
      </c>
    </row>
    <row r="62" spans="1:61" s="26" customFormat="1" x14ac:dyDescent="0.3">
      <c r="A62" s="24" t="s">
        <v>80</v>
      </c>
      <c r="B62" s="24" t="s">
        <v>29</v>
      </c>
      <c r="C62" s="25" t="s">
        <v>76</v>
      </c>
    </row>
    <row r="63" spans="1:61" x14ac:dyDescent="0.3">
      <c r="A63" s="9" t="s">
        <v>81</v>
      </c>
      <c r="B63" s="9" t="s">
        <v>26</v>
      </c>
      <c r="C63" s="9" t="s">
        <v>76</v>
      </c>
      <c r="K63" s="17">
        <v>132800</v>
      </c>
      <c r="L63" s="17">
        <v>357780</v>
      </c>
      <c r="M63" s="17">
        <v>396671</v>
      </c>
      <c r="N63" s="17">
        <v>902575</v>
      </c>
      <c r="O63" s="17">
        <v>753813</v>
      </c>
      <c r="P63" s="17">
        <v>830340</v>
      </c>
      <c r="Q63" s="17">
        <v>1839959</v>
      </c>
      <c r="R63" s="17">
        <v>1888886</v>
      </c>
      <c r="S63" s="17">
        <v>2635024</v>
      </c>
      <c r="T63" s="17">
        <v>3031401</v>
      </c>
      <c r="U63" s="17">
        <v>3350216</v>
      </c>
      <c r="V63" s="17">
        <v>4619790</v>
      </c>
      <c r="W63" s="17">
        <v>5358240</v>
      </c>
      <c r="X63" s="17">
        <v>5146617</v>
      </c>
      <c r="Y63" s="17">
        <v>7206343</v>
      </c>
      <c r="Z63" s="17">
        <v>6828149</v>
      </c>
      <c r="AA63" s="17">
        <v>6134887</v>
      </c>
      <c r="AB63" s="17">
        <v>6167927</v>
      </c>
      <c r="AC63" s="17">
        <v>7775356</v>
      </c>
      <c r="AD63" s="17">
        <v>9622450</v>
      </c>
      <c r="AL63" s="18">
        <v>4150</v>
      </c>
      <c r="AM63" s="18">
        <v>11180</v>
      </c>
      <c r="AN63" s="18">
        <v>12400</v>
      </c>
      <c r="AO63" s="18">
        <v>28350</v>
      </c>
      <c r="AP63" s="18">
        <v>23630</v>
      </c>
      <c r="AQ63" s="18">
        <v>25980</v>
      </c>
      <c r="AR63" s="18">
        <v>58130</v>
      </c>
      <c r="AS63" s="18">
        <v>59610</v>
      </c>
      <c r="AT63" s="18">
        <v>83630</v>
      </c>
      <c r="AU63" s="18">
        <v>95960</v>
      </c>
      <c r="AV63" s="18">
        <v>106210</v>
      </c>
      <c r="AW63" s="18">
        <v>146030</v>
      </c>
      <c r="AX63" s="18">
        <v>171530</v>
      </c>
      <c r="AY63" s="18">
        <v>164660</v>
      </c>
      <c r="AZ63" s="18">
        <v>230400</v>
      </c>
      <c r="BA63" s="18">
        <v>230750</v>
      </c>
      <c r="BB63" s="18">
        <v>205450</v>
      </c>
      <c r="BC63" s="18">
        <v>323580</v>
      </c>
      <c r="BD63" s="18">
        <v>264130</v>
      </c>
      <c r="BE63" s="18">
        <v>324290</v>
      </c>
    </row>
    <row r="64" spans="1:61" x14ac:dyDescent="0.3">
      <c r="A64" s="9" t="s">
        <v>211</v>
      </c>
      <c r="B64" s="9" t="s">
        <v>71</v>
      </c>
      <c r="C64" s="9" t="s">
        <v>76</v>
      </c>
      <c r="D64" s="17">
        <v>59411</v>
      </c>
      <c r="E64" s="17">
        <v>5419</v>
      </c>
      <c r="F64" s="17">
        <v>256461</v>
      </c>
      <c r="G64" s="17">
        <v>126440</v>
      </c>
      <c r="H64" s="17">
        <v>10798</v>
      </c>
      <c r="I64" s="17">
        <v>3295</v>
      </c>
      <c r="J64" s="17">
        <v>13279</v>
      </c>
      <c r="K64" s="17">
        <v>129600</v>
      </c>
      <c r="L64" s="17">
        <v>187877</v>
      </c>
      <c r="M64" s="17">
        <v>2883</v>
      </c>
      <c r="N64" s="17">
        <v>8264</v>
      </c>
      <c r="O64" s="17">
        <v>6341</v>
      </c>
      <c r="P64" s="17">
        <v>1344</v>
      </c>
      <c r="Q64" s="17">
        <v>3969</v>
      </c>
      <c r="R64" s="17">
        <v>2479</v>
      </c>
      <c r="S64" s="17">
        <v>384</v>
      </c>
      <c r="T64" s="17">
        <v>2748</v>
      </c>
      <c r="U64" s="17">
        <v>192</v>
      </c>
      <c r="AE64" s="18">
        <v>18960</v>
      </c>
      <c r="AF64" s="18">
        <v>12360</v>
      </c>
      <c r="AG64" s="18">
        <v>60540</v>
      </c>
      <c r="AH64" s="18">
        <v>19620</v>
      </c>
      <c r="AI64" s="18">
        <v>18180</v>
      </c>
      <c r="AJ64" s="18">
        <v>5700</v>
      </c>
      <c r="AK64" s="18">
        <v>31440</v>
      </c>
      <c r="AL64" s="18">
        <v>24000</v>
      </c>
      <c r="AM64" s="18">
        <v>26160</v>
      </c>
      <c r="AN64" s="18">
        <v>9000</v>
      </c>
      <c r="AO64" s="18">
        <v>24000</v>
      </c>
      <c r="AP64" s="18">
        <v>18000</v>
      </c>
      <c r="AQ64" s="18">
        <v>4200</v>
      </c>
      <c r="AR64" s="18">
        <v>11400</v>
      </c>
      <c r="AS64" s="18">
        <v>7200</v>
      </c>
      <c r="AT64" s="18">
        <v>1200</v>
      </c>
      <c r="AU64" s="18">
        <v>8580</v>
      </c>
      <c r="AV64" s="18">
        <v>600</v>
      </c>
    </row>
    <row r="65" spans="1:57" x14ac:dyDescent="0.3">
      <c r="A65" s="9" t="s">
        <v>212</v>
      </c>
      <c r="B65" s="9" t="s">
        <v>26</v>
      </c>
      <c r="C65" s="9" t="s">
        <v>76</v>
      </c>
      <c r="D65" s="17">
        <v>2304173</v>
      </c>
      <c r="E65" s="17">
        <v>2655311</v>
      </c>
      <c r="F65" s="17">
        <v>2246548</v>
      </c>
      <c r="G65" s="17">
        <v>1805873</v>
      </c>
      <c r="H65" s="17">
        <v>1847834</v>
      </c>
      <c r="I65" s="17">
        <v>2152973</v>
      </c>
      <c r="J65" s="17">
        <v>2442459</v>
      </c>
      <c r="K65" s="17">
        <v>1971803</v>
      </c>
      <c r="L65" s="17">
        <v>1888360</v>
      </c>
      <c r="M65" s="17">
        <v>2449626</v>
      </c>
      <c r="N65" s="17">
        <v>2279268</v>
      </c>
      <c r="O65" s="17">
        <v>1900915</v>
      </c>
      <c r="P65" s="17">
        <v>1709268</v>
      </c>
      <c r="Q65" s="17">
        <v>2085857</v>
      </c>
      <c r="R65" s="17">
        <v>2213160</v>
      </c>
      <c r="S65" s="17">
        <v>1624614</v>
      </c>
      <c r="T65" s="17">
        <v>1612464</v>
      </c>
      <c r="U65" s="17">
        <v>1661060</v>
      </c>
      <c r="V65" s="17">
        <v>1288471</v>
      </c>
      <c r="W65" s="17">
        <v>968597</v>
      </c>
      <c r="X65" s="17">
        <v>689566</v>
      </c>
      <c r="Y65" s="17">
        <v>744025</v>
      </c>
      <c r="Z65" s="17">
        <v>793714</v>
      </c>
      <c r="AA65" s="17">
        <v>589798</v>
      </c>
      <c r="AB65" s="17">
        <v>671413</v>
      </c>
      <c r="AC65" s="17">
        <v>390140</v>
      </c>
      <c r="AD65" s="17">
        <v>455527</v>
      </c>
      <c r="AE65" s="18">
        <v>9772820</v>
      </c>
      <c r="AF65" s="18">
        <v>10966994</v>
      </c>
      <c r="AG65" s="18">
        <v>9558014</v>
      </c>
      <c r="AH65" s="18">
        <v>8448466</v>
      </c>
      <c r="AI65" s="18">
        <v>8387068</v>
      </c>
      <c r="AJ65" s="18">
        <v>10304538</v>
      </c>
      <c r="AK65" s="18">
        <v>10772798</v>
      </c>
      <c r="AL65" s="18">
        <v>9804196</v>
      </c>
      <c r="AM65" s="18">
        <v>9320698</v>
      </c>
      <c r="AN65" s="18">
        <v>11424214</v>
      </c>
      <c r="AO65" s="18">
        <v>11208522</v>
      </c>
      <c r="AP65" s="18">
        <v>9400596</v>
      </c>
      <c r="AQ65" s="18">
        <v>8890662</v>
      </c>
      <c r="AR65" s="18">
        <v>9858252</v>
      </c>
      <c r="AS65" s="18">
        <v>9532058</v>
      </c>
      <c r="AT65" s="18">
        <v>7524704</v>
      </c>
      <c r="AU65" s="18">
        <v>7195600</v>
      </c>
      <c r="AV65" s="18">
        <v>6361938</v>
      </c>
      <c r="AW65" s="18">
        <v>4559276</v>
      </c>
      <c r="AX65" s="18">
        <v>3292864</v>
      </c>
      <c r="AY65" s="18">
        <v>2520138</v>
      </c>
      <c r="AZ65" s="18">
        <v>2607106</v>
      </c>
      <c r="BA65" s="18">
        <v>2468402</v>
      </c>
      <c r="BB65" s="18">
        <v>1616016</v>
      </c>
      <c r="BC65" s="18">
        <v>1788746</v>
      </c>
      <c r="BD65" s="18">
        <v>1161664</v>
      </c>
      <c r="BE65" s="18">
        <v>1121385</v>
      </c>
    </row>
    <row r="66" spans="1:57" x14ac:dyDescent="0.3">
      <c r="A66" s="11" t="s">
        <v>13</v>
      </c>
      <c r="B66" s="11" t="s">
        <v>29</v>
      </c>
      <c r="C66" s="9" t="s">
        <v>76</v>
      </c>
      <c r="L66" s="17">
        <v>842693</v>
      </c>
      <c r="M66" s="17">
        <v>355177</v>
      </c>
      <c r="N66" s="17">
        <v>394698</v>
      </c>
      <c r="O66" s="17">
        <v>404393</v>
      </c>
      <c r="P66" s="17">
        <v>938658</v>
      </c>
      <c r="Q66" s="17">
        <v>720262</v>
      </c>
      <c r="R66" s="17">
        <v>725163</v>
      </c>
      <c r="S66" s="17">
        <v>532562</v>
      </c>
      <c r="T66" s="17">
        <v>2937566</v>
      </c>
      <c r="U66" s="17">
        <v>1798626</v>
      </c>
      <c r="V66" s="17">
        <v>1353877</v>
      </c>
      <c r="W66" s="17">
        <v>2464208</v>
      </c>
      <c r="X66" s="17">
        <v>5895838</v>
      </c>
      <c r="Y66" s="17">
        <v>4108271</v>
      </c>
      <c r="Z66" s="17">
        <v>3768097</v>
      </c>
      <c r="AA66" s="17">
        <v>7071947</v>
      </c>
      <c r="AB66" s="17">
        <v>31546346</v>
      </c>
      <c r="AC66" s="17">
        <v>8238252</v>
      </c>
      <c r="AD66" s="17">
        <v>6101462</v>
      </c>
      <c r="AM66" s="18">
        <v>2277</v>
      </c>
      <c r="AN66" s="18">
        <v>915</v>
      </c>
      <c r="AO66" s="18">
        <v>1224</v>
      </c>
      <c r="AP66" s="18">
        <v>1391</v>
      </c>
      <c r="AQ66" s="18">
        <v>2689</v>
      </c>
      <c r="AR66" s="18">
        <v>2605</v>
      </c>
      <c r="AS66" s="18">
        <v>2206</v>
      </c>
      <c r="AT66" s="18">
        <v>1650</v>
      </c>
      <c r="AU66" s="18">
        <v>9302</v>
      </c>
      <c r="AV66" s="18">
        <v>6055</v>
      </c>
      <c r="AW66" s="18">
        <v>4724</v>
      </c>
      <c r="AX66" s="18">
        <v>8104</v>
      </c>
      <c r="AY66" s="18">
        <v>20466</v>
      </c>
      <c r="AZ66" s="18">
        <v>15297</v>
      </c>
      <c r="BA66" s="18">
        <v>15183</v>
      </c>
      <c r="BB66" s="18">
        <v>32229</v>
      </c>
      <c r="BC66" s="18">
        <v>165239</v>
      </c>
      <c r="BD66" s="18">
        <v>45342</v>
      </c>
      <c r="BE66" s="18">
        <v>36427</v>
      </c>
    </row>
    <row r="67" spans="1:57" x14ac:dyDescent="0.3">
      <c r="A67" s="11" t="s">
        <v>82</v>
      </c>
      <c r="B67" s="11" t="s">
        <v>29</v>
      </c>
      <c r="C67" s="9" t="s">
        <v>83</v>
      </c>
      <c r="D67" s="17">
        <v>173135559</v>
      </c>
      <c r="E67" s="17">
        <v>188292804</v>
      </c>
      <c r="F67" s="17">
        <v>211376548</v>
      </c>
      <c r="G67" s="17">
        <v>219530486</v>
      </c>
      <c r="H67" s="17">
        <v>218287958</v>
      </c>
      <c r="I67" s="17">
        <v>259782350</v>
      </c>
      <c r="J67" s="17">
        <v>270285404</v>
      </c>
      <c r="K67" s="17">
        <v>265256884</v>
      </c>
      <c r="L67" s="17">
        <v>273226960</v>
      </c>
      <c r="M67" s="17">
        <v>310950042</v>
      </c>
      <c r="N67" s="17">
        <v>323352460</v>
      </c>
      <c r="O67" s="17">
        <v>303303946</v>
      </c>
      <c r="P67" s="17">
        <v>293059458</v>
      </c>
      <c r="Q67" s="17">
        <v>312927126</v>
      </c>
      <c r="R67" s="17">
        <v>325075954</v>
      </c>
      <c r="S67" s="17">
        <v>318431762</v>
      </c>
      <c r="T67" s="17">
        <v>336152835</v>
      </c>
      <c r="U67" s="17">
        <v>345125886</v>
      </c>
      <c r="V67" s="17">
        <v>359738208</v>
      </c>
      <c r="W67" s="17">
        <v>326148131</v>
      </c>
      <c r="X67" s="17">
        <v>322963661</v>
      </c>
      <c r="Y67" s="17">
        <v>340364591</v>
      </c>
      <c r="Z67" s="17">
        <v>399908772</v>
      </c>
      <c r="AA67" s="17">
        <v>361583545</v>
      </c>
      <c r="AB67" s="17">
        <v>370797200</v>
      </c>
      <c r="AC67" s="17">
        <v>404196529</v>
      </c>
      <c r="AD67" s="17">
        <v>438252004</v>
      </c>
      <c r="AE67" s="18">
        <v>55939</v>
      </c>
      <c r="AF67" s="18">
        <v>64793</v>
      </c>
      <c r="AG67" s="18">
        <v>73955</v>
      </c>
      <c r="AH67" s="18">
        <v>75078</v>
      </c>
      <c r="AI67" s="18">
        <v>74832</v>
      </c>
      <c r="AJ67" s="18">
        <v>91216</v>
      </c>
      <c r="AK67" s="18">
        <v>95923</v>
      </c>
      <c r="AL67" s="18">
        <v>91967</v>
      </c>
      <c r="AM67" s="18">
        <v>93636</v>
      </c>
      <c r="AN67" s="18">
        <v>108573</v>
      </c>
      <c r="AO67" s="18">
        <v>114903</v>
      </c>
      <c r="AP67" s="18">
        <v>109162</v>
      </c>
      <c r="AQ67" s="18">
        <v>104250</v>
      </c>
      <c r="AR67" s="18">
        <v>120533</v>
      </c>
      <c r="AS67" s="18">
        <v>126168</v>
      </c>
      <c r="AT67" s="18">
        <v>126122</v>
      </c>
      <c r="AU67" s="18">
        <v>135064</v>
      </c>
      <c r="AV67" s="18">
        <v>142090</v>
      </c>
      <c r="AW67" s="18">
        <v>148180</v>
      </c>
      <c r="AX67" s="18">
        <v>144494</v>
      </c>
      <c r="AY67" s="18">
        <v>145689</v>
      </c>
      <c r="AZ67" s="18">
        <v>162893</v>
      </c>
      <c r="BA67" s="18">
        <v>199183</v>
      </c>
      <c r="BB67" s="18">
        <v>183284</v>
      </c>
      <c r="BC67" s="18">
        <v>185283</v>
      </c>
      <c r="BD67" s="18">
        <v>222322</v>
      </c>
      <c r="BE67" s="18">
        <v>258930</v>
      </c>
    </row>
    <row r="68" spans="1:57" x14ac:dyDescent="0.3">
      <c r="A68" s="11" t="s">
        <v>84</v>
      </c>
      <c r="B68" s="11" t="s">
        <v>29</v>
      </c>
      <c r="C68" s="9" t="s">
        <v>83</v>
      </c>
      <c r="D68" s="17">
        <v>5549326</v>
      </c>
      <c r="E68" s="17">
        <v>6449356</v>
      </c>
      <c r="F68" s="17">
        <v>7798067</v>
      </c>
      <c r="G68" s="17">
        <v>8867537</v>
      </c>
      <c r="H68" s="17">
        <v>10228116</v>
      </c>
      <c r="I68" s="17">
        <v>11534009</v>
      </c>
      <c r="J68" s="17">
        <v>10288744</v>
      </c>
      <c r="K68" s="17">
        <v>9856017</v>
      </c>
      <c r="L68" s="17">
        <v>11264364</v>
      </c>
      <c r="M68" s="17">
        <v>11846767</v>
      </c>
      <c r="N68" s="17">
        <v>15068708</v>
      </c>
      <c r="O68" s="17">
        <v>14779426</v>
      </c>
      <c r="P68" s="17">
        <v>13040325</v>
      </c>
      <c r="Q68" s="17">
        <v>16083693</v>
      </c>
      <c r="R68" s="17">
        <v>19939583</v>
      </c>
      <c r="S68" s="17">
        <v>16695539</v>
      </c>
      <c r="T68" s="17">
        <v>18675181</v>
      </c>
      <c r="U68" s="17">
        <v>16532715</v>
      </c>
      <c r="V68" s="17">
        <v>18572023</v>
      </c>
      <c r="W68" s="17">
        <v>17464412</v>
      </c>
      <c r="X68" s="17">
        <v>17634613</v>
      </c>
      <c r="Y68" s="17">
        <v>20917540</v>
      </c>
      <c r="Z68" s="17">
        <v>25356099</v>
      </c>
      <c r="AA68" s="17">
        <v>30082888</v>
      </c>
      <c r="AB68" s="17">
        <v>29258847</v>
      </c>
      <c r="AC68" s="17">
        <v>33608964</v>
      </c>
      <c r="AD68" s="17">
        <v>40402594</v>
      </c>
      <c r="AE68" s="18">
        <v>537</v>
      </c>
      <c r="AF68" s="18">
        <v>623</v>
      </c>
      <c r="AG68" s="18">
        <v>752</v>
      </c>
      <c r="AH68" s="18">
        <v>857</v>
      </c>
      <c r="AI68" s="18">
        <v>1050</v>
      </c>
      <c r="AJ68" s="18">
        <v>1244</v>
      </c>
      <c r="AK68" s="18">
        <v>1089</v>
      </c>
      <c r="AL68" s="18">
        <v>1171</v>
      </c>
      <c r="AM68" s="18">
        <v>1397</v>
      </c>
      <c r="AN68" s="18">
        <v>1565</v>
      </c>
      <c r="AO68" s="18">
        <v>2195</v>
      </c>
      <c r="AP68" s="18">
        <v>2059</v>
      </c>
      <c r="AQ68" s="18">
        <v>1824</v>
      </c>
      <c r="AR68" s="18">
        <v>2579</v>
      </c>
      <c r="AS68" s="18">
        <v>3449</v>
      </c>
      <c r="AT68" s="18">
        <v>3210</v>
      </c>
      <c r="AU68" s="18">
        <v>3786</v>
      </c>
      <c r="AV68" s="18">
        <v>3621</v>
      </c>
      <c r="AW68" s="18">
        <v>4753</v>
      </c>
      <c r="AX68" s="18">
        <v>4756</v>
      </c>
      <c r="AY68" s="18">
        <v>5540</v>
      </c>
      <c r="AZ68" s="18">
        <v>6302</v>
      </c>
      <c r="BA68" s="18">
        <v>9403</v>
      </c>
      <c r="BB68" s="18">
        <v>11745</v>
      </c>
      <c r="BC68" s="18">
        <v>12611</v>
      </c>
      <c r="BD68" s="18">
        <v>14524</v>
      </c>
      <c r="BE68" s="18">
        <v>19325</v>
      </c>
    </row>
    <row r="69" spans="1:57" x14ac:dyDescent="0.3">
      <c r="A69" s="11" t="s">
        <v>213</v>
      </c>
      <c r="B69" s="11" t="s">
        <v>29</v>
      </c>
      <c r="C69" s="9" t="s">
        <v>83</v>
      </c>
      <c r="D69" s="17">
        <v>121926135</v>
      </c>
      <c r="E69" s="17">
        <v>142154539</v>
      </c>
      <c r="F69" s="17">
        <v>147746673</v>
      </c>
      <c r="G69" s="17">
        <v>137331981</v>
      </c>
      <c r="H69" s="17">
        <v>142196537</v>
      </c>
      <c r="I69" s="17">
        <v>164484908</v>
      </c>
      <c r="J69" s="17">
        <v>172314065</v>
      </c>
      <c r="K69" s="17">
        <v>163185307</v>
      </c>
      <c r="L69" s="17">
        <v>152107382</v>
      </c>
      <c r="M69" s="17">
        <v>191782712</v>
      </c>
      <c r="N69" s="17">
        <v>190399645</v>
      </c>
      <c r="O69" s="17">
        <v>173426590</v>
      </c>
      <c r="P69" s="17">
        <v>158668760</v>
      </c>
      <c r="Q69" s="17">
        <v>185926026</v>
      </c>
      <c r="R69" s="17">
        <v>198712556</v>
      </c>
      <c r="S69" s="17">
        <v>178281115</v>
      </c>
      <c r="T69" s="17">
        <v>173972566</v>
      </c>
      <c r="U69" s="17">
        <v>179957539</v>
      </c>
      <c r="V69" s="17">
        <v>187116986</v>
      </c>
      <c r="W69" s="17">
        <v>165847465</v>
      </c>
      <c r="X69" s="17">
        <v>151036945</v>
      </c>
      <c r="Y69" s="17">
        <v>159020324</v>
      </c>
      <c r="Z69" s="17">
        <v>161253803</v>
      </c>
      <c r="AA69" s="17">
        <v>124281316</v>
      </c>
      <c r="AB69" s="17">
        <v>116762345</v>
      </c>
      <c r="AC69" s="17">
        <v>132431323</v>
      </c>
      <c r="AD69" s="17">
        <v>129440257</v>
      </c>
      <c r="AE69" s="18">
        <v>3913757</v>
      </c>
      <c r="AF69" s="18">
        <v>4608862</v>
      </c>
      <c r="AG69" s="18">
        <v>4785033</v>
      </c>
      <c r="AH69" s="18">
        <v>4427099</v>
      </c>
      <c r="AI69" s="18">
        <v>4504107</v>
      </c>
      <c r="AJ69" s="18">
        <v>5492008</v>
      </c>
      <c r="AK69" s="18">
        <v>5623579</v>
      </c>
      <c r="AL69" s="18">
        <v>5472670</v>
      </c>
      <c r="AM69" s="18">
        <v>5024845</v>
      </c>
      <c r="AN69" s="18">
        <v>6199098</v>
      </c>
      <c r="AO69" s="18">
        <v>5980099</v>
      </c>
      <c r="AP69" s="18">
        <v>5329168</v>
      </c>
      <c r="AQ69" s="18">
        <v>4793237</v>
      </c>
      <c r="AR69" s="18">
        <v>5818558</v>
      </c>
      <c r="AS69" s="18">
        <v>6342718</v>
      </c>
      <c r="AT69" s="18">
        <v>5530036</v>
      </c>
      <c r="AU69" s="18">
        <v>5372160</v>
      </c>
      <c r="AV69" s="18">
        <v>5513964</v>
      </c>
      <c r="AW69" s="18">
        <v>5836584</v>
      </c>
      <c r="AX69" s="18">
        <v>5324111</v>
      </c>
      <c r="AY69" s="18">
        <v>4870919</v>
      </c>
      <c r="AZ69" s="18">
        <v>5290146</v>
      </c>
      <c r="BA69" s="18">
        <v>5470684</v>
      </c>
      <c r="BB69" s="18">
        <v>4236719</v>
      </c>
      <c r="BC69" s="18">
        <v>4111026</v>
      </c>
      <c r="BD69" s="18">
        <v>4626193</v>
      </c>
      <c r="BE69" s="18">
        <v>4569400</v>
      </c>
    </row>
    <row r="70" spans="1:57" x14ac:dyDescent="0.3">
      <c r="A70" s="11" t="s">
        <v>85</v>
      </c>
      <c r="B70" s="11" t="s">
        <v>29</v>
      </c>
      <c r="C70" s="9" t="s">
        <v>83</v>
      </c>
      <c r="D70" s="17">
        <v>19752829</v>
      </c>
      <c r="E70" s="17">
        <v>19628290</v>
      </c>
      <c r="F70" s="17">
        <v>18272846</v>
      </c>
      <c r="G70" s="17">
        <v>16410373</v>
      </c>
      <c r="H70" s="17">
        <v>19837036</v>
      </c>
      <c r="I70" s="17">
        <v>23895981</v>
      </c>
      <c r="J70" s="17">
        <v>25778199</v>
      </c>
      <c r="K70" s="17">
        <v>21972246</v>
      </c>
      <c r="L70" s="17">
        <v>24332567</v>
      </c>
      <c r="M70" s="17">
        <v>27556038</v>
      </c>
      <c r="N70" s="17">
        <v>27307094</v>
      </c>
      <c r="O70" s="17">
        <v>22618791</v>
      </c>
      <c r="P70" s="17">
        <v>22828638</v>
      </c>
      <c r="Q70" s="17">
        <v>21119476</v>
      </c>
      <c r="R70" s="17">
        <v>28020059</v>
      </c>
      <c r="S70" s="17">
        <v>24585079</v>
      </c>
      <c r="T70" s="17">
        <v>25258309</v>
      </c>
      <c r="U70" s="17">
        <v>26687305</v>
      </c>
      <c r="V70" s="17">
        <v>30473851</v>
      </c>
      <c r="W70" s="17">
        <v>23592623</v>
      </c>
      <c r="X70" s="17">
        <v>25114009</v>
      </c>
      <c r="Y70" s="17">
        <v>29483545</v>
      </c>
      <c r="Z70" s="17">
        <v>29138642</v>
      </c>
      <c r="AA70" s="17">
        <v>26054333</v>
      </c>
      <c r="AB70" s="17">
        <v>27832181</v>
      </c>
      <c r="AC70" s="17">
        <v>28688367</v>
      </c>
      <c r="AD70" s="17">
        <v>31689371</v>
      </c>
      <c r="AE70" s="18">
        <v>7071</v>
      </c>
      <c r="AF70" s="18">
        <v>7344</v>
      </c>
      <c r="AG70" s="18">
        <v>6663</v>
      </c>
      <c r="AH70" s="18">
        <v>6161</v>
      </c>
      <c r="AI70" s="18">
        <v>7385</v>
      </c>
      <c r="AJ70" s="18">
        <v>8903</v>
      </c>
      <c r="AK70" s="18">
        <v>9725</v>
      </c>
      <c r="AL70" s="18">
        <v>8390</v>
      </c>
      <c r="AM70" s="18">
        <v>9062</v>
      </c>
      <c r="AN70" s="18">
        <v>10812</v>
      </c>
      <c r="AO70" s="18">
        <v>10479</v>
      </c>
      <c r="AP70" s="18">
        <v>8442</v>
      </c>
      <c r="AQ70" s="18">
        <v>8446</v>
      </c>
      <c r="AR70" s="18">
        <v>7769</v>
      </c>
      <c r="AS70" s="18">
        <v>11179</v>
      </c>
      <c r="AT70" s="18">
        <v>9776</v>
      </c>
      <c r="AU70" s="18">
        <v>9828</v>
      </c>
      <c r="AV70" s="18">
        <v>10918</v>
      </c>
      <c r="AW70" s="18">
        <v>12699</v>
      </c>
      <c r="AX70" s="18">
        <v>10049</v>
      </c>
      <c r="AY70" s="18">
        <v>10973</v>
      </c>
      <c r="AZ70" s="18">
        <v>13177</v>
      </c>
      <c r="BA70" s="18">
        <v>13248</v>
      </c>
      <c r="BB70" s="18">
        <v>11832</v>
      </c>
      <c r="BC70" s="18">
        <v>12071</v>
      </c>
      <c r="BD70" s="18">
        <v>13174</v>
      </c>
      <c r="BE70" s="18">
        <v>14818</v>
      </c>
    </row>
    <row r="71" spans="1:57" x14ac:dyDescent="0.3">
      <c r="A71" s="11" t="s">
        <v>86</v>
      </c>
      <c r="B71" s="9" t="s">
        <v>26</v>
      </c>
      <c r="C71" s="9" t="s">
        <v>83</v>
      </c>
      <c r="D71" s="17">
        <v>5192660</v>
      </c>
      <c r="E71" s="17">
        <v>8299794</v>
      </c>
      <c r="F71" s="17">
        <v>10211564</v>
      </c>
      <c r="G71" s="17">
        <v>11119628</v>
      </c>
      <c r="H71" s="17">
        <v>14105406</v>
      </c>
      <c r="I71" s="17">
        <v>14120148</v>
      </c>
      <c r="J71" s="17">
        <v>22144713</v>
      </c>
      <c r="K71" s="17">
        <v>27158557</v>
      </c>
      <c r="L71" s="17">
        <v>32907924</v>
      </c>
      <c r="M71" s="17">
        <v>43672520</v>
      </c>
      <c r="N71" s="17">
        <v>46737132</v>
      </c>
      <c r="O71" s="17">
        <v>39632654</v>
      </c>
      <c r="P71" s="17">
        <v>46744008</v>
      </c>
      <c r="Q71" s="17">
        <v>53144604</v>
      </c>
      <c r="R71" s="17">
        <v>61384558</v>
      </c>
      <c r="S71" s="17">
        <v>57150920</v>
      </c>
      <c r="T71" s="17">
        <v>60076774</v>
      </c>
      <c r="U71" s="17">
        <v>62212615</v>
      </c>
      <c r="V71" s="17">
        <v>62788080</v>
      </c>
      <c r="W71" s="17">
        <v>57863293</v>
      </c>
      <c r="X71" s="17">
        <v>61885477</v>
      </c>
      <c r="Y71" s="17">
        <v>70803408</v>
      </c>
      <c r="Z71" s="17">
        <v>80926871</v>
      </c>
      <c r="AA71" s="17">
        <v>84216958</v>
      </c>
      <c r="AB71" s="17">
        <v>94672671</v>
      </c>
      <c r="AC71" s="17">
        <v>102318660</v>
      </c>
      <c r="AD71" s="17">
        <v>120791597</v>
      </c>
      <c r="AE71" s="18">
        <v>40425</v>
      </c>
      <c r="AF71" s="18">
        <v>64155</v>
      </c>
      <c r="AG71" s="18">
        <v>78981</v>
      </c>
      <c r="AH71" s="18">
        <v>83643</v>
      </c>
      <c r="AI71" s="18">
        <v>107289</v>
      </c>
      <c r="AJ71" s="18">
        <v>106911</v>
      </c>
      <c r="AK71" s="18">
        <v>167475</v>
      </c>
      <c r="AL71" s="18">
        <v>206493</v>
      </c>
      <c r="AM71" s="18">
        <v>248409</v>
      </c>
      <c r="AN71" s="18">
        <v>330414</v>
      </c>
      <c r="AO71" s="18">
        <v>351309</v>
      </c>
      <c r="AP71" s="18">
        <v>297171</v>
      </c>
      <c r="AQ71" s="18">
        <v>349608</v>
      </c>
      <c r="AR71" s="18">
        <v>398328</v>
      </c>
      <c r="AS71" s="18">
        <v>459102</v>
      </c>
      <c r="AT71" s="18">
        <v>427287</v>
      </c>
      <c r="AU71" s="18">
        <v>449883</v>
      </c>
      <c r="AV71" s="18">
        <v>466326</v>
      </c>
      <c r="AW71" s="18">
        <v>591717</v>
      </c>
      <c r="AX71" s="18">
        <v>625212</v>
      </c>
      <c r="AY71" s="18">
        <v>773829</v>
      </c>
      <c r="AZ71" s="18">
        <v>907557</v>
      </c>
      <c r="BA71" s="18">
        <v>1076271</v>
      </c>
      <c r="BB71" s="18">
        <v>1143681</v>
      </c>
      <c r="BC71" s="18">
        <v>1321740</v>
      </c>
      <c r="BD71" s="18">
        <v>1535877</v>
      </c>
      <c r="BE71" s="18">
        <v>1845123</v>
      </c>
    </row>
    <row r="72" spans="1:57" x14ac:dyDescent="0.3">
      <c r="A72" s="11" t="s">
        <v>87</v>
      </c>
      <c r="B72" s="9" t="s">
        <v>26</v>
      </c>
      <c r="C72" s="9" t="s">
        <v>83</v>
      </c>
      <c r="F72" s="17">
        <v>15623</v>
      </c>
      <c r="G72" s="17">
        <v>78773</v>
      </c>
      <c r="H72" s="17">
        <v>121370</v>
      </c>
      <c r="I72" s="17">
        <v>1063506</v>
      </c>
      <c r="J72" s="17">
        <v>1486547</v>
      </c>
      <c r="K72" s="17">
        <v>2221486</v>
      </c>
      <c r="L72" s="17">
        <v>3531685</v>
      </c>
      <c r="M72" s="17">
        <v>3206171</v>
      </c>
      <c r="N72" s="17">
        <v>4396311</v>
      </c>
      <c r="O72" s="17">
        <v>3560647</v>
      </c>
      <c r="P72" s="17">
        <v>5400583</v>
      </c>
      <c r="Q72" s="17">
        <v>5746661</v>
      </c>
      <c r="R72" s="17">
        <v>7585142</v>
      </c>
      <c r="S72" s="17">
        <v>6346358</v>
      </c>
      <c r="T72" s="17">
        <v>8415050</v>
      </c>
      <c r="U72" s="17">
        <v>9379535</v>
      </c>
      <c r="V72" s="17">
        <v>11884709</v>
      </c>
      <c r="W72" s="17">
        <v>9441246</v>
      </c>
      <c r="X72" s="17">
        <v>11748796</v>
      </c>
      <c r="Y72" s="17">
        <v>12983496</v>
      </c>
      <c r="Z72" s="17">
        <v>14882146</v>
      </c>
      <c r="AA72" s="17">
        <v>11214812</v>
      </c>
      <c r="AB72" s="17">
        <v>13879992</v>
      </c>
      <c r="AC72" s="17">
        <v>15513554</v>
      </c>
      <c r="AD72" s="17">
        <v>20790979</v>
      </c>
      <c r="AG72" s="18">
        <v>60</v>
      </c>
      <c r="AH72" s="18">
        <v>180</v>
      </c>
      <c r="AI72" s="18">
        <v>240</v>
      </c>
      <c r="AJ72" s="18">
        <v>2580</v>
      </c>
      <c r="AK72" s="18">
        <v>3600</v>
      </c>
      <c r="AL72" s="18">
        <v>4980</v>
      </c>
      <c r="AM72" s="18">
        <v>7800</v>
      </c>
      <c r="AN72" s="18">
        <v>8713</v>
      </c>
      <c r="AO72" s="18">
        <v>12296</v>
      </c>
      <c r="AP72" s="18">
        <v>14666</v>
      </c>
      <c r="AQ72" s="18">
        <v>20674</v>
      </c>
      <c r="AR72" s="18">
        <v>27396</v>
      </c>
      <c r="AS72" s="18">
        <v>40799</v>
      </c>
      <c r="AT72" s="18">
        <v>40692</v>
      </c>
      <c r="AU72" s="18">
        <v>66153</v>
      </c>
      <c r="AV72" s="18">
        <v>75513</v>
      </c>
      <c r="AW72" s="18">
        <v>95372</v>
      </c>
      <c r="AX72" s="18">
        <v>95185</v>
      </c>
      <c r="AY72" s="18">
        <v>125774</v>
      </c>
      <c r="AZ72" s="18">
        <v>142206</v>
      </c>
      <c r="BA72" s="18">
        <v>186110</v>
      </c>
      <c r="BB72" s="18">
        <v>183574</v>
      </c>
      <c r="BC72" s="18">
        <v>218904</v>
      </c>
      <c r="BD72" s="18">
        <v>248460</v>
      </c>
      <c r="BE72" s="18">
        <v>321193</v>
      </c>
    </row>
    <row r="73" spans="1:57" x14ac:dyDescent="0.3">
      <c r="A73" s="11" t="s">
        <v>88</v>
      </c>
      <c r="B73" s="9" t="s">
        <v>26</v>
      </c>
      <c r="C73" s="9" t="s">
        <v>83</v>
      </c>
      <c r="D73" s="17">
        <v>76192183</v>
      </c>
      <c r="E73" s="17">
        <v>78980407</v>
      </c>
      <c r="F73" s="17">
        <v>92411994</v>
      </c>
      <c r="G73" s="17">
        <v>80657554</v>
      </c>
      <c r="H73" s="17">
        <v>76094662</v>
      </c>
      <c r="I73" s="17">
        <v>81813116</v>
      </c>
      <c r="J73" s="17">
        <v>84183522</v>
      </c>
      <c r="K73" s="17">
        <v>80627583</v>
      </c>
      <c r="L73" s="17">
        <v>88825981</v>
      </c>
      <c r="M73" s="17">
        <v>94078225</v>
      </c>
      <c r="N73" s="17">
        <v>91677487</v>
      </c>
      <c r="O73" s="17">
        <v>69056075</v>
      </c>
      <c r="P73" s="17">
        <v>80606304</v>
      </c>
      <c r="Q73" s="17">
        <v>73214005</v>
      </c>
      <c r="R73" s="17">
        <v>93470995</v>
      </c>
      <c r="S73" s="17">
        <v>72088952</v>
      </c>
      <c r="T73" s="17">
        <v>82790907</v>
      </c>
      <c r="U73" s="17">
        <v>78128379</v>
      </c>
      <c r="V73" s="17">
        <v>72764309</v>
      </c>
      <c r="W73" s="17">
        <v>63669724</v>
      </c>
      <c r="X73" s="17">
        <v>78341948</v>
      </c>
      <c r="Y73" s="17">
        <v>98491800</v>
      </c>
      <c r="Z73" s="17">
        <v>118081079</v>
      </c>
      <c r="AA73" s="17">
        <v>124654864</v>
      </c>
      <c r="AB73" s="17">
        <v>183190342</v>
      </c>
      <c r="AC73" s="17">
        <v>190119592</v>
      </c>
      <c r="AD73" s="17">
        <v>179989379</v>
      </c>
      <c r="AE73" s="18">
        <v>158670</v>
      </c>
      <c r="AF73" s="18">
        <v>159870</v>
      </c>
      <c r="AG73" s="18">
        <v>193150</v>
      </c>
      <c r="AH73" s="18">
        <v>168040</v>
      </c>
      <c r="AI73" s="18">
        <v>158230</v>
      </c>
      <c r="AJ73" s="18">
        <v>170130</v>
      </c>
      <c r="AK73" s="18">
        <v>176910</v>
      </c>
      <c r="AL73" s="18">
        <v>169280</v>
      </c>
      <c r="AM73" s="18">
        <v>184310</v>
      </c>
      <c r="AN73" s="18">
        <v>195510</v>
      </c>
      <c r="AO73" s="18">
        <v>190120</v>
      </c>
      <c r="AP73" s="18">
        <v>142810</v>
      </c>
      <c r="AQ73" s="18">
        <v>167050</v>
      </c>
      <c r="AR73" s="18">
        <v>152130</v>
      </c>
      <c r="AS73" s="18">
        <v>193900</v>
      </c>
      <c r="AT73" s="18">
        <v>149620</v>
      </c>
      <c r="AU73" s="18">
        <v>171410</v>
      </c>
      <c r="AV73" s="18">
        <v>161730</v>
      </c>
      <c r="AW73" s="18">
        <v>230380</v>
      </c>
      <c r="AX73" s="18">
        <v>264230</v>
      </c>
      <c r="AY73" s="18">
        <v>326430</v>
      </c>
      <c r="AZ73" s="18">
        <v>426380</v>
      </c>
      <c r="BA73" s="18">
        <v>543410</v>
      </c>
      <c r="BB73" s="18">
        <v>588970</v>
      </c>
      <c r="BC73" s="18">
        <v>849000</v>
      </c>
      <c r="BD73" s="18">
        <v>899590</v>
      </c>
      <c r="BE73" s="18">
        <v>885020</v>
      </c>
    </row>
    <row r="74" spans="1:57" x14ac:dyDescent="0.3">
      <c r="A74" s="11" t="s">
        <v>89</v>
      </c>
      <c r="B74" s="9" t="s">
        <v>26</v>
      </c>
      <c r="C74" s="9" t="s">
        <v>83</v>
      </c>
      <c r="D74" s="17">
        <v>69928159</v>
      </c>
      <c r="E74" s="17">
        <v>81773704</v>
      </c>
      <c r="F74" s="17">
        <v>85229300</v>
      </c>
      <c r="G74" s="17">
        <v>81679370</v>
      </c>
      <c r="H74" s="17">
        <v>89033619</v>
      </c>
      <c r="I74" s="17">
        <v>121761077</v>
      </c>
      <c r="J74" s="17">
        <v>138414791</v>
      </c>
      <c r="K74" s="17">
        <v>124070095</v>
      </c>
      <c r="L74" s="17">
        <v>128096027</v>
      </c>
      <c r="M74" s="17">
        <v>139652887</v>
      </c>
      <c r="N74" s="17">
        <v>152737257</v>
      </c>
      <c r="O74" s="17">
        <v>122047466</v>
      </c>
      <c r="P74" s="17">
        <v>137391099</v>
      </c>
      <c r="Q74" s="17">
        <v>143413697</v>
      </c>
      <c r="R74" s="17">
        <v>167532207</v>
      </c>
      <c r="S74" s="17">
        <v>129003743</v>
      </c>
      <c r="T74" s="17">
        <v>152614687</v>
      </c>
      <c r="U74" s="17">
        <v>155916142</v>
      </c>
      <c r="V74" s="17">
        <v>163582542</v>
      </c>
      <c r="W74" s="17">
        <v>142448054</v>
      </c>
      <c r="X74" s="17">
        <v>155615233</v>
      </c>
      <c r="Y74" s="17">
        <v>169446103</v>
      </c>
      <c r="Z74" s="17">
        <v>197568349</v>
      </c>
      <c r="AA74" s="17">
        <v>180717926</v>
      </c>
      <c r="AB74" s="17">
        <v>191601984</v>
      </c>
      <c r="AC74" s="17">
        <v>190918362</v>
      </c>
      <c r="AD74" s="17">
        <v>217881942</v>
      </c>
      <c r="AE74" s="18">
        <v>353700</v>
      </c>
      <c r="AF74" s="18">
        <v>414660</v>
      </c>
      <c r="AG74" s="18">
        <v>433920</v>
      </c>
      <c r="AH74" s="18">
        <v>415440</v>
      </c>
      <c r="AI74" s="18">
        <v>452940</v>
      </c>
      <c r="AJ74" s="18">
        <v>617760</v>
      </c>
      <c r="AK74" s="18">
        <v>708036</v>
      </c>
      <c r="AL74" s="18">
        <v>652524</v>
      </c>
      <c r="AM74" s="18">
        <v>725940</v>
      </c>
      <c r="AN74" s="18">
        <v>939588</v>
      </c>
      <c r="AO74" s="18">
        <v>1015392</v>
      </c>
      <c r="AP74" s="18">
        <v>947100</v>
      </c>
      <c r="AQ74" s="18">
        <v>1181244</v>
      </c>
      <c r="AR74" s="18">
        <v>1263444</v>
      </c>
      <c r="AS74" s="18">
        <v>1655892</v>
      </c>
      <c r="AT74" s="18">
        <v>1455960</v>
      </c>
      <c r="AU74" s="18">
        <v>1805604</v>
      </c>
      <c r="AV74" s="18">
        <v>1907592</v>
      </c>
      <c r="AW74" s="18">
        <v>2074596</v>
      </c>
      <c r="AX74" s="18">
        <v>2047764</v>
      </c>
      <c r="AY74" s="18">
        <v>2213628</v>
      </c>
      <c r="AZ74" s="18">
        <v>2541216</v>
      </c>
      <c r="BA74" s="18">
        <v>2883552</v>
      </c>
      <c r="BB74" s="18">
        <v>2937804</v>
      </c>
      <c r="BC74" s="18">
        <v>3130884</v>
      </c>
      <c r="BD74" s="18">
        <v>3173352</v>
      </c>
      <c r="BE74" s="18">
        <v>3777072</v>
      </c>
    </row>
    <row r="75" spans="1:57" x14ac:dyDescent="0.3">
      <c r="A75" s="11" t="s">
        <v>214</v>
      </c>
      <c r="B75" s="11" t="s">
        <v>29</v>
      </c>
      <c r="C75" s="9" t="s">
        <v>83</v>
      </c>
      <c r="E75" s="17">
        <v>75530</v>
      </c>
      <c r="F75" s="17">
        <v>76219</v>
      </c>
      <c r="G75" s="17">
        <v>77847</v>
      </c>
      <c r="H75" s="17">
        <v>908140</v>
      </c>
      <c r="I75" s="17">
        <v>445493</v>
      </c>
      <c r="J75" s="17">
        <v>1496294</v>
      </c>
      <c r="K75" s="17">
        <v>1388558</v>
      </c>
      <c r="L75" s="17">
        <v>1646573</v>
      </c>
      <c r="M75" s="17">
        <v>2866676</v>
      </c>
      <c r="N75" s="17">
        <v>4522816</v>
      </c>
      <c r="O75" s="17">
        <v>4545810</v>
      </c>
      <c r="P75" s="17">
        <v>4819062</v>
      </c>
      <c r="Q75" s="17">
        <v>7040791</v>
      </c>
      <c r="R75" s="17">
        <v>10800669</v>
      </c>
      <c r="S75" s="17">
        <v>10092310</v>
      </c>
      <c r="T75" s="17">
        <v>16652587</v>
      </c>
      <c r="U75" s="17">
        <v>27465316</v>
      </c>
      <c r="V75" s="17">
        <v>34483966</v>
      </c>
      <c r="W75" s="17">
        <v>47371749</v>
      </c>
      <c r="X75" s="17">
        <v>61216524</v>
      </c>
      <c r="Y75" s="17">
        <v>102394840</v>
      </c>
      <c r="Z75" s="17">
        <v>140571357</v>
      </c>
      <c r="AA75" s="17">
        <v>144378313</v>
      </c>
      <c r="AB75" s="17">
        <v>168913760</v>
      </c>
      <c r="AC75" s="17">
        <v>214324730</v>
      </c>
      <c r="AD75" s="17">
        <v>290892531</v>
      </c>
      <c r="AF75" s="18">
        <v>26</v>
      </c>
      <c r="AG75" s="18">
        <v>26</v>
      </c>
      <c r="AH75" s="18">
        <v>28</v>
      </c>
      <c r="AI75" s="18">
        <v>301</v>
      </c>
      <c r="AJ75" s="18">
        <v>155</v>
      </c>
      <c r="AK75" s="18">
        <v>545</v>
      </c>
      <c r="AL75" s="18">
        <v>494</v>
      </c>
      <c r="AM75" s="18">
        <v>592</v>
      </c>
      <c r="AN75" s="18">
        <v>1007</v>
      </c>
      <c r="AO75" s="18">
        <v>1581</v>
      </c>
      <c r="AP75" s="18">
        <v>1570</v>
      </c>
      <c r="AQ75" s="18">
        <v>1684</v>
      </c>
      <c r="AR75" s="18">
        <v>2437</v>
      </c>
      <c r="AS75" s="18">
        <v>3771</v>
      </c>
      <c r="AT75" s="18">
        <v>3579</v>
      </c>
      <c r="AU75" s="18">
        <v>6762</v>
      </c>
      <c r="AV75" s="18">
        <v>12935</v>
      </c>
      <c r="AW75" s="18">
        <v>17885</v>
      </c>
      <c r="AX75" s="18">
        <v>25417</v>
      </c>
      <c r="AY75" s="18">
        <v>33564</v>
      </c>
      <c r="AZ75" s="18">
        <v>57217</v>
      </c>
      <c r="BA75" s="18">
        <v>78757</v>
      </c>
      <c r="BB75" s="18">
        <v>80530</v>
      </c>
      <c r="BC75" s="18">
        <v>94029</v>
      </c>
      <c r="BD75" s="18">
        <v>122149</v>
      </c>
      <c r="BE75" s="18">
        <v>166339</v>
      </c>
    </row>
    <row r="76" spans="1:57" x14ac:dyDescent="0.3">
      <c r="A76" s="11" t="s">
        <v>90</v>
      </c>
      <c r="B76" s="11" t="s">
        <v>29</v>
      </c>
      <c r="C76" s="9" t="s">
        <v>83</v>
      </c>
      <c r="D76" s="17">
        <v>4313928</v>
      </c>
      <c r="E76" s="17">
        <v>3854847</v>
      </c>
      <c r="F76" s="17">
        <v>5049053</v>
      </c>
      <c r="G76" s="17">
        <v>5579977</v>
      </c>
      <c r="H76" s="17">
        <v>6679179</v>
      </c>
      <c r="I76" s="17">
        <v>6657748</v>
      </c>
      <c r="J76" s="17">
        <v>9323108</v>
      </c>
      <c r="K76" s="17">
        <v>9095581</v>
      </c>
      <c r="L76" s="17">
        <v>8419088</v>
      </c>
      <c r="M76" s="17">
        <v>11506826</v>
      </c>
      <c r="N76" s="17">
        <v>10647612</v>
      </c>
      <c r="O76" s="17">
        <v>10743052</v>
      </c>
      <c r="P76" s="17">
        <v>7458115</v>
      </c>
      <c r="Q76" s="17">
        <v>11558525</v>
      </c>
      <c r="R76" s="17">
        <v>13758708</v>
      </c>
      <c r="S76" s="17">
        <v>12315186</v>
      </c>
      <c r="T76" s="17">
        <v>11611657</v>
      </c>
      <c r="U76" s="17">
        <v>14052413</v>
      </c>
      <c r="V76" s="17">
        <v>14793774</v>
      </c>
      <c r="W76" s="17">
        <v>13404022</v>
      </c>
      <c r="X76" s="17">
        <v>12573557</v>
      </c>
      <c r="Y76" s="17">
        <v>12062166</v>
      </c>
      <c r="Z76" s="17">
        <v>14334936</v>
      </c>
      <c r="AA76" s="17">
        <v>8286188</v>
      </c>
      <c r="AB76" s="17">
        <v>7726702</v>
      </c>
      <c r="AC76" s="17">
        <v>7635750</v>
      </c>
      <c r="AD76" s="17">
        <v>6298839</v>
      </c>
      <c r="AE76" s="18">
        <v>1128</v>
      </c>
      <c r="AF76" s="18">
        <v>1002</v>
      </c>
      <c r="AG76" s="18">
        <v>1266</v>
      </c>
      <c r="AH76" s="18">
        <v>1413</v>
      </c>
      <c r="AI76" s="18">
        <v>1689</v>
      </c>
      <c r="AJ76" s="18">
        <v>1680</v>
      </c>
      <c r="AK76" s="18">
        <v>2320</v>
      </c>
      <c r="AL76" s="18">
        <v>2313</v>
      </c>
      <c r="AM76" s="18">
        <v>2109</v>
      </c>
      <c r="AN76" s="18">
        <v>2879</v>
      </c>
      <c r="AO76" s="18">
        <v>2651</v>
      </c>
      <c r="AP76" s="18">
        <v>2723</v>
      </c>
      <c r="AQ76" s="18">
        <v>1890</v>
      </c>
      <c r="AR76" s="18">
        <v>2890</v>
      </c>
      <c r="AS76" s="18">
        <v>3493</v>
      </c>
      <c r="AT76" s="18">
        <v>3078</v>
      </c>
      <c r="AU76" s="18">
        <v>2970</v>
      </c>
      <c r="AV76" s="18">
        <v>3515</v>
      </c>
      <c r="AW76" s="18">
        <v>3796</v>
      </c>
      <c r="AX76" s="18">
        <v>3380</v>
      </c>
      <c r="AY76" s="18">
        <v>3176</v>
      </c>
      <c r="AZ76" s="18">
        <v>3084</v>
      </c>
      <c r="BA76" s="18">
        <v>3677</v>
      </c>
      <c r="BB76" s="18">
        <v>2138</v>
      </c>
      <c r="BC76" s="18">
        <v>2020</v>
      </c>
      <c r="BD76" s="18">
        <v>2001</v>
      </c>
      <c r="BE76" s="18">
        <v>1653</v>
      </c>
    </row>
    <row r="77" spans="1:57" x14ac:dyDescent="0.3">
      <c r="A77" s="11" t="s">
        <v>91</v>
      </c>
      <c r="B77" s="11" t="s">
        <v>29</v>
      </c>
      <c r="C77" s="9" t="s">
        <v>83</v>
      </c>
      <c r="D77" s="17">
        <v>13725047</v>
      </c>
      <c r="E77" s="17">
        <v>17965351</v>
      </c>
      <c r="F77" s="17">
        <v>16446362</v>
      </c>
      <c r="G77" s="17">
        <v>18636509</v>
      </c>
      <c r="H77" s="17">
        <v>21194672</v>
      </c>
      <c r="I77" s="17">
        <v>18986611</v>
      </c>
      <c r="J77" s="17">
        <v>20493234</v>
      </c>
      <c r="K77" s="17">
        <v>20843588</v>
      </c>
      <c r="L77" s="17">
        <v>16190126</v>
      </c>
      <c r="M77" s="17">
        <v>20119843</v>
      </c>
      <c r="N77" s="17">
        <v>21773146</v>
      </c>
      <c r="O77" s="17">
        <v>19961525</v>
      </c>
      <c r="P77" s="17">
        <v>20946623</v>
      </c>
      <c r="Q77" s="17">
        <v>21224583</v>
      </c>
      <c r="R77" s="17">
        <v>20008834</v>
      </c>
      <c r="S77" s="17">
        <v>18281277</v>
      </c>
      <c r="T77" s="17">
        <v>19077548</v>
      </c>
      <c r="U77" s="17">
        <v>23300437</v>
      </c>
      <c r="V77" s="17">
        <v>23338844</v>
      </c>
      <c r="W77" s="17">
        <v>21311973</v>
      </c>
      <c r="X77" s="17">
        <v>25599275</v>
      </c>
      <c r="Y77" s="17">
        <v>26276879</v>
      </c>
      <c r="Z77" s="17">
        <v>38222821</v>
      </c>
      <c r="AA77" s="17">
        <v>35108609</v>
      </c>
      <c r="AB77" s="17">
        <v>40279672</v>
      </c>
      <c r="AC77" s="17">
        <v>34896365</v>
      </c>
      <c r="AD77" s="17">
        <v>40943415</v>
      </c>
      <c r="AE77" s="18">
        <v>5177</v>
      </c>
      <c r="AF77" s="18">
        <v>6737</v>
      </c>
      <c r="AG77" s="18">
        <v>6264</v>
      </c>
      <c r="AH77" s="18">
        <v>7005</v>
      </c>
      <c r="AI77" s="18">
        <v>7995</v>
      </c>
      <c r="AJ77" s="18">
        <v>7183</v>
      </c>
      <c r="AK77" s="18">
        <v>7797</v>
      </c>
      <c r="AL77" s="18">
        <v>7909</v>
      </c>
      <c r="AM77" s="18">
        <v>6164</v>
      </c>
      <c r="AN77" s="18">
        <v>7639</v>
      </c>
      <c r="AO77" s="18">
        <v>8262</v>
      </c>
      <c r="AP77" s="18">
        <v>7616</v>
      </c>
      <c r="AQ77" s="18">
        <v>7983</v>
      </c>
      <c r="AR77" s="18">
        <v>8122</v>
      </c>
      <c r="AS77" s="18">
        <v>7670</v>
      </c>
      <c r="AT77" s="18">
        <v>7212</v>
      </c>
      <c r="AU77" s="18">
        <v>7564</v>
      </c>
      <c r="AV77" s="18">
        <v>9251</v>
      </c>
      <c r="AW77" s="18">
        <v>9280</v>
      </c>
      <c r="AX77" s="18">
        <v>8558</v>
      </c>
      <c r="AY77" s="18">
        <v>10286</v>
      </c>
      <c r="AZ77" s="18">
        <v>10569</v>
      </c>
      <c r="BA77" s="18">
        <v>15435</v>
      </c>
      <c r="BB77" s="18">
        <v>14125</v>
      </c>
      <c r="BC77" s="18">
        <v>16045</v>
      </c>
      <c r="BD77" s="18">
        <v>14023</v>
      </c>
      <c r="BE77" s="18">
        <v>16350</v>
      </c>
    </row>
    <row r="78" spans="1:57" ht="28.5" x14ac:dyDescent="0.3">
      <c r="A78" s="12" t="s">
        <v>215</v>
      </c>
      <c r="B78" s="13" t="s">
        <v>29</v>
      </c>
      <c r="C78" s="14" t="s">
        <v>83</v>
      </c>
      <c r="D78" s="17">
        <v>44609087</v>
      </c>
      <c r="E78" s="17">
        <v>47002258</v>
      </c>
      <c r="F78" s="17">
        <v>53769052</v>
      </c>
      <c r="G78" s="17">
        <v>46306769</v>
      </c>
      <c r="H78" s="17">
        <v>47914737</v>
      </c>
      <c r="I78" s="17">
        <v>55215782</v>
      </c>
      <c r="J78" s="17">
        <v>61118757</v>
      </c>
      <c r="K78" s="17">
        <v>56844068</v>
      </c>
      <c r="L78" s="17">
        <v>58600004</v>
      </c>
      <c r="M78" s="17">
        <v>65988263</v>
      </c>
      <c r="N78" s="17">
        <v>73570787</v>
      </c>
      <c r="O78" s="17">
        <v>64033295</v>
      </c>
      <c r="P78" s="17">
        <v>62808926</v>
      </c>
      <c r="Q78" s="17">
        <v>73966702</v>
      </c>
      <c r="R78" s="17">
        <v>79189437</v>
      </c>
      <c r="S78" s="17">
        <v>71851528</v>
      </c>
      <c r="T78" s="17">
        <v>70107297</v>
      </c>
      <c r="U78" s="17">
        <v>80004382</v>
      </c>
      <c r="V78" s="17">
        <v>82114892</v>
      </c>
      <c r="W78" s="17">
        <v>75243811</v>
      </c>
      <c r="X78" s="17">
        <v>69747132</v>
      </c>
      <c r="Y78" s="17">
        <v>79884001</v>
      </c>
      <c r="Z78" s="17">
        <v>92539813</v>
      </c>
      <c r="AA78" s="17">
        <v>91299464</v>
      </c>
      <c r="AB78" s="17">
        <v>91375750</v>
      </c>
      <c r="AC78" s="17">
        <v>106454536</v>
      </c>
      <c r="AD78" s="17">
        <v>111126637</v>
      </c>
      <c r="AE78" s="18">
        <v>112803</v>
      </c>
      <c r="AF78" s="18">
        <v>117536</v>
      </c>
      <c r="AG78" s="18">
        <v>133103</v>
      </c>
      <c r="AH78" s="18">
        <v>114486</v>
      </c>
      <c r="AI78" s="18">
        <v>117768</v>
      </c>
      <c r="AJ78" s="18">
        <v>135590</v>
      </c>
      <c r="AK78" s="18">
        <v>150447</v>
      </c>
      <c r="AL78" s="18">
        <v>140653</v>
      </c>
      <c r="AM78" s="18">
        <v>139986</v>
      </c>
      <c r="AN78" s="18">
        <v>156652</v>
      </c>
      <c r="AO78" s="18">
        <v>168669</v>
      </c>
      <c r="AP78" s="18">
        <v>146676</v>
      </c>
      <c r="AQ78" s="18">
        <v>141685</v>
      </c>
      <c r="AR78" s="18">
        <v>161252</v>
      </c>
      <c r="AS78" s="18">
        <v>168267</v>
      </c>
      <c r="AT78" s="18">
        <v>149594</v>
      </c>
      <c r="AU78" s="18">
        <v>142576</v>
      </c>
      <c r="AV78" s="18">
        <v>157995</v>
      </c>
      <c r="AW78" s="18">
        <v>159257</v>
      </c>
      <c r="AX78" s="18">
        <v>146842</v>
      </c>
      <c r="AY78" s="18">
        <v>137597</v>
      </c>
      <c r="AZ78" s="18">
        <v>157593</v>
      </c>
      <c r="BA78" s="18">
        <v>184470</v>
      </c>
      <c r="BB78" s="18">
        <v>182742</v>
      </c>
      <c r="BC78" s="18">
        <v>181030</v>
      </c>
      <c r="BD78" s="18">
        <v>206029</v>
      </c>
      <c r="BE78" s="18">
        <v>215837</v>
      </c>
    </row>
    <row r="79" spans="1:57" x14ac:dyDescent="0.3">
      <c r="A79" s="11" t="s">
        <v>92</v>
      </c>
      <c r="B79" s="11" t="s">
        <v>29</v>
      </c>
      <c r="C79" s="9" t="s">
        <v>83</v>
      </c>
      <c r="D79" s="17">
        <v>8246299</v>
      </c>
      <c r="E79" s="17">
        <v>8137613</v>
      </c>
      <c r="F79" s="17">
        <v>8071948</v>
      </c>
      <c r="G79" s="17">
        <v>9190158</v>
      </c>
      <c r="H79" s="17">
        <v>9951000</v>
      </c>
      <c r="I79" s="17">
        <v>9072636</v>
      </c>
      <c r="J79" s="17">
        <v>11368753</v>
      </c>
      <c r="K79" s="17">
        <v>11210961</v>
      </c>
      <c r="L79" s="17">
        <v>14428521</v>
      </c>
      <c r="M79" s="17">
        <v>14456655</v>
      </c>
      <c r="N79" s="17">
        <v>16289739</v>
      </c>
      <c r="O79" s="17">
        <v>13965097</v>
      </c>
      <c r="P79" s="17">
        <v>14558032</v>
      </c>
      <c r="Q79" s="17">
        <v>17513468</v>
      </c>
      <c r="R79" s="17">
        <v>18811765</v>
      </c>
      <c r="S79" s="17">
        <v>19180715</v>
      </c>
      <c r="T79" s="17">
        <v>18346722</v>
      </c>
      <c r="U79" s="17">
        <v>19759325</v>
      </c>
      <c r="V79" s="17">
        <v>25299483</v>
      </c>
      <c r="W79" s="17">
        <v>21026048</v>
      </c>
      <c r="X79" s="17">
        <v>20535328</v>
      </c>
      <c r="Y79" s="17">
        <v>22891133</v>
      </c>
      <c r="Z79" s="17">
        <v>29198930</v>
      </c>
      <c r="AA79" s="17">
        <v>25434918</v>
      </c>
      <c r="AB79" s="17">
        <v>26717028</v>
      </c>
      <c r="AC79" s="17">
        <v>24104780</v>
      </c>
      <c r="AD79" s="17">
        <v>32072692</v>
      </c>
      <c r="AE79" s="18">
        <v>999</v>
      </c>
      <c r="AF79" s="18">
        <v>981</v>
      </c>
      <c r="AG79" s="18">
        <v>968</v>
      </c>
      <c r="AH79" s="18">
        <v>1109</v>
      </c>
      <c r="AI79" s="18">
        <v>1201</v>
      </c>
      <c r="AJ79" s="18">
        <v>1092</v>
      </c>
      <c r="AK79" s="18">
        <v>1347</v>
      </c>
      <c r="AL79" s="18">
        <v>1322</v>
      </c>
      <c r="AM79" s="18">
        <v>1720</v>
      </c>
      <c r="AN79" s="18">
        <v>1731</v>
      </c>
      <c r="AO79" s="18">
        <v>1927</v>
      </c>
      <c r="AP79" s="18">
        <v>1670</v>
      </c>
      <c r="AQ79" s="18">
        <v>1745</v>
      </c>
      <c r="AR79" s="18">
        <v>2083</v>
      </c>
      <c r="AS79" s="18">
        <v>2258</v>
      </c>
      <c r="AT79" s="18">
        <v>2304</v>
      </c>
      <c r="AU79" s="18">
        <v>2180</v>
      </c>
      <c r="AV79" s="18">
        <v>2364</v>
      </c>
      <c r="AW79" s="18">
        <v>3039</v>
      </c>
      <c r="AX79" s="18">
        <v>2534</v>
      </c>
      <c r="AY79" s="18">
        <v>2460</v>
      </c>
      <c r="AZ79" s="18">
        <v>2753</v>
      </c>
      <c r="BA79" s="18">
        <v>3522</v>
      </c>
      <c r="BB79" s="18">
        <v>3098</v>
      </c>
      <c r="BC79" s="18">
        <v>3240</v>
      </c>
      <c r="BD79" s="18">
        <v>2947</v>
      </c>
      <c r="BE79" s="18">
        <v>3925</v>
      </c>
    </row>
    <row r="80" spans="1:57" x14ac:dyDescent="0.3">
      <c r="A80" s="9" t="s">
        <v>216</v>
      </c>
      <c r="B80" s="9" t="s">
        <v>26</v>
      </c>
      <c r="C80" s="9" t="s">
        <v>83</v>
      </c>
      <c r="L80" s="17">
        <v>22170</v>
      </c>
      <c r="M80" s="17">
        <v>74671</v>
      </c>
      <c r="N80" s="17">
        <v>29983</v>
      </c>
      <c r="O80" s="17">
        <v>257433</v>
      </c>
      <c r="P80" s="17">
        <v>791629</v>
      </c>
      <c r="Q80" s="17">
        <v>1098989</v>
      </c>
      <c r="R80" s="17">
        <v>1186370</v>
      </c>
      <c r="S80" s="17">
        <v>1592608</v>
      </c>
      <c r="T80" s="17">
        <v>1425441</v>
      </c>
      <c r="U80" s="17">
        <v>1670503</v>
      </c>
      <c r="V80" s="17">
        <v>1707911</v>
      </c>
      <c r="W80" s="17">
        <v>1956969</v>
      </c>
      <c r="X80" s="17">
        <v>2700866</v>
      </c>
      <c r="Y80" s="17">
        <v>4987529</v>
      </c>
      <c r="Z80" s="17">
        <v>5969615</v>
      </c>
      <c r="AA80" s="17">
        <v>7155860</v>
      </c>
      <c r="AB80" s="17">
        <v>6627193</v>
      </c>
      <c r="AC80" s="17">
        <v>8637167</v>
      </c>
      <c r="AD80" s="17">
        <v>9809702</v>
      </c>
      <c r="AM80" s="18">
        <v>1620</v>
      </c>
      <c r="AN80" s="18">
        <v>5346</v>
      </c>
      <c r="AO80" s="18">
        <v>2160</v>
      </c>
      <c r="AP80" s="18">
        <v>18738</v>
      </c>
      <c r="AQ80" s="18">
        <v>57834</v>
      </c>
      <c r="AR80" s="18">
        <v>82998</v>
      </c>
      <c r="AS80" s="18">
        <v>96660</v>
      </c>
      <c r="AT80" s="18">
        <v>126090</v>
      </c>
      <c r="AU80" s="18">
        <v>114210</v>
      </c>
      <c r="AV80" s="18">
        <v>134298</v>
      </c>
      <c r="AW80" s="18">
        <v>137646</v>
      </c>
      <c r="AX80" s="18">
        <v>157140</v>
      </c>
      <c r="AY80" s="18">
        <v>215676</v>
      </c>
      <c r="AZ80" s="18">
        <v>374382</v>
      </c>
      <c r="BA80" s="18">
        <v>436212</v>
      </c>
      <c r="BB80" s="18">
        <v>522882</v>
      </c>
      <c r="BC80" s="18">
        <v>484218</v>
      </c>
      <c r="BD80" s="18">
        <v>631044</v>
      </c>
      <c r="BE80" s="18">
        <v>716580</v>
      </c>
    </row>
    <row r="81" spans="1:57" x14ac:dyDescent="0.3">
      <c r="A81" s="9" t="s">
        <v>217</v>
      </c>
      <c r="B81" s="9" t="s">
        <v>29</v>
      </c>
      <c r="C81" s="9" t="s">
        <v>93</v>
      </c>
      <c r="D81" s="17">
        <v>4541122</v>
      </c>
      <c r="E81" s="17">
        <v>6478616</v>
      </c>
      <c r="F81" s="17">
        <v>7480643</v>
      </c>
      <c r="G81" s="17">
        <v>7181475</v>
      </c>
      <c r="H81" s="17">
        <v>6705980</v>
      </c>
      <c r="I81" s="17">
        <v>9092265</v>
      </c>
      <c r="J81" s="17">
        <v>10970273</v>
      </c>
      <c r="K81" s="17">
        <v>11140298</v>
      </c>
      <c r="L81" s="17">
        <v>9869652</v>
      </c>
      <c r="M81" s="17">
        <v>13193392</v>
      </c>
      <c r="N81" s="17">
        <v>15728933</v>
      </c>
      <c r="O81" s="17">
        <v>13599966</v>
      </c>
      <c r="P81" s="17">
        <v>13474700</v>
      </c>
      <c r="Q81" s="17">
        <v>15111963</v>
      </c>
      <c r="R81" s="17">
        <v>16577499</v>
      </c>
      <c r="S81" s="17">
        <v>15404242</v>
      </c>
      <c r="T81" s="17">
        <v>15681394</v>
      </c>
      <c r="U81" s="17">
        <v>17377615</v>
      </c>
      <c r="V81" s="17">
        <v>19102964</v>
      </c>
      <c r="W81" s="17">
        <v>17865122</v>
      </c>
      <c r="X81" s="17">
        <v>16975791</v>
      </c>
      <c r="Y81" s="17">
        <v>20696439</v>
      </c>
      <c r="Z81" s="17">
        <v>23637383</v>
      </c>
      <c r="AA81" s="17">
        <v>23545960</v>
      </c>
      <c r="AB81" s="17">
        <v>25839950</v>
      </c>
      <c r="AC81" s="17">
        <v>35445451</v>
      </c>
      <c r="AD81" s="17">
        <v>41218274</v>
      </c>
      <c r="AE81" s="18">
        <v>197716</v>
      </c>
      <c r="AF81" s="18">
        <v>270915</v>
      </c>
      <c r="AG81" s="18">
        <v>270844</v>
      </c>
      <c r="AH81" s="18">
        <v>270187</v>
      </c>
      <c r="AI81" s="18">
        <v>258655</v>
      </c>
      <c r="AJ81" s="18">
        <v>316120</v>
      </c>
      <c r="AK81" s="18">
        <v>379770</v>
      </c>
      <c r="AL81" s="18">
        <v>431075</v>
      </c>
      <c r="AM81" s="18">
        <v>409838</v>
      </c>
      <c r="AN81" s="18">
        <v>486112</v>
      </c>
      <c r="AO81" s="18">
        <v>603741</v>
      </c>
      <c r="AP81" s="18">
        <v>538987</v>
      </c>
      <c r="AQ81" s="18">
        <v>512677</v>
      </c>
      <c r="AR81" s="18">
        <v>605727</v>
      </c>
      <c r="AS81" s="18">
        <v>688277</v>
      </c>
      <c r="AT81" s="18">
        <v>609736</v>
      </c>
      <c r="AU81" s="18">
        <v>599744</v>
      </c>
      <c r="AV81" s="18">
        <v>605393</v>
      </c>
      <c r="AW81" s="18">
        <v>685034</v>
      </c>
      <c r="AX81" s="18">
        <v>633964</v>
      </c>
      <c r="AY81" s="18">
        <v>608846</v>
      </c>
      <c r="AZ81" s="18">
        <v>747214</v>
      </c>
      <c r="BA81" s="18">
        <v>854722</v>
      </c>
      <c r="BB81" s="18">
        <v>849314</v>
      </c>
      <c r="BC81" s="18">
        <v>947077</v>
      </c>
      <c r="BD81" s="18">
        <v>1341633</v>
      </c>
      <c r="BE81" s="18">
        <v>1566729</v>
      </c>
    </row>
    <row r="82" spans="1:57" ht="28.5" x14ac:dyDescent="0.3">
      <c r="A82" s="14" t="s">
        <v>94</v>
      </c>
      <c r="B82" s="15" t="s">
        <v>95</v>
      </c>
      <c r="C82" s="14" t="s">
        <v>93</v>
      </c>
      <c r="D82" s="17">
        <v>2429967</v>
      </c>
      <c r="E82" s="17">
        <v>3979667</v>
      </c>
      <c r="F82" s="17">
        <v>7227241</v>
      </c>
      <c r="G82" s="17">
        <v>9718631</v>
      </c>
      <c r="H82" s="17">
        <v>10281160</v>
      </c>
      <c r="I82" s="17">
        <v>13235067</v>
      </c>
      <c r="J82" s="17">
        <v>14773030</v>
      </c>
      <c r="K82" s="17">
        <v>13374433</v>
      </c>
      <c r="L82" s="17">
        <v>12582526</v>
      </c>
      <c r="M82" s="17">
        <v>17242074</v>
      </c>
      <c r="N82" s="17">
        <v>20277335</v>
      </c>
      <c r="O82" s="17">
        <v>21739815</v>
      </c>
      <c r="P82" s="17">
        <v>20176214</v>
      </c>
      <c r="Q82" s="17">
        <v>26706070</v>
      </c>
      <c r="R82" s="17">
        <v>32100301</v>
      </c>
      <c r="S82" s="17">
        <v>34548713</v>
      </c>
      <c r="T82" s="17">
        <v>28125491</v>
      </c>
      <c r="U82" s="17">
        <v>36921400</v>
      </c>
      <c r="V82" s="17">
        <v>37335639</v>
      </c>
      <c r="W82" s="17">
        <v>39654420</v>
      </c>
      <c r="X82" s="17">
        <v>36326451</v>
      </c>
      <c r="Y82" s="17">
        <v>45400014</v>
      </c>
      <c r="Z82" s="17">
        <v>54876117</v>
      </c>
      <c r="AA82" s="17">
        <v>56648068</v>
      </c>
      <c r="AB82" s="17">
        <v>54860939</v>
      </c>
      <c r="AC82" s="17">
        <v>70630553</v>
      </c>
      <c r="AD82" s="17">
        <v>76197304</v>
      </c>
      <c r="AE82" s="18">
        <v>208904</v>
      </c>
      <c r="AF82" s="18">
        <v>342694</v>
      </c>
      <c r="AG82" s="18">
        <v>626974</v>
      </c>
      <c r="AH82" s="18">
        <v>843320</v>
      </c>
      <c r="AI82" s="18">
        <v>897780</v>
      </c>
      <c r="AJ82" s="18">
        <v>1163634</v>
      </c>
      <c r="AK82" s="18">
        <v>1304884</v>
      </c>
      <c r="AL82" s="18">
        <v>1183472</v>
      </c>
      <c r="AM82" s="18">
        <v>1118308</v>
      </c>
      <c r="AN82" s="18">
        <v>1532918</v>
      </c>
      <c r="AO82" s="18">
        <v>1805298</v>
      </c>
      <c r="AP82" s="18">
        <v>1935986</v>
      </c>
      <c r="AQ82" s="18">
        <v>1797616</v>
      </c>
      <c r="AR82" s="18">
        <v>2391156</v>
      </c>
      <c r="AS82" s="18">
        <v>2880434</v>
      </c>
      <c r="AT82" s="18">
        <v>3097362</v>
      </c>
      <c r="AU82" s="18">
        <v>2534786</v>
      </c>
      <c r="AV82" s="18">
        <v>3349848</v>
      </c>
      <c r="AW82" s="18">
        <v>3404866</v>
      </c>
      <c r="AX82" s="18">
        <v>3634080</v>
      </c>
      <c r="AY82" s="18">
        <v>3345534</v>
      </c>
      <c r="AZ82" s="18">
        <v>4416836</v>
      </c>
      <c r="BA82" s="18">
        <v>5381186</v>
      </c>
      <c r="BB82" s="18">
        <v>5584170</v>
      </c>
      <c r="BC82" s="18">
        <v>5390584</v>
      </c>
      <c r="BD82" s="18">
        <v>6940414</v>
      </c>
      <c r="BE82" s="18">
        <v>7497648</v>
      </c>
    </row>
    <row r="83" spans="1:57" x14ac:dyDescent="0.3">
      <c r="A83" s="16" t="s">
        <v>96</v>
      </c>
      <c r="B83" s="9" t="s">
        <v>15</v>
      </c>
      <c r="C83" s="14" t="s">
        <v>93</v>
      </c>
      <c r="D83" s="17">
        <v>1316221</v>
      </c>
      <c r="E83" s="17">
        <v>1600004</v>
      </c>
      <c r="F83" s="17">
        <v>1620605</v>
      </c>
      <c r="G83" s="17">
        <v>1228283</v>
      </c>
      <c r="H83" s="17">
        <v>1823377</v>
      </c>
      <c r="I83" s="17">
        <v>2512561</v>
      </c>
      <c r="J83" s="17">
        <v>2829210</v>
      </c>
      <c r="K83" s="17">
        <v>2606281</v>
      </c>
      <c r="L83" s="17">
        <v>3062798</v>
      </c>
      <c r="M83" s="17">
        <v>3479176</v>
      </c>
      <c r="N83" s="17">
        <v>3600036</v>
      </c>
      <c r="O83" s="17">
        <v>3105011</v>
      </c>
      <c r="P83" s="17">
        <v>3043259</v>
      </c>
      <c r="Q83" s="17">
        <v>4007084</v>
      </c>
      <c r="R83" s="17">
        <v>3936107</v>
      </c>
      <c r="S83" s="17">
        <v>2928221</v>
      </c>
      <c r="T83" s="17">
        <v>4068948</v>
      </c>
      <c r="U83" s="17">
        <v>4156454</v>
      </c>
      <c r="V83" s="17">
        <v>4089353</v>
      </c>
      <c r="W83" s="17">
        <v>3706323</v>
      </c>
      <c r="X83" s="17">
        <v>3566800</v>
      </c>
      <c r="Y83" s="17">
        <v>4128546</v>
      </c>
      <c r="Z83" s="17">
        <v>4893221</v>
      </c>
      <c r="AA83" s="17">
        <v>4814814</v>
      </c>
      <c r="AB83" s="17">
        <v>6466278</v>
      </c>
      <c r="AC83" s="17">
        <v>4227297</v>
      </c>
      <c r="AD83" s="17">
        <v>5098096</v>
      </c>
      <c r="AE83" s="18">
        <v>501032</v>
      </c>
      <c r="AF83" s="18">
        <v>524098</v>
      </c>
      <c r="AG83" s="18">
        <v>496589</v>
      </c>
      <c r="AH83" s="18">
        <v>465142</v>
      </c>
      <c r="AI83" s="18">
        <v>465955</v>
      </c>
      <c r="AJ83" s="18">
        <v>663781</v>
      </c>
      <c r="AK83" s="18">
        <v>790968</v>
      </c>
      <c r="AL83" s="18">
        <v>553882</v>
      </c>
      <c r="AM83" s="18">
        <v>612806</v>
      </c>
      <c r="AN83" s="18">
        <v>806543</v>
      </c>
      <c r="AO83" s="18">
        <v>920424</v>
      </c>
      <c r="AP83" s="18">
        <v>680779</v>
      </c>
      <c r="AQ83" s="18">
        <v>651494</v>
      </c>
      <c r="AR83" s="18">
        <v>1006153</v>
      </c>
      <c r="AS83" s="18">
        <v>804465</v>
      </c>
      <c r="AT83" s="18">
        <v>606734</v>
      </c>
      <c r="AU83" s="18">
        <v>526156</v>
      </c>
      <c r="AV83" s="18">
        <v>581191</v>
      </c>
      <c r="AW83" s="18">
        <v>664327</v>
      </c>
      <c r="AX83" s="18">
        <v>573813</v>
      </c>
      <c r="AY83" s="18">
        <v>470469</v>
      </c>
      <c r="AZ83" s="18">
        <v>518524</v>
      </c>
      <c r="BA83" s="18">
        <v>610358</v>
      </c>
      <c r="BB83" s="18">
        <v>559172</v>
      </c>
      <c r="BC83" s="18">
        <v>750808</v>
      </c>
      <c r="BD83" s="18">
        <v>607244</v>
      </c>
      <c r="BE83" s="18">
        <v>657197</v>
      </c>
    </row>
    <row r="84" spans="1:57" x14ac:dyDescent="0.3">
      <c r="A84" s="9" t="s">
        <v>97</v>
      </c>
      <c r="B84" s="9" t="s">
        <v>26</v>
      </c>
      <c r="C84" s="9" t="s">
        <v>93</v>
      </c>
      <c r="D84" s="17">
        <v>30420</v>
      </c>
      <c r="E84" s="17">
        <v>239002</v>
      </c>
      <c r="F84" s="17">
        <v>500258</v>
      </c>
      <c r="G84" s="17">
        <v>500496</v>
      </c>
      <c r="H84" s="17">
        <v>737226</v>
      </c>
      <c r="I84" s="17">
        <v>1011357</v>
      </c>
      <c r="J84" s="17">
        <v>1218427</v>
      </c>
      <c r="K84" s="17">
        <v>1057753</v>
      </c>
      <c r="L84" s="17">
        <v>1738696</v>
      </c>
      <c r="M84" s="17">
        <v>2050307</v>
      </c>
      <c r="N84" s="17">
        <v>2208649</v>
      </c>
      <c r="O84" s="17">
        <v>1694025</v>
      </c>
      <c r="P84" s="17">
        <v>2441520</v>
      </c>
      <c r="Q84" s="17">
        <v>3410148</v>
      </c>
      <c r="R84" s="17">
        <v>4773202</v>
      </c>
      <c r="S84" s="17">
        <v>4520838</v>
      </c>
      <c r="T84" s="17">
        <v>5029892</v>
      </c>
      <c r="U84" s="17">
        <v>7803768</v>
      </c>
      <c r="V84" s="17">
        <v>8917930</v>
      </c>
      <c r="W84" s="17">
        <v>8907011</v>
      </c>
      <c r="X84" s="17">
        <v>8742124</v>
      </c>
      <c r="Y84" s="17">
        <v>11277862</v>
      </c>
      <c r="Z84" s="17">
        <v>12504714</v>
      </c>
      <c r="AA84" s="17">
        <v>14037622</v>
      </c>
      <c r="AB84" s="17">
        <v>16835560</v>
      </c>
      <c r="AC84" s="17">
        <v>24496510</v>
      </c>
      <c r="AD84" s="17">
        <v>29448969</v>
      </c>
      <c r="AE84" s="18">
        <v>5000</v>
      </c>
      <c r="AF84" s="18">
        <v>40300</v>
      </c>
      <c r="AG84" s="18">
        <v>85850</v>
      </c>
      <c r="AH84" s="18">
        <v>87850</v>
      </c>
      <c r="AI84" s="18">
        <v>128420</v>
      </c>
      <c r="AJ84" s="18">
        <v>177650</v>
      </c>
      <c r="AK84" s="18">
        <v>217170</v>
      </c>
      <c r="AL84" s="18">
        <v>189770</v>
      </c>
      <c r="AM84" s="18">
        <v>313402</v>
      </c>
      <c r="AN84" s="18">
        <v>371060</v>
      </c>
      <c r="AO84" s="18">
        <v>400050</v>
      </c>
      <c r="AP84" s="18">
        <v>307520</v>
      </c>
      <c r="AQ84" s="18">
        <v>444280</v>
      </c>
      <c r="AR84" s="18">
        <v>628560</v>
      </c>
      <c r="AS84" s="18">
        <v>879888</v>
      </c>
      <c r="AT84" s="18">
        <v>830490</v>
      </c>
      <c r="AU84" s="18">
        <v>933740</v>
      </c>
      <c r="AV84" s="18">
        <v>1465730</v>
      </c>
      <c r="AW84" s="18">
        <v>1688570</v>
      </c>
      <c r="AX84" s="18">
        <v>1712848</v>
      </c>
      <c r="AY84" s="18">
        <v>1690468</v>
      </c>
      <c r="AZ84" s="18">
        <v>2196470</v>
      </c>
      <c r="BA84" s="18">
        <v>2438734</v>
      </c>
      <c r="BB84" s="18">
        <v>2747112</v>
      </c>
      <c r="BC84" s="18">
        <v>3296898</v>
      </c>
      <c r="BD84" s="18">
        <v>4806000</v>
      </c>
      <c r="BE84" s="18">
        <v>5786882</v>
      </c>
    </row>
    <row r="85" spans="1:57" x14ac:dyDescent="0.3">
      <c r="A85" s="9" t="s">
        <v>98</v>
      </c>
      <c r="B85" s="9" t="s">
        <v>26</v>
      </c>
      <c r="C85" s="9" t="s">
        <v>93</v>
      </c>
      <c r="D85" s="17">
        <v>5238323</v>
      </c>
      <c r="E85" s="17">
        <v>6262101</v>
      </c>
      <c r="F85" s="17">
        <v>7756819</v>
      </c>
      <c r="G85" s="17">
        <v>7309014</v>
      </c>
      <c r="H85" s="17">
        <v>8059409</v>
      </c>
      <c r="I85" s="17">
        <v>10640156</v>
      </c>
      <c r="J85" s="17">
        <v>11270482</v>
      </c>
      <c r="K85" s="17">
        <v>9986476</v>
      </c>
      <c r="L85" s="17">
        <v>9788540</v>
      </c>
      <c r="M85" s="17">
        <v>12653297</v>
      </c>
      <c r="N85" s="17">
        <v>13498228</v>
      </c>
      <c r="O85" s="17">
        <v>11583183</v>
      </c>
      <c r="P85" s="17">
        <v>10923357</v>
      </c>
      <c r="Q85" s="17">
        <v>15083740</v>
      </c>
      <c r="R85" s="17">
        <v>16236775</v>
      </c>
      <c r="S85" s="17">
        <v>13940795</v>
      </c>
      <c r="T85" s="17">
        <v>14669647</v>
      </c>
      <c r="U85" s="17">
        <v>16185226</v>
      </c>
      <c r="V85" s="17">
        <v>16319643</v>
      </c>
      <c r="W85" s="17">
        <v>14494322</v>
      </c>
      <c r="X85" s="17">
        <v>17052086</v>
      </c>
      <c r="Y85" s="17">
        <v>18786577</v>
      </c>
      <c r="Z85" s="17">
        <v>21310395</v>
      </c>
      <c r="AA85" s="17">
        <v>20378846</v>
      </c>
      <c r="AB85" s="17">
        <v>25407590</v>
      </c>
      <c r="AC85" s="17">
        <v>31027614</v>
      </c>
      <c r="AD85" s="17">
        <v>33478914</v>
      </c>
      <c r="AE85" s="18">
        <v>525060</v>
      </c>
      <c r="AF85" s="18">
        <v>649720</v>
      </c>
      <c r="AG85" s="18">
        <v>800250</v>
      </c>
      <c r="AH85" s="18">
        <v>784910</v>
      </c>
      <c r="AI85" s="18">
        <v>871390</v>
      </c>
      <c r="AJ85" s="18">
        <v>1131735</v>
      </c>
      <c r="AK85" s="18">
        <v>1204235</v>
      </c>
      <c r="AL85" s="18">
        <v>1094370</v>
      </c>
      <c r="AM85" s="18">
        <v>1060205</v>
      </c>
      <c r="AN85" s="18">
        <v>1388875</v>
      </c>
      <c r="AO85" s="18">
        <v>1461160</v>
      </c>
      <c r="AP85" s="18">
        <v>1267897</v>
      </c>
      <c r="AQ85" s="18">
        <v>1194200</v>
      </c>
      <c r="AR85" s="18">
        <v>1677370</v>
      </c>
      <c r="AS85" s="18">
        <v>1852975</v>
      </c>
      <c r="AT85" s="18">
        <v>1577135</v>
      </c>
      <c r="AU85" s="18">
        <v>1677885</v>
      </c>
      <c r="AV85" s="18">
        <v>1852440</v>
      </c>
      <c r="AW85" s="18">
        <v>1857545</v>
      </c>
      <c r="AX85" s="18">
        <v>1694955</v>
      </c>
      <c r="AY85" s="18">
        <v>1985800</v>
      </c>
      <c r="AZ85" s="18">
        <v>2225460</v>
      </c>
      <c r="BA85" s="18">
        <v>2587680</v>
      </c>
      <c r="BB85" s="18">
        <v>2567395</v>
      </c>
      <c r="BC85" s="18">
        <v>3196500</v>
      </c>
      <c r="BD85" s="18">
        <v>3960930</v>
      </c>
      <c r="BE85" s="18">
        <v>4302085</v>
      </c>
    </row>
    <row r="86" spans="1:57" x14ac:dyDescent="0.3">
      <c r="A86" s="9" t="s">
        <v>99</v>
      </c>
      <c r="B86" s="9" t="s">
        <v>26</v>
      </c>
      <c r="C86" s="9" t="s">
        <v>93</v>
      </c>
      <c r="D86" s="17">
        <v>133275</v>
      </c>
      <c r="E86" s="17">
        <v>654917</v>
      </c>
      <c r="F86" s="17">
        <v>1470940</v>
      </c>
      <c r="G86" s="17">
        <v>1342091</v>
      </c>
      <c r="H86" s="17">
        <v>1857522</v>
      </c>
      <c r="I86" s="17">
        <v>2640114</v>
      </c>
      <c r="J86" s="17">
        <v>2510787</v>
      </c>
      <c r="K86" s="17">
        <v>2059259</v>
      </c>
      <c r="L86" s="17">
        <v>3395879</v>
      </c>
      <c r="M86" s="17">
        <v>4089361</v>
      </c>
      <c r="N86" s="17">
        <v>5060460</v>
      </c>
      <c r="O86" s="17">
        <v>5023228</v>
      </c>
      <c r="P86" s="17">
        <v>5453196</v>
      </c>
      <c r="Q86" s="17">
        <v>7018146</v>
      </c>
      <c r="R86" s="17">
        <v>9189431</v>
      </c>
      <c r="S86" s="17">
        <v>8434824</v>
      </c>
      <c r="T86" s="17">
        <v>8425085</v>
      </c>
      <c r="U86" s="17">
        <v>9960365</v>
      </c>
      <c r="V86" s="17">
        <v>12936413</v>
      </c>
      <c r="W86" s="17">
        <v>11838091</v>
      </c>
      <c r="X86" s="17">
        <v>12270787</v>
      </c>
      <c r="Y86" s="17">
        <v>15456210</v>
      </c>
      <c r="Z86" s="17">
        <v>19088392</v>
      </c>
      <c r="AA86" s="17">
        <v>21435827</v>
      </c>
      <c r="AB86" s="17">
        <v>21459597</v>
      </c>
      <c r="AC86" s="17">
        <v>26852859</v>
      </c>
      <c r="AD86" s="17">
        <v>32469249</v>
      </c>
      <c r="AE86" s="18">
        <v>8652</v>
      </c>
      <c r="AF86" s="18">
        <v>42770</v>
      </c>
      <c r="AG86" s="18">
        <v>95732</v>
      </c>
      <c r="AH86" s="18">
        <v>87612</v>
      </c>
      <c r="AI86" s="18">
        <v>121100</v>
      </c>
      <c r="AJ86" s="18">
        <v>172844</v>
      </c>
      <c r="AK86" s="18">
        <v>164584</v>
      </c>
      <c r="AL86" s="18">
        <v>135282</v>
      </c>
      <c r="AM86" s="18">
        <v>223062</v>
      </c>
      <c r="AN86" s="18">
        <v>269388</v>
      </c>
      <c r="AO86" s="18">
        <v>333788</v>
      </c>
      <c r="AP86" s="18">
        <v>331912</v>
      </c>
      <c r="AQ86" s="18">
        <v>359856</v>
      </c>
      <c r="AR86" s="18">
        <v>466592</v>
      </c>
      <c r="AS86" s="18">
        <v>615020</v>
      </c>
      <c r="AT86" s="18">
        <v>565124</v>
      </c>
      <c r="AU86" s="18">
        <v>573398</v>
      </c>
      <c r="AV86" s="18">
        <v>695604</v>
      </c>
      <c r="AW86" s="18">
        <v>899038</v>
      </c>
      <c r="AX86" s="18">
        <v>828058</v>
      </c>
      <c r="AY86" s="18">
        <v>859110</v>
      </c>
      <c r="AZ86" s="18">
        <v>1097264</v>
      </c>
      <c r="BA86" s="18">
        <v>1363754</v>
      </c>
      <c r="BB86" s="18">
        <v>1534204</v>
      </c>
      <c r="BC86" s="18">
        <v>1533042</v>
      </c>
      <c r="BD86" s="18">
        <v>1919890</v>
      </c>
      <c r="BE86" s="18">
        <v>2323580</v>
      </c>
    </row>
    <row r="87" spans="1:57" ht="28.5" x14ac:dyDescent="0.3">
      <c r="A87" s="9" t="s">
        <v>100</v>
      </c>
      <c r="B87" s="9" t="s">
        <v>101</v>
      </c>
      <c r="C87" s="9" t="s">
        <v>93</v>
      </c>
      <c r="D87" s="17">
        <v>4072845</v>
      </c>
      <c r="E87" s="17">
        <v>5296591</v>
      </c>
      <c r="F87" s="17">
        <v>6987873</v>
      </c>
      <c r="G87" s="17">
        <v>6416734</v>
      </c>
      <c r="H87" s="17">
        <v>6108534</v>
      </c>
      <c r="I87" s="17">
        <v>8615989</v>
      </c>
      <c r="J87" s="17">
        <v>8600432</v>
      </c>
      <c r="K87" s="17">
        <v>7983870</v>
      </c>
      <c r="L87" s="17">
        <v>7901660</v>
      </c>
      <c r="M87" s="17">
        <v>10816233</v>
      </c>
      <c r="N87" s="17">
        <v>12670707</v>
      </c>
      <c r="O87" s="17">
        <v>12464495</v>
      </c>
      <c r="P87" s="17">
        <v>11662717</v>
      </c>
      <c r="Q87" s="17">
        <v>13400410</v>
      </c>
      <c r="R87" s="17">
        <v>14332405</v>
      </c>
      <c r="S87" s="17">
        <v>15242424</v>
      </c>
      <c r="T87" s="17">
        <v>13489183</v>
      </c>
      <c r="U87" s="17">
        <v>17109402</v>
      </c>
      <c r="V87" s="17">
        <v>17950289</v>
      </c>
      <c r="W87" s="17">
        <v>17294746</v>
      </c>
      <c r="X87" s="17">
        <v>16212144</v>
      </c>
      <c r="Y87" s="17">
        <v>18248056</v>
      </c>
      <c r="Z87" s="17">
        <v>19018797</v>
      </c>
      <c r="AA87" s="17">
        <v>16356408</v>
      </c>
      <c r="AB87" s="17">
        <v>14952407</v>
      </c>
      <c r="AC87" s="17">
        <v>18329183</v>
      </c>
      <c r="AD87" s="17">
        <v>20682913</v>
      </c>
      <c r="AE87" s="18">
        <v>492394</v>
      </c>
      <c r="AF87" s="18">
        <v>720407</v>
      </c>
      <c r="AG87" s="18">
        <v>960195</v>
      </c>
      <c r="AH87" s="18">
        <v>868325</v>
      </c>
      <c r="AI87" s="18">
        <v>791808</v>
      </c>
      <c r="AJ87" s="18">
        <v>1142465</v>
      </c>
      <c r="AK87" s="18">
        <v>1190738</v>
      </c>
      <c r="AL87" s="18">
        <v>1175182</v>
      </c>
      <c r="AM87" s="18">
        <v>1170654</v>
      </c>
      <c r="AN87" s="18">
        <v>1810986</v>
      </c>
      <c r="AO87" s="18">
        <v>2087659</v>
      </c>
      <c r="AP87" s="18">
        <v>2109848</v>
      </c>
      <c r="AQ87" s="18">
        <v>2036824</v>
      </c>
      <c r="AR87" s="18">
        <v>2336596</v>
      </c>
      <c r="AS87" s="18">
        <v>2474140</v>
      </c>
      <c r="AT87" s="18">
        <v>2587182</v>
      </c>
      <c r="AU87" s="18">
        <v>2331670</v>
      </c>
      <c r="AV87" s="18">
        <v>3039836</v>
      </c>
      <c r="AW87" s="18">
        <v>3170001</v>
      </c>
      <c r="AX87" s="18">
        <v>3150222</v>
      </c>
      <c r="AY87" s="18">
        <v>3014146</v>
      </c>
      <c r="AZ87" s="18">
        <v>3627444</v>
      </c>
      <c r="BA87" s="18">
        <v>3782963</v>
      </c>
      <c r="BB87" s="18">
        <v>3257823</v>
      </c>
      <c r="BC87" s="18">
        <v>2988618</v>
      </c>
      <c r="BD87" s="18">
        <v>3624214</v>
      </c>
      <c r="BE87" s="18">
        <v>4187530</v>
      </c>
    </row>
    <row r="88" spans="1:57" x14ac:dyDescent="0.3">
      <c r="A88" s="9" t="s">
        <v>218</v>
      </c>
      <c r="B88" s="11" t="s">
        <v>29</v>
      </c>
      <c r="C88" s="9" t="s">
        <v>93</v>
      </c>
      <c r="D88" s="17">
        <v>4072845</v>
      </c>
      <c r="E88" s="17">
        <v>5296591</v>
      </c>
      <c r="F88" s="17">
        <v>6987873</v>
      </c>
      <c r="G88" s="17">
        <v>6416734</v>
      </c>
      <c r="H88" s="17">
        <v>6108534</v>
      </c>
      <c r="I88" s="17">
        <v>8615989</v>
      </c>
      <c r="J88" s="17">
        <v>8600432</v>
      </c>
      <c r="K88" s="17">
        <v>7983870</v>
      </c>
      <c r="L88" s="17">
        <v>7901660</v>
      </c>
      <c r="M88" s="17">
        <v>10816233</v>
      </c>
      <c r="N88" s="17">
        <v>12670707</v>
      </c>
      <c r="O88" s="17">
        <v>12464495</v>
      </c>
      <c r="P88" s="17">
        <v>11662717</v>
      </c>
      <c r="Q88" s="17">
        <v>13400410</v>
      </c>
      <c r="R88" s="17">
        <v>14332405</v>
      </c>
      <c r="S88" s="17">
        <v>15242424</v>
      </c>
      <c r="T88" s="17">
        <v>13489183</v>
      </c>
      <c r="U88" s="17">
        <v>17109402</v>
      </c>
      <c r="V88" s="17">
        <v>17950289</v>
      </c>
      <c r="W88" s="17">
        <v>17294746</v>
      </c>
      <c r="X88" s="17">
        <v>16212144</v>
      </c>
      <c r="Y88" s="17">
        <v>18248056</v>
      </c>
      <c r="Z88" s="17">
        <v>19018797</v>
      </c>
      <c r="AA88" s="17">
        <v>16356408</v>
      </c>
      <c r="AB88" s="17">
        <v>14952407</v>
      </c>
      <c r="AC88" s="17">
        <v>18329183</v>
      </c>
      <c r="AD88" s="17">
        <v>20682913</v>
      </c>
      <c r="AE88" s="18">
        <v>492394</v>
      </c>
      <c r="AF88" s="18">
        <v>720407</v>
      </c>
      <c r="AG88" s="18">
        <v>960195</v>
      </c>
      <c r="AH88" s="18">
        <v>868325</v>
      </c>
      <c r="AI88" s="18">
        <v>791808</v>
      </c>
      <c r="AJ88" s="18">
        <v>1142465</v>
      </c>
      <c r="AK88" s="18">
        <v>1190738</v>
      </c>
      <c r="AL88" s="18">
        <v>1175182</v>
      </c>
      <c r="AM88" s="18">
        <v>1170654</v>
      </c>
      <c r="AN88" s="18">
        <v>1810986</v>
      </c>
      <c r="AO88" s="18">
        <v>2087659</v>
      </c>
      <c r="AP88" s="18">
        <v>2109848</v>
      </c>
      <c r="AQ88" s="18">
        <v>2036824</v>
      </c>
      <c r="AR88" s="18">
        <v>2336596</v>
      </c>
      <c r="AS88" s="18">
        <v>2474140</v>
      </c>
      <c r="AT88" s="18">
        <v>2587182</v>
      </c>
      <c r="AU88" s="18">
        <v>2331670</v>
      </c>
      <c r="AV88" s="18">
        <v>3039836</v>
      </c>
      <c r="AW88" s="18">
        <v>3170001</v>
      </c>
      <c r="AX88" s="18">
        <v>3150222</v>
      </c>
      <c r="AY88" s="18">
        <v>3014146</v>
      </c>
      <c r="AZ88" s="18">
        <v>3627444</v>
      </c>
      <c r="BA88" s="18">
        <v>3782963</v>
      </c>
      <c r="BB88" s="18">
        <v>3257823</v>
      </c>
      <c r="BC88" s="18">
        <v>2988618</v>
      </c>
      <c r="BD88" s="18">
        <v>3624214</v>
      </c>
      <c r="BE88" s="18">
        <v>4187530</v>
      </c>
    </row>
    <row r="89" spans="1:57" x14ac:dyDescent="0.3">
      <c r="A89" s="9" t="s">
        <v>102</v>
      </c>
      <c r="B89" s="11" t="s">
        <v>26</v>
      </c>
      <c r="C89" s="9" t="s">
        <v>93</v>
      </c>
      <c r="J89" s="17">
        <v>112078</v>
      </c>
      <c r="K89" s="17">
        <v>495534</v>
      </c>
      <c r="L89" s="17">
        <v>522400</v>
      </c>
      <c r="M89" s="17">
        <v>1319545</v>
      </c>
      <c r="N89" s="17">
        <v>2638708</v>
      </c>
      <c r="O89" s="17">
        <v>3545356</v>
      </c>
      <c r="P89" s="17">
        <v>4858988</v>
      </c>
      <c r="Q89" s="17">
        <v>7301110</v>
      </c>
      <c r="R89" s="17">
        <v>11833008</v>
      </c>
      <c r="S89" s="17">
        <v>11543434</v>
      </c>
      <c r="T89" s="17">
        <v>13943369</v>
      </c>
      <c r="U89" s="17">
        <v>21472240</v>
      </c>
      <c r="V89" s="17">
        <v>29409345</v>
      </c>
      <c r="W89" s="17">
        <v>27334548</v>
      </c>
      <c r="X89" s="17">
        <v>27858849</v>
      </c>
      <c r="Y89" s="17">
        <v>39183209</v>
      </c>
      <c r="Z89" s="17">
        <v>55570768</v>
      </c>
      <c r="AA89" s="17">
        <v>57978320</v>
      </c>
      <c r="AB89" s="17">
        <v>59909925</v>
      </c>
      <c r="AC89" s="17">
        <v>75892439</v>
      </c>
      <c r="AD89" s="17">
        <v>89380752</v>
      </c>
      <c r="AK89" s="18">
        <v>3800</v>
      </c>
      <c r="AL89" s="18">
        <v>19262</v>
      </c>
      <c r="AM89" s="18">
        <v>18906</v>
      </c>
      <c r="AN89" s="18">
        <v>48462</v>
      </c>
      <c r="AO89" s="18">
        <v>98845</v>
      </c>
      <c r="AP89" s="18">
        <v>144823</v>
      </c>
      <c r="AQ89" s="18">
        <v>199650</v>
      </c>
      <c r="AR89" s="18">
        <v>312957</v>
      </c>
      <c r="AS89" s="18">
        <v>537787</v>
      </c>
      <c r="AT89" s="18">
        <v>549112</v>
      </c>
      <c r="AU89" s="18">
        <v>643986</v>
      </c>
      <c r="AV89" s="18">
        <v>1042278</v>
      </c>
      <c r="AW89" s="18">
        <v>1523797</v>
      </c>
      <c r="AX89" s="18">
        <v>1564737</v>
      </c>
      <c r="AY89" s="18">
        <v>1639566</v>
      </c>
      <c r="AZ89" s="18">
        <v>2480595</v>
      </c>
      <c r="BA89" s="18">
        <v>3649475</v>
      </c>
      <c r="BB89" s="18">
        <v>3884019</v>
      </c>
      <c r="BC89" s="18">
        <v>4415907</v>
      </c>
      <c r="BD89" s="18">
        <v>6173439</v>
      </c>
      <c r="BE89" s="18">
        <v>7648666</v>
      </c>
    </row>
    <row r="90" spans="1:57" x14ac:dyDescent="0.3">
      <c r="A90" s="9" t="s">
        <v>219</v>
      </c>
      <c r="B90" s="11" t="s">
        <v>103</v>
      </c>
      <c r="C90" s="9" t="s">
        <v>93</v>
      </c>
      <c r="D90" s="17">
        <v>55032</v>
      </c>
      <c r="E90" s="17">
        <v>41642</v>
      </c>
      <c r="F90" s="17">
        <v>51770</v>
      </c>
      <c r="G90" s="17">
        <v>42980</v>
      </c>
      <c r="H90" s="17">
        <v>36641</v>
      </c>
      <c r="I90" s="17">
        <v>58197</v>
      </c>
      <c r="J90" s="17">
        <v>44892</v>
      </c>
      <c r="K90" s="17">
        <v>36219</v>
      </c>
      <c r="L90" s="17">
        <v>27762</v>
      </c>
      <c r="M90" s="17">
        <v>44539</v>
      </c>
      <c r="N90" s="17">
        <v>42250</v>
      </c>
      <c r="O90" s="17">
        <v>37712</v>
      </c>
      <c r="P90" s="17">
        <v>40968</v>
      </c>
      <c r="Q90" s="17">
        <v>36743</v>
      </c>
      <c r="R90" s="17">
        <v>15732</v>
      </c>
      <c r="S90" s="17">
        <v>14455</v>
      </c>
      <c r="T90" s="17">
        <v>17094</v>
      </c>
      <c r="U90" s="17">
        <v>27290</v>
      </c>
      <c r="V90" s="17">
        <v>15733</v>
      </c>
      <c r="W90" s="17">
        <v>18572</v>
      </c>
      <c r="X90" s="17">
        <v>11760</v>
      </c>
      <c r="Y90" s="17">
        <v>6464</v>
      </c>
      <c r="Z90" s="17">
        <v>522</v>
      </c>
      <c r="AA90" s="17"/>
      <c r="AE90" s="18">
        <v>3208</v>
      </c>
      <c r="AF90" s="18">
        <v>2589</v>
      </c>
      <c r="AG90" s="18">
        <v>3216</v>
      </c>
      <c r="AH90" s="18">
        <v>2691</v>
      </c>
      <c r="AI90" s="18">
        <v>2244</v>
      </c>
      <c r="AJ90" s="18">
        <v>3361</v>
      </c>
      <c r="AK90" s="18">
        <v>2694</v>
      </c>
      <c r="AL90" s="18">
        <v>2018</v>
      </c>
      <c r="AM90" s="18">
        <v>1607</v>
      </c>
      <c r="AN90" s="18">
        <v>2637</v>
      </c>
      <c r="AO90" s="18">
        <v>2612</v>
      </c>
      <c r="AP90" s="18">
        <v>2327</v>
      </c>
      <c r="AQ90" s="18">
        <v>2528</v>
      </c>
      <c r="AR90" s="18">
        <v>2433</v>
      </c>
      <c r="AS90" s="18">
        <v>1004</v>
      </c>
      <c r="AT90" s="18">
        <v>885</v>
      </c>
      <c r="AU90" s="18">
        <v>1060</v>
      </c>
      <c r="AV90" s="18">
        <v>1633</v>
      </c>
      <c r="AW90" s="18">
        <v>1000</v>
      </c>
      <c r="AX90" s="18">
        <v>1141</v>
      </c>
      <c r="AY90" s="18">
        <v>729</v>
      </c>
      <c r="AZ90" s="18">
        <v>369</v>
      </c>
      <c r="BA90" s="18">
        <v>6</v>
      </c>
    </row>
    <row r="91" spans="1:57" x14ac:dyDescent="0.3">
      <c r="A91" s="9" t="s">
        <v>16</v>
      </c>
      <c r="B91" s="11" t="s">
        <v>29</v>
      </c>
      <c r="C91" s="9" t="s">
        <v>93</v>
      </c>
      <c r="D91" s="17">
        <v>18154016</v>
      </c>
      <c r="E91" s="17">
        <v>17439552</v>
      </c>
      <c r="F91" s="17">
        <v>17909330</v>
      </c>
      <c r="G91" s="17">
        <v>17478619</v>
      </c>
      <c r="H91" s="17">
        <v>18709062</v>
      </c>
      <c r="I91" s="17">
        <v>19880725</v>
      </c>
      <c r="J91" s="17">
        <v>21859607</v>
      </c>
      <c r="K91" s="17">
        <v>22922342</v>
      </c>
      <c r="L91" s="17">
        <v>21315686</v>
      </c>
      <c r="M91" s="17">
        <v>25209870</v>
      </c>
      <c r="N91" s="17">
        <v>26688971</v>
      </c>
      <c r="O91" s="17">
        <v>26459853</v>
      </c>
      <c r="P91" s="17">
        <v>25475373</v>
      </c>
      <c r="Q91" s="17">
        <v>27672556</v>
      </c>
      <c r="R91" s="17">
        <v>29750870</v>
      </c>
      <c r="S91" s="17">
        <v>29011395</v>
      </c>
      <c r="T91" s="17">
        <v>30008619</v>
      </c>
      <c r="U91" s="17">
        <v>33024153</v>
      </c>
      <c r="V91" s="17">
        <v>30781249</v>
      </c>
      <c r="W91" s="17">
        <v>32764979</v>
      </c>
      <c r="X91" s="17">
        <v>33539769</v>
      </c>
      <c r="Y91" s="17">
        <v>38702059</v>
      </c>
      <c r="Z91" s="17">
        <v>43465003</v>
      </c>
      <c r="AA91" s="17">
        <v>40582302</v>
      </c>
      <c r="AB91" s="17">
        <v>40183862</v>
      </c>
      <c r="AC91" s="17">
        <v>47869288</v>
      </c>
      <c r="AD91" s="17">
        <v>53792676</v>
      </c>
      <c r="AE91" s="18">
        <v>38762</v>
      </c>
      <c r="AF91" s="18">
        <v>37834</v>
      </c>
      <c r="AG91" s="18">
        <v>39369</v>
      </c>
      <c r="AH91" s="18">
        <v>37944</v>
      </c>
      <c r="AI91" s="18">
        <v>40554</v>
      </c>
      <c r="AJ91" s="18">
        <v>41713</v>
      </c>
      <c r="AK91" s="18">
        <v>45620</v>
      </c>
      <c r="AL91" s="18">
        <v>47672</v>
      </c>
      <c r="AM91" s="18">
        <v>43175</v>
      </c>
      <c r="AN91" s="18">
        <v>52472</v>
      </c>
      <c r="AO91" s="18">
        <v>54693</v>
      </c>
      <c r="AP91" s="18">
        <v>53568</v>
      </c>
      <c r="AQ91" s="18">
        <v>51152</v>
      </c>
      <c r="AR91" s="18">
        <v>57338</v>
      </c>
      <c r="AS91" s="18">
        <v>59698</v>
      </c>
      <c r="AT91" s="18">
        <v>57657</v>
      </c>
      <c r="AU91" s="18">
        <v>60426</v>
      </c>
      <c r="AV91" s="18">
        <v>67077</v>
      </c>
      <c r="AW91" s="18">
        <v>68166</v>
      </c>
      <c r="AX91" s="18">
        <v>71749</v>
      </c>
      <c r="AY91" s="18">
        <v>73127</v>
      </c>
      <c r="AZ91" s="18">
        <v>79782</v>
      </c>
      <c r="BA91" s="18">
        <v>89955</v>
      </c>
      <c r="BB91" s="18">
        <v>84960</v>
      </c>
      <c r="BC91" s="18">
        <v>84564</v>
      </c>
      <c r="BD91" s="18">
        <v>103072</v>
      </c>
      <c r="BE91" s="18">
        <v>116028</v>
      </c>
    </row>
    <row r="92" spans="1:57" x14ac:dyDescent="0.3">
      <c r="A92" s="9" t="s">
        <v>17</v>
      </c>
      <c r="B92" s="11" t="s">
        <v>29</v>
      </c>
      <c r="C92" s="9" t="s">
        <v>93</v>
      </c>
      <c r="D92" s="17">
        <v>3463903</v>
      </c>
      <c r="E92" s="17">
        <v>4347093</v>
      </c>
      <c r="F92" s="17">
        <v>4501146</v>
      </c>
      <c r="G92" s="17">
        <v>3857299</v>
      </c>
      <c r="H92" s="17">
        <v>3620895</v>
      </c>
      <c r="I92" s="17">
        <v>3616602</v>
      </c>
      <c r="J92" s="17">
        <v>4388942</v>
      </c>
      <c r="K92" s="17">
        <v>4164311</v>
      </c>
      <c r="L92" s="17">
        <v>3547562</v>
      </c>
      <c r="M92" s="17">
        <v>4305555</v>
      </c>
      <c r="N92" s="17">
        <v>2843601</v>
      </c>
      <c r="O92" s="17">
        <v>2273400</v>
      </c>
      <c r="P92" s="17">
        <v>359442</v>
      </c>
      <c r="AA92" s="17">
        <v>440550</v>
      </c>
      <c r="AB92" s="17">
        <v>1478736</v>
      </c>
      <c r="AC92" s="17">
        <v>3067190</v>
      </c>
      <c r="AD92" s="17">
        <v>6988655</v>
      </c>
      <c r="AE92" s="18">
        <v>1513</v>
      </c>
      <c r="AF92" s="18">
        <v>1890</v>
      </c>
      <c r="AG92" s="18">
        <v>1941</v>
      </c>
      <c r="AH92" s="18">
        <v>1629</v>
      </c>
      <c r="AI92" s="18">
        <v>1568</v>
      </c>
      <c r="AJ92" s="18">
        <v>1580</v>
      </c>
      <c r="AK92" s="18">
        <v>1948</v>
      </c>
      <c r="AL92" s="18">
        <v>1830</v>
      </c>
      <c r="AM92" s="18">
        <v>1578</v>
      </c>
      <c r="AN92" s="18">
        <v>1876</v>
      </c>
      <c r="AO92" s="18">
        <v>1146</v>
      </c>
      <c r="AP92" s="18">
        <v>902</v>
      </c>
      <c r="AQ92" s="18">
        <v>142</v>
      </c>
      <c r="AR92" s="18">
        <v>363</v>
      </c>
      <c r="BC92" s="18">
        <v>1207</v>
      </c>
      <c r="BD92" s="18">
        <v>2516</v>
      </c>
      <c r="BE92" s="18">
        <v>5571</v>
      </c>
    </row>
    <row r="93" spans="1:57" x14ac:dyDescent="0.3">
      <c r="A93" s="9" t="s">
        <v>104</v>
      </c>
      <c r="B93" s="11" t="s">
        <v>29</v>
      </c>
      <c r="C93" s="9" t="s">
        <v>105</v>
      </c>
      <c r="D93" s="17">
        <v>2001440</v>
      </c>
      <c r="E93" s="17">
        <v>2083974</v>
      </c>
      <c r="F93" s="17">
        <v>2372310</v>
      </c>
      <c r="G93" s="17">
        <v>2137352</v>
      </c>
      <c r="H93" s="17">
        <v>2359737</v>
      </c>
      <c r="I93" s="17">
        <v>2251383</v>
      </c>
      <c r="J93" s="17">
        <v>2708766</v>
      </c>
      <c r="K93" s="17">
        <v>2205048</v>
      </c>
      <c r="L93" s="17">
        <v>2568664</v>
      </c>
      <c r="M93" s="17">
        <v>2836083</v>
      </c>
      <c r="N93" s="17">
        <v>2818848</v>
      </c>
      <c r="O93" s="17">
        <v>2860662</v>
      </c>
      <c r="P93" s="17">
        <v>2721642</v>
      </c>
      <c r="Q93" s="17">
        <v>2294849</v>
      </c>
      <c r="R93" s="17">
        <v>2390717</v>
      </c>
      <c r="S93" s="17">
        <v>1996230</v>
      </c>
      <c r="T93" s="17">
        <v>2139868</v>
      </c>
      <c r="U93" s="17">
        <v>2587865</v>
      </c>
      <c r="V93" s="17">
        <v>2803294</v>
      </c>
      <c r="W93" s="17">
        <v>2332844</v>
      </c>
      <c r="X93" s="17">
        <v>2141176</v>
      </c>
      <c r="Y93" s="17">
        <v>2012478</v>
      </c>
      <c r="Z93" s="17">
        <v>1019842</v>
      </c>
      <c r="AA93" s="17">
        <v>476057</v>
      </c>
      <c r="AB93" s="17">
        <v>550457</v>
      </c>
      <c r="AC93" s="17">
        <v>785873</v>
      </c>
      <c r="AD93" s="17">
        <v>1172284</v>
      </c>
      <c r="AE93" s="18">
        <v>54664</v>
      </c>
      <c r="AF93" s="18">
        <v>54937</v>
      </c>
      <c r="AG93" s="18">
        <v>64607</v>
      </c>
      <c r="AH93" s="18">
        <v>57702</v>
      </c>
      <c r="AI93" s="18">
        <v>61667</v>
      </c>
      <c r="AJ93" s="18">
        <v>62055</v>
      </c>
      <c r="AK93" s="18">
        <v>76624</v>
      </c>
      <c r="AL93" s="18">
        <v>62760</v>
      </c>
      <c r="AM93" s="18">
        <v>78313</v>
      </c>
      <c r="AN93" s="18">
        <v>85682</v>
      </c>
      <c r="AO93" s="18">
        <v>78277</v>
      </c>
      <c r="AP93" s="18">
        <v>78810</v>
      </c>
      <c r="AQ93" s="18">
        <v>70314</v>
      </c>
      <c r="AR93" s="18">
        <v>61166</v>
      </c>
      <c r="AS93" s="18">
        <v>63702</v>
      </c>
      <c r="AT93" s="18">
        <v>52588</v>
      </c>
      <c r="AU93" s="18">
        <v>56097</v>
      </c>
      <c r="AV93" s="18">
        <v>65709</v>
      </c>
      <c r="AW93" s="18">
        <v>71803</v>
      </c>
      <c r="AX93" s="18">
        <v>60210</v>
      </c>
      <c r="AY93" s="18">
        <v>56668</v>
      </c>
      <c r="AZ93" s="18">
        <v>50406</v>
      </c>
      <c r="BA93" s="18">
        <v>25895</v>
      </c>
      <c r="BB93" s="18">
        <v>10788</v>
      </c>
      <c r="BC93" s="18">
        <v>13945</v>
      </c>
      <c r="BD93" s="18">
        <v>20295</v>
      </c>
      <c r="BE93" s="18">
        <v>32254</v>
      </c>
    </row>
    <row r="94" spans="1:57" x14ac:dyDescent="0.3">
      <c r="A94" s="9" t="s">
        <v>106</v>
      </c>
      <c r="B94" s="11" t="s">
        <v>107</v>
      </c>
      <c r="C94" s="9" t="s">
        <v>105</v>
      </c>
      <c r="D94" s="17">
        <v>7433132</v>
      </c>
      <c r="E94" s="17">
        <v>8516195</v>
      </c>
      <c r="F94" s="17">
        <v>9114409</v>
      </c>
      <c r="G94" s="17">
        <v>9010236</v>
      </c>
      <c r="H94" s="17">
        <v>8867326</v>
      </c>
      <c r="I94" s="17">
        <v>10536119</v>
      </c>
      <c r="J94" s="17">
        <v>10390558</v>
      </c>
      <c r="K94" s="17">
        <v>9806006</v>
      </c>
      <c r="L94" s="17">
        <v>10213647</v>
      </c>
      <c r="M94" s="17">
        <v>12057352</v>
      </c>
      <c r="N94" s="17">
        <v>12925930</v>
      </c>
      <c r="O94" s="17">
        <v>12689196</v>
      </c>
      <c r="P94" s="17">
        <v>13830391</v>
      </c>
      <c r="Q94" s="17">
        <v>16481281</v>
      </c>
      <c r="R94" s="17">
        <v>14915833</v>
      </c>
      <c r="S94" s="17">
        <v>16397872</v>
      </c>
      <c r="T94" s="17">
        <v>17856905</v>
      </c>
      <c r="U94" s="17">
        <v>19082136</v>
      </c>
      <c r="V94" s="17">
        <v>19310772</v>
      </c>
      <c r="W94" s="17">
        <v>18685118</v>
      </c>
      <c r="X94" s="17">
        <v>18299034</v>
      </c>
      <c r="Y94" s="17">
        <v>19968612</v>
      </c>
      <c r="Z94" s="17">
        <v>22288518</v>
      </c>
      <c r="AA94" s="17">
        <v>20354276</v>
      </c>
      <c r="AB94" s="17">
        <v>21552944</v>
      </c>
      <c r="AC94" s="17">
        <v>26688251</v>
      </c>
      <c r="AD94" s="17">
        <v>26958689</v>
      </c>
      <c r="AE94" s="18">
        <v>529396</v>
      </c>
      <c r="AF94" s="18">
        <v>576114</v>
      </c>
      <c r="AG94" s="18">
        <v>744974</v>
      </c>
      <c r="AH94" s="18">
        <v>601233</v>
      </c>
      <c r="AI94" s="18">
        <v>631582</v>
      </c>
      <c r="AJ94" s="18">
        <v>685070</v>
      </c>
      <c r="AK94" s="18">
        <v>701138</v>
      </c>
      <c r="AL94" s="18">
        <v>693172</v>
      </c>
      <c r="AM94" s="18">
        <v>673248</v>
      </c>
      <c r="AN94" s="18">
        <v>782918</v>
      </c>
      <c r="AO94" s="18">
        <v>860590</v>
      </c>
      <c r="AP94" s="18">
        <v>791322</v>
      </c>
      <c r="AQ94" s="18">
        <v>688390</v>
      </c>
      <c r="AR94" s="18">
        <v>751761</v>
      </c>
      <c r="AS94" s="18">
        <v>732760</v>
      </c>
      <c r="AT94" s="18">
        <v>704583</v>
      </c>
      <c r="AU94" s="18">
        <v>764059</v>
      </c>
      <c r="AV94" s="18">
        <v>862956</v>
      </c>
      <c r="AW94" s="18">
        <v>967322</v>
      </c>
      <c r="AX94" s="18">
        <v>897922</v>
      </c>
      <c r="AY94" s="18">
        <v>742523</v>
      </c>
      <c r="AZ94" s="18">
        <v>868732</v>
      </c>
      <c r="BA94" s="18">
        <v>923178</v>
      </c>
      <c r="BB94" s="18">
        <v>948881</v>
      </c>
      <c r="BC94" s="18">
        <v>969865</v>
      </c>
      <c r="BD94" s="18">
        <v>1202011</v>
      </c>
      <c r="BE94" s="18">
        <v>1229913</v>
      </c>
    </row>
    <row r="95" spans="1:57" x14ac:dyDescent="0.3">
      <c r="A95" s="9" t="s">
        <v>108</v>
      </c>
      <c r="B95" s="11" t="s">
        <v>29</v>
      </c>
      <c r="C95" s="9" t="s">
        <v>105</v>
      </c>
      <c r="I95" s="17">
        <v>51610</v>
      </c>
      <c r="J95" s="17">
        <v>84643</v>
      </c>
      <c r="K95" s="17">
        <v>87055</v>
      </c>
      <c r="L95" s="17">
        <v>75198</v>
      </c>
      <c r="M95" s="17">
        <v>167019</v>
      </c>
      <c r="N95" s="17">
        <v>579661</v>
      </c>
      <c r="O95" s="17">
        <v>841023</v>
      </c>
      <c r="P95" s="17">
        <v>1336139</v>
      </c>
      <c r="Q95" s="17">
        <v>1768215</v>
      </c>
      <c r="R95" s="17">
        <v>1678039</v>
      </c>
      <c r="S95" s="17">
        <v>1824664</v>
      </c>
      <c r="T95" s="17">
        <v>2277215</v>
      </c>
      <c r="U95" s="17">
        <v>3629567</v>
      </c>
      <c r="V95" s="17">
        <v>4131357</v>
      </c>
      <c r="W95" s="17">
        <v>5435609</v>
      </c>
      <c r="X95" s="17">
        <v>6672310</v>
      </c>
      <c r="Y95" s="17">
        <v>10029503</v>
      </c>
      <c r="Z95" s="17">
        <v>12729559</v>
      </c>
      <c r="AA95" s="17">
        <v>12488018</v>
      </c>
      <c r="AB95" s="17">
        <v>14191024</v>
      </c>
      <c r="AC95" s="17">
        <v>17463949</v>
      </c>
      <c r="AD95" s="17">
        <v>19442085</v>
      </c>
      <c r="AJ95" s="18">
        <v>600</v>
      </c>
      <c r="AK95" s="18">
        <v>940</v>
      </c>
      <c r="AL95" s="18">
        <v>996</v>
      </c>
      <c r="AM95" s="18">
        <v>870</v>
      </c>
      <c r="AN95" s="18">
        <v>1830</v>
      </c>
      <c r="AO95" s="18">
        <v>7448</v>
      </c>
      <c r="AP95" s="18">
        <v>16827</v>
      </c>
      <c r="AQ95" s="18">
        <v>28793</v>
      </c>
      <c r="AR95" s="18">
        <v>38230</v>
      </c>
      <c r="AS95" s="18">
        <v>33651</v>
      </c>
      <c r="AT95" s="18">
        <v>39510</v>
      </c>
      <c r="AU95" s="18">
        <v>78500</v>
      </c>
      <c r="AV95" s="18">
        <v>87640</v>
      </c>
      <c r="AW95" s="18">
        <v>117830</v>
      </c>
      <c r="AX95" s="18">
        <v>105790</v>
      </c>
      <c r="AY95" s="18">
        <v>92850</v>
      </c>
      <c r="AZ95" s="18">
        <v>159010</v>
      </c>
      <c r="BA95" s="18">
        <v>192395</v>
      </c>
      <c r="BB95" s="18">
        <v>216735</v>
      </c>
      <c r="BC95" s="18">
        <v>222070</v>
      </c>
      <c r="BD95" s="18">
        <v>245720</v>
      </c>
      <c r="BE95" s="18">
        <v>225330</v>
      </c>
    </row>
    <row r="96" spans="1:57" x14ac:dyDescent="0.3">
      <c r="A96" s="11" t="s">
        <v>109</v>
      </c>
      <c r="B96" s="11" t="s">
        <v>29</v>
      </c>
      <c r="C96" s="9" t="s">
        <v>105</v>
      </c>
      <c r="S96" s="17">
        <v>39526</v>
      </c>
      <c r="T96" s="17">
        <v>137667</v>
      </c>
      <c r="U96" s="17">
        <v>269441</v>
      </c>
      <c r="V96" s="17">
        <v>508413</v>
      </c>
      <c r="W96" s="17">
        <v>1793036</v>
      </c>
      <c r="X96" s="17">
        <v>1404955</v>
      </c>
      <c r="Y96" s="17">
        <v>2127715</v>
      </c>
      <c r="Z96" s="17">
        <v>3440089</v>
      </c>
      <c r="AA96" s="17">
        <v>4483794</v>
      </c>
      <c r="AB96" s="17">
        <v>5115965</v>
      </c>
      <c r="AC96" s="17">
        <v>7604274</v>
      </c>
      <c r="AD96" s="17">
        <v>9171169</v>
      </c>
      <c r="AT96" s="18">
        <v>460</v>
      </c>
      <c r="AU96" s="18">
        <v>1590</v>
      </c>
      <c r="AV96" s="18">
        <v>3120</v>
      </c>
      <c r="AW96" s="18">
        <v>5822</v>
      </c>
      <c r="AX96" s="18">
        <v>21770</v>
      </c>
      <c r="AY96" s="18">
        <v>16913</v>
      </c>
      <c r="AZ96" s="18">
        <v>24317</v>
      </c>
      <c r="BA96" s="18">
        <v>37764</v>
      </c>
      <c r="BB96" s="18">
        <v>48051</v>
      </c>
      <c r="BC96" s="18">
        <v>56600</v>
      </c>
      <c r="BD96" s="18">
        <v>81362</v>
      </c>
      <c r="BE96" s="18">
        <v>101590</v>
      </c>
    </row>
    <row r="97" spans="1:57" x14ac:dyDescent="0.3">
      <c r="A97" s="11" t="s">
        <v>110</v>
      </c>
      <c r="B97" s="11" t="s">
        <v>111</v>
      </c>
      <c r="C97" s="9" t="s">
        <v>105</v>
      </c>
      <c r="J97" s="17">
        <v>24627</v>
      </c>
      <c r="K97" s="17">
        <v>476940</v>
      </c>
      <c r="L97" s="17">
        <v>1006178</v>
      </c>
      <c r="M97" s="17">
        <v>2227635</v>
      </c>
      <c r="N97" s="17">
        <v>3324083</v>
      </c>
      <c r="O97" s="17">
        <v>2893281</v>
      </c>
      <c r="P97" s="17">
        <v>3561621</v>
      </c>
      <c r="Q97" s="17">
        <v>5130464</v>
      </c>
      <c r="R97" s="17">
        <v>7140338</v>
      </c>
      <c r="S97" s="17">
        <v>6429521</v>
      </c>
      <c r="T97" s="17">
        <v>7711793</v>
      </c>
      <c r="U97" s="17">
        <v>9858390</v>
      </c>
      <c r="V97" s="17">
        <v>10796670</v>
      </c>
      <c r="W97" s="17">
        <v>12268677</v>
      </c>
      <c r="X97" s="17">
        <v>11988075</v>
      </c>
      <c r="Y97" s="17">
        <v>12804551</v>
      </c>
      <c r="Z97" s="17">
        <v>13275683</v>
      </c>
      <c r="AA97" s="17">
        <v>12652982</v>
      </c>
      <c r="AB97" s="17">
        <v>13687077</v>
      </c>
      <c r="AC97" s="17">
        <v>15261859</v>
      </c>
      <c r="AD97" s="17">
        <v>17773083</v>
      </c>
      <c r="AK97" s="18">
        <v>128</v>
      </c>
      <c r="AL97" s="18">
        <v>2080</v>
      </c>
      <c r="AM97" s="18">
        <v>4674</v>
      </c>
      <c r="AN97" s="18">
        <v>10566</v>
      </c>
      <c r="AO97" s="18">
        <v>15804</v>
      </c>
      <c r="AP97" s="18">
        <v>13664</v>
      </c>
      <c r="AQ97" s="18">
        <v>17025</v>
      </c>
      <c r="AR97" s="18">
        <v>24112</v>
      </c>
      <c r="AS97" s="18">
        <v>33812</v>
      </c>
      <c r="AT97" s="18">
        <v>30518</v>
      </c>
      <c r="AU97" s="18">
        <v>36745</v>
      </c>
      <c r="AV97" s="18">
        <v>46694</v>
      </c>
      <c r="AW97" s="18">
        <v>51380</v>
      </c>
      <c r="AX97" s="18">
        <v>58188</v>
      </c>
      <c r="AY97" s="18">
        <v>56768</v>
      </c>
      <c r="AZ97" s="18">
        <v>61120</v>
      </c>
      <c r="BA97" s="18">
        <v>63586</v>
      </c>
      <c r="BB97" s="18">
        <v>59519</v>
      </c>
      <c r="BC97" s="18">
        <v>64938</v>
      </c>
      <c r="BD97" s="18">
        <v>71882</v>
      </c>
      <c r="BE97" s="18">
        <v>84146</v>
      </c>
    </row>
    <row r="98" spans="1:57" x14ac:dyDescent="0.3">
      <c r="A98" s="11" t="s">
        <v>112</v>
      </c>
      <c r="B98" s="11" t="s">
        <v>26</v>
      </c>
      <c r="C98" s="9" t="s">
        <v>105</v>
      </c>
      <c r="D98" s="17">
        <v>3798922</v>
      </c>
      <c r="E98" s="17">
        <v>5396078</v>
      </c>
      <c r="F98" s="17">
        <v>6094645</v>
      </c>
      <c r="G98" s="17">
        <v>6389830</v>
      </c>
      <c r="H98" s="17">
        <v>5975329</v>
      </c>
      <c r="I98" s="17">
        <v>7554968</v>
      </c>
      <c r="J98" s="17">
        <v>7930899</v>
      </c>
      <c r="K98" s="17">
        <v>7869824</v>
      </c>
      <c r="L98" s="17">
        <v>6404229</v>
      </c>
      <c r="M98" s="17">
        <v>8306828</v>
      </c>
      <c r="N98" s="17">
        <v>9294528</v>
      </c>
      <c r="O98" s="17">
        <v>7791986</v>
      </c>
      <c r="P98" s="17">
        <v>7210265</v>
      </c>
      <c r="Q98" s="17">
        <v>8620663</v>
      </c>
      <c r="R98" s="17">
        <v>9616839</v>
      </c>
      <c r="S98" s="17">
        <v>9798220</v>
      </c>
      <c r="T98" s="17">
        <v>9764270</v>
      </c>
      <c r="U98" s="17">
        <v>11801445</v>
      </c>
      <c r="V98" s="17">
        <v>13392867</v>
      </c>
      <c r="W98" s="17">
        <v>12649966</v>
      </c>
      <c r="X98" s="17">
        <v>12290150</v>
      </c>
      <c r="Y98" s="17">
        <v>14634266</v>
      </c>
      <c r="Z98" s="17">
        <v>16697217</v>
      </c>
      <c r="AA98" s="17">
        <v>14336484</v>
      </c>
      <c r="AB98" s="17">
        <v>17473682</v>
      </c>
      <c r="AC98" s="17">
        <v>22081707</v>
      </c>
      <c r="AD98" s="17">
        <v>25154765</v>
      </c>
      <c r="AE98" s="18">
        <v>358744</v>
      </c>
      <c r="AF98" s="18">
        <v>501496</v>
      </c>
      <c r="AG98" s="18">
        <v>575688</v>
      </c>
      <c r="AH98" s="18">
        <v>602944</v>
      </c>
      <c r="AI98" s="18">
        <v>563256</v>
      </c>
      <c r="AJ98" s="18">
        <v>712904</v>
      </c>
      <c r="AK98" s="18">
        <v>756080</v>
      </c>
      <c r="AL98" s="18">
        <v>751152</v>
      </c>
      <c r="AM98" s="18">
        <v>607244</v>
      </c>
      <c r="AN98" s="18">
        <v>791772</v>
      </c>
      <c r="AO98" s="18">
        <v>884368</v>
      </c>
      <c r="AP98" s="18">
        <v>740306</v>
      </c>
      <c r="AQ98" s="18">
        <v>684670</v>
      </c>
      <c r="AR98" s="18">
        <v>824306</v>
      </c>
      <c r="AS98" s="18">
        <v>926506</v>
      </c>
      <c r="AT98" s="18">
        <v>947928</v>
      </c>
      <c r="AU98" s="18">
        <v>951766</v>
      </c>
      <c r="AV98" s="18">
        <v>1164654</v>
      </c>
      <c r="AW98" s="18">
        <v>1338212</v>
      </c>
      <c r="AX98" s="18">
        <v>1262938</v>
      </c>
      <c r="AY98" s="18">
        <v>1234754</v>
      </c>
      <c r="AZ98" s="18">
        <v>1480060</v>
      </c>
      <c r="BA98" s="18">
        <v>1695492</v>
      </c>
      <c r="BB98" s="18">
        <v>1404980</v>
      </c>
      <c r="BC98" s="18">
        <v>1770824</v>
      </c>
      <c r="BD98" s="18">
        <v>2262400</v>
      </c>
      <c r="BE98" s="18">
        <v>2599572</v>
      </c>
    </row>
    <row r="99" spans="1:57" x14ac:dyDescent="0.3">
      <c r="A99" s="11" t="s">
        <v>113</v>
      </c>
      <c r="B99" s="11" t="s">
        <v>26</v>
      </c>
      <c r="C99" s="9" t="s">
        <v>105</v>
      </c>
      <c r="H99" s="17">
        <v>522</v>
      </c>
      <c r="I99" s="17">
        <v>0</v>
      </c>
      <c r="J99" s="17">
        <v>4122</v>
      </c>
      <c r="K99" s="17">
        <v>852</v>
      </c>
      <c r="L99" s="17">
        <v>0</v>
      </c>
      <c r="M99" s="17">
        <v>1044</v>
      </c>
      <c r="N99" s="17">
        <v>0</v>
      </c>
      <c r="O99" s="17">
        <v>12523</v>
      </c>
      <c r="P99" s="17">
        <v>40570</v>
      </c>
      <c r="Q99" s="17">
        <v>14560</v>
      </c>
      <c r="R99" s="17">
        <v>19518</v>
      </c>
      <c r="S99" s="17">
        <v>56320</v>
      </c>
      <c r="T99" s="17">
        <v>22662</v>
      </c>
      <c r="U99" s="17">
        <v>65360</v>
      </c>
      <c r="V99" s="17">
        <v>54021</v>
      </c>
      <c r="W99" s="17">
        <v>54511</v>
      </c>
      <c r="X99" s="17">
        <v>55490</v>
      </c>
      <c r="Y99" s="17">
        <v>158238</v>
      </c>
      <c r="Z99" s="17">
        <v>119872</v>
      </c>
      <c r="AA99" s="17">
        <v>120891</v>
      </c>
      <c r="AB99" s="17">
        <v>168060</v>
      </c>
      <c r="AC99" s="17">
        <v>193412</v>
      </c>
      <c r="AD99" s="17">
        <v>229262</v>
      </c>
      <c r="AI99" s="18">
        <v>60</v>
      </c>
      <c r="AJ99" s="18">
        <v>0</v>
      </c>
      <c r="AK99" s="18">
        <v>360</v>
      </c>
      <c r="AL99" s="18">
        <v>156</v>
      </c>
      <c r="AM99" s="18">
        <v>0</v>
      </c>
      <c r="AN99" s="18">
        <v>120</v>
      </c>
      <c r="AO99" s="18">
        <v>0</v>
      </c>
      <c r="AP99" s="18">
        <v>1440</v>
      </c>
      <c r="AQ99" s="18">
        <v>3636</v>
      </c>
      <c r="AR99" s="18">
        <v>1560</v>
      </c>
      <c r="AS99" s="18">
        <v>2000</v>
      </c>
      <c r="AT99" s="18">
        <v>6000</v>
      </c>
      <c r="AU99" s="18">
        <v>2420</v>
      </c>
      <c r="AV99" s="18">
        <v>6920</v>
      </c>
      <c r="AW99" s="18">
        <v>5780</v>
      </c>
      <c r="AX99" s="18">
        <v>5860</v>
      </c>
      <c r="AY99" s="18">
        <v>6000</v>
      </c>
      <c r="AZ99" s="18">
        <v>17360</v>
      </c>
      <c r="BA99" s="18">
        <v>13340</v>
      </c>
      <c r="BB99" s="18">
        <v>13400</v>
      </c>
      <c r="BC99" s="18">
        <v>18580</v>
      </c>
      <c r="BD99" s="18">
        <v>21748</v>
      </c>
      <c r="BE99" s="18">
        <v>25140</v>
      </c>
    </row>
    <row r="100" spans="1:57" ht="28.5" x14ac:dyDescent="0.3">
      <c r="A100" s="13" t="s">
        <v>114</v>
      </c>
      <c r="B100" s="12" t="s">
        <v>115</v>
      </c>
      <c r="C100" s="14" t="s">
        <v>105</v>
      </c>
      <c r="O100" s="17">
        <v>36783</v>
      </c>
      <c r="P100" s="17">
        <v>14712</v>
      </c>
      <c r="Q100" s="17">
        <v>6864</v>
      </c>
      <c r="R100" s="17">
        <v>26728</v>
      </c>
      <c r="S100" s="17">
        <v>37762</v>
      </c>
      <c r="T100" s="17">
        <v>131433</v>
      </c>
      <c r="U100" s="17">
        <v>138545</v>
      </c>
      <c r="V100" s="17">
        <v>177307</v>
      </c>
      <c r="W100" s="17">
        <v>17724</v>
      </c>
      <c r="X100" s="17">
        <v>105285</v>
      </c>
      <c r="Y100" s="17">
        <v>135636</v>
      </c>
      <c r="Z100" s="17">
        <v>214188</v>
      </c>
      <c r="AA100" s="17">
        <v>276961</v>
      </c>
      <c r="AB100" s="17">
        <v>383413</v>
      </c>
      <c r="AC100" s="17">
        <v>636811</v>
      </c>
      <c r="AD100" s="17">
        <v>913129</v>
      </c>
      <c r="AP100" s="18">
        <v>4500</v>
      </c>
      <c r="AQ100" s="18">
        <v>1800</v>
      </c>
      <c r="AR100" s="18">
        <v>840</v>
      </c>
      <c r="AS100" s="18">
        <v>3270</v>
      </c>
      <c r="AT100" s="18">
        <v>4620</v>
      </c>
      <c r="AU100" s="18">
        <v>16080</v>
      </c>
      <c r="AV100" s="18">
        <v>16950</v>
      </c>
      <c r="AW100" s="18">
        <v>21490</v>
      </c>
      <c r="AX100" s="18">
        <v>2156</v>
      </c>
      <c r="AY100" s="18">
        <v>12612</v>
      </c>
      <c r="AZ100" s="18">
        <v>13278</v>
      </c>
      <c r="BA100" s="18">
        <v>24320</v>
      </c>
      <c r="BB100" s="18">
        <v>31786</v>
      </c>
      <c r="BC100" s="18">
        <v>43190</v>
      </c>
      <c r="BD100" s="18">
        <v>70424</v>
      </c>
      <c r="BE100" s="18">
        <v>98794</v>
      </c>
    </row>
    <row r="101" spans="1:57" x14ac:dyDescent="0.3">
      <c r="A101" s="11" t="s">
        <v>116</v>
      </c>
      <c r="B101" s="11" t="s">
        <v>29</v>
      </c>
      <c r="C101" s="9" t="s">
        <v>105</v>
      </c>
      <c r="D101" s="17">
        <v>21712950</v>
      </c>
      <c r="E101" s="17">
        <v>32691150</v>
      </c>
      <c r="F101" s="17">
        <v>38194035</v>
      </c>
      <c r="G101" s="17">
        <v>41876135</v>
      </c>
      <c r="H101" s="17">
        <v>41720416</v>
      </c>
      <c r="I101" s="17">
        <v>57388120</v>
      </c>
      <c r="J101" s="17">
        <v>58394920</v>
      </c>
      <c r="K101" s="17">
        <v>66375567</v>
      </c>
      <c r="L101" s="17">
        <v>70849495</v>
      </c>
      <c r="M101" s="17">
        <v>89791743</v>
      </c>
      <c r="N101" s="17">
        <v>99378922</v>
      </c>
      <c r="O101" s="17">
        <v>95746507</v>
      </c>
      <c r="P101" s="17">
        <v>91611051</v>
      </c>
      <c r="Q101" s="17">
        <v>112670075</v>
      </c>
      <c r="R101" s="17">
        <v>123410005</v>
      </c>
      <c r="S101" s="17">
        <v>125316165</v>
      </c>
      <c r="T101" s="17">
        <v>134447574</v>
      </c>
      <c r="U101" s="17">
        <v>160728556</v>
      </c>
      <c r="V101" s="17">
        <v>163934355</v>
      </c>
      <c r="W101" s="17">
        <v>170411592</v>
      </c>
      <c r="X101" s="17">
        <v>172588716</v>
      </c>
      <c r="Y101" s="17">
        <v>188304550</v>
      </c>
      <c r="Z101" s="17">
        <v>192875252</v>
      </c>
      <c r="AA101" s="17">
        <v>180284069</v>
      </c>
      <c r="AB101" s="17">
        <v>190963483</v>
      </c>
      <c r="AC101" s="17">
        <v>214844070</v>
      </c>
      <c r="AD101" s="17">
        <v>229207067</v>
      </c>
      <c r="AE101" s="18">
        <v>127324</v>
      </c>
      <c r="AF101" s="18">
        <v>191604</v>
      </c>
      <c r="AG101" s="18">
        <v>224444</v>
      </c>
      <c r="AH101" s="18">
        <v>245130</v>
      </c>
      <c r="AI101" s="18">
        <v>244144</v>
      </c>
      <c r="AJ101" s="18">
        <v>338088</v>
      </c>
      <c r="AK101" s="18">
        <v>343309</v>
      </c>
      <c r="AL101" s="18">
        <v>390178</v>
      </c>
      <c r="AM101" s="18">
        <v>417436</v>
      </c>
      <c r="AN101" s="18">
        <v>530257</v>
      </c>
      <c r="AO101" s="18">
        <v>592068</v>
      </c>
      <c r="AP101" s="18">
        <v>572322</v>
      </c>
      <c r="AQ101" s="18">
        <v>549547</v>
      </c>
      <c r="AR101" s="18">
        <v>677726</v>
      </c>
      <c r="AS101" s="18">
        <v>754808</v>
      </c>
      <c r="AT101" s="18">
        <v>784127</v>
      </c>
      <c r="AU101" s="18">
        <v>840332</v>
      </c>
      <c r="AV101" s="18">
        <v>1005805</v>
      </c>
      <c r="AW101" s="18">
        <v>1035730</v>
      </c>
      <c r="AX101" s="18">
        <v>1093060</v>
      </c>
      <c r="AY101" s="18">
        <v>1117551</v>
      </c>
      <c r="AZ101" s="18">
        <v>1278689</v>
      </c>
      <c r="BA101" s="18">
        <v>1368299</v>
      </c>
      <c r="BB101" s="18">
        <v>1320828</v>
      </c>
      <c r="BC101" s="18">
        <v>1425368</v>
      </c>
      <c r="BD101" s="18">
        <v>1618248</v>
      </c>
      <c r="BE101" s="18">
        <v>1757490</v>
      </c>
    </row>
    <row r="102" spans="1:57" x14ac:dyDescent="0.3">
      <c r="A102" s="11" t="s">
        <v>117</v>
      </c>
      <c r="B102" s="9" t="s">
        <v>26</v>
      </c>
      <c r="C102" s="9" t="s">
        <v>105</v>
      </c>
      <c r="E102" s="17">
        <v>5330</v>
      </c>
      <c r="F102" s="17">
        <v>67632</v>
      </c>
      <c r="G102" s="17">
        <v>175006</v>
      </c>
      <c r="H102" s="17">
        <v>283792</v>
      </c>
      <c r="I102" s="17">
        <v>416908</v>
      </c>
      <c r="J102" s="17">
        <v>451457</v>
      </c>
      <c r="K102" s="17">
        <v>323720</v>
      </c>
      <c r="L102" s="17">
        <v>454617</v>
      </c>
      <c r="M102" s="17">
        <v>380990</v>
      </c>
      <c r="N102" s="17">
        <v>171325</v>
      </c>
      <c r="O102" s="17">
        <v>177562</v>
      </c>
      <c r="P102" s="17">
        <v>324399</v>
      </c>
      <c r="Q102" s="17">
        <v>341110</v>
      </c>
      <c r="R102" s="17">
        <v>538123</v>
      </c>
      <c r="S102" s="17">
        <v>703574</v>
      </c>
      <c r="T102" s="17">
        <v>856830</v>
      </c>
      <c r="U102" s="17">
        <v>1294096</v>
      </c>
      <c r="V102" s="17">
        <v>1619539</v>
      </c>
      <c r="W102" s="17">
        <v>1607304</v>
      </c>
      <c r="X102" s="17">
        <v>1562198</v>
      </c>
      <c r="Y102" s="17">
        <v>2217938</v>
      </c>
      <c r="Z102" s="17">
        <v>2974789</v>
      </c>
      <c r="AA102" s="17">
        <v>3632533</v>
      </c>
      <c r="AB102" s="17">
        <v>5665606</v>
      </c>
      <c r="AC102" s="17">
        <v>8587986</v>
      </c>
      <c r="AD102" s="17">
        <v>11839955</v>
      </c>
      <c r="AF102" s="18">
        <v>308</v>
      </c>
      <c r="AG102" s="18">
        <v>3920</v>
      </c>
      <c r="AH102" s="18">
        <v>10192</v>
      </c>
      <c r="AI102" s="18">
        <v>16534</v>
      </c>
      <c r="AJ102" s="18">
        <v>24304</v>
      </c>
      <c r="AK102" s="18">
        <v>26362</v>
      </c>
      <c r="AL102" s="18">
        <v>18844</v>
      </c>
      <c r="AM102" s="18">
        <v>26600</v>
      </c>
      <c r="AN102" s="18">
        <v>22204</v>
      </c>
      <c r="AO102" s="18">
        <v>9968</v>
      </c>
      <c r="AP102" s="18">
        <v>10374</v>
      </c>
      <c r="AQ102" s="18">
        <v>18830</v>
      </c>
      <c r="AR102" s="18">
        <v>20328</v>
      </c>
      <c r="AS102" s="18">
        <v>34286</v>
      </c>
      <c r="AT102" s="18">
        <v>49770</v>
      </c>
      <c r="AU102" s="18">
        <v>62202</v>
      </c>
      <c r="AV102" s="18">
        <v>96250</v>
      </c>
      <c r="AW102" s="18">
        <v>119308</v>
      </c>
      <c r="AX102" s="18">
        <v>118636</v>
      </c>
      <c r="AY102" s="18">
        <v>116466</v>
      </c>
      <c r="AZ102" s="18">
        <v>166572</v>
      </c>
      <c r="BA102" s="18">
        <v>226170</v>
      </c>
      <c r="BB102" s="18">
        <v>272398</v>
      </c>
      <c r="BC102" s="18">
        <v>427238</v>
      </c>
      <c r="BD102" s="18">
        <v>642782</v>
      </c>
      <c r="BE102" s="18">
        <v>888146</v>
      </c>
    </row>
    <row r="103" spans="1:57" x14ac:dyDescent="0.3">
      <c r="A103" s="11" t="s">
        <v>118</v>
      </c>
      <c r="B103" s="9" t="s">
        <v>26</v>
      </c>
      <c r="C103" s="9" t="s">
        <v>105</v>
      </c>
      <c r="P103" s="17">
        <v>53617</v>
      </c>
      <c r="Q103" s="17">
        <v>116826</v>
      </c>
      <c r="R103" s="17">
        <v>264788</v>
      </c>
      <c r="S103" s="17">
        <v>306858</v>
      </c>
      <c r="T103" s="17">
        <v>315780</v>
      </c>
      <c r="U103" s="17">
        <v>565900</v>
      </c>
      <c r="V103" s="17">
        <v>597261</v>
      </c>
      <c r="W103" s="17">
        <v>616815</v>
      </c>
      <c r="X103" s="17">
        <v>705657</v>
      </c>
      <c r="Y103" s="17">
        <v>971942</v>
      </c>
      <c r="Z103" s="17">
        <v>1047454</v>
      </c>
      <c r="AA103" s="17">
        <v>1454801</v>
      </c>
      <c r="AB103" s="17">
        <v>1722276</v>
      </c>
      <c r="AC103" s="17">
        <v>2649271</v>
      </c>
      <c r="AD103" s="17">
        <v>2923246</v>
      </c>
      <c r="AQ103" s="18">
        <v>14480</v>
      </c>
      <c r="AR103" s="18">
        <v>4700</v>
      </c>
      <c r="AS103" s="18">
        <v>30996</v>
      </c>
      <c r="AT103" s="18">
        <v>35406</v>
      </c>
      <c r="AU103" s="18">
        <v>36400</v>
      </c>
      <c r="AV103" s="18">
        <v>65240</v>
      </c>
      <c r="AW103" s="18">
        <v>69342</v>
      </c>
      <c r="AX103" s="18">
        <v>69440</v>
      </c>
      <c r="AY103" s="18">
        <v>81382</v>
      </c>
      <c r="AZ103" s="18">
        <v>107590</v>
      </c>
      <c r="BA103" s="18">
        <v>126350</v>
      </c>
      <c r="BB103" s="18">
        <v>175910</v>
      </c>
      <c r="BC103" s="18">
        <v>207494</v>
      </c>
      <c r="BD103" s="18">
        <v>322238</v>
      </c>
      <c r="BE103" s="18">
        <v>355376</v>
      </c>
    </row>
    <row r="104" spans="1:57" x14ac:dyDescent="0.3">
      <c r="A104" s="11" t="s">
        <v>119</v>
      </c>
      <c r="B104" s="11" t="s">
        <v>29</v>
      </c>
      <c r="C104" s="9" t="s">
        <v>105</v>
      </c>
      <c r="J104" s="17">
        <v>3105</v>
      </c>
      <c r="K104" s="17">
        <v>373427</v>
      </c>
      <c r="L104" s="17">
        <v>1266864</v>
      </c>
      <c r="M104" s="17">
        <v>2385586</v>
      </c>
      <c r="N104" s="17">
        <v>4728830</v>
      </c>
      <c r="O104" s="17">
        <v>4893623</v>
      </c>
      <c r="P104" s="17">
        <v>5679672</v>
      </c>
      <c r="Q104" s="17">
        <v>6766409</v>
      </c>
      <c r="R104" s="17">
        <v>8498388</v>
      </c>
      <c r="S104" s="17">
        <v>8339082</v>
      </c>
      <c r="T104" s="17">
        <v>10187853</v>
      </c>
      <c r="U104" s="17">
        <v>11249548</v>
      </c>
      <c r="V104" s="17">
        <v>14776014</v>
      </c>
      <c r="W104" s="17">
        <v>14829597</v>
      </c>
      <c r="X104" s="17">
        <v>14034925</v>
      </c>
      <c r="Y104" s="17">
        <v>14841006</v>
      </c>
      <c r="Z104" s="17">
        <v>17504067</v>
      </c>
      <c r="AA104" s="17">
        <v>17292957</v>
      </c>
      <c r="AB104" s="17">
        <v>18998924</v>
      </c>
      <c r="AC104" s="17">
        <v>19049766</v>
      </c>
      <c r="AD104" s="17">
        <v>20087204</v>
      </c>
      <c r="AK104" s="18">
        <v>150</v>
      </c>
      <c r="AL104" s="18">
        <v>9160</v>
      </c>
      <c r="AM104" s="18">
        <v>25330</v>
      </c>
      <c r="AN104" s="18">
        <v>27660</v>
      </c>
      <c r="AO104" s="18">
        <v>48066</v>
      </c>
      <c r="AP104" s="18">
        <v>37955</v>
      </c>
      <c r="AQ104" s="18">
        <v>45475</v>
      </c>
      <c r="AR104" s="18">
        <v>56575</v>
      </c>
      <c r="AS104" s="18">
        <v>59774</v>
      </c>
      <c r="AT104" s="18">
        <v>59430</v>
      </c>
      <c r="AU104" s="18">
        <v>83422</v>
      </c>
      <c r="AV104" s="18">
        <v>88996</v>
      </c>
      <c r="AW104" s="18">
        <v>113037</v>
      </c>
      <c r="AX104" s="18">
        <v>74222</v>
      </c>
      <c r="AY104" s="18">
        <v>72448</v>
      </c>
      <c r="AZ104" s="18">
        <v>73376</v>
      </c>
      <c r="BA104" s="18">
        <v>90418</v>
      </c>
      <c r="BB104" s="18">
        <v>86151</v>
      </c>
      <c r="BC104" s="18">
        <v>94191</v>
      </c>
      <c r="BD104" s="18">
        <v>96132</v>
      </c>
      <c r="BE104" s="18">
        <v>100976</v>
      </c>
    </row>
    <row r="105" spans="1:57" x14ac:dyDescent="0.3">
      <c r="A105" s="11" t="s">
        <v>18</v>
      </c>
      <c r="B105" s="9" t="s">
        <v>26</v>
      </c>
      <c r="C105" s="9" t="s">
        <v>105</v>
      </c>
      <c r="D105" s="17">
        <v>1630024</v>
      </c>
      <c r="E105" s="17">
        <v>1759296</v>
      </c>
      <c r="F105" s="17">
        <v>2353497</v>
      </c>
      <c r="G105" s="17">
        <v>1917611</v>
      </c>
      <c r="H105" s="17">
        <v>2247260</v>
      </c>
      <c r="I105" s="17">
        <v>2479893</v>
      </c>
      <c r="J105" s="17">
        <v>2152800</v>
      </c>
      <c r="K105" s="17">
        <v>2382794</v>
      </c>
      <c r="L105" s="17">
        <v>2502151</v>
      </c>
      <c r="M105" s="17">
        <v>2659124</v>
      </c>
      <c r="N105" s="17">
        <v>2865178</v>
      </c>
      <c r="O105" s="17">
        <v>3020611</v>
      </c>
      <c r="P105" s="17">
        <v>3031471</v>
      </c>
      <c r="Q105" s="17">
        <v>2959827</v>
      </c>
      <c r="R105" s="17">
        <v>3202037</v>
      </c>
      <c r="S105" s="17">
        <v>2623946</v>
      </c>
      <c r="T105" s="17">
        <v>2242252</v>
      </c>
      <c r="U105" s="17">
        <v>2649711</v>
      </c>
      <c r="V105" s="17">
        <v>2575735</v>
      </c>
      <c r="W105" s="17">
        <v>2629846</v>
      </c>
      <c r="X105" s="17">
        <v>2890472</v>
      </c>
      <c r="Y105" s="17">
        <v>3668981</v>
      </c>
      <c r="Z105" s="17">
        <v>4706097</v>
      </c>
      <c r="AA105" s="17">
        <v>5617254</v>
      </c>
      <c r="AB105" s="17">
        <v>5761504</v>
      </c>
      <c r="AC105" s="17">
        <v>7762905</v>
      </c>
      <c r="AD105" s="17">
        <v>9309437</v>
      </c>
      <c r="AE105" s="18">
        <v>27760</v>
      </c>
      <c r="AF105" s="18">
        <v>29280</v>
      </c>
      <c r="AG105" s="18">
        <v>39768</v>
      </c>
      <c r="AH105" s="18">
        <v>81664</v>
      </c>
      <c r="AI105" s="18">
        <v>37336</v>
      </c>
      <c r="AJ105" s="18">
        <v>43248</v>
      </c>
      <c r="AK105" s="18">
        <v>38104</v>
      </c>
      <c r="AL105" s="18">
        <v>41152</v>
      </c>
      <c r="AM105" s="18">
        <v>43792</v>
      </c>
      <c r="AN105" s="18">
        <v>46744</v>
      </c>
      <c r="AO105" s="18">
        <v>48680</v>
      </c>
      <c r="AP105" s="18">
        <v>52360</v>
      </c>
      <c r="AQ105" s="18">
        <v>51888</v>
      </c>
      <c r="AR105" s="18">
        <v>52824</v>
      </c>
      <c r="AS105" s="18">
        <v>55432</v>
      </c>
      <c r="AT105" s="18">
        <v>49584</v>
      </c>
      <c r="AU105" s="18">
        <v>45872</v>
      </c>
      <c r="AV105" s="18">
        <v>53144</v>
      </c>
      <c r="AW105" s="18">
        <v>52944</v>
      </c>
      <c r="AX105" s="18">
        <v>53936</v>
      </c>
      <c r="AY105" s="18">
        <v>60592</v>
      </c>
      <c r="AZ105" s="18">
        <v>76864</v>
      </c>
      <c r="BA105" s="18">
        <v>91904</v>
      </c>
      <c r="BB105" s="18">
        <v>108464</v>
      </c>
      <c r="BC105" s="18">
        <v>112872</v>
      </c>
      <c r="BD105" s="18">
        <v>141816</v>
      </c>
      <c r="BE105" s="18">
        <v>176008</v>
      </c>
    </row>
    <row r="106" spans="1:57" x14ac:dyDescent="0.3">
      <c r="A106" s="11" t="s">
        <v>120</v>
      </c>
      <c r="B106" s="9" t="s">
        <v>26</v>
      </c>
      <c r="C106" s="9" t="s">
        <v>105</v>
      </c>
      <c r="D106" s="17">
        <v>1519349</v>
      </c>
      <c r="E106" s="17">
        <v>1640593</v>
      </c>
      <c r="F106" s="17">
        <v>1627165</v>
      </c>
      <c r="G106" s="17">
        <v>1381783</v>
      </c>
      <c r="H106" s="17">
        <v>1338497</v>
      </c>
      <c r="I106" s="17">
        <v>1732882</v>
      </c>
      <c r="J106" s="17">
        <v>1651066</v>
      </c>
      <c r="K106" s="17">
        <v>1626987</v>
      </c>
      <c r="L106" s="17">
        <v>1746393</v>
      </c>
      <c r="M106" s="17">
        <v>1974316</v>
      </c>
      <c r="N106" s="17">
        <v>1967686</v>
      </c>
      <c r="O106" s="17">
        <v>1902115</v>
      </c>
      <c r="P106" s="17">
        <v>2010608</v>
      </c>
      <c r="Q106" s="17">
        <v>1774377</v>
      </c>
      <c r="R106" s="17">
        <v>1610106</v>
      </c>
      <c r="S106" s="17">
        <v>1377527</v>
      </c>
      <c r="T106" s="17">
        <v>1282586</v>
      </c>
      <c r="U106" s="17">
        <v>1347352</v>
      </c>
      <c r="V106" s="17">
        <v>1273761</v>
      </c>
      <c r="W106" s="17">
        <v>1372993</v>
      </c>
      <c r="X106" s="17">
        <v>1135491</v>
      </c>
      <c r="Y106" s="17">
        <v>1352436</v>
      </c>
      <c r="Z106" s="17">
        <v>1378056</v>
      </c>
      <c r="AA106" s="17">
        <v>1225857</v>
      </c>
      <c r="AB106" s="17">
        <v>1268250</v>
      </c>
      <c r="AC106" s="17">
        <v>1394858</v>
      </c>
      <c r="AD106" s="17">
        <v>1338732</v>
      </c>
      <c r="AE106" s="18">
        <v>1757176</v>
      </c>
      <c r="AF106" s="18">
        <v>1881292</v>
      </c>
      <c r="AG106" s="18">
        <v>1920108</v>
      </c>
      <c r="AH106" s="18">
        <v>1659456</v>
      </c>
      <c r="AI106" s="18">
        <v>1600678</v>
      </c>
      <c r="AJ106" s="18">
        <v>2028076</v>
      </c>
      <c r="AK106" s="18">
        <v>1907512</v>
      </c>
      <c r="AL106" s="18">
        <v>1852310</v>
      </c>
      <c r="AM106" s="18">
        <v>2021076</v>
      </c>
      <c r="AN106" s="18">
        <v>2235650</v>
      </c>
      <c r="AO106" s="18">
        <v>2159966</v>
      </c>
      <c r="AP106" s="18">
        <v>2133762</v>
      </c>
      <c r="AQ106" s="18">
        <v>2151044</v>
      </c>
      <c r="AR106" s="18">
        <v>1872302</v>
      </c>
      <c r="AS106" s="18">
        <v>1609840</v>
      </c>
      <c r="AT106" s="18">
        <v>1430100</v>
      </c>
      <c r="AU106" s="18">
        <v>1268652</v>
      </c>
      <c r="AV106" s="18">
        <v>1298170</v>
      </c>
      <c r="AW106" s="18">
        <v>1402518</v>
      </c>
      <c r="AX106" s="18">
        <v>1553548</v>
      </c>
      <c r="AY106" s="18">
        <v>1319270</v>
      </c>
      <c r="AZ106" s="18">
        <v>1539244</v>
      </c>
      <c r="BA106" s="18">
        <v>1639742</v>
      </c>
      <c r="BB106" s="18">
        <v>1454684</v>
      </c>
      <c r="BC106" s="18">
        <v>1376628</v>
      </c>
      <c r="BD106" s="18">
        <v>1423766</v>
      </c>
      <c r="BE106" s="18">
        <v>1370796</v>
      </c>
    </row>
    <row r="107" spans="1:57" s="26" customFormat="1" x14ac:dyDescent="0.3">
      <c r="A107" s="27" t="s">
        <v>220</v>
      </c>
      <c r="B107" s="28" t="s">
        <v>26</v>
      </c>
      <c r="C107" s="29" t="s">
        <v>121</v>
      </c>
    </row>
    <row r="108" spans="1:57" ht="28.5" x14ac:dyDescent="0.3">
      <c r="A108" s="11" t="s">
        <v>122</v>
      </c>
      <c r="B108" s="9" t="s">
        <v>221</v>
      </c>
      <c r="C108" s="11" t="s">
        <v>123</v>
      </c>
      <c r="D108" s="17">
        <v>1036414</v>
      </c>
      <c r="E108" s="17">
        <v>2606418</v>
      </c>
      <c r="F108" s="17">
        <v>3885264</v>
      </c>
      <c r="G108" s="17">
        <v>1906959</v>
      </c>
      <c r="H108" s="17">
        <v>1557465</v>
      </c>
      <c r="I108" s="17">
        <v>3326933</v>
      </c>
      <c r="J108" s="17">
        <v>4374519</v>
      </c>
      <c r="K108" s="17">
        <v>2445119</v>
      </c>
      <c r="L108" s="17">
        <v>2086002</v>
      </c>
      <c r="M108" s="17">
        <v>3902206</v>
      </c>
      <c r="N108" s="17">
        <v>5718393</v>
      </c>
      <c r="O108" s="17">
        <v>2439715</v>
      </c>
      <c r="P108" s="17">
        <v>2558599</v>
      </c>
      <c r="Q108" s="17">
        <v>4416528</v>
      </c>
      <c r="R108" s="17">
        <v>6424885</v>
      </c>
      <c r="S108" s="17">
        <v>3526468</v>
      </c>
      <c r="T108" s="17">
        <v>4046422</v>
      </c>
      <c r="U108" s="17">
        <v>6899003</v>
      </c>
      <c r="V108" s="17">
        <v>9970873</v>
      </c>
      <c r="W108" s="17">
        <v>5754004</v>
      </c>
      <c r="X108" s="17">
        <v>6103882</v>
      </c>
      <c r="Y108" s="17">
        <v>9105254</v>
      </c>
      <c r="Z108" s="17">
        <v>13306237</v>
      </c>
      <c r="AA108" s="17">
        <v>9088298</v>
      </c>
      <c r="AB108" s="17">
        <v>10819966</v>
      </c>
      <c r="AC108" s="17">
        <v>19505820</v>
      </c>
      <c r="AD108" s="17">
        <v>24592794</v>
      </c>
      <c r="AE108" s="18">
        <v>10478</v>
      </c>
      <c r="AF108" s="18">
        <v>26216</v>
      </c>
      <c r="AG108" s="18">
        <v>57569</v>
      </c>
      <c r="AH108" s="18">
        <v>36159</v>
      </c>
      <c r="AI108" s="18">
        <v>19611</v>
      </c>
      <c r="AJ108" s="18">
        <v>33750</v>
      </c>
      <c r="AK108" s="18">
        <v>39793</v>
      </c>
      <c r="AL108" s="18">
        <v>26601</v>
      </c>
      <c r="AM108" s="18">
        <v>20892</v>
      </c>
      <c r="AN108" s="18">
        <v>38975</v>
      </c>
      <c r="AO108" s="18">
        <v>57797</v>
      </c>
      <c r="AP108" s="18">
        <v>41983</v>
      </c>
      <c r="AQ108" s="18">
        <v>67110</v>
      </c>
      <c r="AR108" s="18">
        <v>131331</v>
      </c>
      <c r="AS108" s="18">
        <v>258459</v>
      </c>
      <c r="AT108" s="18">
        <v>235520</v>
      </c>
      <c r="AU108" s="18">
        <v>366317</v>
      </c>
      <c r="AV108" s="18">
        <v>667034</v>
      </c>
      <c r="AW108" s="18">
        <v>924947</v>
      </c>
      <c r="AX108" s="18">
        <v>730274</v>
      </c>
      <c r="AY108" s="18">
        <v>801739</v>
      </c>
      <c r="AZ108" s="18">
        <v>990154</v>
      </c>
      <c r="BA108" s="18">
        <v>1288633</v>
      </c>
      <c r="BB108" s="18">
        <v>1197858</v>
      </c>
      <c r="BC108" s="18">
        <v>1404401</v>
      </c>
      <c r="BD108" s="18">
        <v>1942182</v>
      </c>
      <c r="BE108" s="18">
        <v>2462979</v>
      </c>
    </row>
    <row r="109" spans="1:57" x14ac:dyDescent="0.3">
      <c r="A109" s="11" t="s">
        <v>124</v>
      </c>
      <c r="B109" s="9" t="s">
        <v>125</v>
      </c>
      <c r="C109" s="11" t="s">
        <v>123</v>
      </c>
      <c r="K109" s="17">
        <v>2417</v>
      </c>
      <c r="L109" s="17">
        <v>12360</v>
      </c>
      <c r="M109" s="17">
        <v>17348</v>
      </c>
      <c r="N109" s="17">
        <v>42866</v>
      </c>
      <c r="O109" s="17">
        <v>86754</v>
      </c>
      <c r="P109" s="17">
        <v>183763</v>
      </c>
      <c r="Q109" s="17">
        <v>356386</v>
      </c>
      <c r="R109" s="17">
        <v>643249</v>
      </c>
      <c r="S109" s="17">
        <v>902990</v>
      </c>
      <c r="T109" s="17">
        <v>1019414</v>
      </c>
      <c r="U109" s="17">
        <v>976641</v>
      </c>
      <c r="V109" s="17">
        <v>611258</v>
      </c>
      <c r="W109" s="17">
        <v>918423</v>
      </c>
      <c r="X109" s="17">
        <v>1172773</v>
      </c>
      <c r="Y109" s="17">
        <v>1839434</v>
      </c>
      <c r="Z109" s="17">
        <v>2575233</v>
      </c>
      <c r="AA109" s="17">
        <v>1998193</v>
      </c>
      <c r="AB109" s="17">
        <v>1411720</v>
      </c>
      <c r="AC109" s="17">
        <v>1395380</v>
      </c>
      <c r="AD109" s="17">
        <v>1243074</v>
      </c>
      <c r="AL109" s="18">
        <v>10</v>
      </c>
      <c r="AM109" s="18">
        <v>50</v>
      </c>
      <c r="AN109" s="18">
        <v>70</v>
      </c>
      <c r="AO109" s="18">
        <v>175</v>
      </c>
      <c r="AP109" s="18">
        <v>353</v>
      </c>
      <c r="AQ109" s="18">
        <v>755</v>
      </c>
      <c r="AR109" s="18">
        <v>1460</v>
      </c>
      <c r="AS109" s="18">
        <v>2652</v>
      </c>
      <c r="AT109" s="18">
        <v>3732</v>
      </c>
      <c r="AU109" s="18">
        <v>4231</v>
      </c>
      <c r="AV109" s="18">
        <v>4066</v>
      </c>
      <c r="AW109" s="18">
        <v>2493</v>
      </c>
      <c r="AX109" s="18">
        <v>3800</v>
      </c>
      <c r="AY109" s="18">
        <v>4827</v>
      </c>
      <c r="AZ109" s="18">
        <v>7608</v>
      </c>
      <c r="BA109" s="18">
        <v>10900</v>
      </c>
      <c r="BB109" s="18">
        <v>8466</v>
      </c>
      <c r="BC109" s="18">
        <v>5991</v>
      </c>
      <c r="BD109" s="18">
        <v>5910</v>
      </c>
      <c r="BE109" s="18">
        <v>5312</v>
      </c>
    </row>
    <row r="110" spans="1:57" x14ac:dyDescent="0.3">
      <c r="A110" s="11" t="s">
        <v>19</v>
      </c>
      <c r="B110" s="9" t="s">
        <v>126</v>
      </c>
      <c r="C110" s="11" t="s">
        <v>123</v>
      </c>
      <c r="H110" s="17">
        <v>4543</v>
      </c>
      <c r="I110" s="17">
        <v>83256</v>
      </c>
      <c r="J110" s="17">
        <v>81119</v>
      </c>
      <c r="K110" s="17">
        <v>149011</v>
      </c>
      <c r="L110" s="17">
        <v>190874</v>
      </c>
      <c r="M110" s="17">
        <v>519325</v>
      </c>
      <c r="N110" s="17">
        <v>728422</v>
      </c>
      <c r="O110" s="17">
        <v>172979</v>
      </c>
      <c r="P110" s="17">
        <v>242323</v>
      </c>
      <c r="Q110" s="17">
        <v>215640</v>
      </c>
      <c r="R110" s="17">
        <v>157870</v>
      </c>
      <c r="S110" s="17">
        <v>199370</v>
      </c>
      <c r="T110" s="17">
        <v>179329</v>
      </c>
      <c r="U110" s="17">
        <v>158824</v>
      </c>
      <c r="V110" s="17">
        <v>190173</v>
      </c>
      <c r="W110" s="17">
        <v>155483</v>
      </c>
      <c r="X110" s="17">
        <v>219019</v>
      </c>
      <c r="Y110" s="17">
        <v>325715</v>
      </c>
      <c r="Z110" s="17">
        <v>567535</v>
      </c>
      <c r="AA110" s="17">
        <v>610486</v>
      </c>
      <c r="AB110" s="17">
        <v>605420</v>
      </c>
      <c r="AC110" s="17">
        <v>893249</v>
      </c>
      <c r="AD110" s="17">
        <v>570983</v>
      </c>
      <c r="AI110" s="18">
        <v>360</v>
      </c>
      <c r="AJ110" s="18">
        <v>7010</v>
      </c>
      <c r="AK110" s="18">
        <v>6800</v>
      </c>
      <c r="AL110" s="18">
        <v>12550</v>
      </c>
      <c r="AM110" s="18">
        <v>16300</v>
      </c>
      <c r="AN110" s="18">
        <v>44370</v>
      </c>
      <c r="AO110" s="18">
        <v>61200</v>
      </c>
      <c r="AP110" s="18">
        <v>14870</v>
      </c>
      <c r="AQ110" s="18">
        <v>20610</v>
      </c>
      <c r="AR110" s="18">
        <v>18240</v>
      </c>
      <c r="AS110" s="18">
        <v>13200</v>
      </c>
      <c r="AT110" s="18">
        <v>16560</v>
      </c>
      <c r="AU110" s="18">
        <v>14610</v>
      </c>
      <c r="AV110" s="18">
        <v>13290</v>
      </c>
      <c r="AW110" s="18">
        <v>15750</v>
      </c>
      <c r="AX110" s="18">
        <v>13050</v>
      </c>
      <c r="AY110" s="18">
        <v>18180</v>
      </c>
      <c r="AZ110" s="18">
        <v>27240</v>
      </c>
      <c r="BA110" s="18">
        <v>48120</v>
      </c>
      <c r="BB110" s="18">
        <v>52320</v>
      </c>
      <c r="BC110" s="18">
        <v>51930</v>
      </c>
      <c r="BD110" s="18">
        <v>76650</v>
      </c>
      <c r="BE110" s="18">
        <v>49050</v>
      </c>
    </row>
    <row r="111" spans="1:57" x14ac:dyDescent="0.3">
      <c r="A111" s="11" t="s">
        <v>20</v>
      </c>
      <c r="B111" s="11" t="s">
        <v>26</v>
      </c>
      <c r="C111" s="11" t="s">
        <v>123</v>
      </c>
      <c r="D111" s="17">
        <v>22179097</v>
      </c>
      <c r="E111" s="17">
        <v>21955446</v>
      </c>
      <c r="F111" s="17">
        <v>23764798</v>
      </c>
      <c r="G111" s="17">
        <v>24130895</v>
      </c>
      <c r="H111" s="17">
        <v>28568044</v>
      </c>
      <c r="I111" s="17">
        <v>28314855</v>
      </c>
      <c r="J111" s="17">
        <v>28799663</v>
      </c>
      <c r="K111" s="17">
        <v>29827824</v>
      </c>
      <c r="L111" s="17">
        <v>31844434</v>
      </c>
      <c r="M111" s="17">
        <v>33558628</v>
      </c>
      <c r="N111" s="17">
        <v>33649143</v>
      </c>
      <c r="O111" s="17">
        <v>32915459</v>
      </c>
      <c r="P111" s="17">
        <v>37743387</v>
      </c>
      <c r="Q111" s="17">
        <v>38120593</v>
      </c>
      <c r="R111" s="17">
        <v>38607844</v>
      </c>
      <c r="S111" s="17">
        <v>41490035</v>
      </c>
      <c r="T111" s="17">
        <v>52606778</v>
      </c>
      <c r="U111" s="17">
        <v>52323486</v>
      </c>
      <c r="V111" s="17">
        <v>52067390</v>
      </c>
      <c r="W111" s="17">
        <v>57432162</v>
      </c>
      <c r="X111" s="17">
        <v>64013764</v>
      </c>
      <c r="Y111" s="17">
        <v>59855218</v>
      </c>
      <c r="Z111" s="17">
        <v>57131949</v>
      </c>
      <c r="AA111" s="17">
        <v>57096274</v>
      </c>
      <c r="AB111" s="17">
        <v>65815278</v>
      </c>
      <c r="AC111" s="17">
        <v>61355093</v>
      </c>
      <c r="AD111" s="17">
        <v>56930789</v>
      </c>
      <c r="AE111" s="18">
        <v>8229306</v>
      </c>
      <c r="AF111" s="18">
        <v>8103516</v>
      </c>
      <c r="AG111" s="18">
        <v>8821596</v>
      </c>
      <c r="AH111" s="18">
        <v>9002904</v>
      </c>
      <c r="AI111" s="18">
        <v>10749546</v>
      </c>
      <c r="AJ111" s="18">
        <v>10640142</v>
      </c>
      <c r="AK111" s="18">
        <v>10775964</v>
      </c>
      <c r="AL111" s="18">
        <v>11194158</v>
      </c>
      <c r="AM111" s="18">
        <v>12816534</v>
      </c>
      <c r="AN111" s="18">
        <v>13698924</v>
      </c>
      <c r="AO111" s="18">
        <v>13674570</v>
      </c>
      <c r="AP111" s="18">
        <v>13431384</v>
      </c>
      <c r="AQ111" s="18">
        <v>15536874</v>
      </c>
      <c r="AR111" s="18">
        <v>16118376</v>
      </c>
      <c r="AS111" s="18">
        <v>16549704</v>
      </c>
      <c r="AT111" s="18">
        <v>17957304</v>
      </c>
      <c r="AU111" s="18">
        <v>22680210</v>
      </c>
      <c r="AV111" s="18">
        <v>23233830</v>
      </c>
      <c r="AW111" s="18">
        <v>23278080</v>
      </c>
      <c r="AX111" s="18">
        <v>25584924</v>
      </c>
      <c r="AY111" s="18">
        <v>28499100</v>
      </c>
      <c r="AZ111" s="18">
        <v>28887852</v>
      </c>
      <c r="BA111" s="18">
        <v>28595646</v>
      </c>
      <c r="BB111" s="18">
        <v>29516694</v>
      </c>
      <c r="BC111" s="18">
        <v>34616016</v>
      </c>
      <c r="BD111" s="18">
        <v>32411502</v>
      </c>
      <c r="BE111" s="18">
        <v>30438678</v>
      </c>
    </row>
    <row r="112" spans="1:57" x14ac:dyDescent="0.3">
      <c r="A112" s="11" t="s">
        <v>127</v>
      </c>
      <c r="B112" s="11" t="s">
        <v>26</v>
      </c>
      <c r="C112" s="11" t="s">
        <v>123</v>
      </c>
      <c r="D112" s="17">
        <v>1395596</v>
      </c>
      <c r="E112" s="17">
        <v>1287139</v>
      </c>
      <c r="F112" s="17">
        <v>1771365</v>
      </c>
      <c r="G112" s="17">
        <v>1832370</v>
      </c>
      <c r="H112" s="17">
        <v>2833372</v>
      </c>
      <c r="I112" s="17">
        <v>2583836</v>
      </c>
      <c r="J112" s="17">
        <v>2748391</v>
      </c>
      <c r="K112" s="17">
        <v>3748314</v>
      </c>
      <c r="L112" s="17">
        <v>5270961</v>
      </c>
      <c r="M112" s="17">
        <v>5656809</v>
      </c>
      <c r="N112" s="17">
        <v>5679910</v>
      </c>
      <c r="O112" s="17">
        <v>6814155</v>
      </c>
      <c r="P112" s="17">
        <v>9249228</v>
      </c>
      <c r="Q112" s="17">
        <v>7703625</v>
      </c>
      <c r="R112" s="17">
        <v>8120645</v>
      </c>
      <c r="S112" s="17">
        <v>8802526</v>
      </c>
      <c r="T112" s="17">
        <v>11438744</v>
      </c>
      <c r="U112" s="17">
        <v>9399312</v>
      </c>
      <c r="V112" s="17">
        <v>9031967</v>
      </c>
      <c r="W112" s="17">
        <v>10582894</v>
      </c>
      <c r="X112" s="17">
        <v>12036954</v>
      </c>
      <c r="Y112" s="17">
        <v>9871214</v>
      </c>
      <c r="Z112" s="17">
        <v>10343455</v>
      </c>
      <c r="AA112" s="17">
        <v>12871108</v>
      </c>
      <c r="AB112" s="17">
        <v>18721246</v>
      </c>
      <c r="AC112" s="17">
        <v>16141086</v>
      </c>
      <c r="AD112" s="17">
        <v>15708430</v>
      </c>
      <c r="AE112" s="18">
        <v>372600</v>
      </c>
      <c r="AF112" s="18">
        <v>347826</v>
      </c>
      <c r="AG112" s="18">
        <v>474390</v>
      </c>
      <c r="AH112" s="18">
        <v>486420</v>
      </c>
      <c r="AI112" s="18">
        <v>744480</v>
      </c>
      <c r="AJ112" s="18">
        <v>688518</v>
      </c>
      <c r="AK112" s="18">
        <v>742968</v>
      </c>
      <c r="AL112" s="18">
        <v>1035510</v>
      </c>
      <c r="AM112" s="18">
        <v>1476126</v>
      </c>
      <c r="AN112" s="18">
        <v>1653312</v>
      </c>
      <c r="AO112" s="18">
        <v>1665828</v>
      </c>
      <c r="AP112" s="18">
        <v>1994952</v>
      </c>
      <c r="AQ112" s="18">
        <v>2765616</v>
      </c>
      <c r="AR112" s="18">
        <v>2324436</v>
      </c>
      <c r="AS112" s="18">
        <v>2481294</v>
      </c>
      <c r="AT112" s="18">
        <v>2699664</v>
      </c>
      <c r="AU112" s="18">
        <v>3551544</v>
      </c>
      <c r="AV112" s="18">
        <v>2953272</v>
      </c>
      <c r="AW112" s="18">
        <v>2810256</v>
      </c>
      <c r="AX112" s="18">
        <v>3267816</v>
      </c>
      <c r="AY112" s="18">
        <v>3839952</v>
      </c>
      <c r="AZ112" s="18">
        <v>3376068</v>
      </c>
      <c r="BA112" s="18">
        <v>3550566</v>
      </c>
      <c r="BB112" s="18">
        <v>4433472</v>
      </c>
      <c r="BC112" s="18">
        <v>6462030</v>
      </c>
      <c r="BD112" s="18">
        <v>5547144</v>
      </c>
      <c r="BE112" s="18">
        <v>5411802</v>
      </c>
    </row>
    <row r="113" spans="1:57" x14ac:dyDescent="0.3">
      <c r="A113" s="11" t="s">
        <v>128</v>
      </c>
      <c r="B113" s="11" t="s">
        <v>26</v>
      </c>
      <c r="C113" s="11" t="s">
        <v>123</v>
      </c>
      <c r="D113" s="17">
        <v>54165</v>
      </c>
      <c r="E113" s="17">
        <v>105557</v>
      </c>
      <c r="F113" s="17">
        <v>176386</v>
      </c>
      <c r="G113" s="17">
        <v>129764</v>
      </c>
      <c r="H113" s="17">
        <v>321714</v>
      </c>
      <c r="I113" s="17">
        <v>466048</v>
      </c>
      <c r="J113" s="17">
        <v>601868</v>
      </c>
      <c r="K113" s="17">
        <v>553921</v>
      </c>
      <c r="L113" s="17">
        <v>855331</v>
      </c>
      <c r="M113" s="17">
        <v>1108631</v>
      </c>
      <c r="N113" s="17">
        <v>1273820</v>
      </c>
      <c r="O113" s="17">
        <v>1079325</v>
      </c>
      <c r="P113" s="17">
        <v>1136708</v>
      </c>
      <c r="Q113" s="17">
        <v>1629729</v>
      </c>
      <c r="R113" s="17">
        <v>2111872</v>
      </c>
      <c r="S113" s="17">
        <v>1877414</v>
      </c>
      <c r="T113" s="17">
        <v>2125074</v>
      </c>
      <c r="U113" s="17">
        <v>2402979</v>
      </c>
      <c r="V113" s="17">
        <v>2579201</v>
      </c>
      <c r="W113" s="17">
        <v>2141863</v>
      </c>
      <c r="X113" s="17">
        <v>2151517</v>
      </c>
      <c r="Y113" s="17">
        <v>2633385</v>
      </c>
      <c r="Z113" s="17">
        <v>3182986</v>
      </c>
      <c r="AA113" s="17">
        <v>3370712</v>
      </c>
      <c r="AB113" s="17">
        <v>3158397</v>
      </c>
      <c r="AC113" s="17">
        <v>3995825</v>
      </c>
      <c r="AD113" s="17">
        <v>4510057</v>
      </c>
      <c r="AE113" s="18">
        <v>12800</v>
      </c>
      <c r="AF113" s="18">
        <v>24950</v>
      </c>
      <c r="AG113" s="18">
        <v>41750</v>
      </c>
      <c r="AH113" s="18">
        <v>30630</v>
      </c>
      <c r="AI113" s="18">
        <v>76100</v>
      </c>
      <c r="AJ113" s="18">
        <v>109660</v>
      </c>
      <c r="AK113" s="18">
        <v>142050</v>
      </c>
      <c r="AL113" s="18">
        <v>131950</v>
      </c>
      <c r="AM113" s="18">
        <v>205450</v>
      </c>
      <c r="AN113" s="18">
        <v>265060</v>
      </c>
      <c r="AO113" s="18">
        <v>306390</v>
      </c>
      <c r="AP113" s="18">
        <v>261540</v>
      </c>
      <c r="AQ113" s="18">
        <v>275180</v>
      </c>
      <c r="AR113" s="18">
        <v>392520</v>
      </c>
      <c r="AS113" s="18">
        <v>508790</v>
      </c>
      <c r="AT113" s="18">
        <v>454330</v>
      </c>
      <c r="AU113" s="18">
        <v>514560</v>
      </c>
      <c r="AV113" s="18">
        <v>581900</v>
      </c>
      <c r="AW113" s="18">
        <v>627850</v>
      </c>
      <c r="AX113" s="18">
        <v>524500</v>
      </c>
      <c r="AY113" s="18">
        <v>525900</v>
      </c>
      <c r="AZ113" s="18">
        <v>641140</v>
      </c>
      <c r="BA113" s="18">
        <v>776910</v>
      </c>
      <c r="BB113" s="18">
        <v>830000</v>
      </c>
      <c r="BC113" s="18">
        <v>777130</v>
      </c>
      <c r="BD113" s="18">
        <v>981220</v>
      </c>
      <c r="BE113" s="18">
        <v>1163041</v>
      </c>
    </row>
    <row r="114" spans="1:57" ht="28.5" x14ac:dyDescent="0.3">
      <c r="A114" s="13" t="s">
        <v>129</v>
      </c>
      <c r="B114" s="12" t="s">
        <v>130</v>
      </c>
      <c r="C114" s="13" t="s">
        <v>123</v>
      </c>
      <c r="D114" s="17">
        <v>22547513</v>
      </c>
      <c r="E114" s="17">
        <v>30943701</v>
      </c>
      <c r="F114" s="17">
        <v>35986464</v>
      </c>
      <c r="G114" s="17">
        <v>32278210</v>
      </c>
      <c r="H114" s="17">
        <v>33176624</v>
      </c>
      <c r="I114" s="17">
        <v>44695278</v>
      </c>
      <c r="J114" s="17">
        <v>49211595</v>
      </c>
      <c r="K114" s="17">
        <v>45264050</v>
      </c>
      <c r="L114" s="17">
        <v>45055189</v>
      </c>
      <c r="M114" s="17">
        <v>63080572</v>
      </c>
      <c r="N114" s="17">
        <v>69646992</v>
      </c>
      <c r="O114" s="17">
        <v>62574971</v>
      </c>
      <c r="P114" s="17">
        <v>58125252</v>
      </c>
      <c r="Q114" s="17">
        <v>76093132</v>
      </c>
      <c r="R114" s="17">
        <v>82102206</v>
      </c>
      <c r="S114" s="17">
        <v>68564493</v>
      </c>
      <c r="T114" s="17">
        <v>76550966</v>
      </c>
      <c r="U114" s="17">
        <v>92995396</v>
      </c>
      <c r="V114" s="17">
        <v>95925018</v>
      </c>
      <c r="W114" s="17">
        <v>79558512</v>
      </c>
      <c r="X114" s="17">
        <v>83984301</v>
      </c>
      <c r="Y114" s="17">
        <v>97907244</v>
      </c>
      <c r="Z114" s="17">
        <v>103480197</v>
      </c>
      <c r="AA114" s="17">
        <v>82226742</v>
      </c>
      <c r="AB114" s="17">
        <v>83286542</v>
      </c>
      <c r="AC114" s="17">
        <v>98828344</v>
      </c>
      <c r="AD114" s="17">
        <v>99100061</v>
      </c>
      <c r="AE114" s="18">
        <v>4831764</v>
      </c>
      <c r="AF114" s="18">
        <v>6422987</v>
      </c>
      <c r="AG114" s="18">
        <v>7015475</v>
      </c>
      <c r="AH114" s="18">
        <v>6192259</v>
      </c>
      <c r="AI114" s="18">
        <v>6195960</v>
      </c>
      <c r="AJ114" s="18">
        <v>8198739</v>
      </c>
      <c r="AK114" s="18">
        <v>8947327</v>
      </c>
      <c r="AL114" s="18">
        <v>8132860</v>
      </c>
      <c r="AM114" s="18">
        <v>7887684</v>
      </c>
      <c r="AN114" s="18">
        <v>10919535</v>
      </c>
      <c r="AO114" s="18">
        <v>11251852</v>
      </c>
      <c r="AP114" s="18">
        <v>10148532</v>
      </c>
      <c r="AQ114" s="18">
        <v>8988305</v>
      </c>
      <c r="AR114" s="18">
        <v>11856411</v>
      </c>
      <c r="AS114" s="18">
        <v>12577765</v>
      </c>
      <c r="AT114" s="18">
        <v>11036142</v>
      </c>
      <c r="AU114" s="18">
        <v>11155501</v>
      </c>
      <c r="AV114" s="18">
        <v>13244877</v>
      </c>
      <c r="AW114" s="18">
        <v>13471806</v>
      </c>
      <c r="AX114" s="18">
        <v>11680258</v>
      </c>
      <c r="AY114" s="18">
        <v>11308126</v>
      </c>
      <c r="AZ114" s="18">
        <v>13505794</v>
      </c>
      <c r="BA114" s="18">
        <v>13658439</v>
      </c>
      <c r="BB114" s="18">
        <v>11298099</v>
      </c>
      <c r="BC114" s="18">
        <v>10938889</v>
      </c>
      <c r="BD114" s="18">
        <v>12695963</v>
      </c>
      <c r="BE114" s="18">
        <v>12835700</v>
      </c>
    </row>
    <row r="115" spans="1:57" x14ac:dyDescent="0.3">
      <c r="A115" s="11" t="s">
        <v>21</v>
      </c>
      <c r="B115" s="9" t="s">
        <v>131</v>
      </c>
      <c r="C115" s="11" t="s">
        <v>132</v>
      </c>
      <c r="D115" s="17">
        <v>14667</v>
      </c>
      <c r="E115" s="17">
        <v>14332</v>
      </c>
      <c r="F115" s="17">
        <v>33566</v>
      </c>
      <c r="G115" s="17">
        <v>40012</v>
      </c>
      <c r="H115" s="17">
        <v>72130</v>
      </c>
      <c r="I115" s="17">
        <v>211026</v>
      </c>
      <c r="J115" s="17">
        <v>273365</v>
      </c>
      <c r="K115" s="17">
        <v>304848</v>
      </c>
      <c r="L115" s="17">
        <v>448474</v>
      </c>
      <c r="M115" s="17">
        <v>729889</v>
      </c>
      <c r="N115" s="17">
        <v>750408</v>
      </c>
      <c r="O115" s="17">
        <v>521412</v>
      </c>
      <c r="P115" s="17">
        <v>635118</v>
      </c>
      <c r="Q115" s="17">
        <v>806611</v>
      </c>
      <c r="R115" s="17">
        <v>1118533</v>
      </c>
      <c r="S115" s="17">
        <v>1036022</v>
      </c>
      <c r="T115" s="17">
        <v>1294023</v>
      </c>
      <c r="U115" s="17">
        <v>1576217</v>
      </c>
      <c r="V115" s="17">
        <v>1821916</v>
      </c>
      <c r="W115" s="17">
        <v>1807610</v>
      </c>
      <c r="X115" s="17">
        <v>2061168</v>
      </c>
      <c r="Y115" s="17">
        <v>2482195</v>
      </c>
      <c r="Z115" s="17">
        <v>2776650</v>
      </c>
      <c r="AA115" s="17">
        <v>2938497</v>
      </c>
      <c r="AB115" s="17">
        <v>3203429</v>
      </c>
      <c r="AC115" s="17">
        <v>3860527</v>
      </c>
      <c r="AD115" s="17">
        <v>3931662</v>
      </c>
      <c r="AE115" s="18">
        <v>255</v>
      </c>
      <c r="AF115" s="18">
        <v>250</v>
      </c>
      <c r="AG115" s="18">
        <v>570</v>
      </c>
      <c r="AH115" s="18">
        <v>661</v>
      </c>
      <c r="AI115" s="18">
        <v>1193</v>
      </c>
      <c r="AJ115" s="18">
        <v>3693</v>
      </c>
      <c r="AK115" s="18">
        <v>4770</v>
      </c>
      <c r="AL115" s="18">
        <v>5400</v>
      </c>
      <c r="AM115" s="18">
        <v>7940</v>
      </c>
      <c r="AN115" s="18">
        <v>12914</v>
      </c>
      <c r="AO115" s="18">
        <v>13218</v>
      </c>
      <c r="AP115" s="18">
        <v>9245</v>
      </c>
      <c r="AQ115" s="18">
        <v>11230</v>
      </c>
      <c r="AR115" s="18">
        <v>14293</v>
      </c>
      <c r="AS115" s="18">
        <v>19898</v>
      </c>
      <c r="AT115" s="18">
        <v>18376</v>
      </c>
      <c r="AU115" s="18">
        <v>22724</v>
      </c>
      <c r="AV115" s="18">
        <v>27588</v>
      </c>
      <c r="AW115" s="18">
        <v>31991</v>
      </c>
      <c r="AX115" s="18">
        <v>32046</v>
      </c>
      <c r="AY115" s="18">
        <v>36327</v>
      </c>
      <c r="AZ115" s="18">
        <v>44739</v>
      </c>
      <c r="BA115" s="18">
        <v>50832</v>
      </c>
      <c r="BB115" s="18">
        <v>53953</v>
      </c>
      <c r="BC115" s="18">
        <v>58934</v>
      </c>
      <c r="BD115" s="18">
        <v>70884</v>
      </c>
      <c r="BE115" s="18">
        <v>72552</v>
      </c>
    </row>
    <row r="116" spans="1:57" x14ac:dyDescent="0.3">
      <c r="A116" s="11" t="s">
        <v>22</v>
      </c>
      <c r="B116" s="9" t="s">
        <v>26</v>
      </c>
      <c r="C116" s="11" t="s">
        <v>132</v>
      </c>
      <c r="D116" s="17">
        <v>1172258</v>
      </c>
      <c r="E116" s="17">
        <v>1081887</v>
      </c>
      <c r="F116" s="17">
        <v>1003360</v>
      </c>
      <c r="G116" s="17">
        <v>1071451</v>
      </c>
      <c r="H116" s="17">
        <v>1198560</v>
      </c>
      <c r="I116" s="17">
        <v>1039969</v>
      </c>
      <c r="J116" s="17">
        <v>999225</v>
      </c>
      <c r="K116" s="17">
        <v>1096936</v>
      </c>
      <c r="L116" s="17">
        <v>1106676</v>
      </c>
      <c r="M116" s="17">
        <v>973718</v>
      </c>
      <c r="N116" s="17">
        <v>1021210</v>
      </c>
      <c r="O116" s="17">
        <v>991936</v>
      </c>
      <c r="P116" s="17">
        <v>968320</v>
      </c>
      <c r="Q116" s="17">
        <v>924671</v>
      </c>
      <c r="R116" s="17">
        <v>900011</v>
      </c>
      <c r="S116" s="17">
        <v>889166</v>
      </c>
      <c r="T116" s="17">
        <v>925990</v>
      </c>
      <c r="U116" s="17">
        <v>874291</v>
      </c>
      <c r="V116" s="17">
        <v>859901</v>
      </c>
      <c r="W116" s="17">
        <v>813820</v>
      </c>
      <c r="X116" s="17">
        <v>930373</v>
      </c>
      <c r="Y116" s="17">
        <v>801383</v>
      </c>
      <c r="Z116" s="17">
        <v>727314</v>
      </c>
      <c r="AA116" s="17">
        <v>666933</v>
      </c>
      <c r="AB116" s="17">
        <v>823159</v>
      </c>
      <c r="AC116" s="17">
        <v>726899</v>
      </c>
      <c r="AD116" s="17">
        <v>745378</v>
      </c>
      <c r="AE116" s="18">
        <v>387350</v>
      </c>
      <c r="AF116" s="18">
        <v>359090</v>
      </c>
      <c r="AG116" s="18">
        <v>334240</v>
      </c>
      <c r="AH116" s="18">
        <v>354510</v>
      </c>
      <c r="AI116" s="18">
        <v>396660</v>
      </c>
      <c r="AJ116" s="18">
        <v>348930</v>
      </c>
      <c r="AK116" s="18">
        <v>327930</v>
      </c>
      <c r="AL116" s="18">
        <v>364800</v>
      </c>
      <c r="AM116" s="18">
        <v>373870</v>
      </c>
      <c r="AN116" s="18">
        <v>322830</v>
      </c>
      <c r="AO116" s="18">
        <v>341450</v>
      </c>
      <c r="AP116" s="18">
        <v>328300</v>
      </c>
      <c r="AQ116" s="18">
        <v>324660</v>
      </c>
      <c r="AR116" s="18">
        <v>306660</v>
      </c>
      <c r="AS116" s="18">
        <v>305770</v>
      </c>
      <c r="AT116" s="18">
        <v>296770</v>
      </c>
      <c r="AU116" s="18">
        <v>311080</v>
      </c>
      <c r="AV116" s="18">
        <v>292970</v>
      </c>
      <c r="AW116" s="18">
        <v>288600</v>
      </c>
      <c r="AX116" s="18">
        <v>273670</v>
      </c>
      <c r="AY116" s="18">
        <v>317020</v>
      </c>
      <c r="AZ116" s="18">
        <v>279860</v>
      </c>
      <c r="BA116" s="18">
        <v>254870</v>
      </c>
      <c r="BB116" s="18">
        <v>233830</v>
      </c>
      <c r="BC116" s="18">
        <v>294080</v>
      </c>
      <c r="BD116" s="18">
        <v>260520</v>
      </c>
      <c r="BE116" s="18">
        <v>269360</v>
      </c>
    </row>
    <row r="117" spans="1:57" x14ac:dyDescent="0.3">
      <c r="A117" s="11" t="s">
        <v>133</v>
      </c>
      <c r="B117" s="11" t="s">
        <v>134</v>
      </c>
      <c r="C117" s="11" t="s">
        <v>132</v>
      </c>
      <c r="D117" s="17">
        <v>781383</v>
      </c>
      <c r="E117" s="17">
        <v>1192154</v>
      </c>
      <c r="F117" s="17">
        <v>1213063</v>
      </c>
      <c r="G117" s="17">
        <v>1082464</v>
      </c>
      <c r="H117" s="17">
        <v>1202484</v>
      </c>
      <c r="I117" s="17">
        <v>1231322</v>
      </c>
      <c r="J117" s="17">
        <v>1330356</v>
      </c>
      <c r="K117" s="17">
        <v>1249632</v>
      </c>
      <c r="L117" s="17">
        <v>1417171</v>
      </c>
      <c r="M117" s="17">
        <v>1823920</v>
      </c>
      <c r="N117" s="17">
        <v>2088322</v>
      </c>
      <c r="O117" s="17">
        <v>1896744</v>
      </c>
      <c r="P117" s="17">
        <v>1908360</v>
      </c>
      <c r="Q117" s="17">
        <v>2214763</v>
      </c>
      <c r="R117" s="17">
        <v>2404089</v>
      </c>
      <c r="S117" s="17">
        <v>1969506</v>
      </c>
      <c r="T117" s="17">
        <v>2122746</v>
      </c>
      <c r="U117" s="17">
        <v>2480124</v>
      </c>
      <c r="V117" s="17">
        <v>2362775</v>
      </c>
      <c r="W117" s="17">
        <v>2221833</v>
      </c>
      <c r="X117" s="17">
        <v>1946356</v>
      </c>
      <c r="Y117" s="17">
        <v>1746465</v>
      </c>
      <c r="Z117" s="17">
        <v>2004004</v>
      </c>
      <c r="AA117" s="17">
        <v>1272256</v>
      </c>
      <c r="AB117" s="17">
        <v>1717972</v>
      </c>
      <c r="AC117" s="17">
        <v>1842602</v>
      </c>
      <c r="AD117" s="17">
        <v>2046204</v>
      </c>
      <c r="AE117" s="18">
        <v>24104</v>
      </c>
      <c r="AF117" s="18">
        <v>36852</v>
      </c>
      <c r="AG117" s="18">
        <v>37255</v>
      </c>
      <c r="AH117" s="18">
        <v>35295</v>
      </c>
      <c r="AI117" s="18">
        <v>39584</v>
      </c>
      <c r="AJ117" s="18">
        <v>39853</v>
      </c>
      <c r="AK117" s="18">
        <v>43219</v>
      </c>
      <c r="AL117" s="18">
        <v>42292</v>
      </c>
      <c r="AM117" s="18">
        <v>49183</v>
      </c>
      <c r="AN117" s="18">
        <v>62086</v>
      </c>
      <c r="AO117" s="18">
        <v>70055</v>
      </c>
      <c r="AP117" s="18">
        <v>63890</v>
      </c>
      <c r="AQ117" s="18">
        <v>63587</v>
      </c>
      <c r="AR117" s="18">
        <v>74689</v>
      </c>
      <c r="AS117" s="18">
        <v>82291</v>
      </c>
      <c r="AT117" s="18">
        <v>67294</v>
      </c>
      <c r="AU117" s="18">
        <v>70801</v>
      </c>
      <c r="AV117" s="18">
        <v>81480</v>
      </c>
      <c r="AW117" s="18">
        <v>79864</v>
      </c>
      <c r="AX117" s="18">
        <v>75252</v>
      </c>
      <c r="AY117" s="18">
        <v>66889</v>
      </c>
      <c r="AZ117" s="18">
        <v>62551</v>
      </c>
      <c r="BA117" s="18">
        <v>72834</v>
      </c>
      <c r="BB117" s="18">
        <v>46778</v>
      </c>
      <c r="BC117" s="18">
        <v>62873</v>
      </c>
      <c r="BD117" s="18">
        <v>67458</v>
      </c>
      <c r="BE117" s="18">
        <v>76248</v>
      </c>
    </row>
    <row r="118" spans="1:57" s="26" customFormat="1" x14ac:dyDescent="0.3">
      <c r="A118" s="24" t="s">
        <v>23</v>
      </c>
      <c r="B118" s="25" t="s">
        <v>29</v>
      </c>
      <c r="C118" s="24" t="s">
        <v>135</v>
      </c>
      <c r="D118" s="32">
        <v>185362</v>
      </c>
      <c r="E118" s="32">
        <v>254921</v>
      </c>
      <c r="F118" s="32">
        <v>319360</v>
      </c>
      <c r="G118" s="32">
        <v>138494</v>
      </c>
      <c r="H118" s="32">
        <v>130594</v>
      </c>
      <c r="I118" s="32">
        <v>165319</v>
      </c>
      <c r="J118" s="32">
        <v>175237</v>
      </c>
      <c r="K118" s="32">
        <v>75341</v>
      </c>
      <c r="L118" s="32">
        <v>37535</v>
      </c>
      <c r="M118" s="32">
        <v>234503</v>
      </c>
      <c r="N118" s="32">
        <v>178477</v>
      </c>
      <c r="O118" s="32">
        <v>86753</v>
      </c>
      <c r="P118" s="32">
        <v>90755</v>
      </c>
      <c r="Q118" s="32">
        <v>59484</v>
      </c>
      <c r="R118" s="32">
        <v>7963</v>
      </c>
      <c r="S118" s="32">
        <v>47634</v>
      </c>
      <c r="T118" s="32">
        <v>61768</v>
      </c>
      <c r="U118" s="32">
        <v>73511</v>
      </c>
      <c r="V118" s="32">
        <v>355309</v>
      </c>
      <c r="W118" s="32">
        <v>364956</v>
      </c>
      <c r="X118" s="32">
        <v>431577</v>
      </c>
      <c r="Y118" s="32">
        <v>623159</v>
      </c>
      <c r="Z118" s="32">
        <v>995267</v>
      </c>
      <c r="AA118" s="32">
        <v>293128</v>
      </c>
      <c r="AB118" s="32">
        <v>305219</v>
      </c>
      <c r="AC118" s="32">
        <v>324683</v>
      </c>
      <c r="AD118" s="32">
        <v>544369</v>
      </c>
      <c r="AE118" s="33">
        <v>40838</v>
      </c>
      <c r="AF118" s="33">
        <v>59103</v>
      </c>
      <c r="AG118" s="33">
        <v>81704</v>
      </c>
      <c r="AH118" s="33">
        <v>31132</v>
      </c>
      <c r="AI118" s="33">
        <v>29068</v>
      </c>
      <c r="AJ118" s="33">
        <v>40879</v>
      </c>
      <c r="AK118" s="33">
        <v>47065</v>
      </c>
      <c r="AL118" s="33">
        <v>20784</v>
      </c>
      <c r="AM118" s="33">
        <v>11482</v>
      </c>
      <c r="AN118" s="33">
        <v>50844</v>
      </c>
      <c r="AO118" s="33">
        <v>38557</v>
      </c>
      <c r="AP118" s="33">
        <v>18378</v>
      </c>
      <c r="AQ118" s="33">
        <v>19324</v>
      </c>
      <c r="AR118" s="33">
        <v>12267</v>
      </c>
      <c r="AS118" s="33">
        <v>1957</v>
      </c>
      <c r="AT118" s="33">
        <v>1746</v>
      </c>
      <c r="AU118" s="33">
        <v>2449</v>
      </c>
      <c r="AV118" s="33">
        <v>2720</v>
      </c>
      <c r="AW118" s="33">
        <v>4613</v>
      </c>
      <c r="AX118" s="33">
        <v>4841</v>
      </c>
      <c r="AY118" s="33">
        <v>5395</v>
      </c>
      <c r="AZ118" s="33">
        <v>7165</v>
      </c>
      <c r="BA118" s="33">
        <v>10897</v>
      </c>
      <c r="BB118" s="33">
        <v>3355</v>
      </c>
      <c r="BC118" s="33">
        <v>3305</v>
      </c>
      <c r="BD118" s="33">
        <v>1749</v>
      </c>
      <c r="BE118" s="33">
        <v>3983</v>
      </c>
    </row>
    <row r="119" spans="1:57" s="26" customFormat="1" x14ac:dyDescent="0.3">
      <c r="A119" s="24" t="s">
        <v>136</v>
      </c>
      <c r="B119" s="25" t="s">
        <v>29</v>
      </c>
      <c r="C119" s="24" t="s">
        <v>135</v>
      </c>
    </row>
    <row r="120" spans="1:57" s="26" customFormat="1" x14ac:dyDescent="0.3">
      <c r="A120" s="24" t="s">
        <v>137</v>
      </c>
      <c r="B120" s="25" t="s">
        <v>29</v>
      </c>
      <c r="C120" s="24" t="s">
        <v>135</v>
      </c>
    </row>
    <row r="121" spans="1:57" s="26" customFormat="1" x14ac:dyDescent="0.3">
      <c r="A121" s="24" t="s">
        <v>138</v>
      </c>
      <c r="B121" s="25" t="s">
        <v>29</v>
      </c>
      <c r="C121" s="24" t="s">
        <v>135</v>
      </c>
    </row>
    <row r="122" spans="1:57" s="26" customFormat="1" x14ac:dyDescent="0.3">
      <c r="A122" s="24" t="s">
        <v>139</v>
      </c>
      <c r="B122" s="25" t="s">
        <v>29</v>
      </c>
      <c r="C122" s="24" t="s">
        <v>135</v>
      </c>
    </row>
    <row r="123" spans="1:57" s="26" customFormat="1" x14ac:dyDescent="0.3">
      <c r="A123" s="24" t="s">
        <v>140</v>
      </c>
      <c r="B123" s="25" t="s">
        <v>29</v>
      </c>
      <c r="C123" s="24" t="s">
        <v>135</v>
      </c>
    </row>
    <row r="124" spans="1:57" s="26" customFormat="1" x14ac:dyDescent="0.3">
      <c r="A124" s="24" t="s">
        <v>141</v>
      </c>
      <c r="B124" s="25" t="s">
        <v>29</v>
      </c>
      <c r="C124" s="24" t="s">
        <v>135</v>
      </c>
    </row>
    <row r="125" spans="1:57" s="26" customFormat="1" x14ac:dyDescent="0.3">
      <c r="A125" s="24" t="s">
        <v>142</v>
      </c>
      <c r="B125" s="25" t="s">
        <v>143</v>
      </c>
      <c r="C125" s="24" t="s">
        <v>135</v>
      </c>
    </row>
    <row r="126" spans="1:57" s="26" customFormat="1" x14ac:dyDescent="0.3">
      <c r="A126" s="24" t="s">
        <v>144</v>
      </c>
      <c r="B126" s="24" t="s">
        <v>145</v>
      </c>
      <c r="C126" s="24" t="s">
        <v>135</v>
      </c>
    </row>
    <row r="127" spans="1:57" s="26" customFormat="1" x14ac:dyDescent="0.3">
      <c r="A127" s="24" t="s">
        <v>146</v>
      </c>
      <c r="B127" s="25" t="s">
        <v>29</v>
      </c>
      <c r="C127" s="24" t="s">
        <v>135</v>
      </c>
    </row>
    <row r="128" spans="1:57" s="26" customFormat="1" x14ac:dyDescent="0.3">
      <c r="A128" s="24" t="s">
        <v>147</v>
      </c>
      <c r="B128" s="25" t="s">
        <v>29</v>
      </c>
      <c r="C128" s="24" t="s">
        <v>135</v>
      </c>
    </row>
    <row r="129" spans="1:61" x14ac:dyDescent="0.2">
      <c r="A129" s="3" t="s">
        <v>224</v>
      </c>
      <c r="B129" s="3" t="s">
        <v>225</v>
      </c>
      <c r="C129" s="3" t="s">
        <v>56</v>
      </c>
      <c r="D129" s="30">
        <v>26019</v>
      </c>
      <c r="E129" s="30">
        <v>29146</v>
      </c>
      <c r="F129" s="30">
        <v>19769</v>
      </c>
      <c r="G129" s="30">
        <v>22677</v>
      </c>
      <c r="H129" s="30">
        <v>31207</v>
      </c>
      <c r="I129" s="30">
        <v>30272</v>
      </c>
      <c r="J129" s="30">
        <v>25665</v>
      </c>
      <c r="K129" s="30">
        <v>32935</v>
      </c>
      <c r="L129" s="30">
        <v>19506</v>
      </c>
      <c r="M129" s="30">
        <v>114121</v>
      </c>
      <c r="N129" s="30">
        <v>96265</v>
      </c>
      <c r="O129" s="30">
        <v>8951</v>
      </c>
      <c r="P129" s="30">
        <v>239150</v>
      </c>
      <c r="Q129" s="30">
        <v>121255</v>
      </c>
      <c r="R129" s="30">
        <v>426016</v>
      </c>
      <c r="S129" s="30">
        <v>777006</v>
      </c>
      <c r="T129" s="30">
        <v>903261</v>
      </c>
      <c r="U129" s="30">
        <v>755057</v>
      </c>
      <c r="V129" s="30">
        <v>694251</v>
      </c>
      <c r="W129" s="30">
        <v>677800</v>
      </c>
      <c r="X129" s="30">
        <v>801701</v>
      </c>
      <c r="Y129" s="30">
        <v>1989375</v>
      </c>
      <c r="Z129" s="30">
        <v>3537164</v>
      </c>
      <c r="AA129" s="30">
        <v>9497801</v>
      </c>
      <c r="AB129" s="30">
        <v>16493048</v>
      </c>
      <c r="AC129" s="30">
        <v>21628710</v>
      </c>
      <c r="AD129" s="30">
        <v>27922722</v>
      </c>
      <c r="AE129" s="31">
        <v>7500</v>
      </c>
      <c r="AF129" s="31">
        <v>8400</v>
      </c>
      <c r="AG129" s="31">
        <v>5700</v>
      </c>
      <c r="AH129" s="31">
        <v>6540</v>
      </c>
      <c r="AI129" s="31">
        <v>9000</v>
      </c>
      <c r="AJ129" s="31">
        <v>8730</v>
      </c>
      <c r="AK129" s="31">
        <v>7410</v>
      </c>
      <c r="AL129" s="31">
        <v>9510</v>
      </c>
      <c r="AM129" s="31">
        <v>5640</v>
      </c>
      <c r="AN129" s="31">
        <v>33120</v>
      </c>
      <c r="AO129" s="31">
        <v>27930</v>
      </c>
      <c r="AP129" s="31">
        <v>2580</v>
      </c>
      <c r="AQ129" s="31">
        <v>130020</v>
      </c>
      <c r="AR129" s="31">
        <v>35220</v>
      </c>
      <c r="AS129" s="31">
        <v>260130</v>
      </c>
      <c r="AT129" s="31">
        <v>228780</v>
      </c>
      <c r="AU129" s="31">
        <v>268650</v>
      </c>
      <c r="AV129" s="31">
        <v>221250</v>
      </c>
      <c r="AW129" s="31">
        <v>217500</v>
      </c>
      <c r="AX129" s="31">
        <v>237930</v>
      </c>
      <c r="AY129" s="31">
        <v>281460</v>
      </c>
      <c r="AZ129" s="31">
        <v>725370</v>
      </c>
      <c r="BA129" s="31">
        <v>1284780</v>
      </c>
      <c r="BB129" s="31">
        <v>3297600</v>
      </c>
      <c r="BC129" s="31">
        <v>5699700</v>
      </c>
      <c r="BD129" s="31">
        <v>7587750</v>
      </c>
      <c r="BE129" s="31">
        <v>9807660</v>
      </c>
      <c r="BG129" s="3">
        <v>1</v>
      </c>
      <c r="BI129" s="3">
        <f>BE129/BG129</f>
        <v>9807660</v>
      </c>
    </row>
  </sheetData>
  <autoFilter ref="A1:BW129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6"/>
  <sheetViews>
    <sheetView workbookViewId="0">
      <selection activeCell="A117" sqref="A117"/>
    </sheetView>
  </sheetViews>
  <sheetFormatPr defaultRowHeight="12.75" x14ac:dyDescent="0.2"/>
  <cols>
    <col min="4" max="4" width="12.42578125" bestFit="1" customWidth="1"/>
  </cols>
  <sheetData>
    <row r="1" spans="1:76" s="3" customFormat="1" ht="14.25" x14ac:dyDescent="0.2">
      <c r="A1" s="1" t="s">
        <v>222</v>
      </c>
      <c r="B1" s="1" t="s">
        <v>25</v>
      </c>
      <c r="C1" s="2" t="s">
        <v>148</v>
      </c>
      <c r="D1" s="2" t="s">
        <v>226</v>
      </c>
      <c r="E1" s="22" t="s">
        <v>149</v>
      </c>
      <c r="F1" s="22" t="s">
        <v>150</v>
      </c>
      <c r="G1" s="22" t="s">
        <v>151</v>
      </c>
      <c r="H1" s="22" t="s">
        <v>152</v>
      </c>
      <c r="I1" s="22" t="s">
        <v>153</v>
      </c>
      <c r="J1" s="22" t="s">
        <v>154</v>
      </c>
      <c r="K1" s="22" t="s">
        <v>155</v>
      </c>
      <c r="L1" s="22" t="s">
        <v>156</v>
      </c>
      <c r="M1" s="22" t="s">
        <v>157</v>
      </c>
      <c r="N1" s="22" t="s">
        <v>158</v>
      </c>
      <c r="O1" s="22" t="s">
        <v>159</v>
      </c>
      <c r="P1" s="22" t="s">
        <v>160</v>
      </c>
      <c r="Q1" s="22" t="s">
        <v>161</v>
      </c>
      <c r="R1" s="22" t="s">
        <v>162</v>
      </c>
      <c r="S1" s="22" t="s">
        <v>163</v>
      </c>
      <c r="T1" s="22" t="s">
        <v>164</v>
      </c>
      <c r="U1" s="22" t="s">
        <v>165</v>
      </c>
      <c r="V1" s="22" t="s">
        <v>166</v>
      </c>
      <c r="W1" s="22" t="s">
        <v>167</v>
      </c>
      <c r="X1" s="22" t="s">
        <v>168</v>
      </c>
      <c r="Y1" s="22" t="s">
        <v>169</v>
      </c>
      <c r="Z1" s="22" t="s">
        <v>170</v>
      </c>
      <c r="AA1" s="22" t="s">
        <v>171</v>
      </c>
      <c r="AB1" s="22" t="s">
        <v>172</v>
      </c>
      <c r="AC1" s="22" t="s">
        <v>173</v>
      </c>
      <c r="AD1" s="22" t="s">
        <v>174</v>
      </c>
      <c r="AE1" s="22" t="s">
        <v>175</v>
      </c>
      <c r="AF1" s="23" t="s">
        <v>176</v>
      </c>
      <c r="AG1" s="23" t="s">
        <v>177</v>
      </c>
      <c r="AH1" s="23" t="s">
        <v>178</v>
      </c>
      <c r="AI1" s="23" t="s">
        <v>179</v>
      </c>
      <c r="AJ1" s="23" t="s">
        <v>180</v>
      </c>
      <c r="AK1" s="23" t="s">
        <v>181</v>
      </c>
      <c r="AL1" s="23" t="s">
        <v>182</v>
      </c>
      <c r="AM1" s="23" t="s">
        <v>183</v>
      </c>
      <c r="AN1" s="23" t="s">
        <v>184</v>
      </c>
      <c r="AO1" s="23" t="s">
        <v>185</v>
      </c>
      <c r="AP1" s="23" t="s">
        <v>186</v>
      </c>
      <c r="AQ1" s="23" t="s">
        <v>187</v>
      </c>
      <c r="AR1" s="23" t="s">
        <v>188</v>
      </c>
      <c r="AS1" s="23" t="s">
        <v>189</v>
      </c>
      <c r="AT1" s="23" t="s">
        <v>190</v>
      </c>
      <c r="AU1" s="23" t="s">
        <v>191</v>
      </c>
      <c r="AV1" s="23" t="s">
        <v>192</v>
      </c>
      <c r="AW1" s="23" t="s">
        <v>193</v>
      </c>
      <c r="AX1" s="23" t="s">
        <v>194</v>
      </c>
      <c r="AY1" s="23" t="s">
        <v>195</v>
      </c>
      <c r="AZ1" s="23" t="s">
        <v>196</v>
      </c>
      <c r="BA1" s="23" t="s">
        <v>197</v>
      </c>
      <c r="BB1" s="23" t="s">
        <v>198</v>
      </c>
      <c r="BC1" s="23" t="s">
        <v>199</v>
      </c>
      <c r="BD1" s="23" t="s">
        <v>200</v>
      </c>
      <c r="BE1" s="23" t="s">
        <v>201</v>
      </c>
      <c r="BF1" s="23" t="s">
        <v>202</v>
      </c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</row>
    <row r="2" spans="1:76" s="3" customFormat="1" ht="42.75" x14ac:dyDescent="0.3">
      <c r="A2" s="4" t="s">
        <v>0</v>
      </c>
      <c r="B2" s="5" t="s">
        <v>26</v>
      </c>
      <c r="C2" s="5" t="s">
        <v>27</v>
      </c>
      <c r="D2" s="5">
        <f>SUM(E2:AE2)/SUM(AF2:BF2)</f>
        <v>14.599493689875336</v>
      </c>
      <c r="E2" s="20">
        <v>4509184</v>
      </c>
      <c r="F2" s="20">
        <v>5235368</v>
      </c>
      <c r="G2" s="20">
        <v>6370858</v>
      </c>
      <c r="H2" s="20">
        <v>7319248</v>
      </c>
      <c r="I2" s="20">
        <v>7136442</v>
      </c>
      <c r="J2" s="20">
        <v>9925908</v>
      </c>
      <c r="K2" s="20">
        <v>10997055</v>
      </c>
      <c r="L2" s="20">
        <v>11827860</v>
      </c>
      <c r="M2" s="20">
        <v>13038050</v>
      </c>
      <c r="N2" s="20">
        <v>15472369</v>
      </c>
      <c r="O2" s="20">
        <v>18563107</v>
      </c>
      <c r="P2" s="20">
        <v>19387085</v>
      </c>
      <c r="Q2" s="20">
        <v>21580564</v>
      </c>
      <c r="R2" s="20">
        <v>24427234</v>
      </c>
      <c r="S2" s="20">
        <v>28452501</v>
      </c>
      <c r="T2" s="20">
        <v>30280662</v>
      </c>
      <c r="U2" s="20">
        <v>33235594</v>
      </c>
      <c r="V2" s="20">
        <v>39709118</v>
      </c>
      <c r="W2" s="20">
        <v>38695746</v>
      </c>
      <c r="X2" s="20">
        <v>40669866</v>
      </c>
      <c r="Y2" s="20">
        <v>45361009</v>
      </c>
      <c r="Z2" s="20">
        <v>56529464</v>
      </c>
      <c r="AA2" s="20">
        <v>63822424</v>
      </c>
      <c r="AB2" s="20">
        <v>59450364</v>
      </c>
      <c r="AC2" s="20">
        <v>61445707</v>
      </c>
      <c r="AD2" s="20">
        <v>67923647</v>
      </c>
      <c r="AE2" s="20">
        <v>74176175</v>
      </c>
      <c r="AF2" s="21">
        <v>279888</v>
      </c>
      <c r="AG2" s="21">
        <v>323820</v>
      </c>
      <c r="AH2" s="21">
        <v>396906</v>
      </c>
      <c r="AI2" s="21">
        <v>451362</v>
      </c>
      <c r="AJ2" s="21">
        <v>442584</v>
      </c>
      <c r="AK2" s="21">
        <v>620574</v>
      </c>
      <c r="AL2" s="21">
        <v>693228</v>
      </c>
      <c r="AM2" s="21">
        <v>745284</v>
      </c>
      <c r="AN2" s="21">
        <v>821322</v>
      </c>
      <c r="AO2" s="21">
        <v>973140</v>
      </c>
      <c r="AP2" s="21">
        <v>1167504</v>
      </c>
      <c r="AQ2" s="21">
        <v>1218792</v>
      </c>
      <c r="AR2" s="21">
        <v>1357872</v>
      </c>
      <c r="AS2" s="21">
        <v>1606386</v>
      </c>
      <c r="AT2" s="21">
        <v>1904868</v>
      </c>
      <c r="AU2" s="21">
        <v>2025354</v>
      </c>
      <c r="AV2" s="21">
        <v>2232210</v>
      </c>
      <c r="AW2" s="21">
        <v>2682666</v>
      </c>
      <c r="AX2" s="21">
        <v>2625606</v>
      </c>
      <c r="AY2" s="21">
        <v>2823042</v>
      </c>
      <c r="AZ2" s="21">
        <v>3127782</v>
      </c>
      <c r="BA2" s="21">
        <v>3963690</v>
      </c>
      <c r="BB2" s="21">
        <v>4490142</v>
      </c>
      <c r="BC2" s="21">
        <v>4234792</v>
      </c>
      <c r="BD2" s="21">
        <v>4438662</v>
      </c>
      <c r="BE2" s="21">
        <v>4869938</v>
      </c>
      <c r="BF2" s="21">
        <v>5343606</v>
      </c>
      <c r="BG2" s="21"/>
      <c r="BH2" s="21"/>
      <c r="BI2" s="21"/>
      <c r="BJ2" s="21"/>
      <c r="BK2" s="21"/>
      <c r="BL2" s="21"/>
    </row>
    <row r="3" spans="1:76" s="3" customFormat="1" ht="42.75" x14ac:dyDescent="0.3">
      <c r="A3" s="4" t="s">
        <v>28</v>
      </c>
      <c r="B3" s="5" t="s">
        <v>29</v>
      </c>
      <c r="C3" s="5" t="s">
        <v>27</v>
      </c>
      <c r="D3" s="5">
        <f t="shared" ref="D3:D66" si="0">SUM(E3:AE3)/SUM(AF3:BF3)</f>
        <v>174.51006774461896</v>
      </c>
      <c r="F3" s="17">
        <v>58690</v>
      </c>
      <c r="G3" s="17">
        <v>1506517</v>
      </c>
      <c r="H3" s="17">
        <v>1530058</v>
      </c>
      <c r="I3" s="17">
        <v>1492138</v>
      </c>
      <c r="J3" s="17">
        <v>2485618</v>
      </c>
      <c r="K3" s="17">
        <v>4579705</v>
      </c>
      <c r="L3" s="17">
        <v>5788804</v>
      </c>
      <c r="M3" s="17">
        <v>7336710</v>
      </c>
      <c r="N3" s="17">
        <v>11890312</v>
      </c>
      <c r="O3" s="17">
        <v>15604552</v>
      </c>
      <c r="P3" s="17">
        <v>16039382</v>
      </c>
      <c r="Q3" s="17">
        <v>15508386</v>
      </c>
      <c r="R3" s="17">
        <v>21008342</v>
      </c>
      <c r="S3" s="17">
        <v>25926780</v>
      </c>
      <c r="T3" s="17">
        <v>25446736</v>
      </c>
      <c r="U3" s="17">
        <v>26772596</v>
      </c>
      <c r="V3" s="17">
        <v>36975471</v>
      </c>
      <c r="W3" s="17">
        <v>38877033</v>
      </c>
      <c r="X3" s="17">
        <v>37974366</v>
      </c>
      <c r="Y3" s="17">
        <v>41447781</v>
      </c>
      <c r="Z3" s="17">
        <v>51553053</v>
      </c>
      <c r="AA3" s="17">
        <v>63084214</v>
      </c>
      <c r="AB3" s="17">
        <v>68686992</v>
      </c>
      <c r="AC3" s="17">
        <v>86491020</v>
      </c>
      <c r="AD3" s="17">
        <v>110997114</v>
      </c>
      <c r="AE3" s="17">
        <v>137251203</v>
      </c>
      <c r="AG3" s="18">
        <v>300</v>
      </c>
      <c r="AH3" s="18">
        <v>4340</v>
      </c>
      <c r="AI3" s="18">
        <v>4654</v>
      </c>
      <c r="AJ3" s="18">
        <v>5782</v>
      </c>
      <c r="AK3" s="18">
        <v>9978</v>
      </c>
      <c r="AL3" s="18">
        <v>20248</v>
      </c>
      <c r="AM3" s="18">
        <v>27590</v>
      </c>
      <c r="AN3" s="18">
        <v>35318</v>
      </c>
      <c r="AO3" s="18">
        <v>57982</v>
      </c>
      <c r="AP3" s="18">
        <v>83386</v>
      </c>
      <c r="AQ3" s="18">
        <v>86710</v>
      </c>
      <c r="AR3" s="18">
        <v>83794</v>
      </c>
      <c r="AS3" s="18">
        <v>113052</v>
      </c>
      <c r="AT3" s="18">
        <v>139385</v>
      </c>
      <c r="AU3" s="18">
        <v>136902</v>
      </c>
      <c r="AV3" s="18">
        <v>148044</v>
      </c>
      <c r="AW3" s="18">
        <v>212387</v>
      </c>
      <c r="AX3" s="18">
        <v>225929</v>
      </c>
      <c r="AY3" s="18">
        <v>215419</v>
      </c>
      <c r="AZ3" s="18">
        <v>232813</v>
      </c>
      <c r="BA3" s="18">
        <v>288169</v>
      </c>
      <c r="BB3" s="18">
        <v>370848</v>
      </c>
      <c r="BC3" s="18">
        <v>405679</v>
      </c>
      <c r="BD3" s="18">
        <v>519018</v>
      </c>
      <c r="BE3" s="18">
        <v>662809</v>
      </c>
      <c r="BF3" s="18">
        <v>816422</v>
      </c>
    </row>
    <row r="4" spans="1:76" s="3" customFormat="1" ht="42.75" x14ac:dyDescent="0.3">
      <c r="A4" s="4" t="s">
        <v>30</v>
      </c>
      <c r="B4" s="5" t="s">
        <v>29</v>
      </c>
      <c r="C4" s="5" t="s">
        <v>27</v>
      </c>
      <c r="D4" s="5">
        <f t="shared" si="0"/>
        <v>234.42395963118602</v>
      </c>
      <c r="E4" s="17">
        <v>50009052</v>
      </c>
      <c r="F4" s="17">
        <v>65219705</v>
      </c>
      <c r="G4" s="17">
        <v>81946718</v>
      </c>
      <c r="H4" s="17">
        <v>78339027</v>
      </c>
      <c r="I4" s="17">
        <v>80226205</v>
      </c>
      <c r="J4" s="17">
        <v>102285782</v>
      </c>
      <c r="K4" s="17">
        <v>110213552</v>
      </c>
      <c r="L4" s="17">
        <v>104644489</v>
      </c>
      <c r="M4" s="17">
        <v>105369444</v>
      </c>
      <c r="N4" s="17">
        <v>132958405</v>
      </c>
      <c r="O4" s="17">
        <v>154785282</v>
      </c>
      <c r="P4" s="17">
        <v>146583761</v>
      </c>
      <c r="Q4" s="17">
        <v>146824369</v>
      </c>
      <c r="R4" s="17">
        <v>169125579</v>
      </c>
      <c r="S4" s="17">
        <v>178332400</v>
      </c>
      <c r="T4" s="17">
        <v>170501619</v>
      </c>
      <c r="U4" s="17">
        <v>169294681</v>
      </c>
      <c r="V4" s="17">
        <v>186520039</v>
      </c>
      <c r="W4" s="17">
        <v>198279858</v>
      </c>
      <c r="X4" s="17">
        <v>183626822</v>
      </c>
      <c r="Y4" s="17">
        <v>171857261</v>
      </c>
      <c r="Z4" s="17">
        <v>181805926</v>
      </c>
      <c r="AA4" s="17">
        <v>193056031</v>
      </c>
      <c r="AB4" s="17">
        <v>140874105</v>
      </c>
      <c r="AC4" s="17">
        <v>117717407</v>
      </c>
      <c r="AD4" s="17">
        <v>136296322</v>
      </c>
      <c r="AE4" s="17">
        <v>158149507</v>
      </c>
      <c r="AF4" s="18">
        <v>140243</v>
      </c>
      <c r="AG4" s="18">
        <v>187121</v>
      </c>
      <c r="AH4" s="18">
        <v>244191</v>
      </c>
      <c r="AI4" s="18">
        <v>244402</v>
      </c>
      <c r="AJ4" s="18">
        <v>241670</v>
      </c>
      <c r="AK4" s="18">
        <v>308389</v>
      </c>
      <c r="AL4" s="18">
        <v>330974</v>
      </c>
      <c r="AM4" s="18">
        <v>320879</v>
      </c>
      <c r="AN4" s="18">
        <v>315280</v>
      </c>
      <c r="AO4" s="18">
        <v>394352</v>
      </c>
      <c r="AP4" s="18">
        <v>464139</v>
      </c>
      <c r="AQ4" s="18">
        <v>443897</v>
      </c>
      <c r="AR4" s="18">
        <v>443258</v>
      </c>
      <c r="AS4" s="18">
        <v>547668</v>
      </c>
      <c r="AT4" s="18">
        <v>641558</v>
      </c>
      <c r="AU4" s="18">
        <v>616075</v>
      </c>
      <c r="AV4" s="18">
        <v>629638</v>
      </c>
      <c r="AW4" s="18">
        <v>731617</v>
      </c>
      <c r="AX4" s="18">
        <v>771139</v>
      </c>
      <c r="AY4" s="18">
        <v>744735</v>
      </c>
      <c r="AZ4" s="18">
        <v>752505</v>
      </c>
      <c r="BA4" s="18">
        <v>891748</v>
      </c>
      <c r="BB4" s="18">
        <v>1038433</v>
      </c>
      <c r="BC4" s="18">
        <v>939360</v>
      </c>
      <c r="BD4" s="18">
        <v>861571</v>
      </c>
      <c r="BE4" s="18">
        <v>1169903</v>
      </c>
      <c r="BF4" s="18">
        <v>1431943</v>
      </c>
    </row>
    <row r="5" spans="1:76" s="3" customFormat="1" ht="42.75" x14ac:dyDescent="0.3">
      <c r="A5" s="4" t="s">
        <v>31</v>
      </c>
      <c r="B5" s="5" t="s">
        <v>26</v>
      </c>
      <c r="C5" s="5" t="s">
        <v>27</v>
      </c>
      <c r="D5" s="5">
        <f t="shared" si="0"/>
        <v>3.9571879964043393</v>
      </c>
      <c r="E5" s="17">
        <v>556958</v>
      </c>
      <c r="F5" s="17">
        <v>720691</v>
      </c>
      <c r="G5" s="17">
        <v>820643</v>
      </c>
      <c r="H5" s="17">
        <v>682484</v>
      </c>
      <c r="I5" s="17">
        <v>621609</v>
      </c>
      <c r="J5" s="17">
        <v>736058</v>
      </c>
      <c r="K5" s="17">
        <v>695014</v>
      </c>
      <c r="L5" s="17">
        <v>609781</v>
      </c>
      <c r="M5" s="17">
        <v>804400</v>
      </c>
      <c r="N5" s="17">
        <v>827969</v>
      </c>
      <c r="O5" s="17">
        <v>899525</v>
      </c>
      <c r="P5" s="17">
        <v>867265</v>
      </c>
      <c r="Q5" s="17">
        <v>965684</v>
      </c>
      <c r="R5" s="17">
        <v>1313856</v>
      </c>
      <c r="S5" s="17">
        <v>1441381</v>
      </c>
      <c r="T5" s="17">
        <v>1424485</v>
      </c>
      <c r="U5" s="17">
        <v>1249124</v>
      </c>
      <c r="V5" s="17">
        <v>1343501</v>
      </c>
      <c r="W5" s="17">
        <v>1480043</v>
      </c>
      <c r="X5" s="17">
        <v>1617017</v>
      </c>
      <c r="Y5" s="17">
        <v>1469298</v>
      </c>
      <c r="Z5" s="17">
        <v>1385268</v>
      </c>
      <c r="AA5" s="17">
        <v>1489527</v>
      </c>
      <c r="AB5" s="17">
        <v>1414714</v>
      </c>
      <c r="AC5" s="17">
        <v>1684069</v>
      </c>
      <c r="AD5" s="17">
        <v>2208132</v>
      </c>
      <c r="AE5" s="17">
        <v>2807432</v>
      </c>
      <c r="AF5" s="18">
        <v>130324</v>
      </c>
      <c r="AG5" s="18">
        <v>166616</v>
      </c>
      <c r="AH5" s="18">
        <v>189676</v>
      </c>
      <c r="AI5" s="18">
        <v>160880</v>
      </c>
      <c r="AJ5" s="18">
        <v>145256</v>
      </c>
      <c r="AK5" s="18">
        <v>180848</v>
      </c>
      <c r="AL5" s="18">
        <v>174448</v>
      </c>
      <c r="AM5" s="18">
        <v>150156</v>
      </c>
      <c r="AN5" s="18">
        <v>198528</v>
      </c>
      <c r="AO5" s="18">
        <v>205560</v>
      </c>
      <c r="AP5" s="18">
        <v>223284</v>
      </c>
      <c r="AQ5" s="18">
        <v>213264</v>
      </c>
      <c r="AR5" s="18">
        <v>240468</v>
      </c>
      <c r="AS5" s="18">
        <v>328728</v>
      </c>
      <c r="AT5" s="18">
        <v>363420</v>
      </c>
      <c r="AU5" s="18">
        <v>359472</v>
      </c>
      <c r="AV5" s="18">
        <v>315840</v>
      </c>
      <c r="AW5" s="18">
        <v>338892</v>
      </c>
      <c r="AX5" s="18">
        <v>372228</v>
      </c>
      <c r="AY5" s="18">
        <v>410400</v>
      </c>
      <c r="AZ5" s="18">
        <v>373416</v>
      </c>
      <c r="BA5" s="18">
        <v>349656</v>
      </c>
      <c r="BB5" s="18">
        <v>379080</v>
      </c>
      <c r="BC5" s="18">
        <v>369120</v>
      </c>
      <c r="BD5" s="18">
        <v>446880</v>
      </c>
      <c r="BE5" s="18">
        <v>587460</v>
      </c>
      <c r="BF5" s="18">
        <v>747000</v>
      </c>
    </row>
    <row r="6" spans="1:76" s="3" customFormat="1" ht="42.75" x14ac:dyDescent="0.3">
      <c r="A6" s="4" t="s">
        <v>32</v>
      </c>
      <c r="B6" s="5" t="s">
        <v>26</v>
      </c>
      <c r="C6" s="5" t="s">
        <v>27</v>
      </c>
      <c r="D6" s="5">
        <f t="shared" si="0"/>
        <v>3.6429874750142122</v>
      </c>
      <c r="I6" s="17">
        <v>1513</v>
      </c>
      <c r="J6" s="17">
        <v>2521</v>
      </c>
      <c r="K6" s="3">
        <v>0</v>
      </c>
      <c r="L6" s="3">
        <v>0</v>
      </c>
      <c r="M6" s="17">
        <v>504</v>
      </c>
      <c r="N6" s="3">
        <v>0</v>
      </c>
      <c r="O6" s="3">
        <v>0</v>
      </c>
      <c r="P6" s="3">
        <v>0</v>
      </c>
      <c r="Q6" s="17">
        <v>50</v>
      </c>
      <c r="R6" s="17">
        <v>3112</v>
      </c>
      <c r="S6" s="17">
        <v>835</v>
      </c>
      <c r="T6" s="17">
        <v>5642</v>
      </c>
      <c r="U6" s="17">
        <v>10348</v>
      </c>
      <c r="V6" s="17">
        <v>48004</v>
      </c>
      <c r="W6" s="17">
        <v>41511</v>
      </c>
      <c r="X6" s="17">
        <v>12787</v>
      </c>
      <c r="Y6" s="17">
        <v>11901</v>
      </c>
      <c r="Z6" s="17">
        <v>53381</v>
      </c>
      <c r="AA6" s="17">
        <v>43736</v>
      </c>
      <c r="AB6" s="17">
        <v>50305</v>
      </c>
      <c r="AC6" s="17">
        <v>179630</v>
      </c>
      <c r="AD6" s="17">
        <v>365903</v>
      </c>
      <c r="AE6" s="17">
        <v>757563</v>
      </c>
      <c r="AJ6" s="3">
        <v>540</v>
      </c>
      <c r="AK6" s="3">
        <v>900</v>
      </c>
      <c r="AL6" s="3">
        <v>0</v>
      </c>
      <c r="AM6" s="3">
        <v>0</v>
      </c>
      <c r="AN6" s="3">
        <v>180</v>
      </c>
      <c r="AO6" s="3">
        <v>0</v>
      </c>
      <c r="AP6" s="3">
        <v>0</v>
      </c>
      <c r="AQ6" s="3">
        <v>0</v>
      </c>
      <c r="AR6" s="18">
        <v>18</v>
      </c>
      <c r="AS6" s="18">
        <v>918</v>
      </c>
      <c r="AT6" s="18">
        <v>216</v>
      </c>
      <c r="AU6" s="18">
        <v>1460</v>
      </c>
      <c r="AV6" s="18">
        <v>3000</v>
      </c>
      <c r="AW6" s="18">
        <v>13720</v>
      </c>
      <c r="AX6" s="18">
        <v>11460</v>
      </c>
      <c r="AY6" s="18">
        <v>3300</v>
      </c>
      <c r="AZ6" s="18">
        <v>2850</v>
      </c>
      <c r="BA6" s="18">
        <v>15300</v>
      </c>
      <c r="BB6" s="18">
        <v>11300</v>
      </c>
      <c r="BC6" s="18">
        <v>12220</v>
      </c>
      <c r="BD6" s="18">
        <v>46800</v>
      </c>
      <c r="BE6" s="18">
        <v>98780</v>
      </c>
      <c r="BF6" s="18">
        <v>213286</v>
      </c>
    </row>
    <row r="7" spans="1:76" s="3" customFormat="1" ht="42.75" x14ac:dyDescent="0.3">
      <c r="A7" s="4" t="s">
        <v>33</v>
      </c>
      <c r="B7" s="5" t="s">
        <v>26</v>
      </c>
      <c r="C7" s="5" t="s">
        <v>27</v>
      </c>
      <c r="D7" s="5">
        <f t="shared" si="0"/>
        <v>12.162492117638298</v>
      </c>
      <c r="I7" s="17">
        <v>426</v>
      </c>
      <c r="J7" s="17">
        <v>12866</v>
      </c>
      <c r="K7" s="17">
        <v>82572</v>
      </c>
      <c r="L7" s="17">
        <v>127076</v>
      </c>
      <c r="M7" s="17">
        <v>223612</v>
      </c>
      <c r="N7" s="17">
        <v>431732</v>
      </c>
      <c r="O7" s="17">
        <v>649614</v>
      </c>
      <c r="P7" s="17">
        <v>550773</v>
      </c>
      <c r="Q7" s="17">
        <v>857906</v>
      </c>
      <c r="R7" s="17">
        <v>825485</v>
      </c>
      <c r="S7" s="17">
        <v>939506</v>
      </c>
      <c r="T7" s="17">
        <v>748936</v>
      </c>
      <c r="U7" s="17">
        <v>939395</v>
      </c>
      <c r="V7" s="17">
        <v>929119</v>
      </c>
      <c r="W7" s="17">
        <v>662567</v>
      </c>
      <c r="X7" s="17">
        <v>588460</v>
      </c>
      <c r="Y7" s="17">
        <v>677849</v>
      </c>
      <c r="Z7" s="17">
        <v>598510</v>
      </c>
      <c r="AA7" s="17">
        <v>616140</v>
      </c>
      <c r="AB7" s="17">
        <v>623253</v>
      </c>
      <c r="AC7" s="17">
        <v>718362</v>
      </c>
      <c r="AD7" s="17">
        <v>541394</v>
      </c>
      <c r="AE7" s="17">
        <v>557793</v>
      </c>
      <c r="AJ7" s="18">
        <v>35</v>
      </c>
      <c r="AK7" s="18">
        <v>1057</v>
      </c>
      <c r="AL7" s="18">
        <v>6783</v>
      </c>
      <c r="AM7" s="18">
        <v>10437</v>
      </c>
      <c r="AN7" s="18">
        <v>18046</v>
      </c>
      <c r="AO7" s="18">
        <v>34944</v>
      </c>
      <c r="AP7" s="18">
        <v>53312</v>
      </c>
      <c r="AQ7" s="18">
        <v>45087</v>
      </c>
      <c r="AR7" s="18">
        <v>69846</v>
      </c>
      <c r="AS7" s="18">
        <v>67816</v>
      </c>
      <c r="AT7" s="18">
        <v>76755</v>
      </c>
      <c r="AU7" s="18">
        <v>61586</v>
      </c>
      <c r="AV7" s="18">
        <v>77021</v>
      </c>
      <c r="AW7" s="18">
        <v>76160</v>
      </c>
      <c r="AX7" s="18">
        <v>54691</v>
      </c>
      <c r="AY7" s="18">
        <v>48699</v>
      </c>
      <c r="AZ7" s="18">
        <v>55335</v>
      </c>
      <c r="BA7" s="18">
        <v>49595</v>
      </c>
      <c r="BB7" s="18">
        <v>51093</v>
      </c>
      <c r="BC7" s="18">
        <v>51730</v>
      </c>
      <c r="BD7" s="18">
        <v>59591</v>
      </c>
      <c r="BE7" s="18">
        <v>44919</v>
      </c>
      <c r="BF7" s="18">
        <v>46375</v>
      </c>
    </row>
    <row r="8" spans="1:76" s="3" customFormat="1" ht="42.75" x14ac:dyDescent="0.3">
      <c r="A8" s="4" t="s">
        <v>34</v>
      </c>
      <c r="B8" s="5" t="s">
        <v>26</v>
      </c>
      <c r="C8" s="5" t="s">
        <v>27</v>
      </c>
      <c r="D8" s="5">
        <f t="shared" si="0"/>
        <v>1.883083108523008</v>
      </c>
      <c r="E8" s="17">
        <v>1270111</v>
      </c>
      <c r="F8" s="17">
        <v>1896909</v>
      </c>
      <c r="G8" s="17">
        <v>2066425</v>
      </c>
      <c r="H8" s="17">
        <v>2210735</v>
      </c>
      <c r="I8" s="17">
        <v>2292119</v>
      </c>
      <c r="J8" s="17">
        <v>2782289</v>
      </c>
      <c r="K8" s="17">
        <v>3006683</v>
      </c>
      <c r="L8" s="17">
        <v>3426208</v>
      </c>
      <c r="M8" s="17">
        <v>3303567</v>
      </c>
      <c r="N8" s="17">
        <v>3730189</v>
      </c>
      <c r="O8" s="17">
        <v>4246941</v>
      </c>
      <c r="P8" s="17">
        <v>4483332</v>
      </c>
      <c r="Q8" s="17">
        <v>4081743</v>
      </c>
      <c r="R8" s="17">
        <v>4850527</v>
      </c>
      <c r="S8" s="17">
        <v>4844645</v>
      </c>
      <c r="T8" s="17">
        <v>4920370</v>
      </c>
      <c r="U8" s="17">
        <v>5390357</v>
      </c>
      <c r="V8" s="17">
        <v>5259004</v>
      </c>
      <c r="W8" s="17">
        <v>5783426</v>
      </c>
      <c r="X8" s="17">
        <v>5518680</v>
      </c>
      <c r="Y8" s="17">
        <v>5723520</v>
      </c>
      <c r="Z8" s="17">
        <v>6589871</v>
      </c>
      <c r="AA8" s="17">
        <v>7071765</v>
      </c>
      <c r="AB8" s="17">
        <v>7214731</v>
      </c>
      <c r="AC8" s="17">
        <v>7438447</v>
      </c>
      <c r="AD8" s="17">
        <v>8167929</v>
      </c>
      <c r="AE8" s="17">
        <v>8879792</v>
      </c>
      <c r="AF8" s="18">
        <v>664338</v>
      </c>
      <c r="AG8" s="18">
        <v>963528</v>
      </c>
      <c r="AH8" s="18">
        <v>1075728</v>
      </c>
      <c r="AI8" s="18">
        <v>1140906</v>
      </c>
      <c r="AJ8" s="18">
        <v>1201920</v>
      </c>
      <c r="AK8" s="18">
        <v>1450530</v>
      </c>
      <c r="AL8" s="18">
        <v>1575564</v>
      </c>
      <c r="AM8" s="18">
        <v>1803462</v>
      </c>
      <c r="AN8" s="18">
        <v>1735128</v>
      </c>
      <c r="AO8" s="18">
        <v>1943544</v>
      </c>
      <c r="AP8" s="18">
        <v>2226210</v>
      </c>
      <c r="AQ8" s="18">
        <v>2325232</v>
      </c>
      <c r="AR8" s="18">
        <v>2126184</v>
      </c>
      <c r="AS8" s="18">
        <v>2537412</v>
      </c>
      <c r="AT8" s="18">
        <v>2539896</v>
      </c>
      <c r="AU8" s="18">
        <v>2573952</v>
      </c>
      <c r="AV8" s="18">
        <v>2835648</v>
      </c>
      <c r="AW8" s="18">
        <v>2762424</v>
      </c>
      <c r="AX8" s="18">
        <v>3083094</v>
      </c>
      <c r="AY8" s="18">
        <v>2931156</v>
      </c>
      <c r="AZ8" s="18">
        <v>3069810</v>
      </c>
      <c r="BA8" s="18">
        <v>3533238</v>
      </c>
      <c r="BB8" s="18">
        <v>3802734</v>
      </c>
      <c r="BC8" s="18">
        <v>3898650</v>
      </c>
      <c r="BD8" s="18">
        <v>4033266</v>
      </c>
      <c r="BE8" s="18">
        <v>4462470</v>
      </c>
      <c r="BF8" s="18">
        <v>4854658</v>
      </c>
    </row>
    <row r="9" spans="1:76" s="3" customFormat="1" ht="42.75" x14ac:dyDescent="0.3">
      <c r="A9" s="4" t="s">
        <v>35</v>
      </c>
      <c r="B9" s="5" t="s">
        <v>26</v>
      </c>
      <c r="C9" s="5" t="s">
        <v>27</v>
      </c>
      <c r="D9" s="5">
        <f t="shared" si="0"/>
        <v>8.5006442324314975</v>
      </c>
      <c r="M9" s="17">
        <v>8652</v>
      </c>
      <c r="N9" s="17">
        <v>79202</v>
      </c>
      <c r="O9" s="17">
        <v>203773</v>
      </c>
      <c r="P9" s="17">
        <v>288200</v>
      </c>
      <c r="Q9" s="17">
        <v>395009</v>
      </c>
      <c r="R9" s="17">
        <v>332067</v>
      </c>
      <c r="S9" s="17">
        <v>752672</v>
      </c>
      <c r="T9" s="17">
        <v>1132641</v>
      </c>
      <c r="U9" s="17">
        <v>1170852</v>
      </c>
      <c r="V9" s="17">
        <v>1504979</v>
      </c>
      <c r="W9" s="17">
        <v>1585738</v>
      </c>
      <c r="X9" s="17">
        <v>1344202</v>
      </c>
      <c r="Y9" s="17">
        <v>1382582</v>
      </c>
      <c r="Z9" s="17">
        <v>1925896</v>
      </c>
      <c r="AA9" s="17">
        <v>2069156</v>
      </c>
      <c r="AB9" s="17">
        <v>2216379</v>
      </c>
      <c r="AC9" s="17">
        <v>3566192</v>
      </c>
      <c r="AD9" s="17">
        <v>5214778</v>
      </c>
      <c r="AE9" s="17">
        <v>6297095</v>
      </c>
      <c r="AN9" s="18">
        <v>1000</v>
      </c>
      <c r="AO9" s="18">
        <v>9220</v>
      </c>
      <c r="AP9" s="18">
        <v>23920</v>
      </c>
      <c r="AQ9" s="18">
        <v>33770</v>
      </c>
      <c r="AR9" s="18">
        <v>46360</v>
      </c>
      <c r="AS9" s="18">
        <v>38910</v>
      </c>
      <c r="AT9" s="18">
        <v>88340</v>
      </c>
      <c r="AU9" s="18">
        <v>133040</v>
      </c>
      <c r="AV9" s="18">
        <v>137460</v>
      </c>
      <c r="AW9" s="18">
        <v>176750</v>
      </c>
      <c r="AX9" s="18">
        <v>186330</v>
      </c>
      <c r="AY9" s="18">
        <v>157950</v>
      </c>
      <c r="AZ9" s="18">
        <v>161050</v>
      </c>
      <c r="BA9" s="18">
        <v>225890</v>
      </c>
      <c r="BB9" s="18">
        <v>243660</v>
      </c>
      <c r="BC9" s="18">
        <v>260410</v>
      </c>
      <c r="BD9" s="18">
        <v>420910</v>
      </c>
      <c r="BE9" s="18">
        <v>614950</v>
      </c>
      <c r="BF9" s="18">
        <v>742160</v>
      </c>
    </row>
    <row r="10" spans="1:76" s="3" customFormat="1" ht="42.75" x14ac:dyDescent="0.3">
      <c r="A10" s="4" t="s">
        <v>36</v>
      </c>
      <c r="B10" s="5" t="s">
        <v>26</v>
      </c>
      <c r="C10" s="5" t="s">
        <v>27</v>
      </c>
      <c r="D10" s="5">
        <f t="shared" si="0"/>
        <v>8.6156529221390041</v>
      </c>
      <c r="K10" s="17">
        <v>11810</v>
      </c>
      <c r="L10" s="17">
        <v>77517</v>
      </c>
      <c r="M10" s="17">
        <v>114190</v>
      </c>
      <c r="N10" s="17">
        <v>301287</v>
      </c>
      <c r="O10" s="17">
        <v>603373</v>
      </c>
      <c r="P10" s="17">
        <v>829811</v>
      </c>
      <c r="Q10" s="17">
        <v>1100022</v>
      </c>
      <c r="R10" s="17">
        <v>1349588</v>
      </c>
      <c r="S10" s="17">
        <v>1792431</v>
      </c>
      <c r="T10" s="17">
        <v>2014982</v>
      </c>
      <c r="U10" s="17">
        <v>2221977</v>
      </c>
      <c r="V10" s="17">
        <v>3173607</v>
      </c>
      <c r="W10" s="17">
        <v>3659773</v>
      </c>
      <c r="X10" s="17">
        <v>3543184</v>
      </c>
      <c r="Y10" s="17">
        <v>3964688</v>
      </c>
      <c r="Z10" s="17">
        <v>4132910</v>
      </c>
      <c r="AA10" s="17">
        <v>5184194</v>
      </c>
      <c r="AB10" s="17">
        <v>5680903</v>
      </c>
      <c r="AC10" s="17">
        <v>7779666</v>
      </c>
      <c r="AD10" s="17">
        <v>10044768</v>
      </c>
      <c r="AE10" s="17">
        <v>12989865</v>
      </c>
      <c r="AL10" s="18">
        <v>186</v>
      </c>
      <c r="AM10" s="18">
        <v>5547</v>
      </c>
      <c r="AN10" s="18">
        <v>12481</v>
      </c>
      <c r="AO10" s="18">
        <v>33054</v>
      </c>
      <c r="AP10" s="18">
        <v>66416</v>
      </c>
      <c r="AQ10" s="18">
        <v>90790</v>
      </c>
      <c r="AR10" s="18">
        <v>121695</v>
      </c>
      <c r="AS10" s="18">
        <v>148645</v>
      </c>
      <c r="AT10" s="18">
        <v>197498</v>
      </c>
      <c r="AU10" s="18">
        <v>222264</v>
      </c>
      <c r="AV10" s="18">
        <v>245819</v>
      </c>
      <c r="AW10" s="18">
        <v>352135</v>
      </c>
      <c r="AX10" s="18">
        <v>409934</v>
      </c>
      <c r="AY10" s="18">
        <v>403305</v>
      </c>
      <c r="AZ10" s="18">
        <v>449708</v>
      </c>
      <c r="BA10" s="18">
        <v>477176</v>
      </c>
      <c r="BB10" s="18">
        <v>602189</v>
      </c>
      <c r="BC10" s="18">
        <v>669749</v>
      </c>
      <c r="BD10" s="18">
        <v>917119</v>
      </c>
      <c r="BE10" s="18">
        <v>1226085</v>
      </c>
      <c r="BF10" s="18">
        <v>1539174</v>
      </c>
    </row>
    <row r="11" spans="1:76" s="3" customFormat="1" ht="42.75" x14ac:dyDescent="0.3">
      <c r="A11" s="4" t="s">
        <v>37</v>
      </c>
      <c r="B11" s="5" t="s">
        <v>26</v>
      </c>
      <c r="C11" s="5" t="s">
        <v>27</v>
      </c>
      <c r="D11" s="5">
        <f t="shared" si="0"/>
        <v>8.4664830956877584</v>
      </c>
      <c r="E11" s="17">
        <v>144533</v>
      </c>
      <c r="F11" s="17">
        <v>516857</v>
      </c>
      <c r="G11" s="17">
        <v>943322</v>
      </c>
      <c r="H11" s="17">
        <v>1792417</v>
      </c>
      <c r="I11" s="17">
        <v>2892788</v>
      </c>
      <c r="J11" s="17">
        <v>4628854</v>
      </c>
      <c r="K11" s="17">
        <v>5158403</v>
      </c>
      <c r="L11" s="17">
        <v>6373442</v>
      </c>
      <c r="M11" s="17">
        <v>6475145</v>
      </c>
      <c r="N11" s="17">
        <v>7739107</v>
      </c>
      <c r="O11" s="17">
        <v>9011866</v>
      </c>
      <c r="P11" s="17">
        <v>8285172</v>
      </c>
      <c r="Q11" s="17">
        <v>9655298</v>
      </c>
      <c r="R11" s="17">
        <v>10233770</v>
      </c>
      <c r="S11" s="17">
        <v>12073019</v>
      </c>
      <c r="T11" s="17">
        <v>11245006</v>
      </c>
      <c r="U11" s="17">
        <v>13481633</v>
      </c>
      <c r="V11" s="17">
        <v>13563352</v>
      </c>
      <c r="W11" s="17">
        <v>12899872</v>
      </c>
      <c r="X11" s="17">
        <v>12312595</v>
      </c>
      <c r="Y11" s="17">
        <v>14251780</v>
      </c>
      <c r="Z11" s="17">
        <v>16353500</v>
      </c>
      <c r="AA11" s="17">
        <v>18239650</v>
      </c>
      <c r="AB11" s="17">
        <v>20318748</v>
      </c>
      <c r="AC11" s="17">
        <v>25175897</v>
      </c>
      <c r="AD11" s="17">
        <v>31219738</v>
      </c>
      <c r="AE11" s="17">
        <v>38037684</v>
      </c>
      <c r="AF11" s="18">
        <v>16674</v>
      </c>
      <c r="AG11" s="18">
        <v>59640</v>
      </c>
      <c r="AH11" s="18">
        <v>108934</v>
      </c>
      <c r="AI11" s="18">
        <v>206423</v>
      </c>
      <c r="AJ11" s="18">
        <v>334089</v>
      </c>
      <c r="AK11" s="18">
        <v>534681</v>
      </c>
      <c r="AL11" s="18">
        <v>597065</v>
      </c>
      <c r="AM11" s="18">
        <v>738192</v>
      </c>
      <c r="AN11" s="18">
        <v>748391</v>
      </c>
      <c r="AO11" s="18">
        <v>895580</v>
      </c>
      <c r="AP11" s="18">
        <v>1041936</v>
      </c>
      <c r="AQ11" s="18">
        <v>956221</v>
      </c>
      <c r="AR11" s="18">
        <v>1116465</v>
      </c>
      <c r="AS11" s="18">
        <v>1184890</v>
      </c>
      <c r="AT11" s="18">
        <v>1402569</v>
      </c>
      <c r="AU11" s="18">
        <v>1306256</v>
      </c>
      <c r="AV11" s="18">
        <v>1568854</v>
      </c>
      <c r="AW11" s="18">
        <v>1581370</v>
      </c>
      <c r="AX11" s="18">
        <v>1505847</v>
      </c>
      <c r="AY11" s="18">
        <v>1439585</v>
      </c>
      <c r="AZ11" s="18">
        <v>1661548</v>
      </c>
      <c r="BA11" s="18">
        <v>1926218</v>
      </c>
      <c r="BB11" s="18">
        <v>2167900</v>
      </c>
      <c r="BC11" s="18">
        <v>2437953</v>
      </c>
      <c r="BD11" s="18">
        <v>3035865</v>
      </c>
      <c r="BE11" s="18">
        <v>3774001</v>
      </c>
      <c r="BF11" s="18">
        <v>4624928</v>
      </c>
    </row>
    <row r="12" spans="1:76" s="3" customFormat="1" ht="42.75" x14ac:dyDescent="0.3">
      <c r="A12" s="4" t="s">
        <v>38</v>
      </c>
      <c r="B12" s="5" t="s">
        <v>26</v>
      </c>
      <c r="C12" s="5" t="s">
        <v>27</v>
      </c>
      <c r="D12" s="5">
        <f t="shared" si="0"/>
        <v>4.4174460049008761</v>
      </c>
      <c r="E12" s="17">
        <v>53382</v>
      </c>
      <c r="F12" s="17">
        <v>290355</v>
      </c>
      <c r="G12" s="17">
        <v>1070347</v>
      </c>
      <c r="H12" s="17">
        <v>972896</v>
      </c>
      <c r="I12" s="17">
        <v>2055483</v>
      </c>
      <c r="J12" s="17">
        <v>2371818</v>
      </c>
      <c r="K12" s="17">
        <v>2840575</v>
      </c>
      <c r="L12" s="17">
        <v>2562505</v>
      </c>
      <c r="M12" s="17">
        <v>3545290</v>
      </c>
      <c r="N12" s="17">
        <v>4086619</v>
      </c>
      <c r="O12" s="17">
        <v>4699180</v>
      </c>
      <c r="P12" s="17">
        <v>5098166</v>
      </c>
      <c r="Q12" s="17">
        <v>5325657</v>
      </c>
      <c r="R12" s="17">
        <v>5995835</v>
      </c>
      <c r="S12" s="17">
        <v>6814840</v>
      </c>
      <c r="T12" s="17">
        <v>6368029</v>
      </c>
      <c r="U12" s="17">
        <v>6962024</v>
      </c>
      <c r="V12" s="17">
        <v>7517321</v>
      </c>
      <c r="W12" s="17">
        <v>7992394</v>
      </c>
      <c r="X12" s="17">
        <v>7946924</v>
      </c>
      <c r="Y12" s="17">
        <v>9509803</v>
      </c>
      <c r="Z12" s="17">
        <v>8907326</v>
      </c>
      <c r="AA12" s="17">
        <v>9605359</v>
      </c>
      <c r="AB12" s="17">
        <v>12299474</v>
      </c>
      <c r="AC12" s="17">
        <v>16212337</v>
      </c>
      <c r="AD12" s="17">
        <v>17370373</v>
      </c>
      <c r="AE12" s="17">
        <v>19385343</v>
      </c>
      <c r="AF12" s="18">
        <v>10920</v>
      </c>
      <c r="AG12" s="18">
        <v>60480</v>
      </c>
      <c r="AH12" s="18">
        <v>228704</v>
      </c>
      <c r="AI12" s="18">
        <v>209412</v>
      </c>
      <c r="AJ12" s="18">
        <v>443674</v>
      </c>
      <c r="AK12" s="18">
        <v>523432</v>
      </c>
      <c r="AL12" s="18">
        <v>629132</v>
      </c>
      <c r="AM12" s="18">
        <v>566692</v>
      </c>
      <c r="AN12" s="18">
        <v>787122</v>
      </c>
      <c r="AO12" s="18">
        <v>905422</v>
      </c>
      <c r="AP12" s="18">
        <v>1042972</v>
      </c>
      <c r="AQ12" s="18">
        <v>1126790</v>
      </c>
      <c r="AR12" s="18">
        <v>1180690</v>
      </c>
      <c r="AS12" s="18">
        <v>1331470</v>
      </c>
      <c r="AT12" s="18">
        <v>1517880</v>
      </c>
      <c r="AU12" s="18">
        <v>1415946</v>
      </c>
      <c r="AV12" s="18">
        <v>1551592</v>
      </c>
      <c r="AW12" s="18">
        <v>1677970</v>
      </c>
      <c r="AX12" s="18">
        <v>1791678</v>
      </c>
      <c r="AY12" s="18">
        <v>1787506</v>
      </c>
      <c r="AZ12" s="18">
        <v>2132606</v>
      </c>
      <c r="BA12" s="18">
        <v>2023224</v>
      </c>
      <c r="BB12" s="18">
        <v>2201220</v>
      </c>
      <c r="BC12" s="18">
        <v>2839102</v>
      </c>
      <c r="BD12" s="18">
        <v>3751622</v>
      </c>
      <c r="BE12" s="18">
        <v>4025378</v>
      </c>
      <c r="BF12" s="18">
        <v>4500370</v>
      </c>
    </row>
    <row r="13" spans="1:76" s="3" customFormat="1" ht="42.75" x14ac:dyDescent="0.3">
      <c r="A13" s="4" t="s">
        <v>39</v>
      </c>
      <c r="B13" s="5" t="s">
        <v>26</v>
      </c>
      <c r="C13" s="5" t="s">
        <v>27</v>
      </c>
      <c r="D13" s="5">
        <f t="shared" si="0"/>
        <v>7.8515022193308939</v>
      </c>
      <c r="E13" s="17">
        <v>4888457</v>
      </c>
      <c r="F13" s="17">
        <v>5486128</v>
      </c>
      <c r="G13" s="17">
        <v>7128000</v>
      </c>
      <c r="H13" s="17">
        <v>7608227</v>
      </c>
      <c r="I13" s="17">
        <v>8752985</v>
      </c>
      <c r="J13" s="17">
        <v>10212778</v>
      </c>
      <c r="K13" s="17">
        <v>11393816</v>
      </c>
      <c r="L13" s="17">
        <v>10986001</v>
      </c>
      <c r="M13" s="17">
        <v>11595699</v>
      </c>
      <c r="N13" s="17">
        <v>13449470</v>
      </c>
      <c r="O13" s="17">
        <v>15045475</v>
      </c>
      <c r="P13" s="17">
        <v>14593585</v>
      </c>
      <c r="Q13" s="17">
        <v>16116640</v>
      </c>
      <c r="R13" s="17">
        <v>16792217</v>
      </c>
      <c r="S13" s="17">
        <v>18862378</v>
      </c>
      <c r="T13" s="17">
        <v>15916918</v>
      </c>
      <c r="U13" s="17">
        <v>20774564</v>
      </c>
      <c r="V13" s="17">
        <v>20597724</v>
      </c>
      <c r="W13" s="17">
        <v>20906031</v>
      </c>
      <c r="X13" s="17">
        <v>20178386</v>
      </c>
      <c r="Y13" s="17">
        <v>22950380</v>
      </c>
      <c r="Z13" s="17">
        <v>25048263</v>
      </c>
      <c r="AA13" s="17">
        <v>31171478</v>
      </c>
      <c r="AB13" s="17">
        <v>37807342</v>
      </c>
      <c r="AC13" s="17">
        <v>46293254</v>
      </c>
      <c r="AD13" s="17">
        <v>56724773</v>
      </c>
      <c r="AE13" s="17">
        <v>64619089</v>
      </c>
      <c r="AF13" s="18">
        <v>586838</v>
      </c>
      <c r="AG13" s="18">
        <v>662067</v>
      </c>
      <c r="AH13" s="18">
        <v>858711</v>
      </c>
      <c r="AI13" s="18">
        <v>918393</v>
      </c>
      <c r="AJ13" s="18">
        <v>1060941</v>
      </c>
      <c r="AK13" s="18">
        <v>1239070</v>
      </c>
      <c r="AL13" s="18">
        <v>1395667</v>
      </c>
      <c r="AM13" s="18">
        <v>1343181</v>
      </c>
      <c r="AN13" s="18">
        <v>1418704</v>
      </c>
      <c r="AO13" s="18">
        <v>1646085</v>
      </c>
      <c r="AP13" s="18">
        <v>1847251</v>
      </c>
      <c r="AQ13" s="18">
        <v>1784111</v>
      </c>
      <c r="AR13" s="18">
        <v>1975540</v>
      </c>
      <c r="AS13" s="18">
        <v>2076823</v>
      </c>
      <c r="AT13" s="18">
        <v>2347954</v>
      </c>
      <c r="AU13" s="18">
        <v>1985312</v>
      </c>
      <c r="AV13" s="18">
        <v>2594746</v>
      </c>
      <c r="AW13" s="18">
        <v>2574516</v>
      </c>
      <c r="AX13" s="18">
        <v>2630257</v>
      </c>
      <c r="AY13" s="18">
        <v>2548098</v>
      </c>
      <c r="AZ13" s="18">
        <v>2907002</v>
      </c>
      <c r="BA13" s="18">
        <v>3214981</v>
      </c>
      <c r="BB13" s="18">
        <v>4049549</v>
      </c>
      <c r="BC13" s="18">
        <v>4959801</v>
      </c>
      <c r="BD13" s="18">
        <v>6101207</v>
      </c>
      <c r="BE13" s="18">
        <v>7500318</v>
      </c>
      <c r="BF13" s="18">
        <v>8574622</v>
      </c>
    </row>
    <row r="14" spans="1:76" s="3" customFormat="1" ht="42.75" x14ac:dyDescent="0.3">
      <c r="A14" s="4" t="s">
        <v>40</v>
      </c>
      <c r="B14" s="5" t="s">
        <v>26</v>
      </c>
      <c r="C14" s="5" t="s">
        <v>27</v>
      </c>
      <c r="D14" s="5">
        <f t="shared" si="0"/>
        <v>1.2607198489302924</v>
      </c>
      <c r="E14" s="17">
        <v>198210</v>
      </c>
      <c r="F14" s="17">
        <v>134949</v>
      </c>
      <c r="G14" s="17">
        <v>272394</v>
      </c>
      <c r="H14" s="17">
        <v>239088</v>
      </c>
      <c r="I14" s="17">
        <v>221491</v>
      </c>
      <c r="J14" s="17">
        <v>231415</v>
      </c>
      <c r="K14" s="17">
        <v>284533</v>
      </c>
      <c r="L14" s="17">
        <v>226773</v>
      </c>
      <c r="M14" s="17">
        <v>259186</v>
      </c>
      <c r="N14" s="17">
        <v>318282</v>
      </c>
      <c r="O14" s="17">
        <v>356871</v>
      </c>
      <c r="P14" s="17">
        <v>486006</v>
      </c>
      <c r="Q14" s="17">
        <v>613699</v>
      </c>
      <c r="R14" s="17">
        <v>800580</v>
      </c>
      <c r="S14" s="17">
        <v>931895</v>
      </c>
      <c r="T14" s="17">
        <v>1247104</v>
      </c>
      <c r="U14" s="17">
        <v>933760</v>
      </c>
      <c r="V14" s="17">
        <v>1108981</v>
      </c>
      <c r="W14" s="17">
        <v>1207815</v>
      </c>
      <c r="X14" s="17">
        <v>1475735</v>
      </c>
      <c r="Y14" s="17">
        <v>1335604</v>
      </c>
      <c r="Z14" s="17">
        <v>1337348</v>
      </c>
      <c r="AA14" s="17">
        <v>1221340</v>
      </c>
      <c r="AB14" s="17">
        <v>1289532</v>
      </c>
      <c r="AC14" s="17">
        <v>1102536</v>
      </c>
      <c r="AD14" s="17">
        <v>1200736</v>
      </c>
      <c r="AE14" s="17">
        <v>865974</v>
      </c>
      <c r="AF14" s="18">
        <v>107516</v>
      </c>
      <c r="AG14" s="18">
        <v>110036</v>
      </c>
      <c r="AH14" s="18">
        <v>183440</v>
      </c>
      <c r="AI14" s="18">
        <v>180924</v>
      </c>
      <c r="AJ14" s="18">
        <v>199472</v>
      </c>
      <c r="AK14" s="18">
        <v>200336</v>
      </c>
      <c r="AL14" s="18">
        <v>244104</v>
      </c>
      <c r="AM14" s="18">
        <v>189756</v>
      </c>
      <c r="AN14" s="18">
        <v>217776</v>
      </c>
      <c r="AO14" s="18">
        <v>245232</v>
      </c>
      <c r="AP14" s="18">
        <v>291984</v>
      </c>
      <c r="AQ14" s="18">
        <v>401576</v>
      </c>
      <c r="AR14" s="18">
        <v>498318</v>
      </c>
      <c r="AS14" s="18">
        <v>612976</v>
      </c>
      <c r="AT14" s="18">
        <v>726264</v>
      </c>
      <c r="AU14" s="18">
        <v>985792</v>
      </c>
      <c r="AV14" s="18">
        <v>722624</v>
      </c>
      <c r="AW14" s="18">
        <v>867240</v>
      </c>
      <c r="AX14" s="18">
        <v>949508</v>
      </c>
      <c r="AY14" s="18">
        <v>1222024</v>
      </c>
      <c r="AZ14" s="18">
        <v>1134804</v>
      </c>
      <c r="BA14" s="18">
        <v>1036104</v>
      </c>
      <c r="BB14" s="18">
        <v>928748</v>
      </c>
      <c r="BC14" s="18">
        <v>972652</v>
      </c>
      <c r="BD14" s="18">
        <v>810400</v>
      </c>
      <c r="BE14" s="18">
        <v>953128</v>
      </c>
      <c r="BF14" s="18">
        <v>793356</v>
      </c>
    </row>
    <row r="15" spans="1:76" s="3" customFormat="1" ht="42.75" x14ac:dyDescent="0.3">
      <c r="A15" s="4" t="s">
        <v>203</v>
      </c>
      <c r="B15" s="5" t="s">
        <v>29</v>
      </c>
      <c r="C15" s="5" t="s">
        <v>27</v>
      </c>
      <c r="D15" s="5">
        <f t="shared" si="0"/>
        <v>406.45390766231998</v>
      </c>
      <c r="E15" s="17">
        <v>6361995</v>
      </c>
      <c r="F15" s="17">
        <v>5834754</v>
      </c>
      <c r="G15" s="17">
        <v>7355332</v>
      </c>
      <c r="H15" s="17">
        <v>8950546</v>
      </c>
      <c r="I15" s="17">
        <v>10795810</v>
      </c>
      <c r="J15" s="17">
        <v>11941209</v>
      </c>
      <c r="K15" s="17">
        <v>13673855</v>
      </c>
      <c r="L15" s="17">
        <v>13418861</v>
      </c>
      <c r="M15" s="17">
        <v>17596964</v>
      </c>
      <c r="N15" s="17">
        <v>17561386</v>
      </c>
      <c r="O15" s="17">
        <v>19196938</v>
      </c>
      <c r="P15" s="17">
        <v>21505743</v>
      </c>
      <c r="Q15" s="17">
        <v>22607418</v>
      </c>
      <c r="R15" s="17">
        <v>21391789</v>
      </c>
      <c r="S15" s="17">
        <v>23904299</v>
      </c>
      <c r="T15" s="17">
        <v>28204783</v>
      </c>
      <c r="U15" s="17">
        <v>31786637</v>
      </c>
      <c r="V15" s="17">
        <v>29464423</v>
      </c>
      <c r="W15" s="17">
        <v>27069930</v>
      </c>
      <c r="X15" s="17">
        <v>31605628</v>
      </c>
      <c r="Y15" s="17">
        <v>33046047</v>
      </c>
      <c r="Z15" s="17">
        <v>33484395</v>
      </c>
      <c r="AA15" s="17">
        <v>34560445</v>
      </c>
      <c r="AB15" s="17">
        <v>35161847</v>
      </c>
      <c r="AC15" s="17">
        <v>40204464</v>
      </c>
      <c r="AD15" s="17">
        <v>43957955</v>
      </c>
      <c r="AE15" s="17">
        <v>41598852</v>
      </c>
      <c r="AF15" s="18">
        <v>14536</v>
      </c>
      <c r="AG15" s="18">
        <v>13225</v>
      </c>
      <c r="AH15" s="18">
        <v>16509</v>
      </c>
      <c r="AI15" s="18">
        <v>19825</v>
      </c>
      <c r="AJ15" s="18">
        <v>24410</v>
      </c>
      <c r="AK15" s="18">
        <v>27519</v>
      </c>
      <c r="AL15" s="18">
        <v>31155</v>
      </c>
      <c r="AM15" s="18">
        <v>30755</v>
      </c>
      <c r="AN15" s="18">
        <v>40365</v>
      </c>
      <c r="AO15" s="18">
        <v>40668</v>
      </c>
      <c r="AP15" s="18">
        <v>44353</v>
      </c>
      <c r="AQ15" s="18">
        <v>49658</v>
      </c>
      <c r="AR15" s="18">
        <v>52321</v>
      </c>
      <c r="AS15" s="18">
        <v>50076</v>
      </c>
      <c r="AT15" s="18">
        <v>56506</v>
      </c>
      <c r="AU15" s="18">
        <v>66709</v>
      </c>
      <c r="AV15" s="18">
        <v>76549</v>
      </c>
      <c r="AW15" s="18">
        <v>71166</v>
      </c>
      <c r="AX15" s="18">
        <v>65616</v>
      </c>
      <c r="AY15" s="18">
        <v>77959</v>
      </c>
      <c r="AZ15" s="18">
        <v>81319</v>
      </c>
      <c r="BA15" s="18">
        <v>85181</v>
      </c>
      <c r="BB15" s="18">
        <v>88891</v>
      </c>
      <c r="BC15" s="18">
        <v>91327</v>
      </c>
      <c r="BD15" s="18">
        <v>106713</v>
      </c>
      <c r="BE15" s="18">
        <v>119318</v>
      </c>
      <c r="BF15" s="18">
        <v>112879</v>
      </c>
    </row>
    <row r="16" spans="1:76" s="3" customFormat="1" ht="42.75" x14ac:dyDescent="0.3">
      <c r="A16" s="5" t="s">
        <v>41</v>
      </c>
      <c r="B16" s="5" t="s">
        <v>29</v>
      </c>
      <c r="C16" s="5" t="s">
        <v>27</v>
      </c>
      <c r="D16" s="5">
        <f t="shared" si="0"/>
        <v>23.798384602434766</v>
      </c>
      <c r="E16" s="17">
        <v>12120088</v>
      </c>
      <c r="F16" s="17">
        <v>16135424</v>
      </c>
      <c r="G16" s="17">
        <v>22289692</v>
      </c>
      <c r="H16" s="17">
        <v>20613043</v>
      </c>
      <c r="I16" s="17">
        <v>19035877</v>
      </c>
      <c r="J16" s="17">
        <v>23995954</v>
      </c>
      <c r="K16" s="17">
        <v>31131235</v>
      </c>
      <c r="L16" s="17">
        <v>24938576</v>
      </c>
      <c r="M16" s="17">
        <v>24485953</v>
      </c>
      <c r="N16" s="17">
        <v>29932133</v>
      </c>
      <c r="O16" s="17">
        <v>37497324</v>
      </c>
      <c r="P16" s="17">
        <v>32655880</v>
      </c>
      <c r="Q16" s="17">
        <v>31764651</v>
      </c>
      <c r="R16" s="17">
        <v>33519544</v>
      </c>
      <c r="S16" s="17">
        <v>39217640</v>
      </c>
      <c r="T16" s="17">
        <v>26006673</v>
      </c>
      <c r="U16" s="17">
        <v>30447881</v>
      </c>
      <c r="V16" s="17">
        <v>37813041</v>
      </c>
      <c r="W16" s="17">
        <v>47106520</v>
      </c>
      <c r="X16" s="17">
        <v>36741010</v>
      </c>
      <c r="Y16" s="17">
        <v>34371924</v>
      </c>
      <c r="Z16" s="17">
        <v>39191176</v>
      </c>
      <c r="AA16" s="17">
        <v>49626368</v>
      </c>
      <c r="AB16" s="17">
        <v>37201361</v>
      </c>
      <c r="AC16" s="17">
        <v>40310520</v>
      </c>
      <c r="AD16" s="17">
        <v>47345380</v>
      </c>
      <c r="AE16" s="17">
        <v>57890007</v>
      </c>
      <c r="AF16" s="18">
        <v>466662</v>
      </c>
      <c r="AG16" s="18">
        <v>622611</v>
      </c>
      <c r="AH16" s="18">
        <v>857035</v>
      </c>
      <c r="AI16" s="18">
        <v>791164</v>
      </c>
      <c r="AJ16" s="18">
        <v>736680</v>
      </c>
      <c r="AK16" s="18">
        <v>912817</v>
      </c>
      <c r="AL16" s="18">
        <v>1204075</v>
      </c>
      <c r="AM16" s="18">
        <v>954702</v>
      </c>
      <c r="AN16" s="18">
        <v>961606</v>
      </c>
      <c r="AO16" s="18">
        <v>1153572</v>
      </c>
      <c r="AP16" s="18">
        <v>1473475</v>
      </c>
      <c r="AQ16" s="18">
        <v>1271714</v>
      </c>
      <c r="AR16" s="18">
        <v>1243935</v>
      </c>
      <c r="AS16" s="18">
        <v>1373585</v>
      </c>
      <c r="AT16" s="18">
        <v>1616808</v>
      </c>
      <c r="AU16" s="18">
        <v>1104124</v>
      </c>
      <c r="AV16" s="18">
        <v>1286921</v>
      </c>
      <c r="AW16" s="18">
        <v>1557934</v>
      </c>
      <c r="AX16" s="18">
        <v>2025084</v>
      </c>
      <c r="AY16" s="18">
        <v>1654694</v>
      </c>
      <c r="AZ16" s="18">
        <v>1445417</v>
      </c>
      <c r="BA16" s="18">
        <v>1680826</v>
      </c>
      <c r="BB16" s="18">
        <v>2142634</v>
      </c>
      <c r="BC16" s="18">
        <v>1708519</v>
      </c>
      <c r="BD16" s="18">
        <v>1875746</v>
      </c>
      <c r="BE16" s="18">
        <v>2248872</v>
      </c>
      <c r="BF16" s="18">
        <v>2748319</v>
      </c>
    </row>
    <row r="17" spans="1:58" s="3" customFormat="1" ht="42.75" x14ac:dyDescent="0.3">
      <c r="A17" s="5" t="s">
        <v>42</v>
      </c>
      <c r="B17" s="4" t="s">
        <v>43</v>
      </c>
      <c r="C17" s="5" t="s">
        <v>27</v>
      </c>
      <c r="D17" s="5">
        <f t="shared" si="0"/>
        <v>3.6225360397532795</v>
      </c>
      <c r="E17" s="17">
        <v>348004</v>
      </c>
      <c r="F17" s="17">
        <v>428283</v>
      </c>
      <c r="G17" s="17">
        <v>594792</v>
      </c>
      <c r="H17" s="17">
        <v>522007</v>
      </c>
      <c r="I17" s="17">
        <v>416632</v>
      </c>
      <c r="J17" s="17">
        <v>666695</v>
      </c>
      <c r="K17" s="17">
        <v>646640</v>
      </c>
      <c r="L17" s="17">
        <v>561340</v>
      </c>
      <c r="M17" s="17">
        <v>536247</v>
      </c>
      <c r="N17" s="17">
        <v>817141</v>
      </c>
      <c r="O17" s="17">
        <v>808644</v>
      </c>
      <c r="P17" s="17">
        <v>722158</v>
      </c>
      <c r="Q17" s="17">
        <v>597146</v>
      </c>
      <c r="R17" s="17">
        <v>759838</v>
      </c>
      <c r="S17" s="17">
        <v>744831</v>
      </c>
      <c r="T17" s="17">
        <v>800923</v>
      </c>
      <c r="U17" s="17">
        <v>784816</v>
      </c>
      <c r="V17" s="17">
        <v>682370</v>
      </c>
      <c r="W17" s="17">
        <v>867212</v>
      </c>
      <c r="X17" s="17">
        <v>625645</v>
      </c>
      <c r="Y17" s="17">
        <v>591276</v>
      </c>
      <c r="Z17" s="17">
        <v>631271</v>
      </c>
      <c r="AA17" s="17">
        <v>739921</v>
      </c>
      <c r="AB17" s="17">
        <v>464119</v>
      </c>
      <c r="AC17" s="17">
        <v>436524</v>
      </c>
      <c r="AD17" s="17">
        <v>375025</v>
      </c>
      <c r="AE17" s="17">
        <v>322751</v>
      </c>
      <c r="AF17" s="18">
        <v>74675</v>
      </c>
      <c r="AG17" s="18">
        <v>90485</v>
      </c>
      <c r="AH17" s="18">
        <v>139421</v>
      </c>
      <c r="AI17" s="18">
        <v>122771</v>
      </c>
      <c r="AJ17" s="18">
        <v>107196</v>
      </c>
      <c r="AK17" s="18">
        <v>181365</v>
      </c>
      <c r="AL17" s="18">
        <v>164372</v>
      </c>
      <c r="AM17" s="18">
        <v>143514</v>
      </c>
      <c r="AN17" s="18">
        <v>144350</v>
      </c>
      <c r="AO17" s="18">
        <v>232363</v>
      </c>
      <c r="AP17" s="18">
        <v>225673</v>
      </c>
      <c r="AQ17" s="18">
        <v>216022</v>
      </c>
      <c r="AR17" s="18">
        <v>177553</v>
      </c>
      <c r="AS17" s="18">
        <v>225051</v>
      </c>
      <c r="AT17" s="18">
        <v>216892</v>
      </c>
      <c r="AU17" s="18">
        <v>241514</v>
      </c>
      <c r="AV17" s="18">
        <v>238785</v>
      </c>
      <c r="AW17" s="18">
        <v>202080</v>
      </c>
      <c r="AX17" s="18">
        <v>260450</v>
      </c>
      <c r="AY17" s="18">
        <v>179480</v>
      </c>
      <c r="AZ17" s="18">
        <v>165192</v>
      </c>
      <c r="BA17" s="18">
        <v>183240</v>
      </c>
      <c r="BB17" s="18">
        <v>202690</v>
      </c>
      <c r="BC17" s="18">
        <v>102469</v>
      </c>
      <c r="BD17" s="18">
        <v>106640</v>
      </c>
      <c r="BE17" s="18">
        <v>109241</v>
      </c>
      <c r="BF17" s="18">
        <v>99197</v>
      </c>
    </row>
    <row r="18" spans="1:58" s="3" customFormat="1" ht="28.5" x14ac:dyDescent="0.3">
      <c r="A18" s="5" t="s">
        <v>44</v>
      </c>
      <c r="B18" s="4" t="s">
        <v>29</v>
      </c>
      <c r="C18" s="5" t="s">
        <v>45</v>
      </c>
      <c r="D18" s="5">
        <f t="shared" si="0"/>
        <v>402.84431999177929</v>
      </c>
      <c r="K18" s="17">
        <v>7530</v>
      </c>
      <c r="L18" s="17">
        <v>107060</v>
      </c>
      <c r="M18" s="17">
        <v>56144</v>
      </c>
      <c r="N18" s="17">
        <v>142889</v>
      </c>
      <c r="O18" s="17">
        <v>71605</v>
      </c>
      <c r="P18" s="17">
        <v>31166</v>
      </c>
      <c r="Q18" s="17">
        <v>2522</v>
      </c>
      <c r="R18" s="17">
        <v>169852</v>
      </c>
      <c r="S18" s="17">
        <v>275036</v>
      </c>
      <c r="T18" s="17">
        <v>331525</v>
      </c>
      <c r="U18" s="17">
        <v>332402</v>
      </c>
      <c r="V18" s="17">
        <v>349085</v>
      </c>
      <c r="W18" s="17">
        <v>151010</v>
      </c>
      <c r="X18" s="17">
        <v>383515</v>
      </c>
      <c r="Y18" s="17">
        <v>221121</v>
      </c>
      <c r="Z18" s="17">
        <v>296687</v>
      </c>
      <c r="AA18" s="17">
        <v>156776</v>
      </c>
      <c r="AB18" s="17">
        <v>316449</v>
      </c>
      <c r="AC18" s="17">
        <v>515652</v>
      </c>
      <c r="AD18" s="17">
        <v>1220468</v>
      </c>
      <c r="AE18" s="17">
        <v>2702065</v>
      </c>
      <c r="AL18" s="18">
        <v>10</v>
      </c>
      <c r="AM18" s="18">
        <v>130</v>
      </c>
      <c r="AN18" s="18">
        <v>68</v>
      </c>
      <c r="AO18" s="18">
        <v>180</v>
      </c>
      <c r="AP18" s="18">
        <v>139</v>
      </c>
      <c r="AQ18" s="18">
        <v>80</v>
      </c>
      <c r="AR18" s="18">
        <v>9</v>
      </c>
      <c r="AS18" s="18">
        <v>436</v>
      </c>
      <c r="AT18" s="18">
        <v>706</v>
      </c>
      <c r="AU18" s="18">
        <v>851</v>
      </c>
      <c r="AV18" s="18">
        <v>830</v>
      </c>
      <c r="AW18" s="18">
        <v>860</v>
      </c>
      <c r="AX18" s="18">
        <v>409</v>
      </c>
      <c r="AY18" s="18">
        <v>980</v>
      </c>
      <c r="AZ18" s="18">
        <v>570</v>
      </c>
      <c r="BA18" s="18">
        <v>739</v>
      </c>
      <c r="BB18" s="18">
        <v>406</v>
      </c>
      <c r="BC18" s="18">
        <v>720</v>
      </c>
      <c r="BD18" s="18">
        <v>1184</v>
      </c>
      <c r="BE18" s="18">
        <v>3256</v>
      </c>
      <c r="BF18" s="18">
        <v>6900</v>
      </c>
    </row>
    <row r="19" spans="1:58" s="3" customFormat="1" ht="28.5" x14ac:dyDescent="0.3">
      <c r="A19" s="5" t="s">
        <v>1</v>
      </c>
      <c r="B19" s="4" t="s">
        <v>26</v>
      </c>
      <c r="C19" s="5" t="s">
        <v>45</v>
      </c>
      <c r="D19" s="5">
        <f t="shared" si="0"/>
        <v>7.2921740559477994</v>
      </c>
      <c r="E19" s="17">
        <v>319725</v>
      </c>
      <c r="F19" s="17">
        <v>373554</v>
      </c>
      <c r="G19" s="17">
        <v>423886</v>
      </c>
      <c r="H19" s="17">
        <v>353624</v>
      </c>
      <c r="I19" s="17">
        <v>471120</v>
      </c>
      <c r="J19" s="17">
        <v>488915</v>
      </c>
      <c r="K19" s="17">
        <v>499922</v>
      </c>
      <c r="L19" s="17">
        <v>504819</v>
      </c>
      <c r="M19" s="17">
        <v>478918</v>
      </c>
      <c r="N19" s="17">
        <v>615883</v>
      </c>
      <c r="O19" s="17">
        <v>596995</v>
      </c>
      <c r="P19" s="17">
        <v>441401</v>
      </c>
      <c r="Q19" s="17">
        <v>503837</v>
      </c>
      <c r="R19" s="17">
        <v>596816</v>
      </c>
      <c r="S19" s="17">
        <v>301048</v>
      </c>
      <c r="T19" s="17">
        <v>177939</v>
      </c>
      <c r="U19" s="17">
        <v>347291</v>
      </c>
      <c r="V19" s="17">
        <v>417850</v>
      </c>
      <c r="W19" s="17">
        <v>508680</v>
      </c>
      <c r="X19" s="17">
        <v>371967</v>
      </c>
      <c r="Y19" s="17">
        <v>234038</v>
      </c>
      <c r="Z19" s="17">
        <v>201791</v>
      </c>
      <c r="AA19" s="17">
        <v>433639</v>
      </c>
      <c r="AB19" s="17">
        <v>1075147</v>
      </c>
      <c r="AC19" s="17">
        <v>1480049</v>
      </c>
      <c r="AD19" s="17">
        <v>2075200</v>
      </c>
      <c r="AE19" s="17">
        <v>3277453</v>
      </c>
      <c r="AF19" s="18">
        <v>61968</v>
      </c>
      <c r="AG19" s="18">
        <v>77430</v>
      </c>
      <c r="AH19" s="18">
        <v>87072</v>
      </c>
      <c r="AI19" s="18">
        <v>72192</v>
      </c>
      <c r="AJ19" s="18">
        <v>95922</v>
      </c>
      <c r="AK19" s="18">
        <v>98850</v>
      </c>
      <c r="AL19" s="18">
        <v>104064</v>
      </c>
      <c r="AM19" s="18">
        <v>104880</v>
      </c>
      <c r="AN19" s="18">
        <v>98454</v>
      </c>
      <c r="AO19" s="18">
        <v>126084</v>
      </c>
      <c r="AP19" s="18">
        <v>123528</v>
      </c>
      <c r="AQ19" s="18">
        <v>91440</v>
      </c>
      <c r="AR19" s="18">
        <v>102948</v>
      </c>
      <c r="AS19" s="18">
        <v>124200</v>
      </c>
      <c r="AT19" s="18">
        <v>62862</v>
      </c>
      <c r="AU19" s="18">
        <v>36720</v>
      </c>
      <c r="AV19" s="18">
        <v>70830</v>
      </c>
      <c r="AW19" s="18">
        <v>85368</v>
      </c>
      <c r="AX19" s="18">
        <v>103404</v>
      </c>
      <c r="AY19" s="18">
        <v>75120</v>
      </c>
      <c r="AZ19" s="18">
        <v>46738</v>
      </c>
      <c r="BA19" s="18">
        <v>23777</v>
      </c>
      <c r="BB19" s="18">
        <v>29484</v>
      </c>
      <c r="BC19" s="18">
        <v>69484</v>
      </c>
      <c r="BD19" s="18">
        <v>93337</v>
      </c>
      <c r="BE19" s="18">
        <v>132566</v>
      </c>
      <c r="BF19" s="18">
        <v>210917</v>
      </c>
    </row>
    <row r="20" spans="1:58" s="3" customFormat="1" ht="28.5" x14ac:dyDescent="0.3">
      <c r="A20" s="5" t="s">
        <v>46</v>
      </c>
      <c r="B20" s="4" t="s">
        <v>29</v>
      </c>
      <c r="C20" s="5" t="s">
        <v>45</v>
      </c>
      <c r="D20" s="5">
        <f t="shared" si="0"/>
        <v>141.07672324273366</v>
      </c>
      <c r="E20" s="17">
        <v>6999408</v>
      </c>
      <c r="F20" s="17">
        <v>8104240</v>
      </c>
      <c r="G20" s="17">
        <v>9203557</v>
      </c>
      <c r="H20" s="17">
        <v>8340406</v>
      </c>
      <c r="I20" s="17">
        <v>10104160</v>
      </c>
      <c r="J20" s="17">
        <v>13367826</v>
      </c>
      <c r="K20" s="17">
        <v>14653960</v>
      </c>
      <c r="L20" s="17">
        <v>14085382</v>
      </c>
      <c r="M20" s="17">
        <v>14669939</v>
      </c>
      <c r="N20" s="17">
        <v>17584278</v>
      </c>
      <c r="O20" s="17">
        <v>18049244</v>
      </c>
      <c r="P20" s="17">
        <v>16637679</v>
      </c>
      <c r="Q20" s="17">
        <v>15787617</v>
      </c>
      <c r="R20" s="17">
        <v>19151166</v>
      </c>
      <c r="S20" s="17">
        <v>20581835</v>
      </c>
      <c r="T20" s="17">
        <v>19367987</v>
      </c>
      <c r="U20" s="17">
        <v>20390978</v>
      </c>
      <c r="V20" s="17">
        <v>23097168</v>
      </c>
      <c r="W20" s="17">
        <v>26264416</v>
      </c>
      <c r="X20" s="17">
        <v>23123451</v>
      </c>
      <c r="Y20" s="17">
        <v>25203194</v>
      </c>
      <c r="Z20" s="17">
        <v>26424751</v>
      </c>
      <c r="AA20" s="17">
        <v>28517150</v>
      </c>
      <c r="AB20" s="17">
        <v>24115028</v>
      </c>
      <c r="AC20" s="17">
        <v>26875504</v>
      </c>
      <c r="AD20" s="17">
        <v>31851484</v>
      </c>
      <c r="AE20" s="17">
        <v>34923397</v>
      </c>
      <c r="AF20" s="18">
        <v>47713</v>
      </c>
      <c r="AG20" s="18">
        <v>54991</v>
      </c>
      <c r="AH20" s="18">
        <v>62511</v>
      </c>
      <c r="AI20" s="18">
        <v>57035</v>
      </c>
      <c r="AJ20" s="18">
        <v>68559</v>
      </c>
      <c r="AK20" s="18">
        <v>90383</v>
      </c>
      <c r="AL20" s="18">
        <v>98472</v>
      </c>
      <c r="AM20" s="18">
        <v>95751</v>
      </c>
      <c r="AN20" s="18">
        <v>103775</v>
      </c>
      <c r="AO20" s="18">
        <v>120305</v>
      </c>
      <c r="AP20" s="18">
        <v>122122</v>
      </c>
      <c r="AQ20" s="18">
        <v>114976</v>
      </c>
      <c r="AR20" s="18">
        <v>109733</v>
      </c>
      <c r="AS20" s="18">
        <v>132285</v>
      </c>
      <c r="AT20" s="18">
        <v>142510</v>
      </c>
      <c r="AU20" s="18">
        <v>134488</v>
      </c>
      <c r="AV20" s="18">
        <v>143172</v>
      </c>
      <c r="AW20" s="18">
        <v>163659</v>
      </c>
      <c r="AX20" s="18">
        <v>189019</v>
      </c>
      <c r="AY20" s="18">
        <v>166869</v>
      </c>
      <c r="AZ20" s="18">
        <v>179010</v>
      </c>
      <c r="BA20" s="18">
        <v>191046</v>
      </c>
      <c r="BB20" s="18">
        <v>208935</v>
      </c>
      <c r="BC20" s="18">
        <v>177983</v>
      </c>
      <c r="BD20" s="18">
        <v>197456</v>
      </c>
      <c r="BE20" s="18">
        <v>235538</v>
      </c>
      <c r="BF20" s="18">
        <v>259745</v>
      </c>
    </row>
    <row r="21" spans="1:58" s="3" customFormat="1" ht="28.5" x14ac:dyDescent="0.3">
      <c r="A21" s="5" t="s">
        <v>47</v>
      </c>
      <c r="B21" s="4" t="s">
        <v>26</v>
      </c>
      <c r="C21" s="5" t="s">
        <v>45</v>
      </c>
      <c r="D21" s="5">
        <f t="shared" si="0"/>
        <v>17.346364583601993</v>
      </c>
      <c r="J21" s="17">
        <v>10503</v>
      </c>
      <c r="K21" s="17">
        <v>131863</v>
      </c>
      <c r="L21" s="17">
        <v>297216</v>
      </c>
      <c r="M21" s="17">
        <v>500117</v>
      </c>
      <c r="N21" s="17">
        <v>1033811</v>
      </c>
      <c r="O21" s="17">
        <v>1506523</v>
      </c>
      <c r="P21" s="17">
        <v>2603968</v>
      </c>
      <c r="Q21" s="17">
        <v>3534105</v>
      </c>
      <c r="R21" s="17">
        <v>4742163</v>
      </c>
      <c r="S21" s="17">
        <v>6399838</v>
      </c>
      <c r="T21" s="17">
        <v>7296434</v>
      </c>
      <c r="U21" s="17">
        <v>10042972</v>
      </c>
      <c r="V21" s="17">
        <v>13459532</v>
      </c>
      <c r="W21" s="17">
        <v>16085772</v>
      </c>
      <c r="X21" s="17">
        <v>17623818</v>
      </c>
      <c r="Y21" s="17">
        <v>23006361</v>
      </c>
      <c r="Z21" s="17">
        <v>25153085</v>
      </c>
      <c r="AA21" s="17">
        <v>29066669</v>
      </c>
      <c r="AB21" s="17">
        <v>30564464</v>
      </c>
      <c r="AC21" s="17">
        <v>42590073</v>
      </c>
      <c r="AD21" s="17">
        <v>49192313</v>
      </c>
      <c r="AE21" s="17">
        <v>51443697</v>
      </c>
      <c r="AK21" s="18">
        <v>610</v>
      </c>
      <c r="AL21" s="18">
        <v>7430</v>
      </c>
      <c r="AM21" s="18">
        <v>16590</v>
      </c>
      <c r="AN21" s="18">
        <v>28590</v>
      </c>
      <c r="AO21" s="18">
        <v>58530</v>
      </c>
      <c r="AP21" s="18">
        <v>85800</v>
      </c>
      <c r="AQ21" s="18">
        <v>147700</v>
      </c>
      <c r="AR21" s="18">
        <v>200150</v>
      </c>
      <c r="AS21" s="18">
        <v>270600</v>
      </c>
      <c r="AT21" s="18">
        <v>364880</v>
      </c>
      <c r="AU21" s="18">
        <v>415600</v>
      </c>
      <c r="AV21" s="18">
        <v>570390</v>
      </c>
      <c r="AW21" s="18">
        <v>767110</v>
      </c>
      <c r="AX21" s="18">
        <v>920180</v>
      </c>
      <c r="AY21" s="18">
        <v>1009600</v>
      </c>
      <c r="AZ21" s="18">
        <v>1317630</v>
      </c>
      <c r="BA21" s="18">
        <v>1446420</v>
      </c>
      <c r="BB21" s="18">
        <v>1679270</v>
      </c>
      <c r="BC21" s="18">
        <v>1774160</v>
      </c>
      <c r="BD21" s="18">
        <v>2471400</v>
      </c>
      <c r="BE21" s="18">
        <v>2852690</v>
      </c>
      <c r="BF21" s="18">
        <v>2981170</v>
      </c>
    </row>
    <row r="22" spans="1:58" s="3" customFormat="1" ht="28.5" x14ac:dyDescent="0.3">
      <c r="A22" s="5" t="s">
        <v>48</v>
      </c>
      <c r="B22" s="4" t="s">
        <v>26</v>
      </c>
      <c r="C22" s="5" t="s">
        <v>45</v>
      </c>
      <c r="D22" s="5">
        <f t="shared" si="0"/>
        <v>39.685160655172247</v>
      </c>
      <c r="J22" s="17">
        <v>16034</v>
      </c>
      <c r="K22" s="17">
        <v>499244</v>
      </c>
      <c r="L22" s="17">
        <v>640490</v>
      </c>
      <c r="M22" s="17">
        <v>1048523</v>
      </c>
      <c r="N22" s="17">
        <v>1256782</v>
      </c>
      <c r="O22" s="17">
        <v>1352691</v>
      </c>
      <c r="P22" s="17">
        <v>1927574</v>
      </c>
      <c r="Q22" s="17">
        <v>1003112</v>
      </c>
      <c r="R22" s="17">
        <v>1081885</v>
      </c>
      <c r="S22" s="17">
        <v>1370974</v>
      </c>
      <c r="T22" s="17">
        <v>1652446</v>
      </c>
      <c r="U22" s="17">
        <v>1453656</v>
      </c>
      <c r="V22" s="17">
        <v>1668067</v>
      </c>
      <c r="W22" s="17">
        <v>912195</v>
      </c>
      <c r="X22" s="17">
        <v>1046906</v>
      </c>
      <c r="Y22" s="17">
        <v>1007215</v>
      </c>
      <c r="Z22" s="17">
        <v>1758199</v>
      </c>
      <c r="AA22" s="17">
        <v>2579478</v>
      </c>
      <c r="AB22" s="17">
        <v>2398784</v>
      </c>
      <c r="AC22" s="17">
        <v>1821495</v>
      </c>
      <c r="AD22" s="17">
        <v>3308747</v>
      </c>
      <c r="AE22" s="17">
        <v>3330866</v>
      </c>
      <c r="AK22" s="18">
        <v>400</v>
      </c>
      <c r="AL22" s="18">
        <v>12400</v>
      </c>
      <c r="AM22" s="18">
        <v>15950</v>
      </c>
      <c r="AN22" s="18">
        <v>26050</v>
      </c>
      <c r="AO22" s="18">
        <v>31230</v>
      </c>
      <c r="AP22" s="18">
        <v>33690</v>
      </c>
      <c r="AQ22" s="18">
        <v>47980</v>
      </c>
      <c r="AR22" s="18">
        <v>24810</v>
      </c>
      <c r="AS22" s="18">
        <v>26950</v>
      </c>
      <c r="AT22" s="18">
        <v>34190</v>
      </c>
      <c r="AU22" s="18">
        <v>41050</v>
      </c>
      <c r="AV22" s="18">
        <v>35760</v>
      </c>
      <c r="AW22" s="18">
        <v>40916</v>
      </c>
      <c r="AX22" s="18">
        <v>22318</v>
      </c>
      <c r="AY22" s="18">
        <v>26360</v>
      </c>
      <c r="AZ22" s="18">
        <v>23854</v>
      </c>
      <c r="BA22" s="18">
        <v>44548</v>
      </c>
      <c r="BB22" s="18">
        <v>65352</v>
      </c>
      <c r="BC22" s="18">
        <v>60802</v>
      </c>
      <c r="BD22" s="18">
        <v>46536</v>
      </c>
      <c r="BE22" s="18">
        <v>86408</v>
      </c>
      <c r="BF22" s="18">
        <v>87402</v>
      </c>
    </row>
    <row r="23" spans="1:58" s="3" customFormat="1" ht="28.5" x14ac:dyDescent="0.3">
      <c r="A23" s="5" t="s">
        <v>49</v>
      </c>
      <c r="B23" s="4" t="s">
        <v>29</v>
      </c>
      <c r="C23" s="5" t="s">
        <v>45</v>
      </c>
      <c r="D23" s="5">
        <f t="shared" si="0"/>
        <v>142.60834172457453</v>
      </c>
      <c r="E23" s="17">
        <v>15659764</v>
      </c>
      <c r="F23" s="17">
        <v>14599674</v>
      </c>
      <c r="G23" s="17">
        <v>14678849</v>
      </c>
      <c r="H23" s="17">
        <v>14426771</v>
      </c>
      <c r="I23" s="17">
        <v>19262510</v>
      </c>
      <c r="J23" s="17">
        <v>22010961</v>
      </c>
      <c r="K23" s="17">
        <v>14222371</v>
      </c>
      <c r="L23" s="17">
        <v>6599312</v>
      </c>
      <c r="M23" s="17">
        <v>5385865</v>
      </c>
      <c r="N23" s="17">
        <v>4587006</v>
      </c>
      <c r="O23" s="17">
        <v>4270555</v>
      </c>
      <c r="P23" s="17">
        <v>3597520</v>
      </c>
      <c r="Q23" s="17">
        <v>3742748</v>
      </c>
      <c r="R23" s="17">
        <v>3390093</v>
      </c>
      <c r="S23" s="17">
        <v>3359476</v>
      </c>
      <c r="T23" s="17">
        <v>3535403</v>
      </c>
      <c r="U23" s="17">
        <v>4140354</v>
      </c>
      <c r="V23" s="17">
        <v>4783930</v>
      </c>
      <c r="W23" s="17">
        <v>4297484</v>
      </c>
      <c r="X23" s="17">
        <v>4340336</v>
      </c>
      <c r="Y23" s="17">
        <v>4747799</v>
      </c>
      <c r="Z23" s="17">
        <v>4213308</v>
      </c>
      <c r="AA23" s="17">
        <v>3640660</v>
      </c>
      <c r="AB23" s="17">
        <v>3561437</v>
      </c>
      <c r="AC23" s="17">
        <v>3704918</v>
      </c>
      <c r="AD23" s="17">
        <v>4959562</v>
      </c>
      <c r="AE23" s="17">
        <v>4537957</v>
      </c>
      <c r="AF23" s="18">
        <v>108830</v>
      </c>
      <c r="AG23" s="18">
        <v>101264</v>
      </c>
      <c r="AH23" s="18">
        <v>101653</v>
      </c>
      <c r="AI23" s="18">
        <v>99793</v>
      </c>
      <c r="AJ23" s="18">
        <v>134285</v>
      </c>
      <c r="AK23" s="18">
        <v>154345</v>
      </c>
      <c r="AL23" s="18">
        <v>100625</v>
      </c>
      <c r="AM23" s="18">
        <v>46890</v>
      </c>
      <c r="AN23" s="18">
        <v>38360</v>
      </c>
      <c r="AO23" s="18">
        <v>32200</v>
      </c>
      <c r="AP23" s="18">
        <v>30404</v>
      </c>
      <c r="AQ23" s="18">
        <v>25499</v>
      </c>
      <c r="AR23" s="18">
        <v>26704</v>
      </c>
      <c r="AS23" s="18">
        <v>23710</v>
      </c>
      <c r="AT23" s="18">
        <v>23678</v>
      </c>
      <c r="AU23" s="18">
        <v>24772</v>
      </c>
      <c r="AV23" s="18">
        <v>28730</v>
      </c>
      <c r="AW23" s="18">
        <v>33266</v>
      </c>
      <c r="AX23" s="18">
        <v>30048</v>
      </c>
      <c r="AY23" s="18">
        <v>30444</v>
      </c>
      <c r="AZ23" s="18">
        <v>33322</v>
      </c>
      <c r="BA23" s="18">
        <v>29749</v>
      </c>
      <c r="BB23" s="18">
        <v>25895</v>
      </c>
      <c r="BC23" s="18">
        <v>25435</v>
      </c>
      <c r="BD23" s="18">
        <v>26478</v>
      </c>
      <c r="BE23" s="18">
        <v>35479</v>
      </c>
      <c r="BF23" s="18">
        <v>32384</v>
      </c>
    </row>
    <row r="24" spans="1:58" s="3" customFormat="1" ht="28.5" x14ac:dyDescent="0.3">
      <c r="A24" s="5" t="s">
        <v>50</v>
      </c>
      <c r="B24" s="4" t="s">
        <v>26</v>
      </c>
      <c r="C24" s="5" t="s">
        <v>45</v>
      </c>
      <c r="D24" s="5">
        <f t="shared" si="0"/>
        <v>8.0026080949394949</v>
      </c>
      <c r="E24" s="17">
        <v>3088909</v>
      </c>
      <c r="F24" s="17">
        <v>3411282</v>
      </c>
      <c r="G24" s="17">
        <v>3562529</v>
      </c>
      <c r="H24" s="17">
        <v>3381828</v>
      </c>
      <c r="I24" s="17">
        <v>3523228</v>
      </c>
      <c r="J24" s="17">
        <v>4038611</v>
      </c>
      <c r="K24" s="17">
        <v>4643106</v>
      </c>
      <c r="L24" s="17">
        <v>4389029</v>
      </c>
      <c r="M24" s="17">
        <v>4772213</v>
      </c>
      <c r="N24" s="17">
        <v>5407068</v>
      </c>
      <c r="O24" s="17">
        <v>5635049</v>
      </c>
      <c r="P24" s="17">
        <v>4960532</v>
      </c>
      <c r="Q24" s="17">
        <v>4473422</v>
      </c>
      <c r="R24" s="17">
        <v>5105034</v>
      </c>
      <c r="S24" s="17">
        <v>6126320</v>
      </c>
      <c r="T24" s="17">
        <v>5937544</v>
      </c>
      <c r="U24" s="17">
        <v>6612853</v>
      </c>
      <c r="V24" s="17">
        <v>6432162</v>
      </c>
      <c r="W24" s="17">
        <v>6636820</v>
      </c>
      <c r="X24" s="17">
        <v>6595728</v>
      </c>
      <c r="Y24" s="17">
        <v>7175370</v>
      </c>
      <c r="Z24" s="17">
        <v>6670297</v>
      </c>
      <c r="AA24" s="17">
        <v>8139259</v>
      </c>
      <c r="AB24" s="17">
        <v>8105098</v>
      </c>
      <c r="AC24" s="17">
        <v>9170769</v>
      </c>
      <c r="AD24" s="17">
        <v>10059108</v>
      </c>
      <c r="AE24" s="17">
        <v>11345741</v>
      </c>
      <c r="AF24" s="18">
        <v>378706</v>
      </c>
      <c r="AG24" s="18">
        <v>405119</v>
      </c>
      <c r="AH24" s="18">
        <v>436998</v>
      </c>
      <c r="AI24" s="18">
        <v>413956</v>
      </c>
      <c r="AJ24" s="18">
        <v>426594</v>
      </c>
      <c r="AK24" s="18">
        <v>488542</v>
      </c>
      <c r="AL24" s="18">
        <v>570846</v>
      </c>
      <c r="AM24" s="18">
        <v>538788</v>
      </c>
      <c r="AN24" s="18">
        <v>588114</v>
      </c>
      <c r="AO24" s="18">
        <v>663418</v>
      </c>
      <c r="AP24" s="18">
        <v>692056</v>
      </c>
      <c r="AQ24" s="18">
        <v>606792</v>
      </c>
      <c r="AR24" s="18">
        <v>550750</v>
      </c>
      <c r="AS24" s="18">
        <v>628886</v>
      </c>
      <c r="AT24" s="18">
        <v>759814</v>
      </c>
      <c r="AU24" s="18">
        <v>735144</v>
      </c>
      <c r="AV24" s="18">
        <v>820846</v>
      </c>
      <c r="AW24" s="18">
        <v>798628</v>
      </c>
      <c r="AX24" s="18">
        <v>827328</v>
      </c>
      <c r="AY24" s="18">
        <v>826452</v>
      </c>
      <c r="AZ24" s="18">
        <v>895082</v>
      </c>
      <c r="BA24" s="18">
        <v>850744</v>
      </c>
      <c r="BB24" s="18">
        <v>1046300</v>
      </c>
      <c r="BC24" s="18">
        <v>1042880</v>
      </c>
      <c r="BD24" s="18">
        <v>1174905</v>
      </c>
      <c r="BE24" s="18">
        <v>1291602</v>
      </c>
      <c r="BF24" s="18">
        <v>1459080</v>
      </c>
    </row>
    <row r="25" spans="1:58" s="3" customFormat="1" ht="28.5" x14ac:dyDescent="0.3">
      <c r="A25" s="4" t="s">
        <v>51</v>
      </c>
      <c r="B25" s="4" t="s">
        <v>29</v>
      </c>
      <c r="C25" s="5" t="s">
        <v>45</v>
      </c>
      <c r="D25" s="5">
        <f t="shared" si="0"/>
        <v>2126.5056497175142</v>
      </c>
      <c r="I25" s="17">
        <v>42700</v>
      </c>
      <c r="J25" s="17">
        <v>508430</v>
      </c>
      <c r="K25" s="17">
        <v>72590</v>
      </c>
      <c r="L25" s="17"/>
      <c r="M25" s="17">
        <v>24105</v>
      </c>
      <c r="N25" s="17">
        <v>12810</v>
      </c>
      <c r="O25" s="17">
        <v>58095</v>
      </c>
      <c r="P25" s="17">
        <v>116550</v>
      </c>
      <c r="Q25" s="17">
        <v>294750</v>
      </c>
      <c r="R25" s="17">
        <v>29890</v>
      </c>
      <c r="S25" s="17">
        <v>245525</v>
      </c>
      <c r="T25" s="17">
        <v>111020</v>
      </c>
      <c r="U25" s="17">
        <v>149450</v>
      </c>
      <c r="V25" s="17">
        <v>10675</v>
      </c>
      <c r="W25" s="17">
        <v>2135</v>
      </c>
      <c r="X25" s="17">
        <v>32025</v>
      </c>
      <c r="Y25" s="17">
        <v>192150</v>
      </c>
      <c r="Z25" s="17">
        <v>160125</v>
      </c>
      <c r="AA25" s="17">
        <v>292495</v>
      </c>
      <c r="AB25" s="17">
        <v>702032</v>
      </c>
      <c r="AC25" s="17">
        <v>1811455</v>
      </c>
      <c r="AD25" s="17">
        <v>3098649</v>
      </c>
      <c r="AE25" s="17">
        <v>4076872</v>
      </c>
      <c r="AJ25" s="18">
        <v>20</v>
      </c>
      <c r="AK25" s="18">
        <v>238</v>
      </c>
      <c r="AL25" s="18">
        <v>34</v>
      </c>
      <c r="AM25" s="18"/>
      <c r="AN25" s="18">
        <v>12</v>
      </c>
      <c r="AO25" s="18">
        <v>6</v>
      </c>
      <c r="AP25" s="18">
        <v>27</v>
      </c>
      <c r="AQ25" s="18">
        <v>54</v>
      </c>
      <c r="AR25" s="18">
        <v>138</v>
      </c>
      <c r="AS25" s="18">
        <v>14</v>
      </c>
      <c r="AT25" s="18">
        <v>115</v>
      </c>
      <c r="AU25" s="18">
        <v>52</v>
      </c>
      <c r="AV25" s="18">
        <v>70</v>
      </c>
      <c r="AW25" s="18">
        <v>5</v>
      </c>
      <c r="AX25" s="18">
        <v>1</v>
      </c>
      <c r="AY25" s="18">
        <v>15</v>
      </c>
      <c r="AZ25" s="18">
        <v>90</v>
      </c>
      <c r="BA25" s="18">
        <v>75</v>
      </c>
      <c r="BB25" s="18">
        <v>137</v>
      </c>
      <c r="BC25" s="18">
        <v>326</v>
      </c>
      <c r="BD25" s="18">
        <v>850</v>
      </c>
      <c r="BE25" s="18">
        <v>1443</v>
      </c>
      <c r="BF25" s="18">
        <v>1942</v>
      </c>
    </row>
    <row r="26" spans="1:58" s="3" customFormat="1" ht="28.5" x14ac:dyDescent="0.3">
      <c r="A26" s="4" t="s">
        <v>52</v>
      </c>
      <c r="B26" s="4" t="s">
        <v>26</v>
      </c>
      <c r="C26" s="5" t="s">
        <v>45</v>
      </c>
      <c r="D26" s="5">
        <f t="shared" si="0"/>
        <v>3.3347042598311525</v>
      </c>
      <c r="E26" s="17">
        <v>17894389</v>
      </c>
      <c r="F26" s="17">
        <v>21238536</v>
      </c>
      <c r="G26" s="17">
        <v>24155990</v>
      </c>
      <c r="H26" s="17">
        <v>21358648</v>
      </c>
      <c r="I26" s="17">
        <v>21204516</v>
      </c>
      <c r="J26" s="17">
        <v>25146735</v>
      </c>
      <c r="K26" s="17">
        <v>28301788</v>
      </c>
      <c r="L26" s="17">
        <v>24604324</v>
      </c>
      <c r="M26" s="17">
        <v>23610551</v>
      </c>
      <c r="N26" s="17">
        <v>26884230</v>
      </c>
      <c r="O26" s="17">
        <v>30211443</v>
      </c>
      <c r="P26" s="17">
        <v>26728554</v>
      </c>
      <c r="Q26" s="17">
        <v>25167439</v>
      </c>
      <c r="R26" s="17">
        <v>29122554</v>
      </c>
      <c r="S26" s="17">
        <v>32136672</v>
      </c>
      <c r="T26" s="17">
        <v>28600509</v>
      </c>
      <c r="U26" s="17">
        <v>32086441</v>
      </c>
      <c r="V26" s="17">
        <v>36895064</v>
      </c>
      <c r="W26" s="17">
        <v>41212767</v>
      </c>
      <c r="X26" s="17">
        <v>34306473</v>
      </c>
      <c r="Y26" s="17">
        <v>32895241</v>
      </c>
      <c r="Z26" s="17">
        <v>34111924</v>
      </c>
      <c r="AA26" s="17">
        <v>36227561</v>
      </c>
      <c r="AB26" s="17">
        <v>29499324</v>
      </c>
      <c r="AC26" s="17">
        <v>32870652</v>
      </c>
      <c r="AD26" s="17">
        <v>36219857</v>
      </c>
      <c r="AE26" s="17">
        <v>37726993</v>
      </c>
      <c r="AF26" s="18">
        <v>4878310</v>
      </c>
      <c r="AG26" s="18">
        <v>5801420</v>
      </c>
      <c r="AH26" s="18">
        <v>6607610</v>
      </c>
      <c r="AI26" s="18">
        <v>5842570</v>
      </c>
      <c r="AJ26" s="18">
        <v>5815160</v>
      </c>
      <c r="AK26" s="18">
        <v>6939230</v>
      </c>
      <c r="AL26" s="18">
        <v>7847770</v>
      </c>
      <c r="AM26" s="18">
        <v>6857580</v>
      </c>
      <c r="AN26" s="18">
        <v>6557590</v>
      </c>
      <c r="AO26" s="18">
        <v>7567230</v>
      </c>
      <c r="AP26" s="18">
        <v>8655110</v>
      </c>
      <c r="AQ26" s="18">
        <v>7697320</v>
      </c>
      <c r="AR26" s="18">
        <v>7244410</v>
      </c>
      <c r="AS26" s="18">
        <v>8531050</v>
      </c>
      <c r="AT26" s="18">
        <v>9525910</v>
      </c>
      <c r="AU26" s="18">
        <v>8508510</v>
      </c>
      <c r="AV26" s="18">
        <v>9498390</v>
      </c>
      <c r="AW26" s="18">
        <v>11097660</v>
      </c>
      <c r="AX26" s="18">
        <v>12558200</v>
      </c>
      <c r="AY26" s="18">
        <v>10628520</v>
      </c>
      <c r="AZ26" s="18">
        <v>10343340</v>
      </c>
      <c r="BA26" s="18">
        <v>10984180</v>
      </c>
      <c r="BB26" s="18">
        <v>11851450</v>
      </c>
      <c r="BC26" s="18">
        <v>9743140</v>
      </c>
      <c r="BD26" s="18">
        <v>10824938</v>
      </c>
      <c r="BE26" s="18">
        <v>12027370</v>
      </c>
      <c r="BF26" s="18">
        <v>12594300</v>
      </c>
    </row>
    <row r="27" spans="1:58" s="3" customFormat="1" ht="57" x14ac:dyDescent="0.3">
      <c r="A27" s="6" t="s">
        <v>53</v>
      </c>
      <c r="B27" s="7" t="s">
        <v>29</v>
      </c>
      <c r="C27" s="8" t="s">
        <v>45</v>
      </c>
      <c r="D27" s="5">
        <f t="shared" si="0"/>
        <v>183.76160277507702</v>
      </c>
      <c r="E27" s="17">
        <v>996798</v>
      </c>
      <c r="F27" s="17">
        <v>1463935</v>
      </c>
      <c r="G27" s="17">
        <v>1579929</v>
      </c>
      <c r="H27" s="17">
        <v>1946407</v>
      </c>
      <c r="I27" s="17">
        <v>2519022</v>
      </c>
      <c r="J27" s="17">
        <v>3544735</v>
      </c>
      <c r="K27" s="17">
        <v>3708682</v>
      </c>
      <c r="L27" s="17">
        <v>4240997</v>
      </c>
      <c r="M27" s="17">
        <v>3797355</v>
      </c>
      <c r="N27" s="17">
        <v>4883681</v>
      </c>
      <c r="O27" s="17">
        <v>6161185</v>
      </c>
      <c r="P27" s="17">
        <v>4097967</v>
      </c>
      <c r="Q27" s="17">
        <v>3498970</v>
      </c>
      <c r="R27" s="17">
        <v>3273933</v>
      </c>
      <c r="S27" s="17">
        <v>3764783</v>
      </c>
      <c r="T27" s="17">
        <v>3173922</v>
      </c>
      <c r="U27" s="17">
        <v>3324442</v>
      </c>
      <c r="V27" s="17">
        <v>4226905</v>
      </c>
      <c r="W27" s="17">
        <v>3910209</v>
      </c>
      <c r="X27" s="17">
        <v>3721595</v>
      </c>
      <c r="Y27" s="17">
        <v>3751508</v>
      </c>
      <c r="Z27" s="17">
        <v>4728416</v>
      </c>
      <c r="AA27" s="17">
        <v>4608664</v>
      </c>
      <c r="AB27" s="17">
        <v>3494865</v>
      </c>
      <c r="AC27" s="17">
        <v>3727027</v>
      </c>
      <c r="AD27" s="17">
        <v>3548730</v>
      </c>
      <c r="AE27" s="17">
        <v>4507661</v>
      </c>
      <c r="AF27" s="18">
        <v>4436</v>
      </c>
      <c r="AG27" s="18">
        <v>6127</v>
      </c>
      <c r="AH27" s="18">
        <v>7464</v>
      </c>
      <c r="AI27" s="18">
        <v>10214</v>
      </c>
      <c r="AJ27" s="18">
        <v>13551</v>
      </c>
      <c r="AK27" s="18">
        <v>18774</v>
      </c>
      <c r="AL27" s="18">
        <v>20536</v>
      </c>
      <c r="AM27" s="18">
        <v>22182</v>
      </c>
      <c r="AN27" s="18">
        <v>20502</v>
      </c>
      <c r="AO27" s="18">
        <v>26328</v>
      </c>
      <c r="AP27" s="18">
        <v>32609</v>
      </c>
      <c r="AQ27" s="18">
        <v>21288</v>
      </c>
      <c r="AR27" s="18">
        <v>18758</v>
      </c>
      <c r="AS27" s="18">
        <v>17414</v>
      </c>
      <c r="AT27" s="18">
        <v>20255</v>
      </c>
      <c r="AU27" s="18">
        <v>17087</v>
      </c>
      <c r="AV27" s="18">
        <v>21495</v>
      </c>
      <c r="AW27" s="18">
        <v>25041</v>
      </c>
      <c r="AX27" s="18">
        <v>21469</v>
      </c>
      <c r="AY27" s="18">
        <v>20535</v>
      </c>
      <c r="AZ27" s="18">
        <v>19644</v>
      </c>
      <c r="BA27" s="18">
        <v>27536</v>
      </c>
      <c r="BB27" s="18">
        <v>25954</v>
      </c>
      <c r="BC27" s="18">
        <v>20399</v>
      </c>
      <c r="BD27" s="18">
        <v>20735</v>
      </c>
      <c r="BE27" s="18">
        <v>19476</v>
      </c>
      <c r="BF27" s="18">
        <v>23708</v>
      </c>
    </row>
    <row r="28" spans="1:58" s="3" customFormat="1" ht="28.5" x14ac:dyDescent="0.3">
      <c r="A28" s="5" t="s">
        <v>54</v>
      </c>
      <c r="B28" s="4" t="s">
        <v>29</v>
      </c>
      <c r="C28" s="5" t="s">
        <v>45</v>
      </c>
      <c r="D28" s="5">
        <f t="shared" si="0"/>
        <v>62.355261950364088</v>
      </c>
      <c r="E28" s="17">
        <v>3673968</v>
      </c>
      <c r="F28" s="17">
        <v>3548598</v>
      </c>
      <c r="G28" s="17">
        <v>3960380</v>
      </c>
      <c r="H28" s="17">
        <v>5048584</v>
      </c>
      <c r="I28" s="17">
        <v>5537857</v>
      </c>
      <c r="J28" s="17">
        <v>5939669</v>
      </c>
      <c r="K28" s="17">
        <v>7463262</v>
      </c>
      <c r="L28" s="17">
        <v>8396753</v>
      </c>
      <c r="M28" s="17">
        <v>9612287</v>
      </c>
      <c r="N28" s="17">
        <v>8921794</v>
      </c>
      <c r="O28" s="17">
        <v>10142786</v>
      </c>
      <c r="P28" s="17">
        <v>10489712</v>
      </c>
      <c r="Q28" s="17">
        <v>12204312</v>
      </c>
      <c r="R28" s="17">
        <v>12973851</v>
      </c>
      <c r="S28" s="17">
        <v>14492879</v>
      </c>
      <c r="T28" s="17">
        <v>15176576</v>
      </c>
      <c r="U28" s="17">
        <v>17872607</v>
      </c>
      <c r="V28" s="17">
        <v>15759166</v>
      </c>
      <c r="W28" s="17">
        <v>17860522</v>
      </c>
      <c r="X28" s="17">
        <v>18638390</v>
      </c>
      <c r="Y28" s="17">
        <v>21222239</v>
      </c>
      <c r="Z28" s="17">
        <v>20071421</v>
      </c>
      <c r="AA28" s="17">
        <v>23165871</v>
      </c>
      <c r="AB28" s="17">
        <v>22030512</v>
      </c>
      <c r="AC28" s="17">
        <v>27117843</v>
      </c>
      <c r="AD28" s="17">
        <v>25661201</v>
      </c>
      <c r="AE28" s="17">
        <v>29435598</v>
      </c>
      <c r="AF28" s="18">
        <v>64893</v>
      </c>
      <c r="AG28" s="18">
        <v>64485</v>
      </c>
      <c r="AH28" s="18">
        <v>73768</v>
      </c>
      <c r="AI28" s="18">
        <v>88409</v>
      </c>
      <c r="AJ28" s="18">
        <v>96857</v>
      </c>
      <c r="AK28" s="18">
        <v>102326</v>
      </c>
      <c r="AL28" s="18">
        <v>124577</v>
      </c>
      <c r="AM28" s="18">
        <v>138244</v>
      </c>
      <c r="AN28" s="18">
        <v>157649</v>
      </c>
      <c r="AO28" s="18">
        <v>146984</v>
      </c>
      <c r="AP28" s="18">
        <v>166477</v>
      </c>
      <c r="AQ28" s="18">
        <v>173332</v>
      </c>
      <c r="AR28" s="18">
        <v>201528</v>
      </c>
      <c r="AS28" s="18">
        <v>210040</v>
      </c>
      <c r="AT28" s="18">
        <v>232097</v>
      </c>
      <c r="AU28" s="18">
        <v>239048</v>
      </c>
      <c r="AV28" s="18">
        <v>278585</v>
      </c>
      <c r="AW28" s="18">
        <v>240241</v>
      </c>
      <c r="AX28" s="18">
        <v>274025</v>
      </c>
      <c r="AY28" s="18">
        <v>290758</v>
      </c>
      <c r="AZ28" s="18">
        <v>331670</v>
      </c>
      <c r="BA28" s="18">
        <v>321485</v>
      </c>
      <c r="BB28" s="18">
        <v>370673</v>
      </c>
      <c r="BC28" s="18">
        <v>347453</v>
      </c>
      <c r="BD28" s="18">
        <v>429852</v>
      </c>
      <c r="BE28" s="18">
        <v>409210</v>
      </c>
      <c r="BF28" s="18">
        <v>462012</v>
      </c>
    </row>
    <row r="29" spans="1:58" s="3" customFormat="1" ht="28.5" x14ac:dyDescent="0.3">
      <c r="A29" s="5" t="s">
        <v>55</v>
      </c>
      <c r="B29" s="4" t="s">
        <v>29</v>
      </c>
      <c r="C29" s="5" t="s">
        <v>56</v>
      </c>
      <c r="D29" s="5">
        <f t="shared" si="0"/>
        <v>467.10903814262025</v>
      </c>
      <c r="E29" s="17">
        <v>185043</v>
      </c>
      <c r="F29" s="17">
        <v>100692</v>
      </c>
      <c r="G29" s="17">
        <v>91717</v>
      </c>
      <c r="H29" s="17">
        <v>113916</v>
      </c>
      <c r="I29" s="17">
        <v>185444</v>
      </c>
      <c r="J29" s="17">
        <v>108047</v>
      </c>
      <c r="K29" s="17">
        <v>136378</v>
      </c>
      <c r="L29" s="17">
        <v>103262</v>
      </c>
      <c r="M29" s="17">
        <v>166792</v>
      </c>
      <c r="N29" s="17">
        <v>195105</v>
      </c>
      <c r="O29" s="17">
        <v>181543</v>
      </c>
      <c r="P29" s="17">
        <v>158454</v>
      </c>
      <c r="Q29" s="17">
        <v>172876</v>
      </c>
      <c r="R29" s="17">
        <v>135247</v>
      </c>
      <c r="S29" s="17">
        <v>116664</v>
      </c>
      <c r="T29" s="17">
        <v>200324</v>
      </c>
      <c r="U29" s="17">
        <v>130733</v>
      </c>
      <c r="V29" s="17">
        <v>177359</v>
      </c>
      <c r="W29" s="17">
        <v>135464</v>
      </c>
      <c r="X29" s="17">
        <v>125662</v>
      </c>
      <c r="Y29" s="17">
        <v>129293</v>
      </c>
      <c r="Z29" s="17">
        <v>56141</v>
      </c>
      <c r="AA29" s="17">
        <v>197943</v>
      </c>
      <c r="AB29" s="17">
        <v>136541</v>
      </c>
      <c r="AC29" s="17">
        <v>238775</v>
      </c>
      <c r="AD29" s="17">
        <v>219570</v>
      </c>
      <c r="AE29" s="17">
        <v>607683</v>
      </c>
      <c r="AF29" s="18">
        <v>366</v>
      </c>
      <c r="AG29" s="18">
        <v>222</v>
      </c>
      <c r="AH29" s="18">
        <v>239</v>
      </c>
      <c r="AI29" s="18">
        <v>257</v>
      </c>
      <c r="AJ29" s="18">
        <v>407</v>
      </c>
      <c r="AK29" s="18">
        <v>235</v>
      </c>
      <c r="AL29" s="18">
        <v>308</v>
      </c>
      <c r="AM29" s="18">
        <v>257</v>
      </c>
      <c r="AN29" s="18">
        <v>325</v>
      </c>
      <c r="AO29" s="18">
        <v>374</v>
      </c>
      <c r="AP29" s="18">
        <v>344</v>
      </c>
      <c r="AQ29" s="18">
        <v>341</v>
      </c>
      <c r="AR29" s="18">
        <v>401</v>
      </c>
      <c r="AS29" s="18">
        <v>304</v>
      </c>
      <c r="AT29" s="18">
        <v>301</v>
      </c>
      <c r="AU29" s="18">
        <v>443</v>
      </c>
      <c r="AV29" s="18">
        <v>251</v>
      </c>
      <c r="AW29" s="18">
        <v>336</v>
      </c>
      <c r="AX29" s="18">
        <v>264</v>
      </c>
      <c r="AY29" s="18">
        <v>260</v>
      </c>
      <c r="AZ29" s="18">
        <v>296</v>
      </c>
      <c r="BA29" s="18">
        <v>124</v>
      </c>
      <c r="BB29" s="18">
        <v>422</v>
      </c>
      <c r="BC29" s="18">
        <v>286</v>
      </c>
      <c r="BD29" s="18">
        <v>496</v>
      </c>
      <c r="BE29" s="18">
        <v>459</v>
      </c>
      <c r="BF29" s="18">
        <v>1330</v>
      </c>
    </row>
    <row r="30" spans="1:58" s="3" customFormat="1" ht="28.5" x14ac:dyDescent="0.3">
      <c r="A30" s="5" t="s">
        <v>57</v>
      </c>
      <c r="B30" s="4" t="s">
        <v>29</v>
      </c>
      <c r="C30" s="5" t="s">
        <v>56</v>
      </c>
      <c r="D30" s="5">
        <f t="shared" si="0"/>
        <v>1970.1593692326076</v>
      </c>
      <c r="E30" s="17">
        <v>3827189</v>
      </c>
      <c r="F30" s="17">
        <v>4267895</v>
      </c>
      <c r="G30" s="17">
        <v>4354514</v>
      </c>
      <c r="H30" s="17">
        <v>4492095</v>
      </c>
      <c r="I30" s="17">
        <v>5932738</v>
      </c>
      <c r="J30" s="17">
        <v>8647616</v>
      </c>
      <c r="K30" s="17">
        <v>6476226</v>
      </c>
      <c r="L30" s="17">
        <v>6228982</v>
      </c>
      <c r="M30" s="17">
        <v>8147992</v>
      </c>
      <c r="N30" s="17">
        <v>8596359</v>
      </c>
      <c r="O30" s="17">
        <v>10119612</v>
      </c>
      <c r="P30" s="17">
        <v>12002750</v>
      </c>
      <c r="Q30" s="17">
        <v>13931231</v>
      </c>
      <c r="R30" s="17">
        <v>15876865</v>
      </c>
      <c r="S30" s="17">
        <v>16128245</v>
      </c>
      <c r="T30" s="17">
        <v>16916952</v>
      </c>
      <c r="U30" s="17">
        <v>20690299</v>
      </c>
      <c r="V30" s="17">
        <v>20809509</v>
      </c>
      <c r="W30" s="17">
        <v>21601587</v>
      </c>
      <c r="X30" s="17">
        <v>24255309</v>
      </c>
      <c r="Y30" s="17">
        <v>23154521</v>
      </c>
      <c r="Z30" s="17">
        <v>28367815</v>
      </c>
      <c r="AA30" s="17">
        <v>27473599</v>
      </c>
      <c r="AB30" s="17">
        <v>30382305</v>
      </c>
      <c r="AC30" s="17">
        <v>31998512</v>
      </c>
      <c r="AD30" s="17">
        <v>33910693</v>
      </c>
      <c r="AE30" s="17">
        <v>36560189</v>
      </c>
      <c r="AF30" s="18">
        <v>1762</v>
      </c>
      <c r="AG30" s="18">
        <v>1963</v>
      </c>
      <c r="AH30" s="18">
        <v>2028</v>
      </c>
      <c r="AI30" s="18">
        <v>2075</v>
      </c>
      <c r="AJ30" s="18">
        <v>2761</v>
      </c>
      <c r="AK30" s="18">
        <v>4016</v>
      </c>
      <c r="AL30" s="18">
        <v>3113</v>
      </c>
      <c r="AM30" s="18">
        <v>3001</v>
      </c>
      <c r="AN30" s="18">
        <v>3917</v>
      </c>
      <c r="AO30" s="18">
        <v>4101</v>
      </c>
      <c r="AP30" s="18">
        <v>4816</v>
      </c>
      <c r="AQ30" s="18">
        <v>5766</v>
      </c>
      <c r="AR30" s="18">
        <v>6673</v>
      </c>
      <c r="AS30" s="18">
        <v>7644</v>
      </c>
      <c r="AT30" s="18">
        <v>7781</v>
      </c>
      <c r="AU30" s="18">
        <v>8245</v>
      </c>
      <c r="AV30" s="18">
        <v>10090</v>
      </c>
      <c r="AW30" s="18">
        <v>10271</v>
      </c>
      <c r="AX30" s="18">
        <v>10946</v>
      </c>
      <c r="AY30" s="18">
        <v>12463</v>
      </c>
      <c r="AZ30" s="18">
        <v>12138</v>
      </c>
      <c r="BA30" s="18">
        <v>14809</v>
      </c>
      <c r="BB30" s="18">
        <v>14439</v>
      </c>
      <c r="BC30" s="18">
        <v>16200</v>
      </c>
      <c r="BD30" s="18">
        <v>17123</v>
      </c>
      <c r="BE30" s="18">
        <v>18187</v>
      </c>
      <c r="BF30" s="18">
        <v>19619</v>
      </c>
    </row>
    <row r="31" spans="1:58" s="3" customFormat="1" ht="28.5" x14ac:dyDescent="0.3">
      <c r="A31" s="5" t="s">
        <v>58</v>
      </c>
      <c r="B31" s="4" t="s">
        <v>26</v>
      </c>
      <c r="C31" s="5" t="s">
        <v>56</v>
      </c>
      <c r="D31" s="5">
        <f t="shared" si="0"/>
        <v>1.9239032814148174</v>
      </c>
      <c r="E31" s="17">
        <v>1971770</v>
      </c>
      <c r="F31" s="17">
        <v>1512526</v>
      </c>
      <c r="G31" s="17">
        <v>1805649</v>
      </c>
      <c r="H31" s="17">
        <v>1899691</v>
      </c>
      <c r="I31" s="17">
        <v>2259309</v>
      </c>
      <c r="J31" s="17">
        <v>2790985</v>
      </c>
      <c r="K31" s="17">
        <v>2489577</v>
      </c>
      <c r="L31" s="17">
        <v>3042399</v>
      </c>
      <c r="M31" s="17">
        <v>2731589</v>
      </c>
      <c r="N31" s="17">
        <v>3480704</v>
      </c>
      <c r="O31" s="17">
        <v>3702391</v>
      </c>
      <c r="P31" s="17">
        <v>4133355</v>
      </c>
      <c r="Q31" s="17">
        <v>3948351</v>
      </c>
      <c r="R31" s="17">
        <v>4998262</v>
      </c>
      <c r="S31" s="17">
        <v>5061151</v>
      </c>
      <c r="T31" s="17">
        <v>5738022</v>
      </c>
      <c r="U31" s="17">
        <v>5528505</v>
      </c>
      <c r="V31" s="17">
        <v>6526559</v>
      </c>
      <c r="W31" s="17">
        <v>5576776</v>
      </c>
      <c r="X31" s="17">
        <v>6999642</v>
      </c>
      <c r="Y31" s="17">
        <v>8259550</v>
      </c>
      <c r="Z31" s="17">
        <v>8475603</v>
      </c>
      <c r="AA31" s="17">
        <v>9501911</v>
      </c>
      <c r="AB31" s="17">
        <v>9685821</v>
      </c>
      <c r="AC31" s="17">
        <v>10805792</v>
      </c>
      <c r="AD31" s="17">
        <v>10556854</v>
      </c>
      <c r="AE31" s="17">
        <v>8230321</v>
      </c>
      <c r="AF31" s="18">
        <v>968560</v>
      </c>
      <c r="AG31" s="18">
        <v>764410</v>
      </c>
      <c r="AH31" s="18">
        <v>907128</v>
      </c>
      <c r="AI31" s="18">
        <v>962206</v>
      </c>
      <c r="AJ31" s="18">
        <v>1150266</v>
      </c>
      <c r="AK31" s="18">
        <v>1456106</v>
      </c>
      <c r="AL31" s="18">
        <v>1299534</v>
      </c>
      <c r="AM31" s="18">
        <v>1579940</v>
      </c>
      <c r="AN31" s="18">
        <v>1437690</v>
      </c>
      <c r="AO31" s="18">
        <v>1799966</v>
      </c>
      <c r="AP31" s="18">
        <v>1936286</v>
      </c>
      <c r="AQ31" s="18">
        <v>2110140</v>
      </c>
      <c r="AR31" s="18">
        <v>2034012</v>
      </c>
      <c r="AS31" s="18">
        <v>2522314</v>
      </c>
      <c r="AT31" s="18">
        <v>2587528</v>
      </c>
      <c r="AU31" s="18">
        <v>2939762</v>
      </c>
      <c r="AV31" s="18">
        <v>2819887</v>
      </c>
      <c r="AW31" s="18">
        <v>3283561</v>
      </c>
      <c r="AX31" s="18">
        <v>2858931</v>
      </c>
      <c r="AY31" s="18">
        <v>3599700</v>
      </c>
      <c r="AZ31" s="18">
        <v>4194913</v>
      </c>
      <c r="BA31" s="18">
        <v>4277034</v>
      </c>
      <c r="BB31" s="18">
        <v>4929442</v>
      </c>
      <c r="BC31" s="18">
        <v>5157078</v>
      </c>
      <c r="BD31" s="18">
        <v>5753076</v>
      </c>
      <c r="BE31" s="18">
        <v>5688552</v>
      </c>
      <c r="BF31" s="18">
        <v>4641120</v>
      </c>
    </row>
    <row r="32" spans="1:58" s="3" customFormat="1" ht="28.5" x14ac:dyDescent="0.3">
      <c r="A32" s="4" t="s">
        <v>2</v>
      </c>
      <c r="B32" s="4" t="s">
        <v>29</v>
      </c>
      <c r="C32" s="5" t="s">
        <v>56</v>
      </c>
      <c r="D32" s="5">
        <f t="shared" si="0"/>
        <v>850</v>
      </c>
      <c r="AD32" s="17">
        <v>8500</v>
      </c>
      <c r="AE32" s="17">
        <v>114750</v>
      </c>
      <c r="BE32" s="18">
        <v>10</v>
      </c>
      <c r="BF32" s="18">
        <v>135</v>
      </c>
    </row>
    <row r="33" spans="1:58" s="3" customFormat="1" ht="28.5" x14ac:dyDescent="0.3">
      <c r="A33" s="4" t="s">
        <v>59</v>
      </c>
      <c r="B33" s="4" t="s">
        <v>26</v>
      </c>
      <c r="C33" s="5" t="s">
        <v>56</v>
      </c>
      <c r="D33" s="5">
        <f t="shared" si="0"/>
        <v>8.628477063471129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7">
        <v>1281</v>
      </c>
      <c r="T33" s="17">
        <v>27375</v>
      </c>
      <c r="U33" s="17">
        <v>106332</v>
      </c>
      <c r="V33" s="17">
        <v>173791</v>
      </c>
      <c r="W33" s="17">
        <v>181010</v>
      </c>
      <c r="X33" s="17">
        <v>297805</v>
      </c>
      <c r="Y33" s="17">
        <v>676438</v>
      </c>
      <c r="Z33" s="17">
        <v>691649</v>
      </c>
      <c r="AA33" s="17">
        <v>1105494</v>
      </c>
      <c r="AB33" s="17">
        <v>1205702</v>
      </c>
      <c r="AC33" s="17">
        <v>1778157</v>
      </c>
      <c r="AD33" s="17">
        <v>2043779</v>
      </c>
      <c r="AE33" s="17">
        <v>2701934</v>
      </c>
      <c r="AT33" s="18">
        <v>140</v>
      </c>
      <c r="AU33" s="18">
        <v>3164</v>
      </c>
      <c r="AV33" s="18">
        <v>12348</v>
      </c>
      <c r="AW33" s="18">
        <v>20286</v>
      </c>
      <c r="AX33" s="18">
        <v>20986</v>
      </c>
      <c r="AY33" s="18">
        <v>34608</v>
      </c>
      <c r="AZ33" s="18">
        <v>77938</v>
      </c>
      <c r="BA33" s="18">
        <v>80248</v>
      </c>
      <c r="BB33" s="18">
        <v>128338</v>
      </c>
      <c r="BC33" s="18">
        <v>139860</v>
      </c>
      <c r="BD33" s="18">
        <v>206164</v>
      </c>
      <c r="BE33" s="18">
        <v>236796</v>
      </c>
      <c r="BF33" s="18">
        <v>312900</v>
      </c>
    </row>
    <row r="34" spans="1:58" s="3" customFormat="1" ht="28.5" x14ac:dyDescent="0.3">
      <c r="A34" s="4" t="s">
        <v>3</v>
      </c>
      <c r="B34" s="4" t="s">
        <v>26</v>
      </c>
      <c r="C34" s="5" t="s">
        <v>56</v>
      </c>
      <c r="D34" s="5">
        <f t="shared" si="0"/>
        <v>8.0428114684872689</v>
      </c>
      <c r="E34" s="17">
        <v>9819957</v>
      </c>
      <c r="F34" s="17">
        <v>8053852</v>
      </c>
      <c r="G34" s="17">
        <v>7573395</v>
      </c>
      <c r="H34" s="17">
        <v>4914001</v>
      </c>
      <c r="I34" s="17">
        <v>5940260</v>
      </c>
      <c r="J34" s="17">
        <v>8449179</v>
      </c>
      <c r="K34" s="17">
        <v>10968741</v>
      </c>
      <c r="L34" s="17">
        <v>12667858</v>
      </c>
      <c r="M34" s="17">
        <v>13386787</v>
      </c>
      <c r="N34" s="17">
        <v>14936047</v>
      </c>
      <c r="O34" s="17">
        <v>16561460</v>
      </c>
      <c r="P34" s="17">
        <v>17874626</v>
      </c>
      <c r="Q34" s="17">
        <v>21180316</v>
      </c>
      <c r="R34" s="17">
        <v>21216589</v>
      </c>
      <c r="S34" s="17">
        <v>21637867</v>
      </c>
      <c r="T34" s="17">
        <v>23337660</v>
      </c>
      <c r="U34" s="17">
        <v>25164510</v>
      </c>
      <c r="V34" s="17">
        <v>23533102</v>
      </c>
      <c r="W34" s="17">
        <v>23485195</v>
      </c>
      <c r="X34" s="17">
        <v>24881589</v>
      </c>
      <c r="Y34" s="17">
        <v>26118964</v>
      </c>
      <c r="Z34" s="17">
        <v>26976164</v>
      </c>
      <c r="AA34" s="17">
        <v>28878790</v>
      </c>
      <c r="AB34" s="17">
        <v>31872857</v>
      </c>
      <c r="AC34" s="17">
        <v>35153938</v>
      </c>
      <c r="AD34" s="17">
        <v>33738151</v>
      </c>
      <c r="AE34" s="17">
        <v>35460537</v>
      </c>
      <c r="AF34" s="18">
        <v>1145459</v>
      </c>
      <c r="AG34" s="18">
        <v>938119</v>
      </c>
      <c r="AH34" s="18">
        <v>881783</v>
      </c>
      <c r="AI34" s="18">
        <v>577941</v>
      </c>
      <c r="AJ34" s="18">
        <v>698600</v>
      </c>
      <c r="AK34" s="18">
        <v>994021</v>
      </c>
      <c r="AL34" s="18">
        <v>1286544</v>
      </c>
      <c r="AM34" s="18">
        <v>1494038</v>
      </c>
      <c r="AN34" s="18">
        <v>1579592</v>
      </c>
      <c r="AO34" s="18">
        <v>1762516</v>
      </c>
      <c r="AP34" s="18">
        <v>1954904</v>
      </c>
      <c r="AQ34" s="18">
        <v>2107707</v>
      </c>
      <c r="AR34" s="18">
        <v>2504754</v>
      </c>
      <c r="AS34" s="18">
        <v>2572577</v>
      </c>
      <c r="AT34" s="18">
        <v>2654659</v>
      </c>
      <c r="AU34" s="18">
        <v>2858037</v>
      </c>
      <c r="AV34" s="18">
        <v>3107475</v>
      </c>
      <c r="AW34" s="18">
        <v>2915353</v>
      </c>
      <c r="AX34" s="18">
        <v>2913414</v>
      </c>
      <c r="AY34" s="18">
        <v>3100419</v>
      </c>
      <c r="AZ34" s="18">
        <v>3271170</v>
      </c>
      <c r="BA34" s="18">
        <v>3462018</v>
      </c>
      <c r="BB34" s="18">
        <v>3766070</v>
      </c>
      <c r="BC34" s="18">
        <v>4151336</v>
      </c>
      <c r="BD34" s="18">
        <v>4592497</v>
      </c>
      <c r="BE34" s="18">
        <v>4420955</v>
      </c>
      <c r="BF34" s="18">
        <v>4655679</v>
      </c>
    </row>
    <row r="35" spans="1:58" s="3" customFormat="1" ht="28.5" x14ac:dyDescent="0.3">
      <c r="A35" s="4" t="s">
        <v>204</v>
      </c>
      <c r="B35" s="4" t="s">
        <v>26</v>
      </c>
      <c r="C35" s="5" t="s">
        <v>56</v>
      </c>
      <c r="D35" s="5">
        <f t="shared" si="0"/>
        <v>1.5681972631115333</v>
      </c>
      <c r="E35" s="17">
        <v>48189</v>
      </c>
      <c r="F35" s="17">
        <v>33959</v>
      </c>
      <c r="G35" s="17">
        <v>36184</v>
      </c>
      <c r="H35" s="17">
        <v>43666</v>
      </c>
      <c r="I35" s="17">
        <v>71750</v>
      </c>
      <c r="J35" s="17">
        <v>59011</v>
      </c>
      <c r="K35" s="17">
        <v>59417</v>
      </c>
      <c r="L35" s="17">
        <v>74483</v>
      </c>
      <c r="M35" s="17">
        <v>98084</v>
      </c>
      <c r="N35" s="17">
        <v>137323</v>
      </c>
      <c r="O35" s="17">
        <v>140346</v>
      </c>
      <c r="P35" s="17">
        <v>216027</v>
      </c>
      <c r="Q35" s="17">
        <v>269842</v>
      </c>
      <c r="R35" s="17">
        <v>246788</v>
      </c>
      <c r="S35" s="17">
        <v>213499</v>
      </c>
      <c r="T35" s="17">
        <v>292001</v>
      </c>
      <c r="U35" s="17">
        <v>321282</v>
      </c>
      <c r="V35" s="17">
        <v>337875</v>
      </c>
      <c r="W35" s="17">
        <v>388702</v>
      </c>
      <c r="X35" s="17">
        <v>433004</v>
      </c>
      <c r="Y35" s="17">
        <v>459294</v>
      </c>
      <c r="Z35" s="17">
        <v>459426</v>
      </c>
      <c r="AA35" s="17">
        <v>437055</v>
      </c>
      <c r="AB35" s="17">
        <v>594501</v>
      </c>
      <c r="AC35" s="17">
        <v>580521</v>
      </c>
      <c r="AD35" s="17">
        <v>616008</v>
      </c>
      <c r="AE35" s="17">
        <v>623805</v>
      </c>
      <c r="AF35" s="18">
        <v>30080</v>
      </c>
      <c r="AG35" s="18">
        <v>21040</v>
      </c>
      <c r="AH35" s="18">
        <v>22560</v>
      </c>
      <c r="AI35" s="18">
        <v>27488</v>
      </c>
      <c r="AJ35" s="18">
        <v>45184</v>
      </c>
      <c r="AK35" s="18">
        <v>37120</v>
      </c>
      <c r="AL35" s="18">
        <v>37408</v>
      </c>
      <c r="AM35" s="18">
        <v>46144</v>
      </c>
      <c r="AN35" s="18">
        <v>60544</v>
      </c>
      <c r="AO35" s="18">
        <v>84992</v>
      </c>
      <c r="AP35" s="18">
        <v>87312</v>
      </c>
      <c r="AQ35" s="18">
        <v>134400</v>
      </c>
      <c r="AR35" s="18">
        <v>168864</v>
      </c>
      <c r="AS35" s="18">
        <v>153200</v>
      </c>
      <c r="AT35" s="18">
        <v>134816</v>
      </c>
      <c r="AU35" s="18">
        <v>183184</v>
      </c>
      <c r="AV35" s="18">
        <v>202304</v>
      </c>
      <c r="AW35" s="18">
        <v>212224</v>
      </c>
      <c r="AX35" s="18">
        <v>247776</v>
      </c>
      <c r="AY35" s="18">
        <v>274032</v>
      </c>
      <c r="AZ35" s="18">
        <v>291152</v>
      </c>
      <c r="BA35" s="18">
        <v>295248</v>
      </c>
      <c r="BB35" s="18">
        <v>282016</v>
      </c>
      <c r="BC35" s="18">
        <v>383296</v>
      </c>
      <c r="BD35" s="18">
        <v>375456</v>
      </c>
      <c r="BE35" s="18">
        <v>403360</v>
      </c>
      <c r="BF35" s="18">
        <v>408752</v>
      </c>
    </row>
    <row r="36" spans="1:58" s="3" customFormat="1" ht="28.5" x14ac:dyDescent="0.3">
      <c r="A36" s="4" t="s">
        <v>60</v>
      </c>
      <c r="B36" s="4" t="s">
        <v>26</v>
      </c>
      <c r="C36" s="5" t="s">
        <v>56</v>
      </c>
      <c r="D36" s="5">
        <f t="shared" si="0"/>
        <v>4.6033585144160867</v>
      </c>
      <c r="E36" s="5"/>
      <c r="F36" s="17">
        <v>42312</v>
      </c>
      <c r="G36" s="17">
        <v>10956</v>
      </c>
      <c r="H36" s="17">
        <v>53268</v>
      </c>
      <c r="I36" s="17">
        <v>95402</v>
      </c>
      <c r="J36" s="17">
        <v>99091</v>
      </c>
      <c r="K36" s="17">
        <v>101975</v>
      </c>
      <c r="L36" s="17">
        <v>199999</v>
      </c>
      <c r="M36" s="17">
        <v>267207</v>
      </c>
      <c r="N36" s="17">
        <v>324322</v>
      </c>
      <c r="O36" s="17">
        <v>487232</v>
      </c>
      <c r="P36" s="17">
        <v>564155</v>
      </c>
      <c r="Q36" s="17">
        <v>879143</v>
      </c>
      <c r="R36" s="17">
        <v>1034765</v>
      </c>
      <c r="S36" s="17">
        <v>1219158</v>
      </c>
      <c r="T36" s="17">
        <v>1426000</v>
      </c>
      <c r="U36" s="17">
        <v>1868475</v>
      </c>
      <c r="V36" s="17">
        <v>1799934</v>
      </c>
      <c r="W36" s="17">
        <v>1723433</v>
      </c>
      <c r="X36" s="17">
        <v>2210370</v>
      </c>
      <c r="Y36" s="17">
        <v>2371991</v>
      </c>
      <c r="Z36" s="17">
        <v>2345383</v>
      </c>
      <c r="AA36" s="17">
        <v>2377239</v>
      </c>
      <c r="AB36" s="17">
        <v>3569297</v>
      </c>
      <c r="AC36" s="17">
        <v>3695843</v>
      </c>
      <c r="AD36" s="17">
        <v>3768076</v>
      </c>
      <c r="AE36" s="17">
        <v>4763737</v>
      </c>
      <c r="AG36" s="18">
        <v>5600</v>
      </c>
      <c r="AH36" s="18">
        <v>1400</v>
      </c>
      <c r="AI36" s="18">
        <v>7000</v>
      </c>
      <c r="AJ36" s="18">
        <v>12824</v>
      </c>
      <c r="AK36" s="18">
        <v>15573</v>
      </c>
      <c r="AL36" s="18">
        <v>14195</v>
      </c>
      <c r="AM36" s="18">
        <v>32140</v>
      </c>
      <c r="AN36" s="18">
        <v>48732</v>
      </c>
      <c r="AO36" s="18">
        <v>64330</v>
      </c>
      <c r="AP36" s="18">
        <v>108826</v>
      </c>
      <c r="AQ36" s="18">
        <v>124703</v>
      </c>
      <c r="AR36" s="18">
        <v>210027</v>
      </c>
      <c r="AS36" s="18">
        <v>243275</v>
      </c>
      <c r="AT36" s="18">
        <v>283931</v>
      </c>
      <c r="AU36" s="18">
        <v>349694</v>
      </c>
      <c r="AV36" s="18">
        <v>471274</v>
      </c>
      <c r="AW36" s="18">
        <v>437024</v>
      </c>
      <c r="AX36" s="18">
        <v>438227</v>
      </c>
      <c r="AY36" s="18">
        <v>550626</v>
      </c>
      <c r="AZ36" s="18">
        <v>604380</v>
      </c>
      <c r="BA36" s="18">
        <v>574303</v>
      </c>
      <c r="BB36" s="18">
        <v>581120</v>
      </c>
      <c r="BC36" s="18">
        <v>821268</v>
      </c>
      <c r="BD36" s="18">
        <v>731653</v>
      </c>
      <c r="BE36" s="18">
        <v>586073</v>
      </c>
      <c r="BF36" s="18">
        <v>784313</v>
      </c>
    </row>
    <row r="37" spans="1:58" s="3" customFormat="1" ht="28.5" x14ac:dyDescent="0.3">
      <c r="A37" s="4" t="s">
        <v>205</v>
      </c>
      <c r="B37" s="4" t="s">
        <v>61</v>
      </c>
      <c r="C37" s="5" t="s">
        <v>56</v>
      </c>
      <c r="D37" s="5">
        <f t="shared" si="0"/>
        <v>3.6387002439905221</v>
      </c>
      <c r="E37" s="17">
        <v>86441</v>
      </c>
      <c r="F37" s="17">
        <v>107725</v>
      </c>
      <c r="G37" s="17">
        <v>76819</v>
      </c>
      <c r="H37" s="17">
        <v>68401</v>
      </c>
      <c r="I37" s="17">
        <v>73896</v>
      </c>
      <c r="J37" s="17">
        <v>126853</v>
      </c>
      <c r="K37" s="17">
        <v>111208</v>
      </c>
      <c r="L37" s="17">
        <v>61665</v>
      </c>
      <c r="M37" s="17">
        <v>108132</v>
      </c>
      <c r="N37" s="17">
        <v>117384</v>
      </c>
      <c r="O37" s="17">
        <v>100429</v>
      </c>
      <c r="P37" s="17">
        <v>162462</v>
      </c>
      <c r="Q37" s="17">
        <v>172289</v>
      </c>
      <c r="R37" s="17">
        <v>217894</v>
      </c>
      <c r="S37" s="17">
        <v>322298</v>
      </c>
      <c r="T37" s="17">
        <v>263306</v>
      </c>
      <c r="U37" s="17">
        <v>356789</v>
      </c>
      <c r="V37" s="17">
        <v>387234</v>
      </c>
      <c r="W37" s="17">
        <v>370131</v>
      </c>
      <c r="X37" s="17">
        <v>422950</v>
      </c>
      <c r="Y37" s="17">
        <v>446668</v>
      </c>
      <c r="Z37" s="17">
        <v>328700</v>
      </c>
      <c r="AA37" s="17">
        <v>194506</v>
      </c>
      <c r="AB37" s="17">
        <v>156799</v>
      </c>
      <c r="AC37" s="17">
        <v>228835</v>
      </c>
      <c r="AD37" s="17">
        <v>401555</v>
      </c>
      <c r="AE37" s="17">
        <v>312003</v>
      </c>
      <c r="AF37" s="18">
        <v>27272</v>
      </c>
      <c r="AG37" s="18">
        <v>32410</v>
      </c>
      <c r="AH37" s="18">
        <v>20300</v>
      </c>
      <c r="AI37" s="18">
        <v>17542</v>
      </c>
      <c r="AJ37" s="18">
        <v>16968</v>
      </c>
      <c r="AK37" s="18">
        <v>30590</v>
      </c>
      <c r="AL37" s="18">
        <v>26600</v>
      </c>
      <c r="AM37" s="18">
        <v>15750</v>
      </c>
      <c r="AN37" s="18">
        <v>32620</v>
      </c>
      <c r="AO37" s="18">
        <v>32214</v>
      </c>
      <c r="AP37" s="18">
        <v>30660</v>
      </c>
      <c r="AQ37" s="18">
        <v>49070</v>
      </c>
      <c r="AR37" s="18">
        <v>50050</v>
      </c>
      <c r="AS37" s="18">
        <v>54859</v>
      </c>
      <c r="AT37" s="18">
        <v>78260</v>
      </c>
      <c r="AU37" s="18">
        <v>65240</v>
      </c>
      <c r="AV37" s="18">
        <v>87206</v>
      </c>
      <c r="AW37" s="18">
        <v>93786</v>
      </c>
      <c r="AX37" s="18">
        <v>89600</v>
      </c>
      <c r="AY37" s="18">
        <v>106351</v>
      </c>
      <c r="AZ37" s="18">
        <v>106113</v>
      </c>
      <c r="BA37" s="18">
        <v>103838</v>
      </c>
      <c r="BB37" s="18">
        <v>70000</v>
      </c>
      <c r="BC37" s="18">
        <v>56721</v>
      </c>
      <c r="BD37" s="18">
        <v>81578</v>
      </c>
      <c r="BE37" s="18">
        <v>114282</v>
      </c>
      <c r="BF37" s="18">
        <v>99526</v>
      </c>
    </row>
    <row r="38" spans="1:58" s="3" customFormat="1" ht="28.5" x14ac:dyDescent="0.3">
      <c r="A38" s="4" t="s">
        <v>206</v>
      </c>
      <c r="B38" s="4" t="s">
        <v>26</v>
      </c>
      <c r="C38" s="5" t="s">
        <v>56</v>
      </c>
      <c r="D38" s="5">
        <f t="shared" si="0"/>
        <v>0.12281024947654057</v>
      </c>
      <c r="E38" s="17">
        <v>78693</v>
      </c>
      <c r="F38" s="17">
        <v>91816</v>
      </c>
      <c r="G38" s="17">
        <v>70596</v>
      </c>
      <c r="H38" s="17">
        <v>65452</v>
      </c>
      <c r="I38" s="17">
        <v>78861</v>
      </c>
      <c r="J38" s="17">
        <v>57007</v>
      </c>
      <c r="K38" s="17">
        <v>58788</v>
      </c>
      <c r="L38" s="17">
        <v>63603</v>
      </c>
      <c r="M38" s="17">
        <v>50538</v>
      </c>
      <c r="N38" s="17">
        <v>53240</v>
      </c>
      <c r="O38" s="17">
        <v>39605</v>
      </c>
      <c r="P38" s="17">
        <v>46149</v>
      </c>
      <c r="Q38" s="17">
        <v>50746</v>
      </c>
      <c r="R38" s="17">
        <v>42094</v>
      </c>
      <c r="S38" s="17">
        <v>34938</v>
      </c>
      <c r="T38" s="17">
        <v>28174</v>
      </c>
      <c r="U38" s="17">
        <v>41342</v>
      </c>
      <c r="V38" s="17">
        <v>39083</v>
      </c>
      <c r="W38" s="17">
        <v>31064</v>
      </c>
      <c r="X38" s="17">
        <v>33152</v>
      </c>
      <c r="Y38" s="17">
        <v>48624</v>
      </c>
      <c r="Z38" s="17">
        <v>46486</v>
      </c>
      <c r="AA38" s="17">
        <v>32742</v>
      </c>
      <c r="AB38" s="17">
        <v>40843</v>
      </c>
      <c r="AC38" s="17">
        <v>30031</v>
      </c>
      <c r="AD38" s="17">
        <v>30213</v>
      </c>
      <c r="AE38" s="17">
        <v>24086</v>
      </c>
      <c r="AF38" s="18">
        <v>710700</v>
      </c>
      <c r="AG38" s="18">
        <v>856000</v>
      </c>
      <c r="AH38" s="18">
        <v>620100</v>
      </c>
      <c r="AI38" s="18">
        <v>587300</v>
      </c>
      <c r="AJ38" s="18">
        <v>709500</v>
      </c>
      <c r="AK38" s="18">
        <v>507000</v>
      </c>
      <c r="AL38" s="18">
        <v>577500</v>
      </c>
      <c r="AM38" s="18">
        <v>587700</v>
      </c>
      <c r="AN38" s="18">
        <v>447900</v>
      </c>
      <c r="AO38" s="18">
        <v>520800</v>
      </c>
      <c r="AP38" s="18">
        <v>359400</v>
      </c>
      <c r="AQ38" s="18">
        <v>412600</v>
      </c>
      <c r="AR38" s="18">
        <v>448400</v>
      </c>
      <c r="AS38" s="18">
        <v>371000</v>
      </c>
      <c r="AT38" s="18">
        <v>307100</v>
      </c>
      <c r="AU38" s="18">
        <v>230000</v>
      </c>
      <c r="AV38" s="18">
        <v>353300</v>
      </c>
      <c r="AW38" s="18">
        <v>265200</v>
      </c>
      <c r="AX38" s="18">
        <v>234100</v>
      </c>
      <c r="AY38" s="18">
        <v>215700</v>
      </c>
      <c r="AZ38" s="18">
        <v>247000</v>
      </c>
      <c r="BA38" s="18">
        <v>283800</v>
      </c>
      <c r="BB38" s="18">
        <v>158500</v>
      </c>
      <c r="BC38" s="18">
        <v>215100</v>
      </c>
      <c r="BD38" s="18">
        <v>164500</v>
      </c>
      <c r="BE38" s="18">
        <v>146000</v>
      </c>
      <c r="BF38" s="18">
        <v>114100</v>
      </c>
    </row>
    <row r="39" spans="1:58" s="3" customFormat="1" ht="28.5" x14ac:dyDescent="0.3">
      <c r="A39" s="4" t="s">
        <v>207</v>
      </c>
      <c r="B39" s="4" t="s">
        <v>26</v>
      </c>
      <c r="C39" s="5" t="s">
        <v>56</v>
      </c>
      <c r="D39" s="5">
        <f t="shared" si="0"/>
        <v>1.8432277352512372</v>
      </c>
      <c r="E39" s="17">
        <v>101359</v>
      </c>
      <c r="F39" s="17">
        <v>96523</v>
      </c>
      <c r="G39" s="17">
        <v>160236</v>
      </c>
      <c r="H39" s="17">
        <v>170201</v>
      </c>
      <c r="I39" s="17">
        <v>179165</v>
      </c>
      <c r="J39" s="17">
        <v>310951</v>
      </c>
      <c r="K39" s="17">
        <v>221849</v>
      </c>
      <c r="L39" s="17">
        <v>241872</v>
      </c>
      <c r="M39" s="17">
        <v>245183</v>
      </c>
      <c r="N39" s="17">
        <v>294891</v>
      </c>
      <c r="O39" s="17">
        <v>258119</v>
      </c>
      <c r="P39" s="17">
        <v>292637</v>
      </c>
      <c r="Q39" s="17">
        <v>383701</v>
      </c>
      <c r="R39" s="17">
        <v>322431</v>
      </c>
      <c r="S39" s="17">
        <v>344228</v>
      </c>
      <c r="T39" s="17">
        <v>394794</v>
      </c>
      <c r="U39" s="17">
        <v>438813</v>
      </c>
      <c r="V39" s="17">
        <v>439946</v>
      </c>
      <c r="W39" s="17">
        <v>361639</v>
      </c>
      <c r="X39" s="17">
        <v>364616</v>
      </c>
      <c r="Y39" s="17">
        <v>457296</v>
      </c>
      <c r="Z39" s="17">
        <v>407994</v>
      </c>
      <c r="AA39" s="17">
        <v>473219</v>
      </c>
      <c r="AB39" s="17">
        <v>464814</v>
      </c>
      <c r="AC39" s="17">
        <v>525756</v>
      </c>
      <c r="AD39" s="17">
        <v>527408</v>
      </c>
      <c r="AE39" s="17">
        <v>365220</v>
      </c>
      <c r="AF39" s="18">
        <v>39330</v>
      </c>
      <c r="AG39" s="18">
        <v>44408</v>
      </c>
      <c r="AH39" s="18">
        <v>74568</v>
      </c>
      <c r="AI39" s="18">
        <v>74720</v>
      </c>
      <c r="AJ39" s="18">
        <v>87510</v>
      </c>
      <c r="AK39" s="18">
        <v>122090</v>
      </c>
      <c r="AL39" s="18">
        <v>104840</v>
      </c>
      <c r="AM39" s="18">
        <v>115890</v>
      </c>
      <c r="AN39" s="18">
        <v>112300</v>
      </c>
      <c r="AO39" s="18">
        <v>134220</v>
      </c>
      <c r="AP39" s="18">
        <v>128940</v>
      </c>
      <c r="AQ39" s="18">
        <v>154660</v>
      </c>
      <c r="AR39" s="18">
        <v>209140</v>
      </c>
      <c r="AS39" s="18">
        <v>179850</v>
      </c>
      <c r="AT39" s="18">
        <v>188560</v>
      </c>
      <c r="AU39" s="18">
        <v>218168</v>
      </c>
      <c r="AV39" s="18">
        <v>245180</v>
      </c>
      <c r="AW39" s="18">
        <v>244760</v>
      </c>
      <c r="AX39" s="18">
        <v>209858</v>
      </c>
      <c r="AY39" s="18">
        <v>209020</v>
      </c>
      <c r="AZ39" s="18">
        <v>268180</v>
      </c>
      <c r="BA39" s="18">
        <v>237240</v>
      </c>
      <c r="BB39" s="18">
        <v>276520</v>
      </c>
      <c r="BC39" s="18">
        <v>268840</v>
      </c>
      <c r="BD39" s="18">
        <v>311540</v>
      </c>
      <c r="BE39" s="18">
        <v>317180</v>
      </c>
      <c r="BF39" s="18">
        <v>221060</v>
      </c>
    </row>
    <row r="40" spans="1:58" s="3" customFormat="1" ht="28.5" x14ac:dyDescent="0.3">
      <c r="A40" s="4" t="s">
        <v>208</v>
      </c>
      <c r="B40" s="4" t="s">
        <v>26</v>
      </c>
      <c r="C40" s="5" t="s">
        <v>223</v>
      </c>
      <c r="D40" s="5">
        <f t="shared" si="0"/>
        <v>3.8630717419834943</v>
      </c>
      <c r="E40" s="17">
        <v>212462</v>
      </c>
      <c r="F40" s="17">
        <v>137463</v>
      </c>
      <c r="G40" s="17">
        <v>98944</v>
      </c>
      <c r="H40" s="17">
        <v>162818</v>
      </c>
      <c r="I40" s="17">
        <v>150309</v>
      </c>
      <c r="J40" s="17">
        <v>219253</v>
      </c>
      <c r="K40" s="17">
        <v>243346</v>
      </c>
      <c r="L40" s="17">
        <v>314865</v>
      </c>
      <c r="M40" s="17">
        <v>365262</v>
      </c>
      <c r="N40" s="17">
        <v>344387</v>
      </c>
      <c r="O40" s="17">
        <v>321924</v>
      </c>
      <c r="P40" s="17">
        <v>372103</v>
      </c>
      <c r="Q40" s="17">
        <v>360628</v>
      </c>
      <c r="R40" s="17">
        <v>293159</v>
      </c>
      <c r="S40" s="17">
        <v>301956</v>
      </c>
      <c r="T40" s="17">
        <v>324986</v>
      </c>
      <c r="U40" s="17">
        <v>264320</v>
      </c>
      <c r="V40" s="17">
        <v>230019</v>
      </c>
      <c r="W40" s="17">
        <v>274493</v>
      </c>
      <c r="X40" s="17">
        <v>320144</v>
      </c>
      <c r="Y40" s="17">
        <v>7312</v>
      </c>
      <c r="Z40" s="17">
        <v>159465</v>
      </c>
      <c r="AA40" s="17">
        <v>302936</v>
      </c>
      <c r="AB40" s="17">
        <v>204344</v>
      </c>
      <c r="AC40" s="17">
        <v>32420</v>
      </c>
      <c r="AD40" s="17">
        <v>42843</v>
      </c>
      <c r="AE40" s="17">
        <v>42659</v>
      </c>
      <c r="AF40" s="18">
        <v>53512</v>
      </c>
      <c r="AG40" s="18">
        <v>37748</v>
      </c>
      <c r="AH40" s="18">
        <v>30240</v>
      </c>
      <c r="AI40" s="18">
        <v>46692</v>
      </c>
      <c r="AJ40" s="18">
        <v>45264</v>
      </c>
      <c r="AK40" s="18">
        <v>58772</v>
      </c>
      <c r="AL40" s="18">
        <v>63614</v>
      </c>
      <c r="AM40" s="18">
        <v>78534</v>
      </c>
      <c r="AN40" s="18">
        <v>93216</v>
      </c>
      <c r="AO40" s="18">
        <v>86380</v>
      </c>
      <c r="AP40" s="18">
        <v>82568</v>
      </c>
      <c r="AQ40" s="18">
        <v>86552</v>
      </c>
      <c r="AR40" s="18">
        <v>95112</v>
      </c>
      <c r="AS40" s="18">
        <v>64156</v>
      </c>
      <c r="AT40" s="18">
        <v>68960</v>
      </c>
      <c r="AU40" s="18">
        <v>75510</v>
      </c>
      <c r="AV40" s="18">
        <v>62160</v>
      </c>
      <c r="AW40" s="18">
        <v>54240</v>
      </c>
      <c r="AX40" s="18">
        <v>64040</v>
      </c>
      <c r="AY40" s="18">
        <v>80396</v>
      </c>
      <c r="AZ40" s="18">
        <v>2184</v>
      </c>
      <c r="BA40" s="18">
        <v>47876</v>
      </c>
      <c r="BB40" s="18">
        <v>91632</v>
      </c>
      <c r="BC40" s="18">
        <v>62740</v>
      </c>
      <c r="BD40" s="18">
        <v>13620</v>
      </c>
      <c r="BE40" s="18">
        <v>17460</v>
      </c>
      <c r="BF40" s="18">
        <v>17124</v>
      </c>
    </row>
    <row r="41" spans="1:58" s="3" customFormat="1" ht="28.5" x14ac:dyDescent="0.3">
      <c r="A41" s="4" t="s">
        <v>63</v>
      </c>
      <c r="B41" s="4" t="s">
        <v>26</v>
      </c>
      <c r="C41" s="5" t="s">
        <v>56</v>
      </c>
      <c r="D41" s="5">
        <f t="shared" si="0"/>
        <v>6.12684541487367</v>
      </c>
      <c r="E41" s="17">
        <v>9276713</v>
      </c>
      <c r="F41" s="17">
        <v>11523420</v>
      </c>
      <c r="G41" s="17">
        <v>15531786</v>
      </c>
      <c r="H41" s="17">
        <v>18777104</v>
      </c>
      <c r="I41" s="17">
        <v>21901724</v>
      </c>
      <c r="J41" s="17">
        <v>24085744</v>
      </c>
      <c r="K41" s="17">
        <v>25287022</v>
      </c>
      <c r="L41" s="17">
        <v>28859717</v>
      </c>
      <c r="M41" s="17">
        <v>28525750</v>
      </c>
      <c r="N41" s="17">
        <v>27416109</v>
      </c>
      <c r="O41" s="17">
        <v>27376917</v>
      </c>
      <c r="P41" s="17">
        <v>30166161</v>
      </c>
      <c r="Q41" s="17">
        <v>26011176</v>
      </c>
      <c r="R41" s="17">
        <v>25301356</v>
      </c>
      <c r="S41" s="17">
        <v>26158766</v>
      </c>
      <c r="T41" s="17">
        <v>29389683</v>
      </c>
      <c r="U41" s="17">
        <v>31586148</v>
      </c>
      <c r="V41" s="17">
        <v>31459744</v>
      </c>
      <c r="W41" s="17">
        <v>33567183</v>
      </c>
      <c r="X41" s="17">
        <v>36365058</v>
      </c>
      <c r="Y41" s="17">
        <v>39496967</v>
      </c>
      <c r="Z41" s="17">
        <v>37753255</v>
      </c>
      <c r="AA41" s="17">
        <v>38940007</v>
      </c>
      <c r="AB41" s="17">
        <v>42070769</v>
      </c>
      <c r="AC41" s="17">
        <v>45006951</v>
      </c>
      <c r="AD41" s="17">
        <v>47048339</v>
      </c>
      <c r="AE41" s="17">
        <v>46930879</v>
      </c>
      <c r="AF41" s="18">
        <v>1385027</v>
      </c>
      <c r="AG41" s="18">
        <v>1719830</v>
      </c>
      <c r="AH41" s="18">
        <v>2337020</v>
      </c>
      <c r="AI41" s="18">
        <v>2830905</v>
      </c>
      <c r="AJ41" s="18">
        <v>3325224</v>
      </c>
      <c r="AK41" s="18">
        <v>3665403</v>
      </c>
      <c r="AL41" s="18">
        <v>3865316</v>
      </c>
      <c r="AM41" s="18">
        <v>4423139</v>
      </c>
      <c r="AN41" s="18">
        <v>4413346</v>
      </c>
      <c r="AO41" s="18">
        <v>4270175</v>
      </c>
      <c r="AP41" s="18">
        <v>4278470</v>
      </c>
      <c r="AQ41" s="18">
        <v>4731160</v>
      </c>
      <c r="AR41" s="18">
        <v>4152737</v>
      </c>
      <c r="AS41" s="18">
        <v>4056470</v>
      </c>
      <c r="AT41" s="18">
        <v>4224364</v>
      </c>
      <c r="AU41" s="18">
        <v>4800864</v>
      </c>
      <c r="AV41" s="18">
        <v>5177836</v>
      </c>
      <c r="AW41" s="18">
        <v>5180493</v>
      </c>
      <c r="AX41" s="18">
        <v>5600754</v>
      </c>
      <c r="AY41" s="18">
        <v>6064616</v>
      </c>
      <c r="AZ41" s="18">
        <v>6590504</v>
      </c>
      <c r="BA41" s="18">
        <v>6401900</v>
      </c>
      <c r="BB41" s="18">
        <v>6695718</v>
      </c>
      <c r="BC41" s="18">
        <v>7244457</v>
      </c>
      <c r="BD41" s="18">
        <v>7773750</v>
      </c>
      <c r="BE41" s="18">
        <v>8139460</v>
      </c>
      <c r="BF41" s="18">
        <v>8172978</v>
      </c>
    </row>
    <row r="42" spans="1:58" s="3" customFormat="1" ht="28.5" x14ac:dyDescent="0.3">
      <c r="A42" s="4" t="s">
        <v>4</v>
      </c>
      <c r="B42" s="4" t="s">
        <v>26</v>
      </c>
      <c r="C42" s="5" t="s">
        <v>56</v>
      </c>
      <c r="D42" s="5">
        <f t="shared" si="0"/>
        <v>6.5441853110917858</v>
      </c>
      <c r="G42" s="17">
        <v>1383</v>
      </c>
      <c r="H42" s="17">
        <v>30881</v>
      </c>
      <c r="I42" s="17">
        <v>47175</v>
      </c>
      <c r="J42" s="17">
        <v>124859</v>
      </c>
      <c r="K42" s="17">
        <v>241120</v>
      </c>
      <c r="L42" s="17">
        <v>298048</v>
      </c>
      <c r="M42" s="17">
        <v>397986</v>
      </c>
      <c r="N42" s="17">
        <v>302546</v>
      </c>
      <c r="O42" s="17">
        <v>371727</v>
      </c>
      <c r="P42" s="17">
        <v>491361</v>
      </c>
      <c r="Q42" s="17">
        <v>621943</v>
      </c>
      <c r="R42" s="17">
        <v>490345</v>
      </c>
      <c r="S42" s="17">
        <v>518967</v>
      </c>
      <c r="T42" s="17">
        <v>464547</v>
      </c>
      <c r="U42" s="17">
        <v>770148</v>
      </c>
      <c r="V42" s="17">
        <v>975773</v>
      </c>
      <c r="W42" s="17">
        <v>1108146</v>
      </c>
      <c r="X42" s="17">
        <v>1614973</v>
      </c>
      <c r="Y42" s="17">
        <v>1624911</v>
      </c>
      <c r="Z42" s="17">
        <v>1373186</v>
      </c>
      <c r="AA42" s="17">
        <v>1607177</v>
      </c>
      <c r="AB42" s="17">
        <v>2428523</v>
      </c>
      <c r="AC42" s="17">
        <v>3813098</v>
      </c>
      <c r="AD42" s="17">
        <v>4038837</v>
      </c>
      <c r="AE42" s="17">
        <v>3972769</v>
      </c>
      <c r="AH42" s="18">
        <v>210</v>
      </c>
      <c r="AI42" s="18">
        <v>4690</v>
      </c>
      <c r="AJ42" s="18">
        <v>7140</v>
      </c>
      <c r="AK42" s="18">
        <v>18956</v>
      </c>
      <c r="AL42" s="18">
        <v>36610</v>
      </c>
      <c r="AM42" s="18">
        <v>45227</v>
      </c>
      <c r="AN42" s="18">
        <v>60389</v>
      </c>
      <c r="AO42" s="18">
        <v>45920</v>
      </c>
      <c r="AP42" s="18">
        <v>56420</v>
      </c>
      <c r="AQ42" s="18">
        <v>74550</v>
      </c>
      <c r="AR42" s="18">
        <v>94360</v>
      </c>
      <c r="AS42" s="18">
        <v>74473</v>
      </c>
      <c r="AT42" s="18">
        <v>78820</v>
      </c>
      <c r="AU42" s="18">
        <v>70539</v>
      </c>
      <c r="AV42" s="18">
        <v>115640</v>
      </c>
      <c r="AW42" s="18">
        <v>148183</v>
      </c>
      <c r="AX42" s="18">
        <v>168301</v>
      </c>
      <c r="AY42" s="18">
        <v>245378</v>
      </c>
      <c r="AZ42" s="18">
        <v>246925</v>
      </c>
      <c r="BA42" s="18">
        <v>208726</v>
      </c>
      <c r="BB42" s="18">
        <v>244566</v>
      </c>
      <c r="BC42" s="18">
        <v>371077</v>
      </c>
      <c r="BD42" s="18">
        <v>586719</v>
      </c>
      <c r="BE42" s="18">
        <v>621838</v>
      </c>
      <c r="BF42" s="18">
        <v>611758</v>
      </c>
    </row>
    <row r="43" spans="1:58" s="3" customFormat="1" ht="28.5" x14ac:dyDescent="0.3">
      <c r="A43" s="4" t="s">
        <v>5</v>
      </c>
      <c r="B43" s="4" t="s">
        <v>26</v>
      </c>
      <c r="C43" s="5" t="s">
        <v>56</v>
      </c>
      <c r="D43" s="5">
        <f t="shared" si="0"/>
        <v>3.5667978432465439</v>
      </c>
      <c r="E43" s="17">
        <v>51166645</v>
      </c>
      <c r="F43" s="17">
        <v>50549527</v>
      </c>
      <c r="G43" s="17">
        <v>48958323</v>
      </c>
      <c r="H43" s="17">
        <v>52982662</v>
      </c>
      <c r="I43" s="17">
        <v>56080735</v>
      </c>
      <c r="J43" s="17">
        <v>58668798</v>
      </c>
      <c r="K43" s="17">
        <v>51201275</v>
      </c>
      <c r="L43" s="17">
        <v>56229722</v>
      </c>
      <c r="M43" s="17">
        <v>57554462</v>
      </c>
      <c r="N43" s="17">
        <v>56237884</v>
      </c>
      <c r="O43" s="17">
        <v>54740825</v>
      </c>
      <c r="P43" s="17">
        <v>58085477</v>
      </c>
      <c r="Q43" s="17">
        <v>57994220</v>
      </c>
      <c r="R43" s="17">
        <v>58663218</v>
      </c>
      <c r="S43" s="17">
        <v>58891709</v>
      </c>
      <c r="T43" s="17">
        <v>61547416</v>
      </c>
      <c r="U43" s="17">
        <v>62507335</v>
      </c>
      <c r="V43" s="17">
        <v>59771554</v>
      </c>
      <c r="W43" s="17">
        <v>57819212</v>
      </c>
      <c r="X43" s="17">
        <v>59243772</v>
      </c>
      <c r="Y43" s="17">
        <v>60866498</v>
      </c>
      <c r="Z43" s="17">
        <v>59093598</v>
      </c>
      <c r="AA43" s="17">
        <v>59196105</v>
      </c>
      <c r="AB43" s="17">
        <v>59054427</v>
      </c>
      <c r="AC43" s="17">
        <v>62941846</v>
      </c>
      <c r="AD43" s="17">
        <v>61655860</v>
      </c>
      <c r="AE43" s="17">
        <v>62089615</v>
      </c>
      <c r="AF43" s="18">
        <v>12863123</v>
      </c>
      <c r="AG43" s="18">
        <v>12686168</v>
      </c>
      <c r="AH43" s="18">
        <v>12502041</v>
      </c>
      <c r="AI43" s="18">
        <v>13506215</v>
      </c>
      <c r="AJ43" s="18">
        <v>14256047</v>
      </c>
      <c r="AK43" s="18">
        <v>14896866</v>
      </c>
      <c r="AL43" s="18">
        <v>13307753</v>
      </c>
      <c r="AM43" s="18">
        <v>14685456</v>
      </c>
      <c r="AN43" s="18">
        <v>15151370</v>
      </c>
      <c r="AO43" s="18">
        <v>15026133</v>
      </c>
      <c r="AP43" s="18">
        <v>14723839</v>
      </c>
      <c r="AQ43" s="18">
        <v>15774824</v>
      </c>
      <c r="AR43" s="18">
        <v>16091717</v>
      </c>
      <c r="AS43" s="18">
        <v>16409045</v>
      </c>
      <c r="AT43" s="18">
        <v>16590689</v>
      </c>
      <c r="AU43" s="18">
        <v>17434589</v>
      </c>
      <c r="AV43" s="18">
        <v>17933267</v>
      </c>
      <c r="AW43" s="18">
        <v>17201212</v>
      </c>
      <c r="AX43" s="18">
        <v>16927468</v>
      </c>
      <c r="AY43" s="18">
        <v>17664984</v>
      </c>
      <c r="AZ43" s="18">
        <v>18055072</v>
      </c>
      <c r="BA43" s="18">
        <v>17865371</v>
      </c>
      <c r="BB43" s="18">
        <v>18111930</v>
      </c>
      <c r="BC43" s="18">
        <v>18373855</v>
      </c>
      <c r="BD43" s="18">
        <v>19490596</v>
      </c>
      <c r="BE43" s="18">
        <v>19037455</v>
      </c>
      <c r="BF43" s="18">
        <v>19059712</v>
      </c>
    </row>
    <row r="44" spans="1:58" s="3" customFormat="1" ht="28.5" x14ac:dyDescent="0.3">
      <c r="A44" s="4" t="s">
        <v>7</v>
      </c>
      <c r="B44" s="4" t="s">
        <v>26</v>
      </c>
      <c r="C44" s="5" t="s">
        <v>56</v>
      </c>
      <c r="D44" s="5">
        <f t="shared" si="0"/>
        <v>5.1232915074894212</v>
      </c>
      <c r="E44" s="17">
        <v>29521240</v>
      </c>
      <c r="F44" s="17">
        <v>27201459</v>
      </c>
      <c r="G44" s="17">
        <v>30837642</v>
      </c>
      <c r="H44" s="17">
        <v>34720719</v>
      </c>
      <c r="I44" s="17">
        <v>34278304</v>
      </c>
      <c r="J44" s="17">
        <v>35951977</v>
      </c>
      <c r="K44" s="17">
        <v>37111126</v>
      </c>
      <c r="L44" s="17">
        <v>40599909</v>
      </c>
      <c r="M44" s="17">
        <v>41710221</v>
      </c>
      <c r="N44" s="17">
        <v>41150590</v>
      </c>
      <c r="O44" s="17">
        <v>40870885</v>
      </c>
      <c r="P44" s="17">
        <v>43886919</v>
      </c>
      <c r="Q44" s="17">
        <v>44567406</v>
      </c>
      <c r="R44" s="17">
        <v>43381007</v>
      </c>
      <c r="S44" s="17">
        <v>46032678</v>
      </c>
      <c r="T44" s="17">
        <v>47810083</v>
      </c>
      <c r="U44" s="17">
        <v>48597499</v>
      </c>
      <c r="V44" s="17">
        <v>46062497</v>
      </c>
      <c r="W44" s="17">
        <v>45086278</v>
      </c>
      <c r="X44" s="17">
        <v>45152138</v>
      </c>
      <c r="Y44" s="17">
        <v>46176494</v>
      </c>
      <c r="Z44" s="17">
        <v>44961240</v>
      </c>
      <c r="AA44" s="17">
        <v>41902144</v>
      </c>
      <c r="AB44" s="17">
        <v>41830904</v>
      </c>
      <c r="AC44" s="17">
        <v>42867478</v>
      </c>
      <c r="AD44" s="17">
        <v>42571178</v>
      </c>
      <c r="AE44" s="17">
        <v>42685672</v>
      </c>
      <c r="AF44" s="18">
        <v>5594785</v>
      </c>
      <c r="AG44" s="18">
        <v>5163109</v>
      </c>
      <c r="AH44" s="18">
        <v>5845469</v>
      </c>
      <c r="AI44" s="18">
        <v>6634992</v>
      </c>
      <c r="AJ44" s="18">
        <v>6577522</v>
      </c>
      <c r="AK44" s="18">
        <v>6867812</v>
      </c>
      <c r="AL44" s="18">
        <v>7141414</v>
      </c>
      <c r="AM44" s="18">
        <v>7823277</v>
      </c>
      <c r="AN44" s="18">
        <v>8069481</v>
      </c>
      <c r="AO44" s="18">
        <v>7930547</v>
      </c>
      <c r="AP44" s="18">
        <v>7862064</v>
      </c>
      <c r="AQ44" s="18">
        <v>8492896</v>
      </c>
      <c r="AR44" s="18">
        <v>8695848</v>
      </c>
      <c r="AS44" s="18">
        <v>8471799</v>
      </c>
      <c r="AT44" s="18">
        <v>9032366</v>
      </c>
      <c r="AU44" s="18">
        <v>9368723</v>
      </c>
      <c r="AV44" s="18">
        <v>9473527</v>
      </c>
      <c r="AW44" s="18">
        <v>8860754</v>
      </c>
      <c r="AX44" s="18">
        <v>8638441</v>
      </c>
      <c r="AY44" s="18">
        <v>8637083</v>
      </c>
      <c r="AZ44" s="18">
        <v>8866172</v>
      </c>
      <c r="BA44" s="18">
        <v>8927401</v>
      </c>
      <c r="BB44" s="18">
        <v>8483591</v>
      </c>
      <c r="BC44" s="18">
        <v>8518941</v>
      </c>
      <c r="BD44" s="18">
        <v>8681143</v>
      </c>
      <c r="BE44" s="18">
        <v>8636751</v>
      </c>
      <c r="BF44" s="18">
        <v>8878730</v>
      </c>
    </row>
    <row r="45" spans="1:58" s="3" customFormat="1" ht="28.5" x14ac:dyDescent="0.3">
      <c r="A45" s="4" t="s">
        <v>6</v>
      </c>
      <c r="B45" s="4" t="s">
        <v>26</v>
      </c>
      <c r="C45" s="5" t="s">
        <v>56</v>
      </c>
      <c r="D45" s="5">
        <f t="shared" si="0"/>
        <v>5.0779186103493679</v>
      </c>
      <c r="E45" s="17">
        <v>866801</v>
      </c>
      <c r="F45" s="17">
        <v>1052143</v>
      </c>
      <c r="G45" s="17">
        <v>1504480</v>
      </c>
      <c r="H45" s="17">
        <v>2571557</v>
      </c>
      <c r="I45" s="17">
        <v>3634355</v>
      </c>
      <c r="J45" s="17">
        <v>4851577</v>
      </c>
      <c r="K45" s="17">
        <v>4140117</v>
      </c>
      <c r="L45" s="17">
        <v>5114111</v>
      </c>
      <c r="M45" s="17">
        <v>5496651</v>
      </c>
      <c r="N45" s="17">
        <v>5153863</v>
      </c>
      <c r="O45" s="17">
        <v>5130533</v>
      </c>
      <c r="P45" s="17">
        <v>5955662</v>
      </c>
      <c r="Q45" s="17">
        <v>6606303</v>
      </c>
      <c r="R45" s="17">
        <v>5958765</v>
      </c>
      <c r="S45" s="17">
        <v>6081814</v>
      </c>
      <c r="T45" s="17">
        <v>6498460</v>
      </c>
      <c r="U45" s="17">
        <v>7476650</v>
      </c>
      <c r="V45" s="17">
        <v>5836913</v>
      </c>
      <c r="W45" s="17">
        <v>6124687</v>
      </c>
      <c r="X45" s="17">
        <v>6841535</v>
      </c>
      <c r="Y45" s="17">
        <v>7650269</v>
      </c>
      <c r="Z45" s="17">
        <v>6429488</v>
      </c>
      <c r="AA45" s="17">
        <v>6736103</v>
      </c>
      <c r="AB45" s="17">
        <v>7178103</v>
      </c>
      <c r="AC45" s="17">
        <v>7165281</v>
      </c>
      <c r="AD45" s="17">
        <v>6974225</v>
      </c>
      <c r="AE45" s="17">
        <v>6744065</v>
      </c>
      <c r="AF45" s="18">
        <v>155568</v>
      </c>
      <c r="AG45" s="18">
        <v>188496</v>
      </c>
      <c r="AH45" s="18">
        <v>264775</v>
      </c>
      <c r="AI45" s="18">
        <v>472773</v>
      </c>
      <c r="AJ45" s="18">
        <v>668493</v>
      </c>
      <c r="AK45" s="18">
        <v>886739</v>
      </c>
      <c r="AL45" s="18">
        <v>752892</v>
      </c>
      <c r="AM45" s="18">
        <v>920150</v>
      </c>
      <c r="AN45" s="18">
        <v>989254</v>
      </c>
      <c r="AO45" s="18">
        <v>931616</v>
      </c>
      <c r="AP45" s="18">
        <v>942046</v>
      </c>
      <c r="AQ45" s="18">
        <v>1097502</v>
      </c>
      <c r="AR45" s="18">
        <v>1222074</v>
      </c>
      <c r="AS45" s="18">
        <v>1104313</v>
      </c>
      <c r="AT45" s="18">
        <v>1135547</v>
      </c>
      <c r="AU45" s="18">
        <v>1239847</v>
      </c>
      <c r="AV45" s="18">
        <v>1470448</v>
      </c>
      <c r="AW45" s="18">
        <v>1173039</v>
      </c>
      <c r="AX45" s="18">
        <v>1231356</v>
      </c>
      <c r="AY45" s="18">
        <v>1395079</v>
      </c>
      <c r="AZ45" s="18">
        <v>1609748</v>
      </c>
      <c r="BA45" s="18">
        <v>1382969</v>
      </c>
      <c r="BB45" s="18">
        <v>1431500</v>
      </c>
      <c r="BC45" s="18">
        <v>1523942</v>
      </c>
      <c r="BD45" s="18">
        <v>1554784</v>
      </c>
      <c r="BE45" s="18">
        <v>1514576</v>
      </c>
      <c r="BF45" s="18">
        <v>1448006</v>
      </c>
    </row>
    <row r="46" spans="1:58" s="3" customFormat="1" ht="28.5" x14ac:dyDescent="0.3">
      <c r="A46" s="4" t="s">
        <v>209</v>
      </c>
      <c r="B46" s="4" t="s">
        <v>26</v>
      </c>
      <c r="C46" s="5" t="s">
        <v>56</v>
      </c>
      <c r="D46" s="5">
        <f t="shared" si="0"/>
        <v>7.4986309860937714</v>
      </c>
      <c r="E46" s="17">
        <v>15494695</v>
      </c>
      <c r="F46" s="17">
        <v>21297258</v>
      </c>
      <c r="G46" s="17">
        <v>25351443</v>
      </c>
      <c r="H46" s="17">
        <v>30675007</v>
      </c>
      <c r="I46" s="17">
        <v>38783866</v>
      </c>
      <c r="J46" s="17">
        <v>46540070</v>
      </c>
      <c r="K46" s="17">
        <v>48917037</v>
      </c>
      <c r="L46" s="17">
        <v>58635062</v>
      </c>
      <c r="M46" s="17">
        <v>65440889</v>
      </c>
      <c r="N46" s="17">
        <v>66365843</v>
      </c>
      <c r="O46" s="17">
        <v>69270303</v>
      </c>
      <c r="P46" s="17">
        <v>72795073</v>
      </c>
      <c r="Q46" s="17">
        <v>84033794</v>
      </c>
      <c r="R46" s="17">
        <v>88074883</v>
      </c>
      <c r="S46" s="17">
        <v>89299737</v>
      </c>
      <c r="T46" s="17">
        <v>95454950</v>
      </c>
      <c r="U46" s="17">
        <v>100624494</v>
      </c>
      <c r="V46" s="17">
        <v>99346089</v>
      </c>
      <c r="W46" s="17">
        <v>98094052</v>
      </c>
      <c r="X46" s="17">
        <v>103236390</v>
      </c>
      <c r="Y46" s="17">
        <v>112908914</v>
      </c>
      <c r="Z46" s="17">
        <v>114432007</v>
      </c>
      <c r="AA46" s="17">
        <v>110898079</v>
      </c>
      <c r="AB46" s="17">
        <v>113442062</v>
      </c>
      <c r="AC46" s="17">
        <v>121095483</v>
      </c>
      <c r="AD46" s="17">
        <v>116238646</v>
      </c>
      <c r="AE46" s="17">
        <v>109352616</v>
      </c>
      <c r="AF46" s="18">
        <v>1953700</v>
      </c>
      <c r="AG46" s="18">
        <v>2707523</v>
      </c>
      <c r="AH46" s="18">
        <v>3253073</v>
      </c>
      <c r="AI46" s="18">
        <v>3952305</v>
      </c>
      <c r="AJ46" s="18">
        <v>5030571</v>
      </c>
      <c r="AK46" s="18">
        <v>6053285</v>
      </c>
      <c r="AL46" s="18">
        <v>6353816</v>
      </c>
      <c r="AM46" s="18">
        <v>7640346</v>
      </c>
      <c r="AN46" s="18">
        <v>8507996</v>
      </c>
      <c r="AO46" s="18">
        <v>8639932</v>
      </c>
      <c r="AP46" s="18">
        <v>9017015</v>
      </c>
      <c r="AQ46" s="18">
        <v>9465260</v>
      </c>
      <c r="AR46" s="18">
        <v>10946509</v>
      </c>
      <c r="AS46" s="18">
        <v>11580205</v>
      </c>
      <c r="AT46" s="18">
        <v>11829356</v>
      </c>
      <c r="AU46" s="18">
        <v>12642364</v>
      </c>
      <c r="AV46" s="18">
        <v>13330835</v>
      </c>
      <c r="AW46" s="18">
        <v>13182176</v>
      </c>
      <c r="AX46" s="18">
        <v>13054216</v>
      </c>
      <c r="AY46" s="18">
        <v>13766699</v>
      </c>
      <c r="AZ46" s="18">
        <v>15074409</v>
      </c>
      <c r="BA46" s="18">
        <v>15576739</v>
      </c>
      <c r="BB46" s="18">
        <v>15210986</v>
      </c>
      <c r="BC46" s="18">
        <v>15572375</v>
      </c>
      <c r="BD46" s="18">
        <v>16646616</v>
      </c>
      <c r="BE46" s="18">
        <v>16050160</v>
      </c>
      <c r="BF46" s="18">
        <v>15159543</v>
      </c>
    </row>
    <row r="47" spans="1:58" s="3" customFormat="1" ht="28.5" x14ac:dyDescent="0.3">
      <c r="A47" s="4" t="s">
        <v>8</v>
      </c>
      <c r="B47" s="4" t="s">
        <v>26</v>
      </c>
      <c r="C47" s="5" t="s">
        <v>56</v>
      </c>
      <c r="D47" s="5">
        <f t="shared" si="0"/>
        <v>5.0049412433352023</v>
      </c>
      <c r="E47" s="17">
        <v>6850790</v>
      </c>
      <c r="F47" s="17">
        <v>7756648</v>
      </c>
      <c r="G47" s="17">
        <v>8737820</v>
      </c>
      <c r="H47" s="17">
        <v>11796898</v>
      </c>
      <c r="I47" s="17">
        <v>14824809</v>
      </c>
      <c r="J47" s="17">
        <v>17699564</v>
      </c>
      <c r="K47" s="17">
        <v>18456050</v>
      </c>
      <c r="L47" s="17">
        <v>23419816</v>
      </c>
      <c r="M47" s="17">
        <v>26391525</v>
      </c>
      <c r="N47" s="17">
        <v>27428753</v>
      </c>
      <c r="O47" s="17">
        <v>28716761</v>
      </c>
      <c r="P47" s="17">
        <v>29246163</v>
      </c>
      <c r="Q47" s="17">
        <v>32823156</v>
      </c>
      <c r="R47" s="17">
        <v>32469151</v>
      </c>
      <c r="S47" s="17">
        <v>29898871</v>
      </c>
      <c r="T47" s="17">
        <v>29932348</v>
      </c>
      <c r="U47" s="17">
        <v>32303837</v>
      </c>
      <c r="V47" s="17">
        <v>33328470</v>
      </c>
      <c r="W47" s="17">
        <v>31315561</v>
      </c>
      <c r="X47" s="17">
        <v>33297009</v>
      </c>
      <c r="Y47" s="17">
        <v>36871207</v>
      </c>
      <c r="Z47" s="17">
        <v>34648362</v>
      </c>
      <c r="AA47" s="17">
        <v>33449401</v>
      </c>
      <c r="AB47" s="17">
        <v>34023583</v>
      </c>
      <c r="AC47" s="17">
        <v>36340064</v>
      </c>
      <c r="AD47" s="17">
        <v>35829455</v>
      </c>
      <c r="AE47" s="17">
        <v>30105427</v>
      </c>
      <c r="AF47" s="18">
        <v>1228461</v>
      </c>
      <c r="AG47" s="18">
        <v>1389117</v>
      </c>
      <c r="AH47" s="18">
        <v>1562724</v>
      </c>
      <c r="AI47" s="18">
        <v>2109673</v>
      </c>
      <c r="AJ47" s="18">
        <v>2677042</v>
      </c>
      <c r="AK47" s="18">
        <v>3211344</v>
      </c>
      <c r="AL47" s="18">
        <v>3367091</v>
      </c>
      <c r="AM47" s="18">
        <v>4316093</v>
      </c>
      <c r="AN47" s="18">
        <v>4881557</v>
      </c>
      <c r="AO47" s="18">
        <v>5119699</v>
      </c>
      <c r="AP47" s="18">
        <v>5355065</v>
      </c>
      <c r="AQ47" s="18">
        <v>5518325</v>
      </c>
      <c r="AR47" s="18">
        <v>6118745</v>
      </c>
      <c r="AS47" s="18">
        <v>6224417</v>
      </c>
      <c r="AT47" s="18">
        <v>5821798</v>
      </c>
      <c r="AU47" s="18">
        <v>5860258</v>
      </c>
      <c r="AV47" s="18">
        <v>6357737</v>
      </c>
      <c r="AW47" s="18">
        <v>6559196</v>
      </c>
      <c r="AX47" s="18">
        <v>6344787</v>
      </c>
      <c r="AY47" s="18">
        <v>6829405</v>
      </c>
      <c r="AZ47" s="18">
        <v>7565135</v>
      </c>
      <c r="BA47" s="18">
        <v>7496621</v>
      </c>
      <c r="BB47" s="18">
        <v>7302535</v>
      </c>
      <c r="BC47" s="18">
        <v>7655931</v>
      </c>
      <c r="BD47" s="18">
        <v>8038256</v>
      </c>
      <c r="BE47" s="18">
        <v>7960610</v>
      </c>
      <c r="BF47" s="18">
        <v>6578913</v>
      </c>
    </row>
    <row r="48" spans="1:58" s="3" customFormat="1" ht="28.5" x14ac:dyDescent="0.3">
      <c r="A48" s="4" t="s">
        <v>64</v>
      </c>
      <c r="B48" s="4" t="s">
        <v>26</v>
      </c>
      <c r="C48" s="5" t="s">
        <v>56</v>
      </c>
      <c r="D48" s="5">
        <f t="shared" si="0"/>
        <v>6.9471450308601428</v>
      </c>
      <c r="E48" s="17">
        <v>2171035</v>
      </c>
      <c r="F48" s="17">
        <v>3091992</v>
      </c>
      <c r="G48" s="17">
        <v>4098593</v>
      </c>
      <c r="H48" s="17">
        <v>4467502</v>
      </c>
      <c r="I48" s="17">
        <v>5085497</v>
      </c>
      <c r="J48" s="17">
        <v>7300253</v>
      </c>
      <c r="K48" s="17">
        <v>8487606</v>
      </c>
      <c r="L48" s="17">
        <v>7264215</v>
      </c>
      <c r="M48" s="17">
        <v>9171417</v>
      </c>
      <c r="N48" s="17">
        <v>12491457</v>
      </c>
      <c r="O48" s="17">
        <v>16142606</v>
      </c>
      <c r="P48" s="17">
        <v>19178549</v>
      </c>
      <c r="Q48" s="17">
        <v>21247036</v>
      </c>
      <c r="R48" s="17">
        <v>26027253</v>
      </c>
      <c r="S48" s="17">
        <v>30923945</v>
      </c>
      <c r="T48" s="17">
        <v>36717793</v>
      </c>
      <c r="U48" s="17">
        <v>37849302</v>
      </c>
      <c r="V48" s="17">
        <v>41315497</v>
      </c>
      <c r="W48" s="17">
        <v>42131459</v>
      </c>
      <c r="X48" s="17">
        <v>47982945</v>
      </c>
      <c r="Y48" s="17">
        <v>48723165</v>
      </c>
      <c r="Z48" s="17">
        <v>49846463</v>
      </c>
      <c r="AA48" s="17">
        <v>51465594</v>
      </c>
      <c r="AB48" s="17">
        <v>53536973</v>
      </c>
      <c r="AC48" s="17">
        <v>53903689</v>
      </c>
      <c r="AD48" s="17">
        <v>62100428</v>
      </c>
      <c r="AE48" s="17">
        <v>70046109</v>
      </c>
      <c r="AF48" s="18">
        <v>286160</v>
      </c>
      <c r="AG48" s="18">
        <v>408583</v>
      </c>
      <c r="AH48" s="18">
        <v>537824</v>
      </c>
      <c r="AI48" s="18">
        <v>591185</v>
      </c>
      <c r="AJ48" s="18">
        <v>669711</v>
      </c>
      <c r="AK48" s="18">
        <v>967995</v>
      </c>
      <c r="AL48" s="18">
        <v>1124795</v>
      </c>
      <c r="AM48" s="18">
        <v>971544</v>
      </c>
      <c r="AN48" s="18">
        <v>1224524</v>
      </c>
      <c r="AO48" s="18">
        <v>1646764</v>
      </c>
      <c r="AP48" s="18">
        <v>2135791</v>
      </c>
      <c r="AQ48" s="18">
        <v>2534294</v>
      </c>
      <c r="AR48" s="18">
        <v>2808624</v>
      </c>
      <c r="AS48" s="18">
        <v>3443865</v>
      </c>
      <c r="AT48" s="18">
        <v>4146501</v>
      </c>
      <c r="AU48" s="18">
        <v>4939089</v>
      </c>
      <c r="AV48" s="18">
        <v>5103836</v>
      </c>
      <c r="AW48" s="18">
        <v>5653012</v>
      </c>
      <c r="AX48" s="18">
        <v>5805370</v>
      </c>
      <c r="AY48" s="18">
        <v>6665573</v>
      </c>
      <c r="AZ48" s="18">
        <v>6839472</v>
      </c>
      <c r="BA48" s="18">
        <v>7472492</v>
      </c>
      <c r="BB48" s="18">
        <v>7924035</v>
      </c>
      <c r="BC48" s="18">
        <v>8186456</v>
      </c>
      <c r="BD48" s="18">
        <v>8444169</v>
      </c>
      <c r="BE48" s="18">
        <v>9729071</v>
      </c>
      <c r="BF48" s="18">
        <v>10974653</v>
      </c>
    </row>
    <row r="49" spans="1:58" s="3" customFormat="1" ht="28.5" x14ac:dyDescent="0.3">
      <c r="A49" s="4" t="s">
        <v>65</v>
      </c>
      <c r="B49" s="4" t="s">
        <v>26</v>
      </c>
      <c r="C49" s="5" t="s">
        <v>56</v>
      </c>
      <c r="D49" s="5">
        <f t="shared" si="0"/>
        <v>7.8297443453338138</v>
      </c>
      <c r="E49" s="17">
        <v>1559588</v>
      </c>
      <c r="F49" s="17">
        <v>2471697</v>
      </c>
      <c r="G49" s="17">
        <v>3252188</v>
      </c>
      <c r="H49" s="17">
        <v>4478447</v>
      </c>
      <c r="I49" s="17">
        <v>4493679</v>
      </c>
      <c r="J49" s="17">
        <v>6549540</v>
      </c>
      <c r="K49" s="17">
        <v>6878123</v>
      </c>
      <c r="L49" s="17">
        <v>7289436</v>
      </c>
      <c r="M49" s="17">
        <v>7160925</v>
      </c>
      <c r="N49" s="17">
        <v>7344622</v>
      </c>
      <c r="O49" s="17">
        <v>7046928</v>
      </c>
      <c r="P49" s="17">
        <v>7237336</v>
      </c>
      <c r="Q49" s="17">
        <v>7121407</v>
      </c>
      <c r="R49" s="17">
        <v>7709306</v>
      </c>
      <c r="S49" s="17">
        <v>8425940</v>
      </c>
      <c r="T49" s="17">
        <v>9425072</v>
      </c>
      <c r="U49" s="17">
        <v>10453621</v>
      </c>
      <c r="V49" s="17">
        <v>10491917</v>
      </c>
      <c r="W49" s="17">
        <v>11178623</v>
      </c>
      <c r="X49" s="17">
        <v>12434250</v>
      </c>
      <c r="Y49" s="17">
        <v>12887520</v>
      </c>
      <c r="Z49" s="17">
        <v>14604474</v>
      </c>
      <c r="AA49" s="17">
        <v>15597831</v>
      </c>
      <c r="AB49" s="17">
        <v>18248467</v>
      </c>
      <c r="AC49" s="17">
        <v>20283032</v>
      </c>
      <c r="AD49" s="17">
        <v>23090855</v>
      </c>
      <c r="AE49" s="17">
        <v>27872446</v>
      </c>
      <c r="AF49" s="18">
        <v>184175</v>
      </c>
      <c r="AG49" s="18">
        <v>289795</v>
      </c>
      <c r="AH49" s="18">
        <v>382940</v>
      </c>
      <c r="AI49" s="18">
        <v>527155</v>
      </c>
      <c r="AJ49" s="18">
        <v>538940</v>
      </c>
      <c r="AK49" s="18">
        <v>785010</v>
      </c>
      <c r="AL49" s="18">
        <v>826090</v>
      </c>
      <c r="AM49" s="18">
        <v>879140</v>
      </c>
      <c r="AN49" s="18">
        <v>863630</v>
      </c>
      <c r="AO49" s="18">
        <v>891660</v>
      </c>
      <c r="AP49" s="18">
        <v>856910</v>
      </c>
      <c r="AQ49" s="18">
        <v>881950</v>
      </c>
      <c r="AR49" s="18">
        <v>867045</v>
      </c>
      <c r="AS49" s="18">
        <v>946060</v>
      </c>
      <c r="AT49" s="18">
        <v>1031495</v>
      </c>
      <c r="AU49" s="18">
        <v>1161750</v>
      </c>
      <c r="AV49" s="18">
        <v>1284615</v>
      </c>
      <c r="AW49" s="18">
        <v>1286760</v>
      </c>
      <c r="AX49" s="18">
        <v>1388655</v>
      </c>
      <c r="AY49" s="18">
        <v>1556195</v>
      </c>
      <c r="AZ49" s="18">
        <v>1619095</v>
      </c>
      <c r="BA49" s="18">
        <v>1887960</v>
      </c>
      <c r="BB49" s="18">
        <v>2049170</v>
      </c>
      <c r="BC49" s="18">
        <v>2441360</v>
      </c>
      <c r="BD49" s="18">
        <v>2727535</v>
      </c>
      <c r="BE49" s="18">
        <v>3166785</v>
      </c>
      <c r="BF49" s="18">
        <v>3875605</v>
      </c>
    </row>
    <row r="50" spans="1:58" s="3" customFormat="1" ht="14.25" x14ac:dyDescent="0.3">
      <c r="A50" s="3" t="s">
        <v>224</v>
      </c>
      <c r="B50" s="3" t="s">
        <v>225</v>
      </c>
      <c r="C50" s="3" t="s">
        <v>56</v>
      </c>
      <c r="D50" s="5">
        <f t="shared" si="0"/>
        <v>2.8577475698533594</v>
      </c>
      <c r="E50" s="30">
        <v>26019</v>
      </c>
      <c r="F50" s="30">
        <v>29146</v>
      </c>
      <c r="G50" s="30">
        <v>19769</v>
      </c>
      <c r="H50" s="30">
        <v>22677</v>
      </c>
      <c r="I50" s="30">
        <v>31207</v>
      </c>
      <c r="J50" s="30">
        <v>30272</v>
      </c>
      <c r="K50" s="30">
        <v>25665</v>
      </c>
      <c r="L50" s="30">
        <v>32935</v>
      </c>
      <c r="M50" s="30">
        <v>19506</v>
      </c>
      <c r="N50" s="30">
        <v>114121</v>
      </c>
      <c r="O50" s="30">
        <v>96265</v>
      </c>
      <c r="P50" s="30">
        <v>8951</v>
      </c>
      <c r="Q50" s="30">
        <v>239150</v>
      </c>
      <c r="R50" s="30">
        <v>121255</v>
      </c>
      <c r="S50" s="30">
        <v>426016</v>
      </c>
      <c r="T50" s="30">
        <v>777006</v>
      </c>
      <c r="U50" s="30">
        <v>903261</v>
      </c>
      <c r="V50" s="30">
        <v>755057</v>
      </c>
      <c r="W50" s="30">
        <v>694251</v>
      </c>
      <c r="X50" s="30">
        <v>677800</v>
      </c>
      <c r="Y50" s="30">
        <v>801701</v>
      </c>
      <c r="Z50" s="30">
        <v>1989375</v>
      </c>
      <c r="AA50" s="30">
        <v>3537164</v>
      </c>
      <c r="AB50" s="30">
        <v>9497801</v>
      </c>
      <c r="AC50" s="30">
        <v>16493048</v>
      </c>
      <c r="AD50" s="30">
        <v>21628710</v>
      </c>
      <c r="AE50" s="30">
        <v>27922722</v>
      </c>
      <c r="AF50" s="31">
        <v>7500</v>
      </c>
      <c r="AG50" s="31">
        <v>8400</v>
      </c>
      <c r="AH50" s="31">
        <v>5700</v>
      </c>
      <c r="AI50" s="31">
        <v>6540</v>
      </c>
      <c r="AJ50" s="31">
        <v>9000</v>
      </c>
      <c r="AK50" s="31">
        <v>8730</v>
      </c>
      <c r="AL50" s="31">
        <v>7410</v>
      </c>
      <c r="AM50" s="31">
        <v>9510</v>
      </c>
      <c r="AN50" s="31">
        <v>5640</v>
      </c>
      <c r="AO50" s="31">
        <v>33120</v>
      </c>
      <c r="AP50" s="31">
        <v>27930</v>
      </c>
      <c r="AQ50" s="31">
        <v>2580</v>
      </c>
      <c r="AR50" s="31">
        <v>130020</v>
      </c>
      <c r="AS50" s="31">
        <v>35220</v>
      </c>
      <c r="AT50" s="31">
        <v>260130</v>
      </c>
      <c r="AU50" s="31">
        <v>228780</v>
      </c>
      <c r="AV50" s="31">
        <v>268650</v>
      </c>
      <c r="AW50" s="31">
        <v>221250</v>
      </c>
      <c r="AX50" s="31">
        <v>217500</v>
      </c>
      <c r="AY50" s="31">
        <v>237930</v>
      </c>
      <c r="AZ50" s="31">
        <v>281460</v>
      </c>
      <c r="BA50" s="31">
        <v>725370</v>
      </c>
      <c r="BB50" s="31">
        <v>1284780</v>
      </c>
      <c r="BC50" s="31">
        <v>3297600</v>
      </c>
      <c r="BD50" s="31">
        <v>5699700</v>
      </c>
      <c r="BE50" s="31">
        <v>7587750</v>
      </c>
      <c r="BF50" s="31">
        <v>9807660</v>
      </c>
    </row>
    <row r="51" spans="1:58" s="3" customFormat="1" ht="28.5" x14ac:dyDescent="0.3">
      <c r="A51" s="4" t="s">
        <v>210</v>
      </c>
      <c r="B51" s="4" t="s">
        <v>66</v>
      </c>
      <c r="C51" s="5" t="s">
        <v>67</v>
      </c>
      <c r="D51" s="5">
        <f t="shared" si="0"/>
        <v>94.542430015471581</v>
      </c>
      <c r="E51" s="17">
        <v>668609</v>
      </c>
      <c r="F51" s="17">
        <v>900007</v>
      </c>
      <c r="G51" s="17">
        <v>1055795</v>
      </c>
      <c r="H51" s="17">
        <v>965075</v>
      </c>
      <c r="I51" s="17">
        <v>1311355</v>
      </c>
      <c r="J51" s="17">
        <v>1587612</v>
      </c>
      <c r="K51" s="17">
        <v>2214813</v>
      </c>
      <c r="L51" s="17">
        <v>1791639</v>
      </c>
      <c r="M51" s="17">
        <v>1742000</v>
      </c>
      <c r="N51" s="17">
        <v>2483117</v>
      </c>
      <c r="O51" s="17">
        <v>2880510</v>
      </c>
      <c r="P51" s="17">
        <v>1765025</v>
      </c>
      <c r="Q51" s="17">
        <v>724250</v>
      </c>
      <c r="R51" s="17">
        <v>19514</v>
      </c>
      <c r="S51" s="17">
        <v>-194</v>
      </c>
      <c r="T51" s="17">
        <v>104419</v>
      </c>
      <c r="U51" s="17">
        <v>519527</v>
      </c>
      <c r="V51" s="17">
        <v>1216464</v>
      </c>
      <c r="W51" s="17">
        <v>2355320</v>
      </c>
      <c r="X51" s="17">
        <v>3191565</v>
      </c>
      <c r="Y51" s="17">
        <v>2341275</v>
      </c>
      <c r="Z51" s="17">
        <v>2842405</v>
      </c>
      <c r="AA51" s="17">
        <v>3841258</v>
      </c>
      <c r="AB51" s="17">
        <v>4807318</v>
      </c>
      <c r="AC51" s="17">
        <v>4348807</v>
      </c>
      <c r="AD51" s="17">
        <v>7491696</v>
      </c>
      <c r="AE51" s="17">
        <v>10748876</v>
      </c>
      <c r="AF51" s="18">
        <v>6839</v>
      </c>
      <c r="AG51" s="18">
        <v>9278</v>
      </c>
      <c r="AH51" s="18">
        <v>10898</v>
      </c>
      <c r="AI51" s="18">
        <v>10058</v>
      </c>
      <c r="AJ51" s="18">
        <v>13537</v>
      </c>
      <c r="AK51" s="18">
        <v>16286</v>
      </c>
      <c r="AL51" s="18">
        <v>22830</v>
      </c>
      <c r="AM51" s="18">
        <v>18505</v>
      </c>
      <c r="AN51" s="18">
        <v>18074</v>
      </c>
      <c r="AO51" s="18">
        <v>25623</v>
      </c>
      <c r="AP51" s="18">
        <v>29831</v>
      </c>
      <c r="AQ51" s="18">
        <v>18212</v>
      </c>
      <c r="AR51" s="18">
        <v>7443</v>
      </c>
      <c r="AS51" s="18">
        <v>203</v>
      </c>
      <c r="AT51" s="18">
        <v>-2</v>
      </c>
      <c r="AU51" s="18">
        <v>1100</v>
      </c>
      <c r="AV51" s="18">
        <v>5586</v>
      </c>
      <c r="AW51" s="18">
        <v>12784</v>
      </c>
      <c r="AX51" s="18">
        <v>24937</v>
      </c>
      <c r="AY51" s="18">
        <v>34365</v>
      </c>
      <c r="AZ51" s="18">
        <v>25009</v>
      </c>
      <c r="BA51" s="18">
        <v>30714</v>
      </c>
      <c r="BB51" s="18">
        <v>41641</v>
      </c>
      <c r="BC51" s="18">
        <v>51840</v>
      </c>
      <c r="BD51" s="18">
        <v>46274</v>
      </c>
      <c r="BE51" s="18">
        <v>79774</v>
      </c>
      <c r="BF51" s="18">
        <v>114439</v>
      </c>
    </row>
    <row r="52" spans="1:58" s="3" customFormat="1" ht="28.5" x14ac:dyDescent="0.3">
      <c r="A52" s="4" t="s">
        <v>9</v>
      </c>
      <c r="B52" s="4" t="s">
        <v>68</v>
      </c>
      <c r="C52" s="5" t="s">
        <v>67</v>
      </c>
      <c r="D52" s="5">
        <f t="shared" si="0"/>
        <v>150.73090898350773</v>
      </c>
      <c r="E52" s="17">
        <v>2622873</v>
      </c>
      <c r="F52" s="17">
        <v>4021639</v>
      </c>
      <c r="G52" s="17">
        <v>3960662</v>
      </c>
      <c r="H52" s="17">
        <v>2540892</v>
      </c>
      <c r="I52" s="17">
        <v>3189817</v>
      </c>
      <c r="J52" s="17">
        <v>4764657</v>
      </c>
      <c r="K52" s="17">
        <v>4779838</v>
      </c>
      <c r="L52" s="17">
        <v>4371068</v>
      </c>
      <c r="M52" s="17">
        <v>4217691</v>
      </c>
      <c r="N52" s="17">
        <v>5469783</v>
      </c>
      <c r="O52" s="17">
        <v>6188476</v>
      </c>
      <c r="P52" s="17">
        <v>2514611</v>
      </c>
      <c r="Q52" s="17">
        <v>4419175</v>
      </c>
      <c r="R52" s="17">
        <v>7716320</v>
      </c>
      <c r="S52" s="17">
        <v>8424255</v>
      </c>
      <c r="T52" s="17">
        <v>7824783</v>
      </c>
      <c r="U52" s="17">
        <v>9521826</v>
      </c>
      <c r="V52" s="17">
        <v>11367655</v>
      </c>
      <c r="W52" s="17">
        <v>11169714</v>
      </c>
      <c r="X52" s="17">
        <v>8434246</v>
      </c>
      <c r="Y52" s="17">
        <v>11090035</v>
      </c>
      <c r="Z52" s="17">
        <v>11920905</v>
      </c>
      <c r="AA52" s="17">
        <v>14047807</v>
      </c>
      <c r="AB52" s="17">
        <v>10730150</v>
      </c>
      <c r="AC52" s="17">
        <v>13526883</v>
      </c>
      <c r="AD52" s="17">
        <v>15003687</v>
      </c>
      <c r="AE52" s="17">
        <v>15400075</v>
      </c>
      <c r="AF52" s="18">
        <v>16429</v>
      </c>
      <c r="AG52" s="18">
        <v>25340</v>
      </c>
      <c r="AH52" s="18">
        <v>24800</v>
      </c>
      <c r="AI52" s="18">
        <v>16024</v>
      </c>
      <c r="AJ52" s="18">
        <v>20133</v>
      </c>
      <c r="AK52" s="18">
        <v>30286</v>
      </c>
      <c r="AL52" s="18">
        <v>30291</v>
      </c>
      <c r="AM52" s="18">
        <v>27772</v>
      </c>
      <c r="AN52" s="18">
        <v>26846</v>
      </c>
      <c r="AO52" s="18">
        <v>34857</v>
      </c>
      <c r="AP52" s="18">
        <v>39399</v>
      </c>
      <c r="AQ52" s="18">
        <v>15885</v>
      </c>
      <c r="AR52" s="18">
        <v>27952</v>
      </c>
      <c r="AS52" s="18">
        <v>49862</v>
      </c>
      <c r="AT52" s="18">
        <v>54882</v>
      </c>
      <c r="AU52" s="18">
        <v>50903</v>
      </c>
      <c r="AV52" s="18">
        <v>61814</v>
      </c>
      <c r="AW52" s="18">
        <v>74173</v>
      </c>
      <c r="AX52" s="18">
        <v>73385</v>
      </c>
      <c r="AY52" s="18">
        <v>55534</v>
      </c>
      <c r="AZ52" s="18">
        <v>73038</v>
      </c>
      <c r="BA52" s="18">
        <v>80797</v>
      </c>
      <c r="BB52" s="18">
        <v>96144</v>
      </c>
      <c r="BC52" s="18">
        <v>74248</v>
      </c>
      <c r="BD52" s="18">
        <v>93669</v>
      </c>
      <c r="BE52" s="18">
        <v>104560</v>
      </c>
      <c r="BF52" s="18">
        <v>109143</v>
      </c>
    </row>
    <row r="53" spans="1:58" s="3" customFormat="1" ht="42.75" x14ac:dyDescent="0.3">
      <c r="A53" s="4" t="s">
        <v>11</v>
      </c>
      <c r="B53" s="4" t="s">
        <v>26</v>
      </c>
      <c r="C53" s="5" t="s">
        <v>69</v>
      </c>
      <c r="D53" s="5">
        <f t="shared" si="0"/>
        <v>2.4092642996691613</v>
      </c>
      <c r="E53" s="17">
        <v>5307796</v>
      </c>
      <c r="F53" s="17">
        <v>6489667</v>
      </c>
      <c r="G53" s="17">
        <v>7286636</v>
      </c>
      <c r="H53" s="17">
        <v>5510778</v>
      </c>
      <c r="I53" s="17">
        <v>5883707</v>
      </c>
      <c r="J53" s="17">
        <v>6888149</v>
      </c>
      <c r="K53" s="17">
        <v>7225163</v>
      </c>
      <c r="L53" s="17">
        <v>6015033</v>
      </c>
      <c r="M53" s="17">
        <v>6825418</v>
      </c>
      <c r="N53" s="17">
        <v>7521644</v>
      </c>
      <c r="O53" s="17">
        <v>8441923</v>
      </c>
      <c r="P53" s="17">
        <v>6729769</v>
      </c>
      <c r="Q53" s="17">
        <v>6969066</v>
      </c>
      <c r="R53" s="17">
        <v>8032787</v>
      </c>
      <c r="S53" s="17">
        <v>9055271</v>
      </c>
      <c r="T53" s="17">
        <v>7234715</v>
      </c>
      <c r="U53" s="17">
        <v>8300050</v>
      </c>
      <c r="V53" s="17">
        <v>8194905</v>
      </c>
      <c r="W53" s="17">
        <v>9351402</v>
      </c>
      <c r="X53" s="17">
        <v>7390740</v>
      </c>
      <c r="Y53" s="17">
        <v>7953822</v>
      </c>
      <c r="Z53" s="17">
        <v>8865132</v>
      </c>
      <c r="AA53" s="17">
        <v>9637100</v>
      </c>
      <c r="AB53" s="17">
        <v>7507068</v>
      </c>
      <c r="AC53" s="17">
        <v>7468949</v>
      </c>
      <c r="AD53" s="17">
        <v>8952434</v>
      </c>
      <c r="AE53" s="17">
        <v>8770397</v>
      </c>
      <c r="AF53" s="18">
        <v>2150274</v>
      </c>
      <c r="AG53" s="18">
        <v>2621682</v>
      </c>
      <c r="AH53" s="18">
        <v>2939538</v>
      </c>
      <c r="AI53" s="18">
        <v>2235933</v>
      </c>
      <c r="AJ53" s="18">
        <v>2379216</v>
      </c>
      <c r="AK53" s="18">
        <v>2803017</v>
      </c>
      <c r="AL53" s="18">
        <v>2957283</v>
      </c>
      <c r="AM53" s="18">
        <v>2467437</v>
      </c>
      <c r="AN53" s="18">
        <v>2795415</v>
      </c>
      <c r="AO53" s="18">
        <v>3093132</v>
      </c>
      <c r="AP53" s="18">
        <v>3478188</v>
      </c>
      <c r="AQ53" s="18">
        <v>2784411</v>
      </c>
      <c r="AR53" s="18">
        <v>2872443</v>
      </c>
      <c r="AS53" s="18">
        <v>3314976</v>
      </c>
      <c r="AT53" s="18">
        <v>3741990</v>
      </c>
      <c r="AU53" s="18">
        <v>3000228</v>
      </c>
      <c r="AV53" s="18">
        <v>3517773</v>
      </c>
      <c r="AW53" s="18">
        <v>3380391</v>
      </c>
      <c r="AX53" s="18">
        <v>3871371</v>
      </c>
      <c r="AY53" s="18">
        <v>3074484</v>
      </c>
      <c r="AZ53" s="18">
        <v>3302502</v>
      </c>
      <c r="BA53" s="18">
        <v>3723825</v>
      </c>
      <c r="BB53" s="18">
        <v>4057284</v>
      </c>
      <c r="BC53" s="18">
        <v>3213189</v>
      </c>
      <c r="BD53" s="18">
        <v>3199896</v>
      </c>
      <c r="BE53" s="18">
        <v>3842013</v>
      </c>
      <c r="BF53" s="18">
        <v>3776199</v>
      </c>
    </row>
    <row r="54" spans="1:58" s="3" customFormat="1" ht="42.75" x14ac:dyDescent="0.3">
      <c r="A54" s="4" t="s">
        <v>70</v>
      </c>
      <c r="B54" s="4" t="s">
        <v>71</v>
      </c>
      <c r="C54" s="5" t="s">
        <v>69</v>
      </c>
      <c r="D54" s="5">
        <f t="shared" si="0"/>
        <v>17.29596676897912</v>
      </c>
      <c r="E54" s="17">
        <v>57215</v>
      </c>
      <c r="F54" s="17">
        <v>103004</v>
      </c>
      <c r="G54" s="17">
        <v>85846</v>
      </c>
      <c r="H54" s="17">
        <v>87485</v>
      </c>
      <c r="I54" s="17">
        <v>108008</v>
      </c>
      <c r="J54" s="17">
        <v>77066</v>
      </c>
      <c r="K54" s="17">
        <v>151979</v>
      </c>
      <c r="L54" s="17">
        <v>243632</v>
      </c>
      <c r="M54" s="17">
        <v>180327</v>
      </c>
      <c r="N54" s="17">
        <v>254222</v>
      </c>
      <c r="O54" s="17">
        <v>298309</v>
      </c>
      <c r="P54" s="17">
        <v>351986</v>
      </c>
      <c r="Q54" s="17">
        <v>288980</v>
      </c>
      <c r="R54" s="17">
        <v>352474</v>
      </c>
      <c r="S54" s="17">
        <v>419271</v>
      </c>
      <c r="T54" s="17">
        <v>432708</v>
      </c>
      <c r="U54" s="17">
        <v>353499</v>
      </c>
      <c r="V54" s="17">
        <v>463158</v>
      </c>
      <c r="W54" s="17">
        <v>582289</v>
      </c>
      <c r="X54" s="17">
        <v>533399</v>
      </c>
      <c r="Y54" s="17">
        <v>747423</v>
      </c>
      <c r="Z54" s="17">
        <v>507278</v>
      </c>
      <c r="AA54" s="17">
        <v>1060775</v>
      </c>
      <c r="AB54" s="17">
        <v>1264837</v>
      </c>
      <c r="AC54" s="17">
        <v>1424253</v>
      </c>
      <c r="AD54" s="17">
        <v>1947433</v>
      </c>
      <c r="AE54" s="17">
        <v>2088228</v>
      </c>
      <c r="AF54" s="18">
        <v>3187</v>
      </c>
      <c r="AG54" s="18">
        <v>6164</v>
      </c>
      <c r="AH54" s="18">
        <v>4388</v>
      </c>
      <c r="AI54" s="18">
        <v>5082</v>
      </c>
      <c r="AJ54" s="18">
        <v>7288</v>
      </c>
      <c r="AK54" s="18">
        <v>5412</v>
      </c>
      <c r="AL54" s="18">
        <v>9736</v>
      </c>
      <c r="AM54" s="18">
        <v>15599</v>
      </c>
      <c r="AN54" s="18">
        <v>12309</v>
      </c>
      <c r="AO54" s="18">
        <v>17421</v>
      </c>
      <c r="AP54" s="18">
        <v>19874</v>
      </c>
      <c r="AQ54" s="18">
        <v>22192</v>
      </c>
      <c r="AR54" s="18">
        <v>20630</v>
      </c>
      <c r="AS54" s="18">
        <v>22848</v>
      </c>
      <c r="AT54" s="18">
        <v>26883</v>
      </c>
      <c r="AU54" s="18">
        <v>28566</v>
      </c>
      <c r="AV54" s="18">
        <v>22059</v>
      </c>
      <c r="AW54" s="18">
        <v>28581</v>
      </c>
      <c r="AX54" s="18">
        <v>36609</v>
      </c>
      <c r="AY54" s="18">
        <v>29949</v>
      </c>
      <c r="AZ54" s="18">
        <v>43785</v>
      </c>
      <c r="BA54" s="18">
        <v>28416</v>
      </c>
      <c r="BB54" s="18">
        <v>61197</v>
      </c>
      <c r="BC54" s="18">
        <v>65292</v>
      </c>
      <c r="BD54" s="18">
        <v>79281</v>
      </c>
      <c r="BE54" s="18">
        <v>102738</v>
      </c>
      <c r="BF54" s="18">
        <v>110841</v>
      </c>
    </row>
    <row r="55" spans="1:58" s="3" customFormat="1" ht="42.75" x14ac:dyDescent="0.3">
      <c r="A55" s="4" t="s">
        <v>72</v>
      </c>
      <c r="B55" s="4" t="s">
        <v>26</v>
      </c>
      <c r="C55" s="5" t="s">
        <v>69</v>
      </c>
      <c r="D55" s="5">
        <f t="shared" si="0"/>
        <v>4.1312535248305187</v>
      </c>
      <c r="J55" s="17">
        <v>1550</v>
      </c>
      <c r="K55" s="17">
        <v>11263</v>
      </c>
      <c r="L55" s="17">
        <v>14719</v>
      </c>
      <c r="M55" s="17">
        <v>38972</v>
      </c>
      <c r="N55" s="17">
        <v>79970</v>
      </c>
      <c r="O55" s="17">
        <v>257374</v>
      </c>
      <c r="P55" s="17">
        <v>346042</v>
      </c>
      <c r="Q55" s="17">
        <v>261190</v>
      </c>
      <c r="R55" s="17">
        <v>241380</v>
      </c>
      <c r="S55" s="17">
        <v>244962</v>
      </c>
      <c r="T55" s="17">
        <v>222037</v>
      </c>
      <c r="U55" s="17">
        <v>206985</v>
      </c>
      <c r="V55" s="17">
        <v>224115</v>
      </c>
      <c r="W55" s="17">
        <v>244565</v>
      </c>
      <c r="X55" s="17">
        <v>215383</v>
      </c>
      <c r="Y55" s="17">
        <v>184915</v>
      </c>
      <c r="Z55" s="17">
        <v>192023</v>
      </c>
      <c r="AA55" s="17">
        <v>200409</v>
      </c>
      <c r="AB55" s="17">
        <v>336635</v>
      </c>
      <c r="AC55" s="17">
        <v>362589</v>
      </c>
      <c r="AD55" s="17">
        <v>445790</v>
      </c>
      <c r="AE55" s="17">
        <v>662966</v>
      </c>
      <c r="AK55" s="18">
        <v>364</v>
      </c>
      <c r="AL55" s="18">
        <v>2646</v>
      </c>
      <c r="AM55" s="18">
        <v>3458</v>
      </c>
      <c r="AN55" s="18">
        <v>9156</v>
      </c>
      <c r="AO55" s="18">
        <v>18788</v>
      </c>
      <c r="AP55" s="18">
        <v>60466</v>
      </c>
      <c r="AQ55" s="18">
        <v>81298</v>
      </c>
      <c r="AR55" s="18">
        <v>61362</v>
      </c>
      <c r="AS55" s="18">
        <v>58562</v>
      </c>
      <c r="AT55" s="18">
        <v>60858</v>
      </c>
      <c r="AU55" s="18">
        <v>54068</v>
      </c>
      <c r="AV55" s="18">
        <v>51016</v>
      </c>
      <c r="AW55" s="18">
        <v>54390</v>
      </c>
      <c r="AX55" s="18">
        <v>59472</v>
      </c>
      <c r="AY55" s="18">
        <v>52584</v>
      </c>
      <c r="AZ55" s="18">
        <v>44604</v>
      </c>
      <c r="BA55" s="18">
        <v>46802</v>
      </c>
      <c r="BB55" s="18">
        <v>49168</v>
      </c>
      <c r="BC55" s="18">
        <v>82502</v>
      </c>
      <c r="BD55" s="18">
        <v>87780</v>
      </c>
      <c r="BE55" s="18">
        <v>108150</v>
      </c>
      <c r="BF55" s="18">
        <v>161784</v>
      </c>
    </row>
    <row r="56" spans="1:58" s="3" customFormat="1" ht="57" x14ac:dyDescent="0.3">
      <c r="A56" s="4" t="s">
        <v>10</v>
      </c>
      <c r="B56" s="4" t="s">
        <v>29</v>
      </c>
      <c r="C56" s="5" t="s">
        <v>12</v>
      </c>
      <c r="D56" s="5">
        <f t="shared" si="0"/>
        <v>38.006353548256925</v>
      </c>
      <c r="E56" s="17">
        <v>9691848</v>
      </c>
      <c r="F56" s="17">
        <v>7183306</v>
      </c>
      <c r="G56" s="17">
        <v>686676</v>
      </c>
      <c r="H56" s="17">
        <v>6039298</v>
      </c>
      <c r="I56" s="17">
        <v>5836232</v>
      </c>
      <c r="J56" s="17">
        <v>8083861</v>
      </c>
      <c r="K56" s="17">
        <v>8382892</v>
      </c>
      <c r="L56" s="17">
        <v>7017376</v>
      </c>
      <c r="M56" s="17">
        <v>6969955</v>
      </c>
      <c r="N56" s="17">
        <v>8731522</v>
      </c>
      <c r="O56" s="17">
        <v>9981896</v>
      </c>
      <c r="P56" s="17">
        <v>8283524</v>
      </c>
      <c r="Q56" s="17">
        <v>7707370</v>
      </c>
      <c r="R56" s="17">
        <v>9972906</v>
      </c>
      <c r="S56" s="17">
        <v>11959753</v>
      </c>
      <c r="T56" s="17">
        <v>9226559</v>
      </c>
      <c r="U56" s="17">
        <v>9750646</v>
      </c>
      <c r="V56" s="17">
        <v>12279721</v>
      </c>
      <c r="W56" s="17">
        <v>12406204</v>
      </c>
      <c r="X56" s="17">
        <v>11339002</v>
      </c>
      <c r="Y56" s="17">
        <v>10374610</v>
      </c>
      <c r="Z56" s="17">
        <v>12689230</v>
      </c>
      <c r="AA56" s="17">
        <v>12832019</v>
      </c>
      <c r="AB56" s="17">
        <v>10490401</v>
      </c>
      <c r="AC56" s="17">
        <v>10618752</v>
      </c>
      <c r="AD56" s="17">
        <v>14480661</v>
      </c>
      <c r="AE56" s="17">
        <v>14666515</v>
      </c>
      <c r="AF56" s="18">
        <v>209576</v>
      </c>
      <c r="AG56" s="18">
        <v>159437</v>
      </c>
      <c r="AH56" s="18">
        <v>19312</v>
      </c>
      <c r="AI56" s="18">
        <v>140104</v>
      </c>
      <c r="AJ56" s="18">
        <v>134290</v>
      </c>
      <c r="AK56" s="18">
        <v>190712</v>
      </c>
      <c r="AL56" s="18">
        <v>197488</v>
      </c>
      <c r="AM56" s="18">
        <v>166153</v>
      </c>
      <c r="AN56" s="18">
        <v>171043</v>
      </c>
      <c r="AO56" s="18">
        <v>214459</v>
      </c>
      <c r="AP56" s="18">
        <v>238849</v>
      </c>
      <c r="AQ56" s="18">
        <v>200621</v>
      </c>
      <c r="AR56" s="18">
        <v>194033</v>
      </c>
      <c r="AS56" s="18">
        <v>247644</v>
      </c>
      <c r="AT56" s="18">
        <v>306730</v>
      </c>
      <c r="AU56" s="18">
        <v>234240</v>
      </c>
      <c r="AV56" s="18">
        <v>256290</v>
      </c>
      <c r="AW56" s="18">
        <v>325805</v>
      </c>
      <c r="AX56" s="18">
        <v>344653</v>
      </c>
      <c r="AY56" s="18">
        <v>319407</v>
      </c>
      <c r="AZ56" s="18">
        <v>280432</v>
      </c>
      <c r="BA56" s="18">
        <v>342849</v>
      </c>
      <c r="BB56" s="18">
        <v>346368</v>
      </c>
      <c r="BC56" s="18">
        <v>301942</v>
      </c>
      <c r="BD56" s="18">
        <v>324432</v>
      </c>
      <c r="BE56" s="18">
        <v>441606</v>
      </c>
      <c r="BF56" s="18">
        <v>471516</v>
      </c>
    </row>
    <row r="57" spans="1:58" s="3" customFormat="1" ht="57" x14ac:dyDescent="0.3">
      <c r="A57" s="4" t="s">
        <v>73</v>
      </c>
      <c r="B57" s="4" t="s">
        <v>29</v>
      </c>
      <c r="C57" s="5" t="s">
        <v>12</v>
      </c>
      <c r="D57" s="5">
        <f t="shared" si="0"/>
        <v>341.22263909224012</v>
      </c>
      <c r="M57" s="17">
        <v>38072</v>
      </c>
      <c r="N57" s="17">
        <v>27461</v>
      </c>
      <c r="O57" s="17">
        <v>98187</v>
      </c>
      <c r="P57" s="17">
        <v>53828</v>
      </c>
      <c r="Q57" s="17">
        <v>19387</v>
      </c>
      <c r="R57" s="17">
        <v>71181</v>
      </c>
      <c r="S57" s="17">
        <v>81155</v>
      </c>
      <c r="T57" s="17">
        <v>69878</v>
      </c>
      <c r="U57" s="17">
        <v>128337</v>
      </c>
      <c r="V57" s="17">
        <v>89687</v>
      </c>
      <c r="W57" s="17">
        <v>174741</v>
      </c>
      <c r="X57" s="17">
        <v>82163</v>
      </c>
      <c r="Y57" s="17">
        <v>100273</v>
      </c>
      <c r="Z57" s="17">
        <v>88544</v>
      </c>
      <c r="AA57" s="17">
        <v>184835</v>
      </c>
      <c r="AB57" s="17">
        <v>279166</v>
      </c>
      <c r="AC57" s="17">
        <v>398024</v>
      </c>
      <c r="AD57" s="17">
        <v>667379</v>
      </c>
      <c r="AE57" s="17">
        <v>1076583</v>
      </c>
      <c r="AN57" s="18">
        <v>110</v>
      </c>
      <c r="AO57" s="18">
        <v>80</v>
      </c>
      <c r="AP57" s="18">
        <v>280</v>
      </c>
      <c r="AQ57" s="18">
        <v>155</v>
      </c>
      <c r="AR57" s="18">
        <v>55</v>
      </c>
      <c r="AS57" s="18">
        <v>206</v>
      </c>
      <c r="AT57" s="18">
        <v>235</v>
      </c>
      <c r="AU57" s="18">
        <v>205</v>
      </c>
      <c r="AV57" s="18">
        <v>375</v>
      </c>
      <c r="AW57" s="18">
        <v>263</v>
      </c>
      <c r="AX57" s="18">
        <v>510</v>
      </c>
      <c r="AY57" s="18">
        <v>241</v>
      </c>
      <c r="AZ57" s="18">
        <v>290</v>
      </c>
      <c r="BA57" s="18">
        <v>260</v>
      </c>
      <c r="BB57" s="18">
        <v>540</v>
      </c>
      <c r="BC57" s="18">
        <v>818</v>
      </c>
      <c r="BD57" s="18">
        <v>1118</v>
      </c>
      <c r="BE57" s="18">
        <v>1982</v>
      </c>
      <c r="BF57" s="18">
        <v>3205</v>
      </c>
    </row>
    <row r="58" spans="1:58" s="3" customFormat="1" ht="57" x14ac:dyDescent="0.3">
      <c r="A58" s="9" t="s">
        <v>74</v>
      </c>
      <c r="B58" s="10" t="s">
        <v>26</v>
      </c>
      <c r="C58" s="5" t="s">
        <v>12</v>
      </c>
      <c r="D58" s="5">
        <f t="shared" si="0"/>
        <v>34.626585476989355</v>
      </c>
      <c r="R58" s="17">
        <v>48101</v>
      </c>
      <c r="S58" s="17">
        <v>73186</v>
      </c>
      <c r="T58" s="17">
        <v>107309</v>
      </c>
      <c r="U58" s="17">
        <v>234332</v>
      </c>
      <c r="V58" s="17">
        <v>344053</v>
      </c>
      <c r="W58" s="17">
        <v>682279</v>
      </c>
      <c r="X58" s="17">
        <v>659337</v>
      </c>
      <c r="Y58" s="17">
        <v>889592</v>
      </c>
      <c r="Z58" s="17">
        <v>1234167</v>
      </c>
      <c r="AA58" s="17">
        <v>1897866</v>
      </c>
      <c r="AB58" s="17">
        <v>2968944</v>
      </c>
      <c r="AC58" s="17">
        <v>3830934</v>
      </c>
      <c r="AD58" s="17">
        <v>4733737</v>
      </c>
      <c r="AE58" s="17">
        <v>7373775</v>
      </c>
      <c r="AS58" s="18">
        <v>1390</v>
      </c>
      <c r="AT58" s="18">
        <v>2100</v>
      </c>
      <c r="AU58" s="18">
        <v>3100</v>
      </c>
      <c r="AV58" s="18">
        <v>6770</v>
      </c>
      <c r="AW58" s="18">
        <v>9940</v>
      </c>
      <c r="AX58" s="18">
        <v>19690</v>
      </c>
      <c r="AY58" s="18">
        <v>19050</v>
      </c>
      <c r="AZ58" s="18">
        <v>25580</v>
      </c>
      <c r="BA58" s="18">
        <v>35500</v>
      </c>
      <c r="BB58" s="18">
        <v>54840</v>
      </c>
      <c r="BC58" s="18">
        <v>85790</v>
      </c>
      <c r="BD58" s="18">
        <v>110690</v>
      </c>
      <c r="BE58" s="18">
        <v>136750</v>
      </c>
      <c r="BF58" s="18">
        <v>213040</v>
      </c>
    </row>
    <row r="59" spans="1:58" s="3" customFormat="1" ht="28.5" x14ac:dyDescent="0.3">
      <c r="A59" s="9" t="s">
        <v>75</v>
      </c>
      <c r="B59" s="11" t="s">
        <v>29</v>
      </c>
      <c r="C59" s="9" t="s">
        <v>76</v>
      </c>
      <c r="D59" s="5">
        <f t="shared" si="0"/>
        <v>654.31732813738643</v>
      </c>
      <c r="E59" s="17">
        <v>3110260</v>
      </c>
      <c r="F59" s="17">
        <v>4053507</v>
      </c>
      <c r="G59" s="17">
        <v>5446886</v>
      </c>
      <c r="H59" s="17">
        <v>4204831</v>
      </c>
      <c r="I59" s="17">
        <v>7852657</v>
      </c>
      <c r="J59" s="17">
        <v>11999264</v>
      </c>
      <c r="K59" s="17">
        <v>14990264</v>
      </c>
      <c r="L59" s="17">
        <v>15620073</v>
      </c>
      <c r="M59" s="17">
        <v>24069182</v>
      </c>
      <c r="N59" s="17">
        <v>24075463</v>
      </c>
      <c r="O59" s="17">
        <v>32664388</v>
      </c>
      <c r="P59" s="17">
        <v>32192353</v>
      </c>
      <c r="Q59" s="17">
        <v>44581522</v>
      </c>
      <c r="R59" s="17">
        <v>48913383</v>
      </c>
      <c r="S59" s="17">
        <v>56802865</v>
      </c>
      <c r="T59" s="17">
        <v>53852178</v>
      </c>
      <c r="U59" s="17">
        <v>70799359</v>
      </c>
      <c r="V59" s="17">
        <v>79792298</v>
      </c>
      <c r="W59" s="17">
        <v>88355246</v>
      </c>
      <c r="X59" s="17">
        <v>84505743</v>
      </c>
      <c r="Y59" s="17">
        <v>99158632</v>
      </c>
      <c r="Z59" s="17">
        <v>101841702</v>
      </c>
      <c r="AA59" s="17">
        <v>126564099</v>
      </c>
      <c r="AB59" s="17">
        <v>120603550</v>
      </c>
      <c r="AC59" s="17">
        <v>171715344</v>
      </c>
      <c r="AD59" s="17">
        <v>169336221</v>
      </c>
      <c r="AE59" s="17">
        <v>180936740</v>
      </c>
      <c r="AF59" s="18">
        <v>3393</v>
      </c>
      <c r="AG59" s="18">
        <v>4429</v>
      </c>
      <c r="AH59" s="18">
        <v>5942</v>
      </c>
      <c r="AI59" s="18">
        <v>4693</v>
      </c>
      <c r="AJ59" s="18">
        <v>8578</v>
      </c>
      <c r="AK59" s="18">
        <v>13387</v>
      </c>
      <c r="AL59" s="18">
        <v>16939</v>
      </c>
      <c r="AM59" s="18">
        <v>17823</v>
      </c>
      <c r="AN59" s="18">
        <v>27634</v>
      </c>
      <c r="AO59" s="18">
        <v>28785</v>
      </c>
      <c r="AP59" s="18">
        <v>38852</v>
      </c>
      <c r="AQ59" s="18">
        <v>38955</v>
      </c>
      <c r="AR59" s="18">
        <v>54677</v>
      </c>
      <c r="AS59" s="18">
        <v>60824</v>
      </c>
      <c r="AT59" s="18">
        <v>73640</v>
      </c>
      <c r="AU59" s="18">
        <v>70985</v>
      </c>
      <c r="AV59" s="18">
        <v>94181</v>
      </c>
      <c r="AW59" s="18">
        <v>113703</v>
      </c>
      <c r="AX59" s="18">
        <v>129652</v>
      </c>
      <c r="AY59" s="18">
        <v>134566</v>
      </c>
      <c r="AZ59" s="18">
        <v>155326</v>
      </c>
      <c r="BA59" s="18">
        <v>164606</v>
      </c>
      <c r="BB59" s="18">
        <v>201785</v>
      </c>
      <c r="BC59" s="18">
        <v>199499</v>
      </c>
      <c r="BD59" s="18">
        <v>291182</v>
      </c>
      <c r="BE59" s="18">
        <v>293252</v>
      </c>
      <c r="BF59" s="18">
        <v>317275</v>
      </c>
    </row>
    <row r="60" spans="1:58" s="3" customFormat="1" ht="28.5" x14ac:dyDescent="0.3">
      <c r="A60" s="9" t="s">
        <v>77</v>
      </c>
      <c r="B60" s="11" t="s">
        <v>29</v>
      </c>
      <c r="C60" s="9" t="s">
        <v>76</v>
      </c>
      <c r="D60" s="5">
        <f t="shared" si="0"/>
        <v>322.04641714137983</v>
      </c>
      <c r="E60" s="17">
        <v>3707861</v>
      </c>
      <c r="F60" s="17">
        <v>4056569</v>
      </c>
      <c r="G60" s="17">
        <v>4796130</v>
      </c>
      <c r="H60" s="17">
        <v>4896963</v>
      </c>
      <c r="I60" s="17">
        <v>5834222</v>
      </c>
      <c r="J60" s="17">
        <v>6402831</v>
      </c>
      <c r="K60" s="17">
        <v>6685683</v>
      </c>
      <c r="L60" s="17">
        <v>7243249</v>
      </c>
      <c r="M60" s="17">
        <v>7060170</v>
      </c>
      <c r="N60" s="17">
        <v>7598704</v>
      </c>
      <c r="O60" s="17">
        <v>8805111</v>
      </c>
      <c r="P60" s="17">
        <v>7071231</v>
      </c>
      <c r="Q60" s="17">
        <v>10161662</v>
      </c>
      <c r="R60" s="17">
        <v>10013201</v>
      </c>
      <c r="S60" s="17">
        <v>10732259</v>
      </c>
      <c r="T60" s="17">
        <v>11631404</v>
      </c>
      <c r="U60" s="17">
        <v>12218701</v>
      </c>
      <c r="V60" s="17">
        <v>11169727</v>
      </c>
      <c r="W60" s="17">
        <v>13429136</v>
      </c>
      <c r="X60" s="17">
        <v>11803108</v>
      </c>
      <c r="Y60" s="17">
        <v>14801738</v>
      </c>
      <c r="Z60" s="17">
        <v>15283317</v>
      </c>
      <c r="AA60" s="17">
        <v>17916980</v>
      </c>
      <c r="AB60" s="17">
        <v>15311822</v>
      </c>
      <c r="AC60" s="17">
        <v>18807443</v>
      </c>
      <c r="AD60" s="17">
        <v>19149248</v>
      </c>
      <c r="AE60" s="17">
        <v>22410832</v>
      </c>
      <c r="AF60" s="18">
        <v>11134</v>
      </c>
      <c r="AG60" s="18">
        <v>12198</v>
      </c>
      <c r="AH60" s="18">
        <v>14508</v>
      </c>
      <c r="AI60" s="18">
        <v>14805</v>
      </c>
      <c r="AJ60" s="18">
        <v>17556</v>
      </c>
      <c r="AK60" s="18">
        <v>19260</v>
      </c>
      <c r="AL60" s="18">
        <v>20198</v>
      </c>
      <c r="AM60" s="18">
        <v>21927</v>
      </c>
      <c r="AN60" s="18">
        <v>21430</v>
      </c>
      <c r="AO60" s="18">
        <v>23119</v>
      </c>
      <c r="AP60" s="18">
        <v>26877</v>
      </c>
      <c r="AQ60" s="18">
        <v>21611</v>
      </c>
      <c r="AR60" s="18">
        <v>31031</v>
      </c>
      <c r="AS60" s="18">
        <v>30338</v>
      </c>
      <c r="AT60" s="18">
        <v>32648</v>
      </c>
      <c r="AU60" s="18">
        <v>35517</v>
      </c>
      <c r="AV60" s="18">
        <v>37313</v>
      </c>
      <c r="AW60" s="18">
        <v>34029</v>
      </c>
      <c r="AX60" s="18">
        <v>41277</v>
      </c>
      <c r="AY60" s="18">
        <v>36240</v>
      </c>
      <c r="AZ60" s="18">
        <v>45267</v>
      </c>
      <c r="BA60" s="18">
        <v>47197</v>
      </c>
      <c r="BB60" s="18">
        <v>57290</v>
      </c>
      <c r="BC60" s="18">
        <v>49217</v>
      </c>
      <c r="BD60" s="18">
        <v>60822</v>
      </c>
      <c r="BE60" s="18">
        <v>61867</v>
      </c>
      <c r="BF60" s="18">
        <v>72708</v>
      </c>
    </row>
    <row r="61" spans="1:58" s="3" customFormat="1" ht="28.5" x14ac:dyDescent="0.3">
      <c r="A61" s="9" t="s">
        <v>78</v>
      </c>
      <c r="B61" s="11" t="s">
        <v>14</v>
      </c>
      <c r="C61" s="9" t="s">
        <v>76</v>
      </c>
      <c r="D61" s="5">
        <f t="shared" si="0"/>
        <v>5.9827066040370003</v>
      </c>
      <c r="E61" s="17">
        <v>5877091</v>
      </c>
      <c r="F61" s="17">
        <v>5358638</v>
      </c>
      <c r="G61" s="17">
        <v>4170165</v>
      </c>
      <c r="H61" s="17">
        <v>4752675</v>
      </c>
      <c r="I61" s="17">
        <v>4308629</v>
      </c>
      <c r="J61" s="17">
        <v>4790719</v>
      </c>
      <c r="K61" s="17">
        <v>4891193</v>
      </c>
      <c r="L61" s="17">
        <v>6335207</v>
      </c>
      <c r="M61" s="17">
        <v>7005656</v>
      </c>
      <c r="N61" s="17">
        <v>6364505</v>
      </c>
      <c r="O61" s="17">
        <v>6140741</v>
      </c>
      <c r="P61" s="17">
        <v>9477439</v>
      </c>
      <c r="Q61" s="17">
        <v>6502356</v>
      </c>
      <c r="R61" s="17">
        <v>6765533</v>
      </c>
      <c r="S61" s="17">
        <v>5386687</v>
      </c>
      <c r="T61" s="17">
        <v>6400166</v>
      </c>
      <c r="U61" s="17">
        <v>6512241</v>
      </c>
      <c r="V61" s="17">
        <v>5443808</v>
      </c>
      <c r="W61" s="17">
        <v>4696999</v>
      </c>
      <c r="X61" s="17">
        <v>8775187</v>
      </c>
      <c r="Y61" s="17">
        <v>7131648</v>
      </c>
      <c r="Z61" s="17">
        <v>6641876</v>
      </c>
      <c r="AA61" s="17">
        <v>6148586</v>
      </c>
      <c r="AB61" s="17">
        <v>7267300</v>
      </c>
      <c r="AC61" s="17">
        <v>6081720</v>
      </c>
      <c r="AD61" s="17">
        <v>5702064</v>
      </c>
      <c r="AE61" s="17">
        <v>5862198</v>
      </c>
      <c r="AF61" s="18">
        <v>935706</v>
      </c>
      <c r="AG61" s="18">
        <v>839592</v>
      </c>
      <c r="AH61" s="18">
        <v>665865</v>
      </c>
      <c r="AI61" s="18">
        <v>766361</v>
      </c>
      <c r="AJ61" s="18">
        <v>700912</v>
      </c>
      <c r="AK61" s="18">
        <v>751889</v>
      </c>
      <c r="AL61" s="18">
        <v>774492</v>
      </c>
      <c r="AM61" s="18">
        <v>987038</v>
      </c>
      <c r="AN61" s="18">
        <v>1080454</v>
      </c>
      <c r="AO61" s="18">
        <v>968601</v>
      </c>
      <c r="AP61" s="18">
        <v>944754</v>
      </c>
      <c r="AQ61" s="18">
        <v>1455034</v>
      </c>
      <c r="AR61" s="18">
        <v>992738</v>
      </c>
      <c r="AS61" s="18">
        <v>1014458</v>
      </c>
      <c r="AT61" s="18">
        <v>799094</v>
      </c>
      <c r="AU61" s="18">
        <v>1018260</v>
      </c>
      <c r="AV61" s="18">
        <v>1132604</v>
      </c>
      <c r="AW61" s="18">
        <v>901126</v>
      </c>
      <c r="AX61" s="18">
        <v>801210</v>
      </c>
      <c r="AY61" s="18">
        <v>1450578</v>
      </c>
      <c r="AZ61" s="18">
        <v>1277350</v>
      </c>
      <c r="BA61" s="18">
        <v>1157919</v>
      </c>
      <c r="BB61" s="18">
        <v>1129366</v>
      </c>
      <c r="BC61" s="18">
        <v>1452448</v>
      </c>
      <c r="BD61" s="18">
        <v>1247850</v>
      </c>
      <c r="BE61" s="18">
        <v>1135056</v>
      </c>
      <c r="BF61" s="18">
        <v>1163806</v>
      </c>
    </row>
    <row r="62" spans="1:58" s="3" customFormat="1" ht="28.5" x14ac:dyDescent="0.3">
      <c r="A62" s="9" t="s">
        <v>79</v>
      </c>
      <c r="B62" s="11" t="s">
        <v>29</v>
      </c>
      <c r="C62" s="9" t="s">
        <v>76</v>
      </c>
      <c r="D62" s="5">
        <f t="shared" si="0"/>
        <v>1479.123767537458</v>
      </c>
      <c r="E62" s="17">
        <v>12133</v>
      </c>
      <c r="F62" s="17">
        <v>266613</v>
      </c>
      <c r="G62" s="17">
        <v>74683</v>
      </c>
      <c r="H62" s="17">
        <v>303164</v>
      </c>
      <c r="I62" s="17">
        <v>218757</v>
      </c>
      <c r="J62" s="17">
        <v>268457</v>
      </c>
      <c r="K62" s="17">
        <v>186229</v>
      </c>
      <c r="L62" s="17">
        <v>438985</v>
      </c>
      <c r="M62" s="17">
        <v>812640</v>
      </c>
      <c r="N62" s="17">
        <v>756503</v>
      </c>
      <c r="O62" s="17">
        <v>1965962</v>
      </c>
      <c r="P62" s="17">
        <v>1207478</v>
      </c>
      <c r="Q62" s="17">
        <v>1445651</v>
      </c>
      <c r="R62" s="17">
        <v>1689428</v>
      </c>
      <c r="S62" s="17">
        <v>1376043</v>
      </c>
      <c r="T62" s="17">
        <v>967492</v>
      </c>
      <c r="U62" s="17">
        <v>1705703</v>
      </c>
      <c r="V62" s="17">
        <v>2712139</v>
      </c>
      <c r="W62" s="17">
        <v>3601548</v>
      </c>
      <c r="X62" s="17">
        <v>3179326</v>
      </c>
      <c r="Y62" s="17">
        <v>2457536</v>
      </c>
      <c r="Z62" s="17">
        <v>1592981</v>
      </c>
      <c r="AA62" s="17">
        <v>2647401</v>
      </c>
      <c r="AB62" s="17">
        <v>3110540</v>
      </c>
      <c r="AC62" s="17">
        <v>4842627</v>
      </c>
      <c r="AD62" s="17">
        <v>5609895</v>
      </c>
      <c r="AE62" s="17">
        <v>6205750</v>
      </c>
      <c r="AF62" s="18">
        <v>7</v>
      </c>
      <c r="AG62" s="18">
        <v>158</v>
      </c>
      <c r="AH62" s="18">
        <v>44</v>
      </c>
      <c r="AI62" s="18">
        <v>181</v>
      </c>
      <c r="AJ62" s="18">
        <v>129</v>
      </c>
      <c r="AK62" s="18">
        <v>160</v>
      </c>
      <c r="AL62" s="18">
        <v>111</v>
      </c>
      <c r="AM62" s="18">
        <v>260</v>
      </c>
      <c r="AN62" s="18">
        <v>482</v>
      </c>
      <c r="AO62" s="18">
        <v>448</v>
      </c>
      <c r="AP62" s="18">
        <v>1164</v>
      </c>
      <c r="AQ62" s="18">
        <v>714</v>
      </c>
      <c r="AR62" s="18">
        <v>854</v>
      </c>
      <c r="AS62" s="18">
        <v>999</v>
      </c>
      <c r="AT62" s="18">
        <v>814</v>
      </c>
      <c r="AU62" s="18">
        <v>571</v>
      </c>
      <c r="AV62" s="18">
        <v>1011</v>
      </c>
      <c r="AW62" s="18">
        <v>1614</v>
      </c>
      <c r="AX62" s="18">
        <v>2183</v>
      </c>
      <c r="AY62" s="18">
        <v>1974</v>
      </c>
      <c r="AZ62" s="18">
        <v>1548</v>
      </c>
      <c r="BA62" s="18">
        <v>1198</v>
      </c>
      <c r="BB62" s="18">
        <v>1912</v>
      </c>
      <c r="BC62" s="18">
        <v>2326</v>
      </c>
      <c r="BD62" s="18">
        <v>3672</v>
      </c>
      <c r="BE62" s="18">
        <v>4270</v>
      </c>
      <c r="BF62" s="18">
        <v>4767</v>
      </c>
    </row>
    <row r="63" spans="1:58" s="3" customFormat="1" ht="28.5" x14ac:dyDescent="0.3">
      <c r="A63" s="9" t="s">
        <v>81</v>
      </c>
      <c r="B63" s="9" t="s">
        <v>26</v>
      </c>
      <c r="C63" s="9" t="s">
        <v>76</v>
      </c>
      <c r="D63" s="5">
        <f t="shared" si="0"/>
        <v>29.174227738759946</v>
      </c>
      <c r="L63" s="17">
        <v>132800</v>
      </c>
      <c r="M63" s="17">
        <v>357780</v>
      </c>
      <c r="N63" s="17">
        <v>396671</v>
      </c>
      <c r="O63" s="17">
        <v>902575</v>
      </c>
      <c r="P63" s="17">
        <v>753813</v>
      </c>
      <c r="Q63" s="17">
        <v>830340</v>
      </c>
      <c r="R63" s="17">
        <v>1839959</v>
      </c>
      <c r="S63" s="17">
        <v>1888886</v>
      </c>
      <c r="T63" s="17">
        <v>2635024</v>
      </c>
      <c r="U63" s="17">
        <v>3031401</v>
      </c>
      <c r="V63" s="17">
        <v>3350216</v>
      </c>
      <c r="W63" s="17">
        <v>4619790</v>
      </c>
      <c r="X63" s="17">
        <v>5358240</v>
      </c>
      <c r="Y63" s="17">
        <v>5146617</v>
      </c>
      <c r="Z63" s="17">
        <v>7206343</v>
      </c>
      <c r="AA63" s="17">
        <v>6828149</v>
      </c>
      <c r="AB63" s="17">
        <v>6134887</v>
      </c>
      <c r="AC63" s="17">
        <v>6167927</v>
      </c>
      <c r="AD63" s="17">
        <v>7775356</v>
      </c>
      <c r="AE63" s="17">
        <v>9622450</v>
      </c>
      <c r="AM63" s="18">
        <v>4150</v>
      </c>
      <c r="AN63" s="18">
        <v>11180</v>
      </c>
      <c r="AO63" s="18">
        <v>12400</v>
      </c>
      <c r="AP63" s="18">
        <v>28350</v>
      </c>
      <c r="AQ63" s="18">
        <v>23630</v>
      </c>
      <c r="AR63" s="18">
        <v>25980</v>
      </c>
      <c r="AS63" s="18">
        <v>58130</v>
      </c>
      <c r="AT63" s="18">
        <v>59610</v>
      </c>
      <c r="AU63" s="18">
        <v>83630</v>
      </c>
      <c r="AV63" s="18">
        <v>95960</v>
      </c>
      <c r="AW63" s="18">
        <v>106210</v>
      </c>
      <c r="AX63" s="18">
        <v>146030</v>
      </c>
      <c r="AY63" s="18">
        <v>171530</v>
      </c>
      <c r="AZ63" s="18">
        <v>164660</v>
      </c>
      <c r="BA63" s="18">
        <v>230400</v>
      </c>
      <c r="BB63" s="18">
        <v>230750</v>
      </c>
      <c r="BC63" s="18">
        <v>205450</v>
      </c>
      <c r="BD63" s="18">
        <v>323580</v>
      </c>
      <c r="BE63" s="18">
        <v>264130</v>
      </c>
      <c r="BF63" s="18">
        <v>324290</v>
      </c>
    </row>
    <row r="64" spans="1:58" s="3" customFormat="1" ht="28.5" x14ac:dyDescent="0.3">
      <c r="A64" s="9" t="s">
        <v>211</v>
      </c>
      <c r="B64" s="9" t="s">
        <v>71</v>
      </c>
      <c r="C64" s="9" t="s">
        <v>76</v>
      </c>
      <c r="D64" s="5">
        <f t="shared" si="0"/>
        <v>2.7269177126917712</v>
      </c>
      <c r="E64" s="17">
        <v>59411</v>
      </c>
      <c r="F64" s="17">
        <v>5419</v>
      </c>
      <c r="G64" s="17">
        <v>256461</v>
      </c>
      <c r="H64" s="17">
        <v>126440</v>
      </c>
      <c r="I64" s="17">
        <v>10798</v>
      </c>
      <c r="J64" s="17">
        <v>3295</v>
      </c>
      <c r="K64" s="17">
        <v>13279</v>
      </c>
      <c r="L64" s="17">
        <v>129600</v>
      </c>
      <c r="M64" s="17">
        <v>187877</v>
      </c>
      <c r="N64" s="17">
        <v>2883</v>
      </c>
      <c r="O64" s="17">
        <v>8264</v>
      </c>
      <c r="P64" s="17">
        <v>6341</v>
      </c>
      <c r="Q64" s="17">
        <v>1344</v>
      </c>
      <c r="R64" s="17">
        <v>3969</v>
      </c>
      <c r="S64" s="17">
        <v>2479</v>
      </c>
      <c r="T64" s="17">
        <v>384</v>
      </c>
      <c r="U64" s="17">
        <v>2748</v>
      </c>
      <c r="V64" s="17">
        <v>192</v>
      </c>
      <c r="AF64" s="18">
        <v>18960</v>
      </c>
      <c r="AG64" s="18">
        <v>12360</v>
      </c>
      <c r="AH64" s="18">
        <v>60540</v>
      </c>
      <c r="AI64" s="18">
        <v>19620</v>
      </c>
      <c r="AJ64" s="18">
        <v>18180</v>
      </c>
      <c r="AK64" s="18">
        <v>5700</v>
      </c>
      <c r="AL64" s="18">
        <v>31440</v>
      </c>
      <c r="AM64" s="18">
        <v>24000</v>
      </c>
      <c r="AN64" s="18">
        <v>26160</v>
      </c>
      <c r="AO64" s="18">
        <v>9000</v>
      </c>
      <c r="AP64" s="18">
        <v>24000</v>
      </c>
      <c r="AQ64" s="18">
        <v>18000</v>
      </c>
      <c r="AR64" s="18">
        <v>4200</v>
      </c>
      <c r="AS64" s="18">
        <v>11400</v>
      </c>
      <c r="AT64" s="18">
        <v>7200</v>
      </c>
      <c r="AU64" s="18">
        <v>1200</v>
      </c>
      <c r="AV64" s="18">
        <v>8580</v>
      </c>
      <c r="AW64" s="18">
        <v>600</v>
      </c>
    </row>
    <row r="65" spans="1:58" s="3" customFormat="1" ht="28.5" x14ac:dyDescent="0.3">
      <c r="A65" s="9" t="s">
        <v>212</v>
      </c>
      <c r="B65" s="9" t="s">
        <v>26</v>
      </c>
      <c r="C65" s="9" t="s">
        <v>76</v>
      </c>
      <c r="D65" s="5">
        <f t="shared" si="0"/>
        <v>0.22880568412532018</v>
      </c>
      <c r="E65" s="17">
        <v>2304173</v>
      </c>
      <c r="F65" s="17">
        <v>2655311</v>
      </c>
      <c r="G65" s="17">
        <v>2246548</v>
      </c>
      <c r="H65" s="17">
        <v>1805873</v>
      </c>
      <c r="I65" s="17">
        <v>1847834</v>
      </c>
      <c r="J65" s="17">
        <v>2152973</v>
      </c>
      <c r="K65" s="17">
        <v>2442459</v>
      </c>
      <c r="L65" s="17">
        <v>1971803</v>
      </c>
      <c r="M65" s="17">
        <v>1888360</v>
      </c>
      <c r="N65" s="17">
        <v>2449626</v>
      </c>
      <c r="O65" s="17">
        <v>2279268</v>
      </c>
      <c r="P65" s="17">
        <v>1900915</v>
      </c>
      <c r="Q65" s="17">
        <v>1709268</v>
      </c>
      <c r="R65" s="17">
        <v>2085857</v>
      </c>
      <c r="S65" s="17">
        <v>2213160</v>
      </c>
      <c r="T65" s="17">
        <v>1624614</v>
      </c>
      <c r="U65" s="17">
        <v>1612464</v>
      </c>
      <c r="V65" s="17">
        <v>1661060</v>
      </c>
      <c r="W65" s="17">
        <v>1288471</v>
      </c>
      <c r="X65" s="17">
        <v>968597</v>
      </c>
      <c r="Y65" s="17">
        <v>689566</v>
      </c>
      <c r="Z65" s="17">
        <v>744025</v>
      </c>
      <c r="AA65" s="17">
        <v>793714</v>
      </c>
      <c r="AB65" s="17">
        <v>589798</v>
      </c>
      <c r="AC65" s="17">
        <v>671413</v>
      </c>
      <c r="AD65" s="17">
        <v>390140</v>
      </c>
      <c r="AE65" s="17">
        <v>455527</v>
      </c>
      <c r="AF65" s="18">
        <v>9772820</v>
      </c>
      <c r="AG65" s="18">
        <v>10966994</v>
      </c>
      <c r="AH65" s="18">
        <v>9558014</v>
      </c>
      <c r="AI65" s="18">
        <v>8448466</v>
      </c>
      <c r="AJ65" s="18">
        <v>8387068</v>
      </c>
      <c r="AK65" s="18">
        <v>10304538</v>
      </c>
      <c r="AL65" s="18">
        <v>10772798</v>
      </c>
      <c r="AM65" s="18">
        <v>9804196</v>
      </c>
      <c r="AN65" s="18">
        <v>9320698</v>
      </c>
      <c r="AO65" s="18">
        <v>11424214</v>
      </c>
      <c r="AP65" s="18">
        <v>11208522</v>
      </c>
      <c r="AQ65" s="18">
        <v>9400596</v>
      </c>
      <c r="AR65" s="18">
        <v>8890662</v>
      </c>
      <c r="AS65" s="18">
        <v>9858252</v>
      </c>
      <c r="AT65" s="18">
        <v>9532058</v>
      </c>
      <c r="AU65" s="18">
        <v>7524704</v>
      </c>
      <c r="AV65" s="18">
        <v>7195600</v>
      </c>
      <c r="AW65" s="18">
        <v>6361938</v>
      </c>
      <c r="AX65" s="18">
        <v>4559276</v>
      </c>
      <c r="AY65" s="18">
        <v>3292864</v>
      </c>
      <c r="AZ65" s="18">
        <v>2520138</v>
      </c>
      <c r="BA65" s="18">
        <v>2607106</v>
      </c>
      <c r="BB65" s="18">
        <v>2468402</v>
      </c>
      <c r="BC65" s="18">
        <v>1616016</v>
      </c>
      <c r="BD65" s="18">
        <v>1788746</v>
      </c>
      <c r="BE65" s="18">
        <v>1161664</v>
      </c>
      <c r="BF65" s="18">
        <v>1121385</v>
      </c>
    </row>
    <row r="66" spans="1:58" s="3" customFormat="1" ht="28.5" x14ac:dyDescent="0.3">
      <c r="A66" s="11" t="s">
        <v>13</v>
      </c>
      <c r="B66" s="11" t="s">
        <v>29</v>
      </c>
      <c r="C66" s="9" t="s">
        <v>76</v>
      </c>
      <c r="D66" s="5">
        <f t="shared" si="0"/>
        <v>214.82112368579655</v>
      </c>
      <c r="M66" s="17">
        <v>842693</v>
      </c>
      <c r="N66" s="17">
        <v>355177</v>
      </c>
      <c r="O66" s="17">
        <v>394698</v>
      </c>
      <c r="P66" s="17">
        <v>404393</v>
      </c>
      <c r="Q66" s="17">
        <v>938658</v>
      </c>
      <c r="R66" s="17">
        <v>720262</v>
      </c>
      <c r="S66" s="17">
        <v>725163</v>
      </c>
      <c r="T66" s="17">
        <v>532562</v>
      </c>
      <c r="U66" s="17">
        <v>2937566</v>
      </c>
      <c r="V66" s="17">
        <v>1798626</v>
      </c>
      <c r="W66" s="17">
        <v>1353877</v>
      </c>
      <c r="X66" s="17">
        <v>2464208</v>
      </c>
      <c r="Y66" s="17">
        <v>5895838</v>
      </c>
      <c r="Z66" s="17">
        <v>4108271</v>
      </c>
      <c r="AA66" s="17">
        <v>3768097</v>
      </c>
      <c r="AB66" s="17">
        <v>7071947</v>
      </c>
      <c r="AC66" s="17">
        <v>31546346</v>
      </c>
      <c r="AD66" s="17">
        <v>8238252</v>
      </c>
      <c r="AE66" s="17">
        <v>6101462</v>
      </c>
      <c r="AN66" s="18">
        <v>2277</v>
      </c>
      <c r="AO66" s="18">
        <v>915</v>
      </c>
      <c r="AP66" s="18">
        <v>1224</v>
      </c>
      <c r="AQ66" s="18">
        <v>1391</v>
      </c>
      <c r="AR66" s="18">
        <v>2689</v>
      </c>
      <c r="AS66" s="18">
        <v>2605</v>
      </c>
      <c r="AT66" s="18">
        <v>2206</v>
      </c>
      <c r="AU66" s="18">
        <v>1650</v>
      </c>
      <c r="AV66" s="18">
        <v>9302</v>
      </c>
      <c r="AW66" s="18">
        <v>6055</v>
      </c>
      <c r="AX66" s="18">
        <v>4724</v>
      </c>
      <c r="AY66" s="18">
        <v>8104</v>
      </c>
      <c r="AZ66" s="18">
        <v>20466</v>
      </c>
      <c r="BA66" s="18">
        <v>15297</v>
      </c>
      <c r="BB66" s="18">
        <v>15183</v>
      </c>
      <c r="BC66" s="18">
        <v>32229</v>
      </c>
      <c r="BD66" s="18">
        <v>165239</v>
      </c>
      <c r="BE66" s="18">
        <v>45342</v>
      </c>
      <c r="BF66" s="18">
        <v>36427</v>
      </c>
    </row>
    <row r="67" spans="1:58" s="3" customFormat="1" ht="42.75" x14ac:dyDescent="0.3">
      <c r="A67" s="11" t="s">
        <v>82</v>
      </c>
      <c r="B67" s="11" t="s">
        <v>29</v>
      </c>
      <c r="C67" s="9" t="s">
        <v>83</v>
      </c>
      <c r="D67" s="5">
        <f t="shared" ref="D67:D116" si="1">SUM(E67:AE67)/SUM(AF67:BF67)</f>
        <v>2394.4414681649414</v>
      </c>
      <c r="E67" s="17">
        <v>173135559</v>
      </c>
      <c r="F67" s="17">
        <v>188292804</v>
      </c>
      <c r="G67" s="17">
        <v>211376548</v>
      </c>
      <c r="H67" s="17">
        <v>219530486</v>
      </c>
      <c r="I67" s="17">
        <v>218287958</v>
      </c>
      <c r="J67" s="17">
        <v>259782350</v>
      </c>
      <c r="K67" s="17">
        <v>270285404</v>
      </c>
      <c r="L67" s="17">
        <v>265256884</v>
      </c>
      <c r="M67" s="17">
        <v>273226960</v>
      </c>
      <c r="N67" s="17">
        <v>310950042</v>
      </c>
      <c r="O67" s="17">
        <v>323352460</v>
      </c>
      <c r="P67" s="17">
        <v>303303946</v>
      </c>
      <c r="Q67" s="17">
        <v>293059458</v>
      </c>
      <c r="R67" s="17">
        <v>312927126</v>
      </c>
      <c r="S67" s="17">
        <v>325075954</v>
      </c>
      <c r="T67" s="17">
        <v>318431762</v>
      </c>
      <c r="U67" s="17">
        <v>336152835</v>
      </c>
      <c r="V67" s="17">
        <v>345125886</v>
      </c>
      <c r="W67" s="17">
        <v>359738208</v>
      </c>
      <c r="X67" s="17">
        <v>326148131</v>
      </c>
      <c r="Y67" s="17">
        <v>322963661</v>
      </c>
      <c r="Z67" s="17">
        <v>340364591</v>
      </c>
      <c r="AA67" s="17">
        <v>399908772</v>
      </c>
      <c r="AB67" s="17">
        <v>361583545</v>
      </c>
      <c r="AC67" s="17">
        <v>370797200</v>
      </c>
      <c r="AD67" s="17">
        <v>404196529</v>
      </c>
      <c r="AE67" s="17">
        <v>438252004</v>
      </c>
      <c r="AF67" s="18">
        <v>55939</v>
      </c>
      <c r="AG67" s="18">
        <v>64793</v>
      </c>
      <c r="AH67" s="18">
        <v>73955</v>
      </c>
      <c r="AI67" s="18">
        <v>75078</v>
      </c>
      <c r="AJ67" s="18">
        <v>74832</v>
      </c>
      <c r="AK67" s="18">
        <v>91216</v>
      </c>
      <c r="AL67" s="18">
        <v>95923</v>
      </c>
      <c r="AM67" s="18">
        <v>91967</v>
      </c>
      <c r="AN67" s="18">
        <v>93636</v>
      </c>
      <c r="AO67" s="18">
        <v>108573</v>
      </c>
      <c r="AP67" s="18">
        <v>114903</v>
      </c>
      <c r="AQ67" s="18">
        <v>109162</v>
      </c>
      <c r="AR67" s="18">
        <v>104250</v>
      </c>
      <c r="AS67" s="18">
        <v>120533</v>
      </c>
      <c r="AT67" s="18">
        <v>126168</v>
      </c>
      <c r="AU67" s="18">
        <v>126122</v>
      </c>
      <c r="AV67" s="18">
        <v>135064</v>
      </c>
      <c r="AW67" s="18">
        <v>142090</v>
      </c>
      <c r="AX67" s="18">
        <v>148180</v>
      </c>
      <c r="AY67" s="18">
        <v>144494</v>
      </c>
      <c r="AZ67" s="18">
        <v>145689</v>
      </c>
      <c r="BA67" s="18">
        <v>162893</v>
      </c>
      <c r="BB67" s="18">
        <v>199183</v>
      </c>
      <c r="BC67" s="18">
        <v>183284</v>
      </c>
      <c r="BD67" s="18">
        <v>185283</v>
      </c>
      <c r="BE67" s="18">
        <v>222322</v>
      </c>
      <c r="BF67" s="18">
        <v>258930</v>
      </c>
    </row>
    <row r="68" spans="1:58" s="3" customFormat="1" ht="42.75" x14ac:dyDescent="0.3">
      <c r="A68" s="11" t="s">
        <v>84</v>
      </c>
      <c r="B68" s="11" t="s">
        <v>29</v>
      </c>
      <c r="C68" s="9" t="s">
        <v>83</v>
      </c>
      <c r="D68" s="5">
        <f t="shared" si="1"/>
        <v>3753.4370198496313</v>
      </c>
      <c r="E68" s="17">
        <v>5549326</v>
      </c>
      <c r="F68" s="17">
        <v>6449356</v>
      </c>
      <c r="G68" s="17">
        <v>7798067</v>
      </c>
      <c r="H68" s="17">
        <v>8867537</v>
      </c>
      <c r="I68" s="17">
        <v>10228116</v>
      </c>
      <c r="J68" s="17">
        <v>11534009</v>
      </c>
      <c r="K68" s="17">
        <v>10288744</v>
      </c>
      <c r="L68" s="17">
        <v>9856017</v>
      </c>
      <c r="M68" s="17">
        <v>11264364</v>
      </c>
      <c r="N68" s="17">
        <v>11846767</v>
      </c>
      <c r="O68" s="17">
        <v>15068708</v>
      </c>
      <c r="P68" s="17">
        <v>14779426</v>
      </c>
      <c r="Q68" s="17">
        <v>13040325</v>
      </c>
      <c r="R68" s="17">
        <v>16083693</v>
      </c>
      <c r="S68" s="17">
        <v>19939583</v>
      </c>
      <c r="T68" s="17">
        <v>16695539</v>
      </c>
      <c r="U68" s="17">
        <v>18675181</v>
      </c>
      <c r="V68" s="17">
        <v>16532715</v>
      </c>
      <c r="W68" s="17">
        <v>18572023</v>
      </c>
      <c r="X68" s="17">
        <v>17464412</v>
      </c>
      <c r="Y68" s="17">
        <v>17634613</v>
      </c>
      <c r="Z68" s="17">
        <v>20917540</v>
      </c>
      <c r="AA68" s="17">
        <v>25356099</v>
      </c>
      <c r="AB68" s="17">
        <v>30082888</v>
      </c>
      <c r="AC68" s="17">
        <v>29258847</v>
      </c>
      <c r="AD68" s="17">
        <v>33608964</v>
      </c>
      <c r="AE68" s="17">
        <v>40402594</v>
      </c>
      <c r="AF68" s="18">
        <v>537</v>
      </c>
      <c r="AG68" s="18">
        <v>623</v>
      </c>
      <c r="AH68" s="18">
        <v>752</v>
      </c>
      <c r="AI68" s="18">
        <v>857</v>
      </c>
      <c r="AJ68" s="18">
        <v>1050</v>
      </c>
      <c r="AK68" s="18">
        <v>1244</v>
      </c>
      <c r="AL68" s="18">
        <v>1089</v>
      </c>
      <c r="AM68" s="18">
        <v>1171</v>
      </c>
      <c r="AN68" s="18">
        <v>1397</v>
      </c>
      <c r="AO68" s="18">
        <v>1565</v>
      </c>
      <c r="AP68" s="18">
        <v>2195</v>
      </c>
      <c r="AQ68" s="18">
        <v>2059</v>
      </c>
      <c r="AR68" s="18">
        <v>1824</v>
      </c>
      <c r="AS68" s="18">
        <v>2579</v>
      </c>
      <c r="AT68" s="18">
        <v>3449</v>
      </c>
      <c r="AU68" s="18">
        <v>3210</v>
      </c>
      <c r="AV68" s="18">
        <v>3786</v>
      </c>
      <c r="AW68" s="18">
        <v>3621</v>
      </c>
      <c r="AX68" s="18">
        <v>4753</v>
      </c>
      <c r="AY68" s="18">
        <v>4756</v>
      </c>
      <c r="AZ68" s="18">
        <v>5540</v>
      </c>
      <c r="BA68" s="18">
        <v>6302</v>
      </c>
      <c r="BB68" s="18">
        <v>9403</v>
      </c>
      <c r="BC68" s="18">
        <v>11745</v>
      </c>
      <c r="BD68" s="18">
        <v>12611</v>
      </c>
      <c r="BE68" s="18">
        <v>14524</v>
      </c>
      <c r="BF68" s="18">
        <v>19325</v>
      </c>
    </row>
    <row r="69" spans="1:58" s="3" customFormat="1" ht="42.75" x14ac:dyDescent="0.3">
      <c r="A69" s="11" t="s">
        <v>213</v>
      </c>
      <c r="B69" s="11" t="s">
        <v>29</v>
      </c>
      <c r="C69" s="9" t="s">
        <v>83</v>
      </c>
      <c r="D69" s="5">
        <f t="shared" si="1"/>
        <v>30.933094158072834</v>
      </c>
      <c r="E69" s="17">
        <v>121926135</v>
      </c>
      <c r="F69" s="17">
        <v>142154539</v>
      </c>
      <c r="G69" s="17">
        <v>147746673</v>
      </c>
      <c r="H69" s="17">
        <v>137331981</v>
      </c>
      <c r="I69" s="17">
        <v>142196537</v>
      </c>
      <c r="J69" s="17">
        <v>164484908</v>
      </c>
      <c r="K69" s="17">
        <v>172314065</v>
      </c>
      <c r="L69" s="17">
        <v>163185307</v>
      </c>
      <c r="M69" s="17">
        <v>152107382</v>
      </c>
      <c r="N69" s="17">
        <v>191782712</v>
      </c>
      <c r="O69" s="17">
        <v>190399645</v>
      </c>
      <c r="P69" s="17">
        <v>173426590</v>
      </c>
      <c r="Q69" s="17">
        <v>158668760</v>
      </c>
      <c r="R69" s="17">
        <v>185926026</v>
      </c>
      <c r="S69" s="17">
        <v>198712556</v>
      </c>
      <c r="T69" s="17">
        <v>178281115</v>
      </c>
      <c r="U69" s="17">
        <v>173972566</v>
      </c>
      <c r="V69" s="17">
        <v>179957539</v>
      </c>
      <c r="W69" s="17">
        <v>187116986</v>
      </c>
      <c r="X69" s="17">
        <v>165847465</v>
      </c>
      <c r="Y69" s="17">
        <v>151036945</v>
      </c>
      <c r="Z69" s="17">
        <v>159020324</v>
      </c>
      <c r="AA69" s="17">
        <v>161253803</v>
      </c>
      <c r="AB69" s="17">
        <v>124281316</v>
      </c>
      <c r="AC69" s="17">
        <v>116762345</v>
      </c>
      <c r="AD69" s="17">
        <v>132431323</v>
      </c>
      <c r="AE69" s="17">
        <v>129440257</v>
      </c>
      <c r="AF69" s="18">
        <v>3913757</v>
      </c>
      <c r="AG69" s="18">
        <v>4608862</v>
      </c>
      <c r="AH69" s="18">
        <v>4785033</v>
      </c>
      <c r="AI69" s="18">
        <v>4427099</v>
      </c>
      <c r="AJ69" s="18">
        <v>4504107</v>
      </c>
      <c r="AK69" s="18">
        <v>5492008</v>
      </c>
      <c r="AL69" s="18">
        <v>5623579</v>
      </c>
      <c r="AM69" s="18">
        <v>5472670</v>
      </c>
      <c r="AN69" s="18">
        <v>5024845</v>
      </c>
      <c r="AO69" s="18">
        <v>6199098</v>
      </c>
      <c r="AP69" s="18">
        <v>5980099</v>
      </c>
      <c r="AQ69" s="18">
        <v>5329168</v>
      </c>
      <c r="AR69" s="18">
        <v>4793237</v>
      </c>
      <c r="AS69" s="18">
        <v>5818558</v>
      </c>
      <c r="AT69" s="18">
        <v>6342718</v>
      </c>
      <c r="AU69" s="18">
        <v>5530036</v>
      </c>
      <c r="AV69" s="18">
        <v>5372160</v>
      </c>
      <c r="AW69" s="18">
        <v>5513964</v>
      </c>
      <c r="AX69" s="18">
        <v>5836584</v>
      </c>
      <c r="AY69" s="18">
        <v>5324111</v>
      </c>
      <c r="AZ69" s="18">
        <v>4870919</v>
      </c>
      <c r="BA69" s="18">
        <v>5290146</v>
      </c>
      <c r="BB69" s="18">
        <v>5470684</v>
      </c>
      <c r="BC69" s="18">
        <v>4236719</v>
      </c>
      <c r="BD69" s="18">
        <v>4111026</v>
      </c>
      <c r="BE69" s="18">
        <v>4626193</v>
      </c>
      <c r="BF69" s="18">
        <v>4569400</v>
      </c>
    </row>
    <row r="70" spans="1:58" s="3" customFormat="1" ht="42.75" x14ac:dyDescent="0.3">
      <c r="A70" s="11" t="s">
        <v>85</v>
      </c>
      <c r="B70" s="11" t="s">
        <v>29</v>
      </c>
      <c r="C70" s="9" t="s">
        <v>83</v>
      </c>
      <c r="D70" s="5">
        <f t="shared" si="1"/>
        <v>2470.2030296530247</v>
      </c>
      <c r="E70" s="17">
        <v>19752829</v>
      </c>
      <c r="F70" s="17">
        <v>19628290</v>
      </c>
      <c r="G70" s="17">
        <v>18272846</v>
      </c>
      <c r="H70" s="17">
        <v>16410373</v>
      </c>
      <c r="I70" s="17">
        <v>19837036</v>
      </c>
      <c r="J70" s="17">
        <v>23895981</v>
      </c>
      <c r="K70" s="17">
        <v>25778199</v>
      </c>
      <c r="L70" s="17">
        <v>21972246</v>
      </c>
      <c r="M70" s="17">
        <v>24332567</v>
      </c>
      <c r="N70" s="17">
        <v>27556038</v>
      </c>
      <c r="O70" s="17">
        <v>27307094</v>
      </c>
      <c r="P70" s="17">
        <v>22618791</v>
      </c>
      <c r="Q70" s="17">
        <v>22828638</v>
      </c>
      <c r="R70" s="17">
        <v>21119476</v>
      </c>
      <c r="S70" s="17">
        <v>28020059</v>
      </c>
      <c r="T70" s="17">
        <v>24585079</v>
      </c>
      <c r="U70" s="17">
        <v>25258309</v>
      </c>
      <c r="V70" s="17">
        <v>26687305</v>
      </c>
      <c r="W70" s="17">
        <v>30473851</v>
      </c>
      <c r="X70" s="17">
        <v>23592623</v>
      </c>
      <c r="Y70" s="17">
        <v>25114009</v>
      </c>
      <c r="Z70" s="17">
        <v>29483545</v>
      </c>
      <c r="AA70" s="17">
        <v>29138642</v>
      </c>
      <c r="AB70" s="17">
        <v>26054333</v>
      </c>
      <c r="AC70" s="17">
        <v>27832181</v>
      </c>
      <c r="AD70" s="17">
        <v>28688367</v>
      </c>
      <c r="AE70" s="17">
        <v>31689371</v>
      </c>
      <c r="AF70" s="18">
        <v>7071</v>
      </c>
      <c r="AG70" s="18">
        <v>7344</v>
      </c>
      <c r="AH70" s="18">
        <v>6663</v>
      </c>
      <c r="AI70" s="18">
        <v>6161</v>
      </c>
      <c r="AJ70" s="18">
        <v>7385</v>
      </c>
      <c r="AK70" s="18">
        <v>8903</v>
      </c>
      <c r="AL70" s="18">
        <v>9725</v>
      </c>
      <c r="AM70" s="18">
        <v>8390</v>
      </c>
      <c r="AN70" s="18">
        <v>9062</v>
      </c>
      <c r="AO70" s="18">
        <v>10812</v>
      </c>
      <c r="AP70" s="18">
        <v>10479</v>
      </c>
      <c r="AQ70" s="18">
        <v>8442</v>
      </c>
      <c r="AR70" s="18">
        <v>8446</v>
      </c>
      <c r="AS70" s="18">
        <v>7769</v>
      </c>
      <c r="AT70" s="18">
        <v>11179</v>
      </c>
      <c r="AU70" s="18">
        <v>9776</v>
      </c>
      <c r="AV70" s="18">
        <v>9828</v>
      </c>
      <c r="AW70" s="18">
        <v>10918</v>
      </c>
      <c r="AX70" s="18">
        <v>12699</v>
      </c>
      <c r="AY70" s="18">
        <v>10049</v>
      </c>
      <c r="AZ70" s="18">
        <v>10973</v>
      </c>
      <c r="BA70" s="18">
        <v>13177</v>
      </c>
      <c r="BB70" s="18">
        <v>13248</v>
      </c>
      <c r="BC70" s="18">
        <v>11832</v>
      </c>
      <c r="BD70" s="18">
        <v>12071</v>
      </c>
      <c r="BE70" s="18">
        <v>13174</v>
      </c>
      <c r="BF70" s="18">
        <v>14818</v>
      </c>
    </row>
    <row r="71" spans="1:58" s="3" customFormat="1" ht="42.75" x14ac:dyDescent="0.3">
      <c r="A71" s="11" t="s">
        <v>86</v>
      </c>
      <c r="B71" s="9" t="s">
        <v>26</v>
      </c>
      <c r="C71" s="9" t="s">
        <v>83</v>
      </c>
      <c r="D71" s="5">
        <f t="shared" si="1"/>
        <v>93.556315610614931</v>
      </c>
      <c r="E71" s="17">
        <v>5192660</v>
      </c>
      <c r="F71" s="17">
        <v>8299794</v>
      </c>
      <c r="G71" s="17">
        <v>10211564</v>
      </c>
      <c r="H71" s="17">
        <v>11119628</v>
      </c>
      <c r="I71" s="17">
        <v>14105406</v>
      </c>
      <c r="J71" s="17">
        <v>14120148</v>
      </c>
      <c r="K71" s="17">
        <v>22144713</v>
      </c>
      <c r="L71" s="17">
        <v>27158557</v>
      </c>
      <c r="M71" s="17">
        <v>32907924</v>
      </c>
      <c r="N71" s="17">
        <v>43672520</v>
      </c>
      <c r="O71" s="17">
        <v>46737132</v>
      </c>
      <c r="P71" s="17">
        <v>39632654</v>
      </c>
      <c r="Q71" s="17">
        <v>46744008</v>
      </c>
      <c r="R71" s="17">
        <v>53144604</v>
      </c>
      <c r="S71" s="17">
        <v>61384558</v>
      </c>
      <c r="T71" s="17">
        <v>57150920</v>
      </c>
      <c r="U71" s="17">
        <v>60076774</v>
      </c>
      <c r="V71" s="17">
        <v>62212615</v>
      </c>
      <c r="W71" s="17">
        <v>62788080</v>
      </c>
      <c r="X71" s="17">
        <v>57863293</v>
      </c>
      <c r="Y71" s="17">
        <v>61885477</v>
      </c>
      <c r="Z71" s="17">
        <v>70803408</v>
      </c>
      <c r="AA71" s="17">
        <v>80926871</v>
      </c>
      <c r="AB71" s="17">
        <v>84216958</v>
      </c>
      <c r="AC71" s="17">
        <v>94672671</v>
      </c>
      <c r="AD71" s="17">
        <v>102318660</v>
      </c>
      <c r="AE71" s="17">
        <v>120791597</v>
      </c>
      <c r="AF71" s="18">
        <v>40425</v>
      </c>
      <c r="AG71" s="18">
        <v>64155</v>
      </c>
      <c r="AH71" s="18">
        <v>78981</v>
      </c>
      <c r="AI71" s="18">
        <v>83643</v>
      </c>
      <c r="AJ71" s="18">
        <v>107289</v>
      </c>
      <c r="AK71" s="18">
        <v>106911</v>
      </c>
      <c r="AL71" s="18">
        <v>167475</v>
      </c>
      <c r="AM71" s="18">
        <v>206493</v>
      </c>
      <c r="AN71" s="18">
        <v>248409</v>
      </c>
      <c r="AO71" s="18">
        <v>330414</v>
      </c>
      <c r="AP71" s="18">
        <v>351309</v>
      </c>
      <c r="AQ71" s="18">
        <v>297171</v>
      </c>
      <c r="AR71" s="18">
        <v>349608</v>
      </c>
      <c r="AS71" s="18">
        <v>398328</v>
      </c>
      <c r="AT71" s="18">
        <v>459102</v>
      </c>
      <c r="AU71" s="18">
        <v>427287</v>
      </c>
      <c r="AV71" s="18">
        <v>449883</v>
      </c>
      <c r="AW71" s="18">
        <v>466326</v>
      </c>
      <c r="AX71" s="18">
        <v>591717</v>
      </c>
      <c r="AY71" s="18">
        <v>625212</v>
      </c>
      <c r="AZ71" s="18">
        <v>773829</v>
      </c>
      <c r="BA71" s="18">
        <v>907557</v>
      </c>
      <c r="BB71" s="18">
        <v>1076271</v>
      </c>
      <c r="BC71" s="18">
        <v>1143681</v>
      </c>
      <c r="BD71" s="18">
        <v>1321740</v>
      </c>
      <c r="BE71" s="18">
        <v>1535877</v>
      </c>
      <c r="BF71" s="18">
        <v>1845123</v>
      </c>
    </row>
    <row r="72" spans="1:58" s="3" customFormat="1" ht="42.75" x14ac:dyDescent="0.3">
      <c r="A72" s="11" t="s">
        <v>87</v>
      </c>
      <c r="B72" s="9" t="s">
        <v>26</v>
      </c>
      <c r="C72" s="9" t="s">
        <v>83</v>
      </c>
      <c r="D72" s="5">
        <f t="shared" si="1"/>
        <v>95.153761991024737</v>
      </c>
      <c r="G72" s="17">
        <v>15623</v>
      </c>
      <c r="H72" s="17">
        <v>78773</v>
      </c>
      <c r="I72" s="17">
        <v>121370</v>
      </c>
      <c r="J72" s="17">
        <v>1063506</v>
      </c>
      <c r="K72" s="17">
        <v>1486547</v>
      </c>
      <c r="L72" s="17">
        <v>2221486</v>
      </c>
      <c r="M72" s="17">
        <v>3531685</v>
      </c>
      <c r="N72" s="17">
        <v>3206171</v>
      </c>
      <c r="O72" s="17">
        <v>4396311</v>
      </c>
      <c r="P72" s="17">
        <v>3560647</v>
      </c>
      <c r="Q72" s="17">
        <v>5400583</v>
      </c>
      <c r="R72" s="17">
        <v>5746661</v>
      </c>
      <c r="S72" s="17">
        <v>7585142</v>
      </c>
      <c r="T72" s="17">
        <v>6346358</v>
      </c>
      <c r="U72" s="17">
        <v>8415050</v>
      </c>
      <c r="V72" s="17">
        <v>9379535</v>
      </c>
      <c r="W72" s="17">
        <v>11884709</v>
      </c>
      <c r="X72" s="17">
        <v>9441246</v>
      </c>
      <c r="Y72" s="17">
        <v>11748796</v>
      </c>
      <c r="Z72" s="17">
        <v>12983496</v>
      </c>
      <c r="AA72" s="17">
        <v>14882146</v>
      </c>
      <c r="AB72" s="17">
        <v>11214812</v>
      </c>
      <c r="AC72" s="17">
        <v>13879992</v>
      </c>
      <c r="AD72" s="17">
        <v>15513554</v>
      </c>
      <c r="AE72" s="17">
        <v>20790979</v>
      </c>
      <c r="AH72" s="18">
        <v>60</v>
      </c>
      <c r="AI72" s="18">
        <v>180</v>
      </c>
      <c r="AJ72" s="18">
        <v>240</v>
      </c>
      <c r="AK72" s="18">
        <v>2580</v>
      </c>
      <c r="AL72" s="18">
        <v>3600</v>
      </c>
      <c r="AM72" s="18">
        <v>4980</v>
      </c>
      <c r="AN72" s="18">
        <v>7800</v>
      </c>
      <c r="AO72" s="18">
        <v>8713</v>
      </c>
      <c r="AP72" s="18">
        <v>12296</v>
      </c>
      <c r="AQ72" s="18">
        <v>14666</v>
      </c>
      <c r="AR72" s="18">
        <v>20674</v>
      </c>
      <c r="AS72" s="18">
        <v>27396</v>
      </c>
      <c r="AT72" s="18">
        <v>40799</v>
      </c>
      <c r="AU72" s="18">
        <v>40692</v>
      </c>
      <c r="AV72" s="18">
        <v>66153</v>
      </c>
      <c r="AW72" s="18">
        <v>75513</v>
      </c>
      <c r="AX72" s="18">
        <v>95372</v>
      </c>
      <c r="AY72" s="18">
        <v>95185</v>
      </c>
      <c r="AZ72" s="18">
        <v>125774</v>
      </c>
      <c r="BA72" s="18">
        <v>142206</v>
      </c>
      <c r="BB72" s="18">
        <v>186110</v>
      </c>
      <c r="BC72" s="18">
        <v>183574</v>
      </c>
      <c r="BD72" s="18">
        <v>218904</v>
      </c>
      <c r="BE72" s="18">
        <v>248460</v>
      </c>
      <c r="BF72" s="18">
        <v>321193</v>
      </c>
    </row>
    <row r="73" spans="1:58" s="3" customFormat="1" ht="42.75" x14ac:dyDescent="0.3">
      <c r="A73" s="11" t="s">
        <v>88</v>
      </c>
      <c r="B73" s="9" t="s">
        <v>26</v>
      </c>
      <c r="C73" s="9" t="s">
        <v>83</v>
      </c>
      <c r="D73" s="5">
        <f t="shared" si="1"/>
        <v>319.97421684240766</v>
      </c>
      <c r="E73" s="17">
        <v>76192183</v>
      </c>
      <c r="F73" s="17">
        <v>78980407</v>
      </c>
      <c r="G73" s="17">
        <v>92411994</v>
      </c>
      <c r="H73" s="17">
        <v>80657554</v>
      </c>
      <c r="I73" s="17">
        <v>76094662</v>
      </c>
      <c r="J73" s="17">
        <v>81813116</v>
      </c>
      <c r="K73" s="17">
        <v>84183522</v>
      </c>
      <c r="L73" s="17">
        <v>80627583</v>
      </c>
      <c r="M73" s="17">
        <v>88825981</v>
      </c>
      <c r="N73" s="17">
        <v>94078225</v>
      </c>
      <c r="O73" s="17">
        <v>91677487</v>
      </c>
      <c r="P73" s="17">
        <v>69056075</v>
      </c>
      <c r="Q73" s="17">
        <v>80606304</v>
      </c>
      <c r="R73" s="17">
        <v>73214005</v>
      </c>
      <c r="S73" s="17">
        <v>93470995</v>
      </c>
      <c r="T73" s="17">
        <v>72088952</v>
      </c>
      <c r="U73" s="17">
        <v>82790907</v>
      </c>
      <c r="V73" s="17">
        <v>78128379</v>
      </c>
      <c r="W73" s="17">
        <v>72764309</v>
      </c>
      <c r="X73" s="17">
        <v>63669724</v>
      </c>
      <c r="Y73" s="17">
        <v>78341948</v>
      </c>
      <c r="Z73" s="17">
        <v>98491800</v>
      </c>
      <c r="AA73" s="17">
        <v>118081079</v>
      </c>
      <c r="AB73" s="17">
        <v>124654864</v>
      </c>
      <c r="AC73" s="17">
        <v>183190342</v>
      </c>
      <c r="AD73" s="17">
        <v>190119592</v>
      </c>
      <c r="AE73" s="17">
        <v>179989379</v>
      </c>
      <c r="AF73" s="18">
        <v>158670</v>
      </c>
      <c r="AG73" s="18">
        <v>159870</v>
      </c>
      <c r="AH73" s="18">
        <v>193150</v>
      </c>
      <c r="AI73" s="18">
        <v>168040</v>
      </c>
      <c r="AJ73" s="18">
        <v>158230</v>
      </c>
      <c r="AK73" s="18">
        <v>170130</v>
      </c>
      <c r="AL73" s="18">
        <v>176910</v>
      </c>
      <c r="AM73" s="18">
        <v>169280</v>
      </c>
      <c r="AN73" s="18">
        <v>184310</v>
      </c>
      <c r="AO73" s="18">
        <v>195510</v>
      </c>
      <c r="AP73" s="18">
        <v>190120</v>
      </c>
      <c r="AQ73" s="18">
        <v>142810</v>
      </c>
      <c r="AR73" s="18">
        <v>167050</v>
      </c>
      <c r="AS73" s="18">
        <v>152130</v>
      </c>
      <c r="AT73" s="18">
        <v>193900</v>
      </c>
      <c r="AU73" s="18">
        <v>149620</v>
      </c>
      <c r="AV73" s="18">
        <v>171410</v>
      </c>
      <c r="AW73" s="18">
        <v>161730</v>
      </c>
      <c r="AX73" s="18">
        <v>230380</v>
      </c>
      <c r="AY73" s="18">
        <v>264230</v>
      </c>
      <c r="AZ73" s="18">
        <v>326430</v>
      </c>
      <c r="BA73" s="18">
        <v>426380</v>
      </c>
      <c r="BB73" s="18">
        <v>543410</v>
      </c>
      <c r="BC73" s="18">
        <v>588970</v>
      </c>
      <c r="BD73" s="18">
        <v>849000</v>
      </c>
      <c r="BE73" s="18">
        <v>899590</v>
      </c>
      <c r="BF73" s="18">
        <v>885020</v>
      </c>
    </row>
    <row r="74" spans="1:58" s="3" customFormat="1" ht="42.75" x14ac:dyDescent="0.3">
      <c r="A74" s="11" t="s">
        <v>89</v>
      </c>
      <c r="B74" s="9" t="s">
        <v>26</v>
      </c>
      <c r="C74" s="9" t="s">
        <v>83</v>
      </c>
      <c r="D74" s="5">
        <f t="shared" si="1"/>
        <v>91.78978049591575</v>
      </c>
      <c r="E74" s="17">
        <v>69928159</v>
      </c>
      <c r="F74" s="17">
        <v>81773704</v>
      </c>
      <c r="G74" s="17">
        <v>85229300</v>
      </c>
      <c r="H74" s="17">
        <v>81679370</v>
      </c>
      <c r="I74" s="17">
        <v>89033619</v>
      </c>
      <c r="J74" s="17">
        <v>121761077</v>
      </c>
      <c r="K74" s="17">
        <v>138414791</v>
      </c>
      <c r="L74" s="17">
        <v>124070095</v>
      </c>
      <c r="M74" s="17">
        <v>128096027</v>
      </c>
      <c r="N74" s="17">
        <v>139652887</v>
      </c>
      <c r="O74" s="17">
        <v>152737257</v>
      </c>
      <c r="P74" s="17">
        <v>122047466</v>
      </c>
      <c r="Q74" s="17">
        <v>137391099</v>
      </c>
      <c r="R74" s="17">
        <v>143413697</v>
      </c>
      <c r="S74" s="17">
        <v>167532207</v>
      </c>
      <c r="T74" s="17">
        <v>129003743</v>
      </c>
      <c r="U74" s="17">
        <v>152614687</v>
      </c>
      <c r="V74" s="17">
        <v>155916142</v>
      </c>
      <c r="W74" s="17">
        <v>163582542</v>
      </c>
      <c r="X74" s="17">
        <v>142448054</v>
      </c>
      <c r="Y74" s="17">
        <v>155615233</v>
      </c>
      <c r="Z74" s="17">
        <v>169446103</v>
      </c>
      <c r="AA74" s="17">
        <v>197568349</v>
      </c>
      <c r="AB74" s="17">
        <v>180717926</v>
      </c>
      <c r="AC74" s="17">
        <v>191601984</v>
      </c>
      <c r="AD74" s="17">
        <v>190918362</v>
      </c>
      <c r="AE74" s="17">
        <v>217881942</v>
      </c>
      <c r="AF74" s="18">
        <v>353700</v>
      </c>
      <c r="AG74" s="18">
        <v>414660</v>
      </c>
      <c r="AH74" s="18">
        <v>433920</v>
      </c>
      <c r="AI74" s="18">
        <v>415440</v>
      </c>
      <c r="AJ74" s="18">
        <v>452940</v>
      </c>
      <c r="AK74" s="18">
        <v>617760</v>
      </c>
      <c r="AL74" s="18">
        <v>708036</v>
      </c>
      <c r="AM74" s="18">
        <v>652524</v>
      </c>
      <c r="AN74" s="18">
        <v>725940</v>
      </c>
      <c r="AO74" s="18">
        <v>939588</v>
      </c>
      <c r="AP74" s="18">
        <v>1015392</v>
      </c>
      <c r="AQ74" s="18">
        <v>947100</v>
      </c>
      <c r="AR74" s="18">
        <v>1181244</v>
      </c>
      <c r="AS74" s="18">
        <v>1263444</v>
      </c>
      <c r="AT74" s="18">
        <v>1655892</v>
      </c>
      <c r="AU74" s="18">
        <v>1455960</v>
      </c>
      <c r="AV74" s="18">
        <v>1805604</v>
      </c>
      <c r="AW74" s="18">
        <v>1907592</v>
      </c>
      <c r="AX74" s="18">
        <v>2074596</v>
      </c>
      <c r="AY74" s="18">
        <v>2047764</v>
      </c>
      <c r="AZ74" s="18">
        <v>2213628</v>
      </c>
      <c r="BA74" s="18">
        <v>2541216</v>
      </c>
      <c r="BB74" s="18">
        <v>2883552</v>
      </c>
      <c r="BC74" s="18">
        <v>2937804</v>
      </c>
      <c r="BD74" s="18">
        <v>3130884</v>
      </c>
      <c r="BE74" s="18">
        <v>3173352</v>
      </c>
      <c r="BF74" s="18">
        <v>3777072</v>
      </c>
    </row>
    <row r="75" spans="1:58" s="3" customFormat="1" ht="42.75" x14ac:dyDescent="0.3">
      <c r="A75" s="11" t="s">
        <v>214</v>
      </c>
      <c r="B75" s="11" t="s">
        <v>29</v>
      </c>
      <c r="C75" s="9" t="s">
        <v>83</v>
      </c>
      <c r="D75" s="5">
        <f t="shared" si="1"/>
        <v>1821.5655905688413</v>
      </c>
      <c r="F75" s="17">
        <v>75530</v>
      </c>
      <c r="G75" s="17">
        <v>76219</v>
      </c>
      <c r="H75" s="17">
        <v>77847</v>
      </c>
      <c r="I75" s="17">
        <v>908140</v>
      </c>
      <c r="J75" s="17">
        <v>445493</v>
      </c>
      <c r="K75" s="17">
        <v>1496294</v>
      </c>
      <c r="L75" s="17">
        <v>1388558</v>
      </c>
      <c r="M75" s="17">
        <v>1646573</v>
      </c>
      <c r="N75" s="17">
        <v>2866676</v>
      </c>
      <c r="O75" s="17">
        <v>4522816</v>
      </c>
      <c r="P75" s="17">
        <v>4545810</v>
      </c>
      <c r="Q75" s="17">
        <v>4819062</v>
      </c>
      <c r="R75" s="17">
        <v>7040791</v>
      </c>
      <c r="S75" s="17">
        <v>10800669</v>
      </c>
      <c r="T75" s="17">
        <v>10092310</v>
      </c>
      <c r="U75" s="17">
        <v>16652587</v>
      </c>
      <c r="V75" s="17">
        <v>27465316</v>
      </c>
      <c r="W75" s="17">
        <v>34483966</v>
      </c>
      <c r="X75" s="17">
        <v>47371749</v>
      </c>
      <c r="Y75" s="17">
        <v>61216524</v>
      </c>
      <c r="Z75" s="17">
        <v>102394840</v>
      </c>
      <c r="AA75" s="17">
        <v>140571357</v>
      </c>
      <c r="AB75" s="17">
        <v>144378313</v>
      </c>
      <c r="AC75" s="17">
        <v>168913760</v>
      </c>
      <c r="AD75" s="17">
        <v>214324730</v>
      </c>
      <c r="AE75" s="17">
        <v>290892531</v>
      </c>
      <c r="AG75" s="18">
        <v>26</v>
      </c>
      <c r="AH75" s="18">
        <v>26</v>
      </c>
      <c r="AI75" s="18">
        <v>28</v>
      </c>
      <c r="AJ75" s="18">
        <v>301</v>
      </c>
      <c r="AK75" s="18">
        <v>155</v>
      </c>
      <c r="AL75" s="18">
        <v>545</v>
      </c>
      <c r="AM75" s="18">
        <v>494</v>
      </c>
      <c r="AN75" s="18">
        <v>592</v>
      </c>
      <c r="AO75" s="18">
        <v>1007</v>
      </c>
      <c r="AP75" s="18">
        <v>1581</v>
      </c>
      <c r="AQ75" s="18">
        <v>1570</v>
      </c>
      <c r="AR75" s="18">
        <v>1684</v>
      </c>
      <c r="AS75" s="18">
        <v>2437</v>
      </c>
      <c r="AT75" s="18">
        <v>3771</v>
      </c>
      <c r="AU75" s="18">
        <v>3579</v>
      </c>
      <c r="AV75" s="18">
        <v>6762</v>
      </c>
      <c r="AW75" s="18">
        <v>12935</v>
      </c>
      <c r="AX75" s="18">
        <v>17885</v>
      </c>
      <c r="AY75" s="18">
        <v>25417</v>
      </c>
      <c r="AZ75" s="18">
        <v>33564</v>
      </c>
      <c r="BA75" s="18">
        <v>57217</v>
      </c>
      <c r="BB75" s="18">
        <v>78757</v>
      </c>
      <c r="BC75" s="18">
        <v>80530</v>
      </c>
      <c r="BD75" s="18">
        <v>94029</v>
      </c>
      <c r="BE75" s="18">
        <v>122149</v>
      </c>
      <c r="BF75" s="18">
        <v>166339</v>
      </c>
    </row>
    <row r="76" spans="1:58" s="3" customFormat="1" ht="42.75" x14ac:dyDescent="0.3">
      <c r="A76" s="11" t="s">
        <v>90</v>
      </c>
      <c r="B76" s="11" t="s">
        <v>29</v>
      </c>
      <c r="C76" s="9" t="s">
        <v>83</v>
      </c>
      <c r="D76" s="5">
        <f t="shared" si="1"/>
        <v>3939.4020839020841</v>
      </c>
      <c r="E76" s="17">
        <v>4313928</v>
      </c>
      <c r="F76" s="17">
        <v>3854847</v>
      </c>
      <c r="G76" s="17">
        <v>5049053</v>
      </c>
      <c r="H76" s="17">
        <v>5579977</v>
      </c>
      <c r="I76" s="17">
        <v>6679179</v>
      </c>
      <c r="J76" s="17">
        <v>6657748</v>
      </c>
      <c r="K76" s="17">
        <v>9323108</v>
      </c>
      <c r="L76" s="17">
        <v>9095581</v>
      </c>
      <c r="M76" s="17">
        <v>8419088</v>
      </c>
      <c r="N76" s="17">
        <v>11506826</v>
      </c>
      <c r="O76" s="17">
        <v>10647612</v>
      </c>
      <c r="P76" s="17">
        <v>10743052</v>
      </c>
      <c r="Q76" s="17">
        <v>7458115</v>
      </c>
      <c r="R76" s="17">
        <v>11558525</v>
      </c>
      <c r="S76" s="17">
        <v>13758708</v>
      </c>
      <c r="T76" s="17">
        <v>12315186</v>
      </c>
      <c r="U76" s="17">
        <v>11611657</v>
      </c>
      <c r="V76" s="17">
        <v>14052413</v>
      </c>
      <c r="W76" s="17">
        <v>14793774</v>
      </c>
      <c r="X76" s="17">
        <v>13404022</v>
      </c>
      <c r="Y76" s="17">
        <v>12573557</v>
      </c>
      <c r="Z76" s="17">
        <v>12062166</v>
      </c>
      <c r="AA76" s="17">
        <v>14334936</v>
      </c>
      <c r="AB76" s="17">
        <v>8286188</v>
      </c>
      <c r="AC76" s="17">
        <v>7726702</v>
      </c>
      <c r="AD76" s="17">
        <v>7635750</v>
      </c>
      <c r="AE76" s="17">
        <v>6298839</v>
      </c>
      <c r="AF76" s="18">
        <v>1128</v>
      </c>
      <c r="AG76" s="18">
        <v>1002</v>
      </c>
      <c r="AH76" s="18">
        <v>1266</v>
      </c>
      <c r="AI76" s="18">
        <v>1413</v>
      </c>
      <c r="AJ76" s="18">
        <v>1689</v>
      </c>
      <c r="AK76" s="18">
        <v>1680</v>
      </c>
      <c r="AL76" s="18">
        <v>2320</v>
      </c>
      <c r="AM76" s="18">
        <v>2313</v>
      </c>
      <c r="AN76" s="18">
        <v>2109</v>
      </c>
      <c r="AO76" s="18">
        <v>2879</v>
      </c>
      <c r="AP76" s="18">
        <v>2651</v>
      </c>
      <c r="AQ76" s="18">
        <v>2723</v>
      </c>
      <c r="AR76" s="18">
        <v>1890</v>
      </c>
      <c r="AS76" s="18">
        <v>2890</v>
      </c>
      <c r="AT76" s="18">
        <v>3493</v>
      </c>
      <c r="AU76" s="18">
        <v>3078</v>
      </c>
      <c r="AV76" s="18">
        <v>2970</v>
      </c>
      <c r="AW76" s="18">
        <v>3515</v>
      </c>
      <c r="AX76" s="18">
        <v>3796</v>
      </c>
      <c r="AY76" s="18">
        <v>3380</v>
      </c>
      <c r="AZ76" s="18">
        <v>3176</v>
      </c>
      <c r="BA76" s="18">
        <v>3084</v>
      </c>
      <c r="BB76" s="18">
        <v>3677</v>
      </c>
      <c r="BC76" s="18">
        <v>2138</v>
      </c>
      <c r="BD76" s="18">
        <v>2020</v>
      </c>
      <c r="BE76" s="18">
        <v>2001</v>
      </c>
      <c r="BF76" s="18">
        <v>1653</v>
      </c>
    </row>
    <row r="77" spans="1:58" s="3" customFormat="1" ht="42.75" x14ac:dyDescent="0.3">
      <c r="A77" s="11" t="s">
        <v>91</v>
      </c>
      <c r="B77" s="11" t="s">
        <v>29</v>
      </c>
      <c r="C77" s="9" t="s">
        <v>83</v>
      </c>
      <c r="D77" s="5">
        <f t="shared" si="1"/>
        <v>2558.8212480007737</v>
      </c>
      <c r="E77" s="17">
        <v>13725047</v>
      </c>
      <c r="F77" s="17">
        <v>17965351</v>
      </c>
      <c r="G77" s="17">
        <v>16446362</v>
      </c>
      <c r="H77" s="17">
        <v>18636509</v>
      </c>
      <c r="I77" s="17">
        <v>21194672</v>
      </c>
      <c r="J77" s="17">
        <v>18986611</v>
      </c>
      <c r="K77" s="17">
        <v>20493234</v>
      </c>
      <c r="L77" s="17">
        <v>20843588</v>
      </c>
      <c r="M77" s="17">
        <v>16190126</v>
      </c>
      <c r="N77" s="17">
        <v>20119843</v>
      </c>
      <c r="O77" s="17">
        <v>21773146</v>
      </c>
      <c r="P77" s="17">
        <v>19961525</v>
      </c>
      <c r="Q77" s="17">
        <v>20946623</v>
      </c>
      <c r="R77" s="17">
        <v>21224583</v>
      </c>
      <c r="S77" s="17">
        <v>20008834</v>
      </c>
      <c r="T77" s="17">
        <v>18281277</v>
      </c>
      <c r="U77" s="17">
        <v>19077548</v>
      </c>
      <c r="V77" s="17">
        <v>23300437</v>
      </c>
      <c r="W77" s="17">
        <v>23338844</v>
      </c>
      <c r="X77" s="17">
        <v>21311973</v>
      </c>
      <c r="Y77" s="17">
        <v>25599275</v>
      </c>
      <c r="Z77" s="17">
        <v>26276879</v>
      </c>
      <c r="AA77" s="17">
        <v>38222821</v>
      </c>
      <c r="AB77" s="17">
        <v>35108609</v>
      </c>
      <c r="AC77" s="17">
        <v>40279672</v>
      </c>
      <c r="AD77" s="17">
        <v>34896365</v>
      </c>
      <c r="AE77" s="17">
        <v>40943415</v>
      </c>
      <c r="AF77" s="18">
        <v>5177</v>
      </c>
      <c r="AG77" s="18">
        <v>6737</v>
      </c>
      <c r="AH77" s="18">
        <v>6264</v>
      </c>
      <c r="AI77" s="18">
        <v>7005</v>
      </c>
      <c r="AJ77" s="18">
        <v>7995</v>
      </c>
      <c r="AK77" s="18">
        <v>7183</v>
      </c>
      <c r="AL77" s="18">
        <v>7797</v>
      </c>
      <c r="AM77" s="18">
        <v>7909</v>
      </c>
      <c r="AN77" s="18">
        <v>6164</v>
      </c>
      <c r="AO77" s="18">
        <v>7639</v>
      </c>
      <c r="AP77" s="18">
        <v>8262</v>
      </c>
      <c r="AQ77" s="18">
        <v>7616</v>
      </c>
      <c r="AR77" s="18">
        <v>7983</v>
      </c>
      <c r="AS77" s="18">
        <v>8122</v>
      </c>
      <c r="AT77" s="18">
        <v>7670</v>
      </c>
      <c r="AU77" s="18">
        <v>7212</v>
      </c>
      <c r="AV77" s="18">
        <v>7564</v>
      </c>
      <c r="AW77" s="18">
        <v>9251</v>
      </c>
      <c r="AX77" s="18">
        <v>9280</v>
      </c>
      <c r="AY77" s="18">
        <v>8558</v>
      </c>
      <c r="AZ77" s="18">
        <v>10286</v>
      </c>
      <c r="BA77" s="18">
        <v>10569</v>
      </c>
      <c r="BB77" s="18">
        <v>15435</v>
      </c>
      <c r="BC77" s="18">
        <v>14125</v>
      </c>
      <c r="BD77" s="18">
        <v>16045</v>
      </c>
      <c r="BE77" s="18">
        <v>14023</v>
      </c>
      <c r="BF77" s="18">
        <v>16350</v>
      </c>
    </row>
    <row r="78" spans="1:58" s="3" customFormat="1" ht="71.25" x14ac:dyDescent="0.3">
      <c r="A78" s="12" t="s">
        <v>215</v>
      </c>
      <c r="B78" s="13" t="s">
        <v>29</v>
      </c>
      <c r="C78" s="14" t="s">
        <v>83</v>
      </c>
      <c r="D78" s="5">
        <f t="shared" si="1"/>
        <v>463.44187117697868</v>
      </c>
      <c r="E78" s="17">
        <v>44609087</v>
      </c>
      <c r="F78" s="17">
        <v>47002258</v>
      </c>
      <c r="G78" s="17">
        <v>53769052</v>
      </c>
      <c r="H78" s="17">
        <v>46306769</v>
      </c>
      <c r="I78" s="17">
        <v>47914737</v>
      </c>
      <c r="J78" s="17">
        <v>55215782</v>
      </c>
      <c r="K78" s="17">
        <v>61118757</v>
      </c>
      <c r="L78" s="17">
        <v>56844068</v>
      </c>
      <c r="M78" s="17">
        <v>58600004</v>
      </c>
      <c r="N78" s="17">
        <v>65988263</v>
      </c>
      <c r="O78" s="17">
        <v>73570787</v>
      </c>
      <c r="P78" s="17">
        <v>64033295</v>
      </c>
      <c r="Q78" s="17">
        <v>62808926</v>
      </c>
      <c r="R78" s="17">
        <v>73966702</v>
      </c>
      <c r="S78" s="17">
        <v>79189437</v>
      </c>
      <c r="T78" s="17">
        <v>71851528</v>
      </c>
      <c r="U78" s="17">
        <v>70107297</v>
      </c>
      <c r="V78" s="17">
        <v>80004382</v>
      </c>
      <c r="W78" s="17">
        <v>82114892</v>
      </c>
      <c r="X78" s="17">
        <v>75243811</v>
      </c>
      <c r="Y78" s="17">
        <v>69747132</v>
      </c>
      <c r="Z78" s="17">
        <v>79884001</v>
      </c>
      <c r="AA78" s="17">
        <v>92539813</v>
      </c>
      <c r="AB78" s="17">
        <v>91299464</v>
      </c>
      <c r="AC78" s="17">
        <v>91375750</v>
      </c>
      <c r="AD78" s="17">
        <v>106454536</v>
      </c>
      <c r="AE78" s="17">
        <v>111126637</v>
      </c>
      <c r="AF78" s="18">
        <v>112803</v>
      </c>
      <c r="AG78" s="18">
        <v>117536</v>
      </c>
      <c r="AH78" s="18">
        <v>133103</v>
      </c>
      <c r="AI78" s="18">
        <v>114486</v>
      </c>
      <c r="AJ78" s="18">
        <v>117768</v>
      </c>
      <c r="AK78" s="18">
        <v>135590</v>
      </c>
      <c r="AL78" s="18">
        <v>150447</v>
      </c>
      <c r="AM78" s="18">
        <v>140653</v>
      </c>
      <c r="AN78" s="18">
        <v>139986</v>
      </c>
      <c r="AO78" s="18">
        <v>156652</v>
      </c>
      <c r="AP78" s="18">
        <v>168669</v>
      </c>
      <c r="AQ78" s="18">
        <v>146676</v>
      </c>
      <c r="AR78" s="18">
        <v>141685</v>
      </c>
      <c r="AS78" s="18">
        <v>161252</v>
      </c>
      <c r="AT78" s="18">
        <v>168267</v>
      </c>
      <c r="AU78" s="18">
        <v>149594</v>
      </c>
      <c r="AV78" s="18">
        <v>142576</v>
      </c>
      <c r="AW78" s="18">
        <v>157995</v>
      </c>
      <c r="AX78" s="18">
        <v>159257</v>
      </c>
      <c r="AY78" s="18">
        <v>146842</v>
      </c>
      <c r="AZ78" s="18">
        <v>137597</v>
      </c>
      <c r="BA78" s="18">
        <v>157593</v>
      </c>
      <c r="BB78" s="18">
        <v>184470</v>
      </c>
      <c r="BC78" s="18">
        <v>182742</v>
      </c>
      <c r="BD78" s="18">
        <v>181030</v>
      </c>
      <c r="BE78" s="18">
        <v>206029</v>
      </c>
      <c r="BF78" s="18">
        <v>215837</v>
      </c>
    </row>
    <row r="79" spans="1:58" s="3" customFormat="1" ht="42.75" x14ac:dyDescent="0.3">
      <c r="A79" s="11" t="s">
        <v>92</v>
      </c>
      <c r="B79" s="11" t="s">
        <v>29</v>
      </c>
      <c r="C79" s="9" t="s">
        <v>83</v>
      </c>
      <c r="D79" s="5">
        <f t="shared" si="1"/>
        <v>8312.952228454149</v>
      </c>
      <c r="E79" s="17">
        <v>8246299</v>
      </c>
      <c r="F79" s="17">
        <v>8137613</v>
      </c>
      <c r="G79" s="17">
        <v>8071948</v>
      </c>
      <c r="H79" s="17">
        <v>9190158</v>
      </c>
      <c r="I79" s="17">
        <v>9951000</v>
      </c>
      <c r="J79" s="17">
        <v>9072636</v>
      </c>
      <c r="K79" s="17">
        <v>11368753</v>
      </c>
      <c r="L79" s="17">
        <v>11210961</v>
      </c>
      <c r="M79" s="17">
        <v>14428521</v>
      </c>
      <c r="N79" s="17">
        <v>14456655</v>
      </c>
      <c r="O79" s="17">
        <v>16289739</v>
      </c>
      <c r="P79" s="17">
        <v>13965097</v>
      </c>
      <c r="Q79" s="17">
        <v>14558032</v>
      </c>
      <c r="R79" s="17">
        <v>17513468</v>
      </c>
      <c r="S79" s="17">
        <v>18811765</v>
      </c>
      <c r="T79" s="17">
        <v>19180715</v>
      </c>
      <c r="U79" s="17">
        <v>18346722</v>
      </c>
      <c r="V79" s="17">
        <v>19759325</v>
      </c>
      <c r="W79" s="17">
        <v>25299483</v>
      </c>
      <c r="X79" s="17">
        <v>21026048</v>
      </c>
      <c r="Y79" s="17">
        <v>20535328</v>
      </c>
      <c r="Z79" s="17">
        <v>22891133</v>
      </c>
      <c r="AA79" s="17">
        <v>29198930</v>
      </c>
      <c r="AB79" s="17">
        <v>25434918</v>
      </c>
      <c r="AC79" s="17">
        <v>26717028</v>
      </c>
      <c r="AD79" s="17">
        <v>24104780</v>
      </c>
      <c r="AE79" s="17">
        <v>32072692</v>
      </c>
      <c r="AF79" s="18">
        <v>999</v>
      </c>
      <c r="AG79" s="18">
        <v>981</v>
      </c>
      <c r="AH79" s="18">
        <v>968</v>
      </c>
      <c r="AI79" s="18">
        <v>1109</v>
      </c>
      <c r="AJ79" s="18">
        <v>1201</v>
      </c>
      <c r="AK79" s="18">
        <v>1092</v>
      </c>
      <c r="AL79" s="18">
        <v>1347</v>
      </c>
      <c r="AM79" s="18">
        <v>1322</v>
      </c>
      <c r="AN79" s="18">
        <v>1720</v>
      </c>
      <c r="AO79" s="18">
        <v>1731</v>
      </c>
      <c r="AP79" s="18">
        <v>1927</v>
      </c>
      <c r="AQ79" s="18">
        <v>1670</v>
      </c>
      <c r="AR79" s="18">
        <v>1745</v>
      </c>
      <c r="AS79" s="18">
        <v>2083</v>
      </c>
      <c r="AT79" s="18">
        <v>2258</v>
      </c>
      <c r="AU79" s="18">
        <v>2304</v>
      </c>
      <c r="AV79" s="18">
        <v>2180</v>
      </c>
      <c r="AW79" s="18">
        <v>2364</v>
      </c>
      <c r="AX79" s="18">
        <v>3039</v>
      </c>
      <c r="AY79" s="18">
        <v>2534</v>
      </c>
      <c r="AZ79" s="18">
        <v>2460</v>
      </c>
      <c r="BA79" s="18">
        <v>2753</v>
      </c>
      <c r="BB79" s="18">
        <v>3522</v>
      </c>
      <c r="BC79" s="18">
        <v>3098</v>
      </c>
      <c r="BD79" s="18">
        <v>3240</v>
      </c>
      <c r="BE79" s="18">
        <v>2947</v>
      </c>
      <c r="BF79" s="18">
        <v>3925</v>
      </c>
    </row>
    <row r="80" spans="1:58" s="3" customFormat="1" ht="42.75" x14ac:dyDescent="0.3">
      <c r="A80" s="9" t="s">
        <v>216</v>
      </c>
      <c r="B80" s="9" t="s">
        <v>26</v>
      </c>
      <c r="C80" s="9" t="s">
        <v>83</v>
      </c>
      <c r="D80" s="5">
        <f t="shared" si="1"/>
        <v>13.370288576636094</v>
      </c>
      <c r="M80" s="17">
        <v>22170</v>
      </c>
      <c r="N80" s="17">
        <v>74671</v>
      </c>
      <c r="O80" s="17">
        <v>29983</v>
      </c>
      <c r="P80" s="17">
        <v>257433</v>
      </c>
      <c r="Q80" s="17">
        <v>791629</v>
      </c>
      <c r="R80" s="17">
        <v>1098989</v>
      </c>
      <c r="S80" s="17">
        <v>1186370</v>
      </c>
      <c r="T80" s="17">
        <v>1592608</v>
      </c>
      <c r="U80" s="17">
        <v>1425441</v>
      </c>
      <c r="V80" s="17">
        <v>1670503</v>
      </c>
      <c r="W80" s="17">
        <v>1707911</v>
      </c>
      <c r="X80" s="17">
        <v>1956969</v>
      </c>
      <c r="Y80" s="17">
        <v>2700866</v>
      </c>
      <c r="Z80" s="17">
        <v>4987529</v>
      </c>
      <c r="AA80" s="17">
        <v>5969615</v>
      </c>
      <c r="AB80" s="17">
        <v>7155860</v>
      </c>
      <c r="AC80" s="17">
        <v>6627193</v>
      </c>
      <c r="AD80" s="17">
        <v>8637167</v>
      </c>
      <c r="AE80" s="17">
        <v>9809702</v>
      </c>
      <c r="AN80" s="18">
        <v>1620</v>
      </c>
      <c r="AO80" s="18">
        <v>5346</v>
      </c>
      <c r="AP80" s="18">
        <v>2160</v>
      </c>
      <c r="AQ80" s="18">
        <v>18738</v>
      </c>
      <c r="AR80" s="18">
        <v>57834</v>
      </c>
      <c r="AS80" s="18">
        <v>82998</v>
      </c>
      <c r="AT80" s="18">
        <v>96660</v>
      </c>
      <c r="AU80" s="18">
        <v>126090</v>
      </c>
      <c r="AV80" s="18">
        <v>114210</v>
      </c>
      <c r="AW80" s="18">
        <v>134298</v>
      </c>
      <c r="AX80" s="18">
        <v>137646</v>
      </c>
      <c r="AY80" s="18">
        <v>157140</v>
      </c>
      <c r="AZ80" s="18">
        <v>215676</v>
      </c>
      <c r="BA80" s="18">
        <v>374382</v>
      </c>
      <c r="BB80" s="18">
        <v>436212</v>
      </c>
      <c r="BC80" s="18">
        <v>522882</v>
      </c>
      <c r="BD80" s="18">
        <v>484218</v>
      </c>
      <c r="BE80" s="18">
        <v>631044</v>
      </c>
      <c r="BF80" s="18">
        <v>716580</v>
      </c>
    </row>
    <row r="81" spans="1:58" s="3" customFormat="1" ht="28.5" x14ac:dyDescent="0.3">
      <c r="A81" s="9" t="s">
        <v>217</v>
      </c>
      <c r="B81" s="9" t="s">
        <v>29</v>
      </c>
      <c r="C81" s="9" t="s">
        <v>93</v>
      </c>
      <c r="D81" s="5">
        <f t="shared" si="1"/>
        <v>26.638189687236629</v>
      </c>
      <c r="E81" s="17">
        <v>4541122</v>
      </c>
      <c r="F81" s="17">
        <v>6478616</v>
      </c>
      <c r="G81" s="17">
        <v>7480643</v>
      </c>
      <c r="H81" s="17">
        <v>7181475</v>
      </c>
      <c r="I81" s="17">
        <v>6705980</v>
      </c>
      <c r="J81" s="17">
        <v>9092265</v>
      </c>
      <c r="K81" s="17">
        <v>10970273</v>
      </c>
      <c r="L81" s="17">
        <v>11140298</v>
      </c>
      <c r="M81" s="17">
        <v>9869652</v>
      </c>
      <c r="N81" s="17">
        <v>13193392</v>
      </c>
      <c r="O81" s="17">
        <v>15728933</v>
      </c>
      <c r="P81" s="17">
        <v>13599966</v>
      </c>
      <c r="Q81" s="17">
        <v>13474700</v>
      </c>
      <c r="R81" s="17">
        <v>15111963</v>
      </c>
      <c r="S81" s="17">
        <v>16577499</v>
      </c>
      <c r="T81" s="17">
        <v>15404242</v>
      </c>
      <c r="U81" s="17">
        <v>15681394</v>
      </c>
      <c r="V81" s="17">
        <v>17377615</v>
      </c>
      <c r="W81" s="17">
        <v>19102964</v>
      </c>
      <c r="X81" s="17">
        <v>17865122</v>
      </c>
      <c r="Y81" s="17">
        <v>16975791</v>
      </c>
      <c r="Z81" s="17">
        <v>20696439</v>
      </c>
      <c r="AA81" s="17">
        <v>23637383</v>
      </c>
      <c r="AB81" s="17">
        <v>23545960</v>
      </c>
      <c r="AC81" s="17">
        <v>25839950</v>
      </c>
      <c r="AD81" s="17">
        <v>35445451</v>
      </c>
      <c r="AE81" s="17">
        <v>41218274</v>
      </c>
      <c r="AF81" s="18">
        <v>197716</v>
      </c>
      <c r="AG81" s="18">
        <v>270915</v>
      </c>
      <c r="AH81" s="18">
        <v>270844</v>
      </c>
      <c r="AI81" s="18">
        <v>270187</v>
      </c>
      <c r="AJ81" s="18">
        <v>258655</v>
      </c>
      <c r="AK81" s="18">
        <v>316120</v>
      </c>
      <c r="AL81" s="18">
        <v>379770</v>
      </c>
      <c r="AM81" s="18">
        <v>431075</v>
      </c>
      <c r="AN81" s="18">
        <v>409838</v>
      </c>
      <c r="AO81" s="18">
        <v>486112</v>
      </c>
      <c r="AP81" s="18">
        <v>603741</v>
      </c>
      <c r="AQ81" s="18">
        <v>538987</v>
      </c>
      <c r="AR81" s="18">
        <v>512677</v>
      </c>
      <c r="AS81" s="18">
        <v>605727</v>
      </c>
      <c r="AT81" s="18">
        <v>688277</v>
      </c>
      <c r="AU81" s="18">
        <v>609736</v>
      </c>
      <c r="AV81" s="18">
        <v>599744</v>
      </c>
      <c r="AW81" s="18">
        <v>605393</v>
      </c>
      <c r="AX81" s="18">
        <v>685034</v>
      </c>
      <c r="AY81" s="18">
        <v>633964</v>
      </c>
      <c r="AZ81" s="18">
        <v>608846</v>
      </c>
      <c r="BA81" s="18">
        <v>747214</v>
      </c>
      <c r="BB81" s="18">
        <v>854722</v>
      </c>
      <c r="BC81" s="18">
        <v>849314</v>
      </c>
      <c r="BD81" s="18">
        <v>947077</v>
      </c>
      <c r="BE81" s="18">
        <v>1341633</v>
      </c>
      <c r="BF81" s="18">
        <v>1566729</v>
      </c>
    </row>
    <row r="82" spans="1:58" s="3" customFormat="1" ht="42.75" x14ac:dyDescent="0.3">
      <c r="A82" s="14" t="s">
        <v>94</v>
      </c>
      <c r="B82" s="15" t="s">
        <v>95</v>
      </c>
      <c r="C82" s="14" t="s">
        <v>93</v>
      </c>
      <c r="D82" s="5">
        <f t="shared" si="1"/>
        <v>10.687055951712658</v>
      </c>
      <c r="E82" s="17">
        <v>2429967</v>
      </c>
      <c r="F82" s="17">
        <v>3979667</v>
      </c>
      <c r="G82" s="17">
        <v>7227241</v>
      </c>
      <c r="H82" s="17">
        <v>9718631</v>
      </c>
      <c r="I82" s="17">
        <v>10281160</v>
      </c>
      <c r="J82" s="17">
        <v>13235067</v>
      </c>
      <c r="K82" s="17">
        <v>14773030</v>
      </c>
      <c r="L82" s="17">
        <v>13374433</v>
      </c>
      <c r="M82" s="17">
        <v>12582526</v>
      </c>
      <c r="N82" s="17">
        <v>17242074</v>
      </c>
      <c r="O82" s="17">
        <v>20277335</v>
      </c>
      <c r="P82" s="17">
        <v>21739815</v>
      </c>
      <c r="Q82" s="17">
        <v>20176214</v>
      </c>
      <c r="R82" s="17">
        <v>26706070</v>
      </c>
      <c r="S82" s="17">
        <v>32100301</v>
      </c>
      <c r="T82" s="17">
        <v>34548713</v>
      </c>
      <c r="U82" s="17">
        <v>28125491</v>
      </c>
      <c r="V82" s="17">
        <v>36921400</v>
      </c>
      <c r="W82" s="17">
        <v>37335639</v>
      </c>
      <c r="X82" s="17">
        <v>39654420</v>
      </c>
      <c r="Y82" s="17">
        <v>36326451</v>
      </c>
      <c r="Z82" s="17">
        <v>45400014</v>
      </c>
      <c r="AA82" s="17">
        <v>54876117</v>
      </c>
      <c r="AB82" s="17">
        <v>56648068</v>
      </c>
      <c r="AC82" s="17">
        <v>54860939</v>
      </c>
      <c r="AD82" s="17">
        <v>70630553</v>
      </c>
      <c r="AE82" s="17">
        <v>76197304</v>
      </c>
      <c r="AF82" s="18">
        <v>208904</v>
      </c>
      <c r="AG82" s="18">
        <v>342694</v>
      </c>
      <c r="AH82" s="18">
        <v>626974</v>
      </c>
      <c r="AI82" s="18">
        <v>843320</v>
      </c>
      <c r="AJ82" s="18">
        <v>897780</v>
      </c>
      <c r="AK82" s="18">
        <v>1163634</v>
      </c>
      <c r="AL82" s="18">
        <v>1304884</v>
      </c>
      <c r="AM82" s="18">
        <v>1183472</v>
      </c>
      <c r="AN82" s="18">
        <v>1118308</v>
      </c>
      <c r="AO82" s="18">
        <v>1532918</v>
      </c>
      <c r="AP82" s="18">
        <v>1805298</v>
      </c>
      <c r="AQ82" s="18">
        <v>1935986</v>
      </c>
      <c r="AR82" s="18">
        <v>1797616</v>
      </c>
      <c r="AS82" s="18">
        <v>2391156</v>
      </c>
      <c r="AT82" s="18">
        <v>2880434</v>
      </c>
      <c r="AU82" s="18">
        <v>3097362</v>
      </c>
      <c r="AV82" s="18">
        <v>2534786</v>
      </c>
      <c r="AW82" s="18">
        <v>3349848</v>
      </c>
      <c r="AX82" s="18">
        <v>3404866</v>
      </c>
      <c r="AY82" s="18">
        <v>3634080</v>
      </c>
      <c r="AZ82" s="18">
        <v>3345534</v>
      </c>
      <c r="BA82" s="18">
        <v>4416836</v>
      </c>
      <c r="BB82" s="18">
        <v>5381186</v>
      </c>
      <c r="BC82" s="18">
        <v>5584170</v>
      </c>
      <c r="BD82" s="18">
        <v>5390584</v>
      </c>
      <c r="BE82" s="18">
        <v>6940414</v>
      </c>
      <c r="BF82" s="18">
        <v>7497648</v>
      </c>
    </row>
    <row r="83" spans="1:58" s="3" customFormat="1" ht="28.5" x14ac:dyDescent="0.3">
      <c r="A83" s="16" t="s">
        <v>96</v>
      </c>
      <c r="B83" s="9" t="s">
        <v>15</v>
      </c>
      <c r="C83" s="14" t="s">
        <v>93</v>
      </c>
      <c r="D83" s="5">
        <f t="shared" si="1"/>
        <v>5.3845227890820118</v>
      </c>
      <c r="E83" s="17">
        <v>1316221</v>
      </c>
      <c r="F83" s="17">
        <v>1600004</v>
      </c>
      <c r="G83" s="17">
        <v>1620605</v>
      </c>
      <c r="H83" s="17">
        <v>1228283</v>
      </c>
      <c r="I83" s="17">
        <v>1823377</v>
      </c>
      <c r="J83" s="17">
        <v>2512561</v>
      </c>
      <c r="K83" s="17">
        <v>2829210</v>
      </c>
      <c r="L83" s="17">
        <v>2606281</v>
      </c>
      <c r="M83" s="17">
        <v>3062798</v>
      </c>
      <c r="N83" s="17">
        <v>3479176</v>
      </c>
      <c r="O83" s="17">
        <v>3600036</v>
      </c>
      <c r="P83" s="17">
        <v>3105011</v>
      </c>
      <c r="Q83" s="17">
        <v>3043259</v>
      </c>
      <c r="R83" s="17">
        <v>4007084</v>
      </c>
      <c r="S83" s="17">
        <v>3936107</v>
      </c>
      <c r="T83" s="17">
        <v>2928221</v>
      </c>
      <c r="U83" s="17">
        <v>4068948</v>
      </c>
      <c r="V83" s="17">
        <v>4156454</v>
      </c>
      <c r="W83" s="17">
        <v>4089353</v>
      </c>
      <c r="X83" s="17">
        <v>3706323</v>
      </c>
      <c r="Y83" s="17">
        <v>3566800</v>
      </c>
      <c r="Z83" s="17">
        <v>4128546</v>
      </c>
      <c r="AA83" s="17">
        <v>4893221</v>
      </c>
      <c r="AB83" s="17">
        <v>4814814</v>
      </c>
      <c r="AC83" s="17">
        <v>6466278</v>
      </c>
      <c r="AD83" s="17">
        <v>4227297</v>
      </c>
      <c r="AE83" s="17">
        <v>5098096</v>
      </c>
      <c r="AF83" s="18">
        <v>501032</v>
      </c>
      <c r="AG83" s="18">
        <v>524098</v>
      </c>
      <c r="AH83" s="18">
        <v>496589</v>
      </c>
      <c r="AI83" s="18">
        <v>465142</v>
      </c>
      <c r="AJ83" s="18">
        <v>465955</v>
      </c>
      <c r="AK83" s="18">
        <v>663781</v>
      </c>
      <c r="AL83" s="18">
        <v>790968</v>
      </c>
      <c r="AM83" s="18">
        <v>553882</v>
      </c>
      <c r="AN83" s="18">
        <v>612806</v>
      </c>
      <c r="AO83" s="18">
        <v>806543</v>
      </c>
      <c r="AP83" s="18">
        <v>920424</v>
      </c>
      <c r="AQ83" s="18">
        <v>680779</v>
      </c>
      <c r="AR83" s="18">
        <v>651494</v>
      </c>
      <c r="AS83" s="18">
        <v>1006153</v>
      </c>
      <c r="AT83" s="18">
        <v>804465</v>
      </c>
      <c r="AU83" s="18">
        <v>606734</v>
      </c>
      <c r="AV83" s="18">
        <v>526156</v>
      </c>
      <c r="AW83" s="18">
        <v>581191</v>
      </c>
      <c r="AX83" s="18">
        <v>664327</v>
      </c>
      <c r="AY83" s="18">
        <v>573813</v>
      </c>
      <c r="AZ83" s="18">
        <v>470469</v>
      </c>
      <c r="BA83" s="18">
        <v>518524</v>
      </c>
      <c r="BB83" s="18">
        <v>610358</v>
      </c>
      <c r="BC83" s="18">
        <v>559172</v>
      </c>
      <c r="BD83" s="18">
        <v>750808</v>
      </c>
      <c r="BE83" s="18">
        <v>607244</v>
      </c>
      <c r="BF83" s="18">
        <v>657197</v>
      </c>
    </row>
    <row r="84" spans="1:58" s="3" customFormat="1" ht="28.5" x14ac:dyDescent="0.3">
      <c r="A84" s="9" t="s">
        <v>97</v>
      </c>
      <c r="B84" s="9" t="s">
        <v>26</v>
      </c>
      <c r="C84" s="9" t="s">
        <v>93</v>
      </c>
      <c r="D84" s="5">
        <f t="shared" si="1"/>
        <v>5.2001943744200005</v>
      </c>
      <c r="E84" s="17">
        <v>30420</v>
      </c>
      <c r="F84" s="17">
        <v>239002</v>
      </c>
      <c r="G84" s="17">
        <v>500258</v>
      </c>
      <c r="H84" s="17">
        <v>500496</v>
      </c>
      <c r="I84" s="17">
        <v>737226</v>
      </c>
      <c r="J84" s="17">
        <v>1011357</v>
      </c>
      <c r="K84" s="17">
        <v>1218427</v>
      </c>
      <c r="L84" s="17">
        <v>1057753</v>
      </c>
      <c r="M84" s="17">
        <v>1738696</v>
      </c>
      <c r="N84" s="17">
        <v>2050307</v>
      </c>
      <c r="O84" s="17">
        <v>2208649</v>
      </c>
      <c r="P84" s="17">
        <v>1694025</v>
      </c>
      <c r="Q84" s="17">
        <v>2441520</v>
      </c>
      <c r="R84" s="17">
        <v>3410148</v>
      </c>
      <c r="S84" s="17">
        <v>4773202</v>
      </c>
      <c r="T84" s="17">
        <v>4520838</v>
      </c>
      <c r="U84" s="17">
        <v>5029892</v>
      </c>
      <c r="V84" s="17">
        <v>7803768</v>
      </c>
      <c r="W84" s="17">
        <v>8917930</v>
      </c>
      <c r="X84" s="17">
        <v>8907011</v>
      </c>
      <c r="Y84" s="17">
        <v>8742124</v>
      </c>
      <c r="Z84" s="17">
        <v>11277862</v>
      </c>
      <c r="AA84" s="17">
        <v>12504714</v>
      </c>
      <c r="AB84" s="17">
        <v>14037622</v>
      </c>
      <c r="AC84" s="17">
        <v>16835560</v>
      </c>
      <c r="AD84" s="17">
        <v>24496510</v>
      </c>
      <c r="AE84" s="17">
        <v>29448969</v>
      </c>
      <c r="AF84" s="18">
        <v>5000</v>
      </c>
      <c r="AG84" s="18">
        <v>40300</v>
      </c>
      <c r="AH84" s="18">
        <v>85850</v>
      </c>
      <c r="AI84" s="18">
        <v>87850</v>
      </c>
      <c r="AJ84" s="18">
        <v>128420</v>
      </c>
      <c r="AK84" s="18">
        <v>177650</v>
      </c>
      <c r="AL84" s="18">
        <v>217170</v>
      </c>
      <c r="AM84" s="18">
        <v>189770</v>
      </c>
      <c r="AN84" s="18">
        <v>313402</v>
      </c>
      <c r="AO84" s="18">
        <v>371060</v>
      </c>
      <c r="AP84" s="18">
        <v>400050</v>
      </c>
      <c r="AQ84" s="18">
        <v>307520</v>
      </c>
      <c r="AR84" s="18">
        <v>444280</v>
      </c>
      <c r="AS84" s="18">
        <v>628560</v>
      </c>
      <c r="AT84" s="18">
        <v>879888</v>
      </c>
      <c r="AU84" s="18">
        <v>830490</v>
      </c>
      <c r="AV84" s="18">
        <v>933740</v>
      </c>
      <c r="AW84" s="18">
        <v>1465730</v>
      </c>
      <c r="AX84" s="18">
        <v>1688570</v>
      </c>
      <c r="AY84" s="18">
        <v>1712848</v>
      </c>
      <c r="AZ84" s="18">
        <v>1690468</v>
      </c>
      <c r="BA84" s="18">
        <v>2196470</v>
      </c>
      <c r="BB84" s="18">
        <v>2438734</v>
      </c>
      <c r="BC84" s="18">
        <v>2747112</v>
      </c>
      <c r="BD84" s="18">
        <v>3296898</v>
      </c>
      <c r="BE84" s="18">
        <v>4806000</v>
      </c>
      <c r="BF84" s="18">
        <v>5786882</v>
      </c>
    </row>
    <row r="85" spans="1:58" s="3" customFormat="1" ht="28.5" x14ac:dyDescent="0.3">
      <c r="A85" s="9" t="s">
        <v>98</v>
      </c>
      <c r="B85" s="9" t="s">
        <v>26</v>
      </c>
      <c r="C85" s="9" t="s">
        <v>93</v>
      </c>
      <c r="D85" s="5">
        <f t="shared" si="1"/>
        <v>8.5972047847755615</v>
      </c>
      <c r="E85" s="17">
        <v>5238323</v>
      </c>
      <c r="F85" s="17">
        <v>6262101</v>
      </c>
      <c r="G85" s="17">
        <v>7756819</v>
      </c>
      <c r="H85" s="17">
        <v>7309014</v>
      </c>
      <c r="I85" s="17">
        <v>8059409</v>
      </c>
      <c r="J85" s="17">
        <v>10640156</v>
      </c>
      <c r="K85" s="17">
        <v>11270482</v>
      </c>
      <c r="L85" s="17">
        <v>9986476</v>
      </c>
      <c r="M85" s="17">
        <v>9788540</v>
      </c>
      <c r="N85" s="17">
        <v>12653297</v>
      </c>
      <c r="O85" s="17">
        <v>13498228</v>
      </c>
      <c r="P85" s="17">
        <v>11583183</v>
      </c>
      <c r="Q85" s="17">
        <v>10923357</v>
      </c>
      <c r="R85" s="17">
        <v>15083740</v>
      </c>
      <c r="S85" s="17">
        <v>16236775</v>
      </c>
      <c r="T85" s="17">
        <v>13940795</v>
      </c>
      <c r="U85" s="17">
        <v>14669647</v>
      </c>
      <c r="V85" s="17">
        <v>16185226</v>
      </c>
      <c r="W85" s="17">
        <v>16319643</v>
      </c>
      <c r="X85" s="17">
        <v>14494322</v>
      </c>
      <c r="Y85" s="17">
        <v>17052086</v>
      </c>
      <c r="Z85" s="17">
        <v>18786577</v>
      </c>
      <c r="AA85" s="17">
        <v>21310395</v>
      </c>
      <c r="AB85" s="17">
        <v>20378846</v>
      </c>
      <c r="AC85" s="17">
        <v>25407590</v>
      </c>
      <c r="AD85" s="17">
        <v>31027614</v>
      </c>
      <c r="AE85" s="17">
        <v>33478914</v>
      </c>
      <c r="AF85" s="18">
        <v>525060</v>
      </c>
      <c r="AG85" s="18">
        <v>649720</v>
      </c>
      <c r="AH85" s="18">
        <v>800250</v>
      </c>
      <c r="AI85" s="18">
        <v>784910</v>
      </c>
      <c r="AJ85" s="18">
        <v>871390</v>
      </c>
      <c r="AK85" s="18">
        <v>1131735</v>
      </c>
      <c r="AL85" s="18">
        <v>1204235</v>
      </c>
      <c r="AM85" s="18">
        <v>1094370</v>
      </c>
      <c r="AN85" s="18">
        <v>1060205</v>
      </c>
      <c r="AO85" s="18">
        <v>1388875</v>
      </c>
      <c r="AP85" s="18">
        <v>1461160</v>
      </c>
      <c r="AQ85" s="18">
        <v>1267897</v>
      </c>
      <c r="AR85" s="18">
        <v>1194200</v>
      </c>
      <c r="AS85" s="18">
        <v>1677370</v>
      </c>
      <c r="AT85" s="18">
        <v>1852975</v>
      </c>
      <c r="AU85" s="18">
        <v>1577135</v>
      </c>
      <c r="AV85" s="18">
        <v>1677885</v>
      </c>
      <c r="AW85" s="18">
        <v>1852440</v>
      </c>
      <c r="AX85" s="18">
        <v>1857545</v>
      </c>
      <c r="AY85" s="18">
        <v>1694955</v>
      </c>
      <c r="AZ85" s="18">
        <v>1985800</v>
      </c>
      <c r="BA85" s="18">
        <v>2225460</v>
      </c>
      <c r="BB85" s="18">
        <v>2587680</v>
      </c>
      <c r="BC85" s="18">
        <v>2567395</v>
      </c>
      <c r="BD85" s="18">
        <v>3196500</v>
      </c>
      <c r="BE85" s="18">
        <v>3960930</v>
      </c>
      <c r="BF85" s="18">
        <v>4302085</v>
      </c>
    </row>
    <row r="86" spans="1:58" s="3" customFormat="1" ht="28.5" x14ac:dyDescent="0.3">
      <c r="A86" s="9" t="s">
        <v>99</v>
      </c>
      <c r="B86" s="9" t="s">
        <v>26</v>
      </c>
      <c r="C86" s="9" t="s">
        <v>93</v>
      </c>
      <c r="D86" s="5">
        <f t="shared" si="1"/>
        <v>14.331587899384004</v>
      </c>
      <c r="E86" s="17">
        <v>133275</v>
      </c>
      <c r="F86" s="17">
        <v>654917</v>
      </c>
      <c r="G86" s="17">
        <v>1470940</v>
      </c>
      <c r="H86" s="17">
        <v>1342091</v>
      </c>
      <c r="I86" s="17">
        <v>1857522</v>
      </c>
      <c r="J86" s="17">
        <v>2640114</v>
      </c>
      <c r="K86" s="17">
        <v>2510787</v>
      </c>
      <c r="L86" s="17">
        <v>2059259</v>
      </c>
      <c r="M86" s="17">
        <v>3395879</v>
      </c>
      <c r="N86" s="17">
        <v>4089361</v>
      </c>
      <c r="O86" s="17">
        <v>5060460</v>
      </c>
      <c r="P86" s="17">
        <v>5023228</v>
      </c>
      <c r="Q86" s="17">
        <v>5453196</v>
      </c>
      <c r="R86" s="17">
        <v>7018146</v>
      </c>
      <c r="S86" s="17">
        <v>9189431</v>
      </c>
      <c r="T86" s="17">
        <v>8434824</v>
      </c>
      <c r="U86" s="17">
        <v>8425085</v>
      </c>
      <c r="V86" s="17">
        <v>9960365</v>
      </c>
      <c r="W86" s="17">
        <v>12936413</v>
      </c>
      <c r="X86" s="17">
        <v>11838091</v>
      </c>
      <c r="Y86" s="17">
        <v>12270787</v>
      </c>
      <c r="Z86" s="17">
        <v>15456210</v>
      </c>
      <c r="AA86" s="17">
        <v>19088392</v>
      </c>
      <c r="AB86" s="17">
        <v>21435827</v>
      </c>
      <c r="AC86" s="17">
        <v>21459597</v>
      </c>
      <c r="AD86" s="17">
        <v>26852859</v>
      </c>
      <c r="AE86" s="17">
        <v>32469249</v>
      </c>
      <c r="AF86" s="18">
        <v>8652</v>
      </c>
      <c r="AG86" s="18">
        <v>42770</v>
      </c>
      <c r="AH86" s="18">
        <v>95732</v>
      </c>
      <c r="AI86" s="18">
        <v>87612</v>
      </c>
      <c r="AJ86" s="18">
        <v>121100</v>
      </c>
      <c r="AK86" s="18">
        <v>172844</v>
      </c>
      <c r="AL86" s="18">
        <v>164584</v>
      </c>
      <c r="AM86" s="18">
        <v>135282</v>
      </c>
      <c r="AN86" s="18">
        <v>223062</v>
      </c>
      <c r="AO86" s="18">
        <v>269388</v>
      </c>
      <c r="AP86" s="18">
        <v>333788</v>
      </c>
      <c r="AQ86" s="18">
        <v>331912</v>
      </c>
      <c r="AR86" s="18">
        <v>359856</v>
      </c>
      <c r="AS86" s="18">
        <v>466592</v>
      </c>
      <c r="AT86" s="18">
        <v>615020</v>
      </c>
      <c r="AU86" s="18">
        <v>565124</v>
      </c>
      <c r="AV86" s="18">
        <v>573398</v>
      </c>
      <c r="AW86" s="18">
        <v>695604</v>
      </c>
      <c r="AX86" s="18">
        <v>899038</v>
      </c>
      <c r="AY86" s="18">
        <v>828058</v>
      </c>
      <c r="AZ86" s="18">
        <v>859110</v>
      </c>
      <c r="BA86" s="18">
        <v>1097264</v>
      </c>
      <c r="BB86" s="18">
        <v>1363754</v>
      </c>
      <c r="BC86" s="18">
        <v>1534204</v>
      </c>
      <c r="BD86" s="18">
        <v>1533042</v>
      </c>
      <c r="BE86" s="18">
        <v>1919890</v>
      </c>
      <c r="BF86" s="18">
        <v>2323580</v>
      </c>
    </row>
    <row r="87" spans="1:58" s="3" customFormat="1" ht="42.75" x14ac:dyDescent="0.3">
      <c r="A87" s="9" t="s">
        <v>100</v>
      </c>
      <c r="B87" s="9" t="s">
        <v>101</v>
      </c>
      <c r="C87" s="9" t="s">
        <v>93</v>
      </c>
      <c r="D87" s="5">
        <f t="shared" si="1"/>
        <v>5.6913052863743099</v>
      </c>
      <c r="E87" s="17">
        <v>4072845</v>
      </c>
      <c r="F87" s="17">
        <v>5296591</v>
      </c>
      <c r="G87" s="17">
        <v>6987873</v>
      </c>
      <c r="H87" s="17">
        <v>6416734</v>
      </c>
      <c r="I87" s="17">
        <v>6108534</v>
      </c>
      <c r="J87" s="17">
        <v>8615989</v>
      </c>
      <c r="K87" s="17">
        <v>8600432</v>
      </c>
      <c r="L87" s="17">
        <v>7983870</v>
      </c>
      <c r="M87" s="17">
        <v>7901660</v>
      </c>
      <c r="N87" s="17">
        <v>10816233</v>
      </c>
      <c r="O87" s="17">
        <v>12670707</v>
      </c>
      <c r="P87" s="17">
        <v>12464495</v>
      </c>
      <c r="Q87" s="17">
        <v>11662717</v>
      </c>
      <c r="R87" s="17">
        <v>13400410</v>
      </c>
      <c r="S87" s="17">
        <v>14332405</v>
      </c>
      <c r="T87" s="17">
        <v>15242424</v>
      </c>
      <c r="U87" s="17">
        <v>13489183</v>
      </c>
      <c r="V87" s="17">
        <v>17109402</v>
      </c>
      <c r="W87" s="17">
        <v>17950289</v>
      </c>
      <c r="X87" s="17">
        <v>17294746</v>
      </c>
      <c r="Y87" s="17">
        <v>16212144</v>
      </c>
      <c r="Z87" s="17">
        <v>18248056</v>
      </c>
      <c r="AA87" s="17">
        <v>19018797</v>
      </c>
      <c r="AB87" s="17">
        <v>16356408</v>
      </c>
      <c r="AC87" s="17">
        <v>14952407</v>
      </c>
      <c r="AD87" s="17">
        <v>18329183</v>
      </c>
      <c r="AE87" s="17">
        <v>20682913</v>
      </c>
      <c r="AF87" s="18">
        <v>492394</v>
      </c>
      <c r="AG87" s="18">
        <v>720407</v>
      </c>
      <c r="AH87" s="18">
        <v>960195</v>
      </c>
      <c r="AI87" s="18">
        <v>868325</v>
      </c>
      <c r="AJ87" s="18">
        <v>791808</v>
      </c>
      <c r="AK87" s="18">
        <v>1142465</v>
      </c>
      <c r="AL87" s="18">
        <v>1190738</v>
      </c>
      <c r="AM87" s="18">
        <v>1175182</v>
      </c>
      <c r="AN87" s="18">
        <v>1170654</v>
      </c>
      <c r="AO87" s="18">
        <v>1810986</v>
      </c>
      <c r="AP87" s="18">
        <v>2087659</v>
      </c>
      <c r="AQ87" s="18">
        <v>2109848</v>
      </c>
      <c r="AR87" s="18">
        <v>2036824</v>
      </c>
      <c r="AS87" s="18">
        <v>2336596</v>
      </c>
      <c r="AT87" s="18">
        <v>2474140</v>
      </c>
      <c r="AU87" s="18">
        <v>2587182</v>
      </c>
      <c r="AV87" s="18">
        <v>2331670</v>
      </c>
      <c r="AW87" s="18">
        <v>3039836</v>
      </c>
      <c r="AX87" s="18">
        <v>3170001</v>
      </c>
      <c r="AY87" s="18">
        <v>3150222</v>
      </c>
      <c r="AZ87" s="18">
        <v>3014146</v>
      </c>
      <c r="BA87" s="18">
        <v>3627444</v>
      </c>
      <c r="BB87" s="18">
        <v>3782963</v>
      </c>
      <c r="BC87" s="18">
        <v>3257823</v>
      </c>
      <c r="BD87" s="18">
        <v>2988618</v>
      </c>
      <c r="BE87" s="18">
        <v>3624214</v>
      </c>
      <c r="BF87" s="18">
        <v>4187530</v>
      </c>
    </row>
    <row r="88" spans="1:58" s="3" customFormat="1" ht="28.5" x14ac:dyDescent="0.3">
      <c r="A88" s="9" t="s">
        <v>218</v>
      </c>
      <c r="B88" s="11" t="s">
        <v>29</v>
      </c>
      <c r="C88" s="9" t="s">
        <v>93</v>
      </c>
      <c r="D88" s="5">
        <f t="shared" si="1"/>
        <v>5.6913052863743099</v>
      </c>
      <c r="E88" s="17">
        <v>4072845</v>
      </c>
      <c r="F88" s="17">
        <v>5296591</v>
      </c>
      <c r="G88" s="17">
        <v>6987873</v>
      </c>
      <c r="H88" s="17">
        <v>6416734</v>
      </c>
      <c r="I88" s="17">
        <v>6108534</v>
      </c>
      <c r="J88" s="17">
        <v>8615989</v>
      </c>
      <c r="K88" s="17">
        <v>8600432</v>
      </c>
      <c r="L88" s="17">
        <v>7983870</v>
      </c>
      <c r="M88" s="17">
        <v>7901660</v>
      </c>
      <c r="N88" s="17">
        <v>10816233</v>
      </c>
      <c r="O88" s="17">
        <v>12670707</v>
      </c>
      <c r="P88" s="17">
        <v>12464495</v>
      </c>
      <c r="Q88" s="17">
        <v>11662717</v>
      </c>
      <c r="R88" s="17">
        <v>13400410</v>
      </c>
      <c r="S88" s="17">
        <v>14332405</v>
      </c>
      <c r="T88" s="17">
        <v>15242424</v>
      </c>
      <c r="U88" s="17">
        <v>13489183</v>
      </c>
      <c r="V88" s="17">
        <v>17109402</v>
      </c>
      <c r="W88" s="17">
        <v>17950289</v>
      </c>
      <c r="X88" s="17">
        <v>17294746</v>
      </c>
      <c r="Y88" s="17">
        <v>16212144</v>
      </c>
      <c r="Z88" s="17">
        <v>18248056</v>
      </c>
      <c r="AA88" s="17">
        <v>19018797</v>
      </c>
      <c r="AB88" s="17">
        <v>16356408</v>
      </c>
      <c r="AC88" s="17">
        <v>14952407</v>
      </c>
      <c r="AD88" s="17">
        <v>18329183</v>
      </c>
      <c r="AE88" s="17">
        <v>20682913</v>
      </c>
      <c r="AF88" s="18">
        <v>492394</v>
      </c>
      <c r="AG88" s="18">
        <v>720407</v>
      </c>
      <c r="AH88" s="18">
        <v>960195</v>
      </c>
      <c r="AI88" s="18">
        <v>868325</v>
      </c>
      <c r="AJ88" s="18">
        <v>791808</v>
      </c>
      <c r="AK88" s="18">
        <v>1142465</v>
      </c>
      <c r="AL88" s="18">
        <v>1190738</v>
      </c>
      <c r="AM88" s="18">
        <v>1175182</v>
      </c>
      <c r="AN88" s="18">
        <v>1170654</v>
      </c>
      <c r="AO88" s="18">
        <v>1810986</v>
      </c>
      <c r="AP88" s="18">
        <v>2087659</v>
      </c>
      <c r="AQ88" s="18">
        <v>2109848</v>
      </c>
      <c r="AR88" s="18">
        <v>2036824</v>
      </c>
      <c r="AS88" s="18">
        <v>2336596</v>
      </c>
      <c r="AT88" s="18">
        <v>2474140</v>
      </c>
      <c r="AU88" s="18">
        <v>2587182</v>
      </c>
      <c r="AV88" s="18">
        <v>2331670</v>
      </c>
      <c r="AW88" s="18">
        <v>3039836</v>
      </c>
      <c r="AX88" s="18">
        <v>3170001</v>
      </c>
      <c r="AY88" s="18">
        <v>3150222</v>
      </c>
      <c r="AZ88" s="18">
        <v>3014146</v>
      </c>
      <c r="BA88" s="18">
        <v>3627444</v>
      </c>
      <c r="BB88" s="18">
        <v>3782963</v>
      </c>
      <c r="BC88" s="18">
        <v>3257823</v>
      </c>
      <c r="BD88" s="18">
        <v>2988618</v>
      </c>
      <c r="BE88" s="18">
        <v>3624214</v>
      </c>
      <c r="BF88" s="18">
        <v>4187530</v>
      </c>
    </row>
    <row r="89" spans="1:58" s="3" customFormat="1" ht="28.5" x14ac:dyDescent="0.3">
      <c r="A89" s="9" t="s">
        <v>102</v>
      </c>
      <c r="B89" s="11" t="s">
        <v>26</v>
      </c>
      <c r="C89" s="9" t="s">
        <v>93</v>
      </c>
      <c r="D89" s="5">
        <f t="shared" si="1"/>
        <v>14.811554726850378</v>
      </c>
      <c r="K89" s="17">
        <v>112078</v>
      </c>
      <c r="L89" s="17">
        <v>495534</v>
      </c>
      <c r="M89" s="17">
        <v>522400</v>
      </c>
      <c r="N89" s="17">
        <v>1319545</v>
      </c>
      <c r="O89" s="17">
        <v>2638708</v>
      </c>
      <c r="P89" s="17">
        <v>3545356</v>
      </c>
      <c r="Q89" s="17">
        <v>4858988</v>
      </c>
      <c r="R89" s="17">
        <v>7301110</v>
      </c>
      <c r="S89" s="17">
        <v>11833008</v>
      </c>
      <c r="T89" s="17">
        <v>11543434</v>
      </c>
      <c r="U89" s="17">
        <v>13943369</v>
      </c>
      <c r="V89" s="17">
        <v>21472240</v>
      </c>
      <c r="W89" s="17">
        <v>29409345</v>
      </c>
      <c r="X89" s="17">
        <v>27334548</v>
      </c>
      <c r="Y89" s="17">
        <v>27858849</v>
      </c>
      <c r="Z89" s="17">
        <v>39183209</v>
      </c>
      <c r="AA89" s="17">
        <v>55570768</v>
      </c>
      <c r="AB89" s="17">
        <v>57978320</v>
      </c>
      <c r="AC89" s="17">
        <v>59909925</v>
      </c>
      <c r="AD89" s="17">
        <v>75892439</v>
      </c>
      <c r="AE89" s="17">
        <v>89380752</v>
      </c>
      <c r="AL89" s="18">
        <v>3800</v>
      </c>
      <c r="AM89" s="18">
        <v>19262</v>
      </c>
      <c r="AN89" s="18">
        <v>18906</v>
      </c>
      <c r="AO89" s="18">
        <v>48462</v>
      </c>
      <c r="AP89" s="18">
        <v>98845</v>
      </c>
      <c r="AQ89" s="18">
        <v>144823</v>
      </c>
      <c r="AR89" s="18">
        <v>199650</v>
      </c>
      <c r="AS89" s="18">
        <v>312957</v>
      </c>
      <c r="AT89" s="18">
        <v>537787</v>
      </c>
      <c r="AU89" s="18">
        <v>549112</v>
      </c>
      <c r="AV89" s="18">
        <v>643986</v>
      </c>
      <c r="AW89" s="18">
        <v>1042278</v>
      </c>
      <c r="AX89" s="18">
        <v>1523797</v>
      </c>
      <c r="AY89" s="18">
        <v>1564737</v>
      </c>
      <c r="AZ89" s="18">
        <v>1639566</v>
      </c>
      <c r="BA89" s="18">
        <v>2480595</v>
      </c>
      <c r="BB89" s="18">
        <v>3649475</v>
      </c>
      <c r="BC89" s="18">
        <v>3884019</v>
      </c>
      <c r="BD89" s="18">
        <v>4415907</v>
      </c>
      <c r="BE89" s="18">
        <v>6173439</v>
      </c>
      <c r="BF89" s="18">
        <v>7648666</v>
      </c>
    </row>
    <row r="90" spans="1:58" s="3" customFormat="1" ht="42.75" x14ac:dyDescent="0.3">
      <c r="A90" s="9" t="s">
        <v>219</v>
      </c>
      <c r="B90" s="11" t="s">
        <v>103</v>
      </c>
      <c r="C90" s="9" t="s">
        <v>93</v>
      </c>
      <c r="D90" s="5">
        <f t="shared" si="1"/>
        <v>16.479564466266595</v>
      </c>
      <c r="E90" s="17">
        <v>55032</v>
      </c>
      <c r="F90" s="17">
        <v>41642</v>
      </c>
      <c r="G90" s="17">
        <v>51770</v>
      </c>
      <c r="H90" s="17">
        <v>42980</v>
      </c>
      <c r="I90" s="17">
        <v>36641</v>
      </c>
      <c r="J90" s="17">
        <v>58197</v>
      </c>
      <c r="K90" s="17">
        <v>44892</v>
      </c>
      <c r="L90" s="17">
        <v>36219</v>
      </c>
      <c r="M90" s="17">
        <v>27762</v>
      </c>
      <c r="N90" s="17">
        <v>44539</v>
      </c>
      <c r="O90" s="17">
        <v>42250</v>
      </c>
      <c r="P90" s="17">
        <v>37712</v>
      </c>
      <c r="Q90" s="17">
        <v>40968</v>
      </c>
      <c r="R90" s="17">
        <v>36743</v>
      </c>
      <c r="S90" s="17">
        <v>15732</v>
      </c>
      <c r="T90" s="17">
        <v>14455</v>
      </c>
      <c r="U90" s="17">
        <v>17094</v>
      </c>
      <c r="V90" s="17">
        <v>27290</v>
      </c>
      <c r="W90" s="17">
        <v>15733</v>
      </c>
      <c r="X90" s="17">
        <v>18572</v>
      </c>
      <c r="Y90" s="17">
        <v>11760</v>
      </c>
      <c r="Z90" s="17">
        <v>6464</v>
      </c>
      <c r="AA90" s="17">
        <v>522</v>
      </c>
      <c r="AB90" s="17"/>
      <c r="AF90" s="18">
        <v>3208</v>
      </c>
      <c r="AG90" s="18">
        <v>2589</v>
      </c>
      <c r="AH90" s="18">
        <v>3216</v>
      </c>
      <c r="AI90" s="18">
        <v>2691</v>
      </c>
      <c r="AJ90" s="18">
        <v>2244</v>
      </c>
      <c r="AK90" s="18">
        <v>3361</v>
      </c>
      <c r="AL90" s="18">
        <v>2694</v>
      </c>
      <c r="AM90" s="18">
        <v>2018</v>
      </c>
      <c r="AN90" s="18">
        <v>1607</v>
      </c>
      <c r="AO90" s="18">
        <v>2637</v>
      </c>
      <c r="AP90" s="18">
        <v>2612</v>
      </c>
      <c r="AQ90" s="18">
        <v>2327</v>
      </c>
      <c r="AR90" s="18">
        <v>2528</v>
      </c>
      <c r="AS90" s="18">
        <v>2433</v>
      </c>
      <c r="AT90" s="18">
        <v>1004</v>
      </c>
      <c r="AU90" s="18">
        <v>885</v>
      </c>
      <c r="AV90" s="18">
        <v>1060</v>
      </c>
      <c r="AW90" s="18">
        <v>1633</v>
      </c>
      <c r="AX90" s="18">
        <v>1000</v>
      </c>
      <c r="AY90" s="18">
        <v>1141</v>
      </c>
      <c r="AZ90" s="18">
        <v>729</v>
      </c>
      <c r="BA90" s="18">
        <v>369</v>
      </c>
      <c r="BB90" s="18">
        <v>6</v>
      </c>
    </row>
    <row r="91" spans="1:58" s="3" customFormat="1" ht="28.5" x14ac:dyDescent="0.3">
      <c r="A91" s="9" t="s">
        <v>16</v>
      </c>
      <c r="B91" s="11" t="s">
        <v>29</v>
      </c>
      <c r="C91" s="9" t="s">
        <v>93</v>
      </c>
      <c r="D91" s="5">
        <f t="shared" si="1"/>
        <v>476.83427505854496</v>
      </c>
      <c r="E91" s="17">
        <v>18154016</v>
      </c>
      <c r="F91" s="17">
        <v>17439552</v>
      </c>
      <c r="G91" s="17">
        <v>17909330</v>
      </c>
      <c r="H91" s="17">
        <v>17478619</v>
      </c>
      <c r="I91" s="17">
        <v>18709062</v>
      </c>
      <c r="J91" s="17">
        <v>19880725</v>
      </c>
      <c r="K91" s="17">
        <v>21859607</v>
      </c>
      <c r="L91" s="17">
        <v>22922342</v>
      </c>
      <c r="M91" s="17">
        <v>21315686</v>
      </c>
      <c r="N91" s="17">
        <v>25209870</v>
      </c>
      <c r="O91" s="17">
        <v>26688971</v>
      </c>
      <c r="P91" s="17">
        <v>26459853</v>
      </c>
      <c r="Q91" s="17">
        <v>25475373</v>
      </c>
      <c r="R91" s="17">
        <v>27672556</v>
      </c>
      <c r="S91" s="17">
        <v>29750870</v>
      </c>
      <c r="T91" s="17">
        <v>29011395</v>
      </c>
      <c r="U91" s="17">
        <v>30008619</v>
      </c>
      <c r="V91" s="17">
        <v>33024153</v>
      </c>
      <c r="W91" s="17">
        <v>30781249</v>
      </c>
      <c r="X91" s="17">
        <v>32764979</v>
      </c>
      <c r="Y91" s="17">
        <v>33539769</v>
      </c>
      <c r="Z91" s="17">
        <v>38702059</v>
      </c>
      <c r="AA91" s="17">
        <v>43465003</v>
      </c>
      <c r="AB91" s="17">
        <v>40582302</v>
      </c>
      <c r="AC91" s="17">
        <v>40183862</v>
      </c>
      <c r="AD91" s="17">
        <v>47869288</v>
      </c>
      <c r="AE91" s="17">
        <v>53792676</v>
      </c>
      <c r="AF91" s="18">
        <v>38762</v>
      </c>
      <c r="AG91" s="18">
        <v>37834</v>
      </c>
      <c r="AH91" s="18">
        <v>39369</v>
      </c>
      <c r="AI91" s="18">
        <v>37944</v>
      </c>
      <c r="AJ91" s="18">
        <v>40554</v>
      </c>
      <c r="AK91" s="18">
        <v>41713</v>
      </c>
      <c r="AL91" s="18">
        <v>45620</v>
      </c>
      <c r="AM91" s="18">
        <v>47672</v>
      </c>
      <c r="AN91" s="18">
        <v>43175</v>
      </c>
      <c r="AO91" s="18">
        <v>52472</v>
      </c>
      <c r="AP91" s="18">
        <v>54693</v>
      </c>
      <c r="AQ91" s="18">
        <v>53568</v>
      </c>
      <c r="AR91" s="18">
        <v>51152</v>
      </c>
      <c r="AS91" s="18">
        <v>57338</v>
      </c>
      <c r="AT91" s="18">
        <v>59698</v>
      </c>
      <c r="AU91" s="18">
        <v>57657</v>
      </c>
      <c r="AV91" s="18">
        <v>60426</v>
      </c>
      <c r="AW91" s="18">
        <v>67077</v>
      </c>
      <c r="AX91" s="18">
        <v>68166</v>
      </c>
      <c r="AY91" s="18">
        <v>71749</v>
      </c>
      <c r="AZ91" s="18">
        <v>73127</v>
      </c>
      <c r="BA91" s="18">
        <v>79782</v>
      </c>
      <c r="BB91" s="18">
        <v>89955</v>
      </c>
      <c r="BC91" s="18">
        <v>84960</v>
      </c>
      <c r="BD91" s="18">
        <v>84564</v>
      </c>
      <c r="BE91" s="18">
        <v>103072</v>
      </c>
      <c r="BF91" s="18">
        <v>116028</v>
      </c>
    </row>
    <row r="92" spans="1:58" s="3" customFormat="1" ht="28.5" x14ac:dyDescent="0.3">
      <c r="A92" s="9" t="s">
        <v>17</v>
      </c>
      <c r="B92" s="11" t="s">
        <v>29</v>
      </c>
      <c r="C92" s="9" t="s">
        <v>93</v>
      </c>
      <c r="D92" s="5">
        <f t="shared" si="1"/>
        <v>1961.1260958904109</v>
      </c>
      <c r="E92" s="17">
        <v>3463903</v>
      </c>
      <c r="F92" s="17">
        <v>4347093</v>
      </c>
      <c r="G92" s="17">
        <v>4501146</v>
      </c>
      <c r="H92" s="17">
        <v>3857299</v>
      </c>
      <c r="I92" s="17">
        <v>3620895</v>
      </c>
      <c r="J92" s="17">
        <v>3616602</v>
      </c>
      <c r="K92" s="17">
        <v>4388942</v>
      </c>
      <c r="L92" s="17">
        <v>4164311</v>
      </c>
      <c r="M92" s="17">
        <v>3547562</v>
      </c>
      <c r="N92" s="17">
        <v>4305555</v>
      </c>
      <c r="O92" s="17">
        <v>2843601</v>
      </c>
      <c r="P92" s="17">
        <v>2273400</v>
      </c>
      <c r="Q92" s="17">
        <v>359442</v>
      </c>
      <c r="AB92" s="17">
        <v>440550</v>
      </c>
      <c r="AC92" s="17">
        <v>1478736</v>
      </c>
      <c r="AD92" s="17">
        <v>3067190</v>
      </c>
      <c r="AE92" s="17">
        <v>6988655</v>
      </c>
      <c r="AF92" s="18">
        <v>1513</v>
      </c>
      <c r="AG92" s="18">
        <v>1890</v>
      </c>
      <c r="AH92" s="18">
        <v>1941</v>
      </c>
      <c r="AI92" s="18">
        <v>1629</v>
      </c>
      <c r="AJ92" s="18">
        <v>1568</v>
      </c>
      <c r="AK92" s="18">
        <v>1580</v>
      </c>
      <c r="AL92" s="18">
        <v>1948</v>
      </c>
      <c r="AM92" s="18">
        <v>1830</v>
      </c>
      <c r="AN92" s="18">
        <v>1578</v>
      </c>
      <c r="AO92" s="18">
        <v>1876</v>
      </c>
      <c r="AP92" s="18">
        <v>1146</v>
      </c>
      <c r="AQ92" s="18">
        <v>902</v>
      </c>
      <c r="AR92" s="18">
        <v>142</v>
      </c>
      <c r="AS92" s="18">
        <v>363</v>
      </c>
      <c r="BD92" s="18">
        <v>1207</v>
      </c>
      <c r="BE92" s="18">
        <v>2516</v>
      </c>
      <c r="BF92" s="18">
        <v>5571</v>
      </c>
    </row>
    <row r="93" spans="1:58" s="3" customFormat="1" ht="28.5" x14ac:dyDescent="0.3">
      <c r="A93" s="9" t="s">
        <v>104</v>
      </c>
      <c r="B93" s="11" t="s">
        <v>29</v>
      </c>
      <c r="C93" s="9" t="s">
        <v>105</v>
      </c>
      <c r="D93" s="5">
        <f t="shared" si="1"/>
        <v>37.062853990148817</v>
      </c>
      <c r="E93" s="17">
        <v>2001440</v>
      </c>
      <c r="F93" s="17">
        <v>2083974</v>
      </c>
      <c r="G93" s="17">
        <v>2372310</v>
      </c>
      <c r="H93" s="17">
        <v>2137352</v>
      </c>
      <c r="I93" s="17">
        <v>2359737</v>
      </c>
      <c r="J93" s="17">
        <v>2251383</v>
      </c>
      <c r="K93" s="17">
        <v>2708766</v>
      </c>
      <c r="L93" s="17">
        <v>2205048</v>
      </c>
      <c r="M93" s="17">
        <v>2568664</v>
      </c>
      <c r="N93" s="17">
        <v>2836083</v>
      </c>
      <c r="O93" s="17">
        <v>2818848</v>
      </c>
      <c r="P93" s="17">
        <v>2860662</v>
      </c>
      <c r="Q93" s="17">
        <v>2721642</v>
      </c>
      <c r="R93" s="17">
        <v>2294849</v>
      </c>
      <c r="S93" s="17">
        <v>2390717</v>
      </c>
      <c r="T93" s="17">
        <v>1996230</v>
      </c>
      <c r="U93" s="17">
        <v>2139868</v>
      </c>
      <c r="V93" s="17">
        <v>2587865</v>
      </c>
      <c r="W93" s="17">
        <v>2803294</v>
      </c>
      <c r="X93" s="17">
        <v>2332844</v>
      </c>
      <c r="Y93" s="17">
        <v>2141176</v>
      </c>
      <c r="Z93" s="17">
        <v>2012478</v>
      </c>
      <c r="AA93" s="17">
        <v>1019842</v>
      </c>
      <c r="AB93" s="17">
        <v>476057</v>
      </c>
      <c r="AC93" s="17">
        <v>550457</v>
      </c>
      <c r="AD93" s="17">
        <v>785873</v>
      </c>
      <c r="AE93" s="17">
        <v>1172284</v>
      </c>
      <c r="AF93" s="18">
        <v>54664</v>
      </c>
      <c r="AG93" s="18">
        <v>54937</v>
      </c>
      <c r="AH93" s="18">
        <v>64607</v>
      </c>
      <c r="AI93" s="18">
        <v>57702</v>
      </c>
      <c r="AJ93" s="18">
        <v>61667</v>
      </c>
      <c r="AK93" s="18">
        <v>62055</v>
      </c>
      <c r="AL93" s="18">
        <v>76624</v>
      </c>
      <c r="AM93" s="18">
        <v>62760</v>
      </c>
      <c r="AN93" s="18">
        <v>78313</v>
      </c>
      <c r="AO93" s="18">
        <v>85682</v>
      </c>
      <c r="AP93" s="18">
        <v>78277</v>
      </c>
      <c r="AQ93" s="18">
        <v>78810</v>
      </c>
      <c r="AR93" s="18">
        <v>70314</v>
      </c>
      <c r="AS93" s="18">
        <v>61166</v>
      </c>
      <c r="AT93" s="18">
        <v>63702</v>
      </c>
      <c r="AU93" s="18">
        <v>52588</v>
      </c>
      <c r="AV93" s="18">
        <v>56097</v>
      </c>
      <c r="AW93" s="18">
        <v>65709</v>
      </c>
      <c r="AX93" s="18">
        <v>71803</v>
      </c>
      <c r="AY93" s="18">
        <v>60210</v>
      </c>
      <c r="AZ93" s="18">
        <v>56668</v>
      </c>
      <c r="BA93" s="18">
        <v>50406</v>
      </c>
      <c r="BB93" s="18">
        <v>25895</v>
      </c>
      <c r="BC93" s="18">
        <v>10788</v>
      </c>
      <c r="BD93" s="18">
        <v>13945</v>
      </c>
      <c r="BE93" s="18">
        <v>20295</v>
      </c>
      <c r="BF93" s="18">
        <v>32254</v>
      </c>
    </row>
    <row r="94" spans="1:58" s="3" customFormat="1" ht="28.5" x14ac:dyDescent="0.3">
      <c r="A94" s="9" t="s">
        <v>106</v>
      </c>
      <c r="B94" s="11" t="s">
        <v>107</v>
      </c>
      <c r="C94" s="9" t="s">
        <v>105</v>
      </c>
      <c r="D94" s="5">
        <f t="shared" si="1"/>
        <v>19.243620983058648</v>
      </c>
      <c r="E94" s="17">
        <v>7433132</v>
      </c>
      <c r="F94" s="17">
        <v>8516195</v>
      </c>
      <c r="G94" s="17">
        <v>9114409</v>
      </c>
      <c r="H94" s="17">
        <v>9010236</v>
      </c>
      <c r="I94" s="17">
        <v>8867326</v>
      </c>
      <c r="J94" s="17">
        <v>10536119</v>
      </c>
      <c r="K94" s="17">
        <v>10390558</v>
      </c>
      <c r="L94" s="17">
        <v>9806006</v>
      </c>
      <c r="M94" s="17">
        <v>10213647</v>
      </c>
      <c r="N94" s="17">
        <v>12057352</v>
      </c>
      <c r="O94" s="17">
        <v>12925930</v>
      </c>
      <c r="P94" s="17">
        <v>12689196</v>
      </c>
      <c r="Q94" s="17">
        <v>13830391</v>
      </c>
      <c r="R94" s="17">
        <v>16481281</v>
      </c>
      <c r="S94" s="17">
        <v>14915833</v>
      </c>
      <c r="T94" s="17">
        <v>16397872</v>
      </c>
      <c r="U94" s="17">
        <v>17856905</v>
      </c>
      <c r="V94" s="17">
        <v>19082136</v>
      </c>
      <c r="W94" s="17">
        <v>19310772</v>
      </c>
      <c r="X94" s="17">
        <v>18685118</v>
      </c>
      <c r="Y94" s="17">
        <v>18299034</v>
      </c>
      <c r="Z94" s="17">
        <v>19968612</v>
      </c>
      <c r="AA94" s="17">
        <v>22288518</v>
      </c>
      <c r="AB94" s="17">
        <v>20354276</v>
      </c>
      <c r="AC94" s="17">
        <v>21552944</v>
      </c>
      <c r="AD94" s="17">
        <v>26688251</v>
      </c>
      <c r="AE94" s="17">
        <v>26958689</v>
      </c>
      <c r="AF94" s="18">
        <v>529396</v>
      </c>
      <c r="AG94" s="18">
        <v>576114</v>
      </c>
      <c r="AH94" s="18">
        <v>744974</v>
      </c>
      <c r="AI94" s="18">
        <v>601233</v>
      </c>
      <c r="AJ94" s="18">
        <v>631582</v>
      </c>
      <c r="AK94" s="18">
        <v>685070</v>
      </c>
      <c r="AL94" s="18">
        <v>701138</v>
      </c>
      <c r="AM94" s="18">
        <v>693172</v>
      </c>
      <c r="AN94" s="18">
        <v>673248</v>
      </c>
      <c r="AO94" s="18">
        <v>782918</v>
      </c>
      <c r="AP94" s="18">
        <v>860590</v>
      </c>
      <c r="AQ94" s="18">
        <v>791322</v>
      </c>
      <c r="AR94" s="18">
        <v>688390</v>
      </c>
      <c r="AS94" s="18">
        <v>751761</v>
      </c>
      <c r="AT94" s="18">
        <v>732760</v>
      </c>
      <c r="AU94" s="18">
        <v>704583</v>
      </c>
      <c r="AV94" s="18">
        <v>764059</v>
      </c>
      <c r="AW94" s="18">
        <v>862956</v>
      </c>
      <c r="AX94" s="18">
        <v>967322</v>
      </c>
      <c r="AY94" s="18">
        <v>897922</v>
      </c>
      <c r="AZ94" s="18">
        <v>742523</v>
      </c>
      <c r="BA94" s="18">
        <v>868732</v>
      </c>
      <c r="BB94" s="18">
        <v>923178</v>
      </c>
      <c r="BC94" s="18">
        <v>948881</v>
      </c>
      <c r="BD94" s="18">
        <v>969865</v>
      </c>
      <c r="BE94" s="18">
        <v>1202011</v>
      </c>
      <c r="BF94" s="18">
        <v>1229913</v>
      </c>
    </row>
    <row r="95" spans="1:58" s="3" customFormat="1" ht="28.5" x14ac:dyDescent="0.3">
      <c r="A95" s="9" t="s">
        <v>108</v>
      </c>
      <c r="B95" s="11" t="s">
        <v>29</v>
      </c>
      <c r="C95" s="9" t="s">
        <v>105</v>
      </c>
      <c r="D95" s="5">
        <f t="shared" si="1"/>
        <v>61.133780143345014</v>
      </c>
      <c r="J95" s="17">
        <v>51610</v>
      </c>
      <c r="K95" s="17">
        <v>84643</v>
      </c>
      <c r="L95" s="17">
        <v>87055</v>
      </c>
      <c r="M95" s="17">
        <v>75198</v>
      </c>
      <c r="N95" s="17">
        <v>167019</v>
      </c>
      <c r="O95" s="17">
        <v>579661</v>
      </c>
      <c r="P95" s="17">
        <v>841023</v>
      </c>
      <c r="Q95" s="17">
        <v>1336139</v>
      </c>
      <c r="R95" s="17">
        <v>1768215</v>
      </c>
      <c r="S95" s="17">
        <v>1678039</v>
      </c>
      <c r="T95" s="17">
        <v>1824664</v>
      </c>
      <c r="U95" s="17">
        <v>2277215</v>
      </c>
      <c r="V95" s="17">
        <v>3629567</v>
      </c>
      <c r="W95" s="17">
        <v>4131357</v>
      </c>
      <c r="X95" s="17">
        <v>5435609</v>
      </c>
      <c r="Y95" s="17">
        <v>6672310</v>
      </c>
      <c r="Z95" s="17">
        <v>10029503</v>
      </c>
      <c r="AA95" s="17">
        <v>12729559</v>
      </c>
      <c r="AB95" s="17">
        <v>12488018</v>
      </c>
      <c r="AC95" s="17">
        <v>14191024</v>
      </c>
      <c r="AD95" s="17">
        <v>17463949</v>
      </c>
      <c r="AE95" s="17">
        <v>19442085</v>
      </c>
      <c r="AK95" s="18">
        <v>600</v>
      </c>
      <c r="AL95" s="18">
        <v>940</v>
      </c>
      <c r="AM95" s="18">
        <v>996</v>
      </c>
      <c r="AN95" s="18">
        <v>870</v>
      </c>
      <c r="AO95" s="18">
        <v>1830</v>
      </c>
      <c r="AP95" s="18">
        <v>7448</v>
      </c>
      <c r="AQ95" s="18">
        <v>16827</v>
      </c>
      <c r="AR95" s="18">
        <v>28793</v>
      </c>
      <c r="AS95" s="18">
        <v>38230</v>
      </c>
      <c r="AT95" s="18">
        <v>33651</v>
      </c>
      <c r="AU95" s="18">
        <v>39510</v>
      </c>
      <c r="AV95" s="18">
        <v>78500</v>
      </c>
      <c r="AW95" s="18">
        <v>87640</v>
      </c>
      <c r="AX95" s="18">
        <v>117830</v>
      </c>
      <c r="AY95" s="18">
        <v>105790</v>
      </c>
      <c r="AZ95" s="18">
        <v>92850</v>
      </c>
      <c r="BA95" s="18">
        <v>159010</v>
      </c>
      <c r="BB95" s="18">
        <v>192395</v>
      </c>
      <c r="BC95" s="18">
        <v>216735</v>
      </c>
      <c r="BD95" s="18">
        <v>222070</v>
      </c>
      <c r="BE95" s="18">
        <v>245720</v>
      </c>
      <c r="BF95" s="18">
        <v>225330</v>
      </c>
    </row>
    <row r="96" spans="1:58" s="3" customFormat="1" ht="28.5" x14ac:dyDescent="0.3">
      <c r="A96" s="11" t="s">
        <v>109</v>
      </c>
      <c r="B96" s="11" t="s">
        <v>29</v>
      </c>
      <c r="C96" s="9" t="s">
        <v>105</v>
      </c>
      <c r="D96" s="5">
        <f t="shared" si="1"/>
        <v>90.384951885396347</v>
      </c>
      <c r="T96" s="17">
        <v>39526</v>
      </c>
      <c r="U96" s="17">
        <v>137667</v>
      </c>
      <c r="V96" s="17">
        <v>269441</v>
      </c>
      <c r="W96" s="17">
        <v>508413</v>
      </c>
      <c r="X96" s="17">
        <v>1793036</v>
      </c>
      <c r="Y96" s="17">
        <v>1404955</v>
      </c>
      <c r="Z96" s="17">
        <v>2127715</v>
      </c>
      <c r="AA96" s="17">
        <v>3440089</v>
      </c>
      <c r="AB96" s="17">
        <v>4483794</v>
      </c>
      <c r="AC96" s="17">
        <v>5115965</v>
      </c>
      <c r="AD96" s="17">
        <v>7604274</v>
      </c>
      <c r="AE96" s="17">
        <v>9171169</v>
      </c>
      <c r="AU96" s="18">
        <v>460</v>
      </c>
      <c r="AV96" s="18">
        <v>1590</v>
      </c>
      <c r="AW96" s="18">
        <v>3120</v>
      </c>
      <c r="AX96" s="18">
        <v>5822</v>
      </c>
      <c r="AY96" s="18">
        <v>21770</v>
      </c>
      <c r="AZ96" s="18">
        <v>16913</v>
      </c>
      <c r="BA96" s="18">
        <v>24317</v>
      </c>
      <c r="BB96" s="18">
        <v>37764</v>
      </c>
      <c r="BC96" s="18">
        <v>48051</v>
      </c>
      <c r="BD96" s="18">
        <v>56600</v>
      </c>
      <c r="BE96" s="18">
        <v>81362</v>
      </c>
      <c r="BF96" s="18">
        <v>101590</v>
      </c>
    </row>
    <row r="97" spans="1:58" s="3" customFormat="1" ht="28.5" x14ac:dyDescent="0.3">
      <c r="A97" s="11" t="s">
        <v>110</v>
      </c>
      <c r="B97" s="11" t="s">
        <v>111</v>
      </c>
      <c r="C97" s="9" t="s">
        <v>105</v>
      </c>
      <c r="D97" s="5">
        <f t="shared" si="1"/>
        <v>210.92926107544568</v>
      </c>
      <c r="K97" s="17">
        <v>24627</v>
      </c>
      <c r="L97" s="17">
        <v>476940</v>
      </c>
      <c r="M97" s="17">
        <v>1006178</v>
      </c>
      <c r="N97" s="17">
        <v>2227635</v>
      </c>
      <c r="O97" s="17">
        <v>3324083</v>
      </c>
      <c r="P97" s="17">
        <v>2893281</v>
      </c>
      <c r="Q97" s="17">
        <v>3561621</v>
      </c>
      <c r="R97" s="17">
        <v>5130464</v>
      </c>
      <c r="S97" s="17">
        <v>7140338</v>
      </c>
      <c r="T97" s="17">
        <v>6429521</v>
      </c>
      <c r="U97" s="17">
        <v>7711793</v>
      </c>
      <c r="V97" s="17">
        <v>9858390</v>
      </c>
      <c r="W97" s="17">
        <v>10796670</v>
      </c>
      <c r="X97" s="17">
        <v>12268677</v>
      </c>
      <c r="Y97" s="17">
        <v>11988075</v>
      </c>
      <c r="Z97" s="17">
        <v>12804551</v>
      </c>
      <c r="AA97" s="17">
        <v>13275683</v>
      </c>
      <c r="AB97" s="17">
        <v>12652982</v>
      </c>
      <c r="AC97" s="17">
        <v>13687077</v>
      </c>
      <c r="AD97" s="17">
        <v>15261859</v>
      </c>
      <c r="AE97" s="17">
        <v>17773083</v>
      </c>
      <c r="AL97" s="18">
        <v>128</v>
      </c>
      <c r="AM97" s="18">
        <v>2080</v>
      </c>
      <c r="AN97" s="18">
        <v>4674</v>
      </c>
      <c r="AO97" s="18">
        <v>10566</v>
      </c>
      <c r="AP97" s="18">
        <v>15804</v>
      </c>
      <c r="AQ97" s="18">
        <v>13664</v>
      </c>
      <c r="AR97" s="18">
        <v>17025</v>
      </c>
      <c r="AS97" s="18">
        <v>24112</v>
      </c>
      <c r="AT97" s="18">
        <v>33812</v>
      </c>
      <c r="AU97" s="18">
        <v>30518</v>
      </c>
      <c r="AV97" s="18">
        <v>36745</v>
      </c>
      <c r="AW97" s="18">
        <v>46694</v>
      </c>
      <c r="AX97" s="18">
        <v>51380</v>
      </c>
      <c r="AY97" s="18">
        <v>58188</v>
      </c>
      <c r="AZ97" s="18">
        <v>56768</v>
      </c>
      <c r="BA97" s="18">
        <v>61120</v>
      </c>
      <c r="BB97" s="18">
        <v>63586</v>
      </c>
      <c r="BC97" s="18">
        <v>59519</v>
      </c>
      <c r="BD97" s="18">
        <v>64938</v>
      </c>
      <c r="BE97" s="18">
        <v>71882</v>
      </c>
      <c r="BF97" s="18">
        <v>84146</v>
      </c>
    </row>
    <row r="98" spans="1:58" s="3" customFormat="1" ht="28.5" x14ac:dyDescent="0.3">
      <c r="A98" s="11" t="s">
        <v>112</v>
      </c>
      <c r="B98" s="11" t="s">
        <v>26</v>
      </c>
      <c r="C98" s="9" t="s">
        <v>105</v>
      </c>
      <c r="D98" s="5">
        <f t="shared" si="1"/>
        <v>10.154277497149499</v>
      </c>
      <c r="E98" s="17">
        <v>3798922</v>
      </c>
      <c r="F98" s="17">
        <v>5396078</v>
      </c>
      <c r="G98" s="17">
        <v>6094645</v>
      </c>
      <c r="H98" s="17">
        <v>6389830</v>
      </c>
      <c r="I98" s="17">
        <v>5975329</v>
      </c>
      <c r="J98" s="17">
        <v>7554968</v>
      </c>
      <c r="K98" s="17">
        <v>7930899</v>
      </c>
      <c r="L98" s="17">
        <v>7869824</v>
      </c>
      <c r="M98" s="17">
        <v>6404229</v>
      </c>
      <c r="N98" s="17">
        <v>8306828</v>
      </c>
      <c r="O98" s="17">
        <v>9294528</v>
      </c>
      <c r="P98" s="17">
        <v>7791986</v>
      </c>
      <c r="Q98" s="17">
        <v>7210265</v>
      </c>
      <c r="R98" s="17">
        <v>8620663</v>
      </c>
      <c r="S98" s="17">
        <v>9616839</v>
      </c>
      <c r="T98" s="17">
        <v>9798220</v>
      </c>
      <c r="U98" s="17">
        <v>9764270</v>
      </c>
      <c r="V98" s="17">
        <v>11801445</v>
      </c>
      <c r="W98" s="17">
        <v>13392867</v>
      </c>
      <c r="X98" s="17">
        <v>12649966</v>
      </c>
      <c r="Y98" s="17">
        <v>12290150</v>
      </c>
      <c r="Z98" s="17">
        <v>14634266</v>
      </c>
      <c r="AA98" s="17">
        <v>16697217</v>
      </c>
      <c r="AB98" s="17">
        <v>14336484</v>
      </c>
      <c r="AC98" s="17">
        <v>17473682</v>
      </c>
      <c r="AD98" s="17">
        <v>22081707</v>
      </c>
      <c r="AE98" s="17">
        <v>25154765</v>
      </c>
      <c r="AF98" s="18">
        <v>358744</v>
      </c>
      <c r="AG98" s="18">
        <v>501496</v>
      </c>
      <c r="AH98" s="18">
        <v>575688</v>
      </c>
      <c r="AI98" s="18">
        <v>602944</v>
      </c>
      <c r="AJ98" s="18">
        <v>563256</v>
      </c>
      <c r="AK98" s="18">
        <v>712904</v>
      </c>
      <c r="AL98" s="18">
        <v>756080</v>
      </c>
      <c r="AM98" s="18">
        <v>751152</v>
      </c>
      <c r="AN98" s="18">
        <v>607244</v>
      </c>
      <c r="AO98" s="18">
        <v>791772</v>
      </c>
      <c r="AP98" s="18">
        <v>884368</v>
      </c>
      <c r="AQ98" s="18">
        <v>740306</v>
      </c>
      <c r="AR98" s="18">
        <v>684670</v>
      </c>
      <c r="AS98" s="18">
        <v>824306</v>
      </c>
      <c r="AT98" s="18">
        <v>926506</v>
      </c>
      <c r="AU98" s="18">
        <v>947928</v>
      </c>
      <c r="AV98" s="18">
        <v>951766</v>
      </c>
      <c r="AW98" s="18">
        <v>1164654</v>
      </c>
      <c r="AX98" s="18">
        <v>1338212</v>
      </c>
      <c r="AY98" s="18">
        <v>1262938</v>
      </c>
      <c r="AZ98" s="18">
        <v>1234754</v>
      </c>
      <c r="BA98" s="18">
        <v>1480060</v>
      </c>
      <c r="BB98" s="18">
        <v>1695492</v>
      </c>
      <c r="BC98" s="18">
        <v>1404980</v>
      </c>
      <c r="BD98" s="18">
        <v>1770824</v>
      </c>
      <c r="BE98" s="18">
        <v>2262400</v>
      </c>
      <c r="BF98" s="18">
        <v>2599572</v>
      </c>
    </row>
    <row r="99" spans="1:58" s="3" customFormat="1" ht="28.5" x14ac:dyDescent="0.3">
      <c r="A99" s="11" t="s">
        <v>113</v>
      </c>
      <c r="B99" s="11" t="s">
        <v>26</v>
      </c>
      <c r="C99" s="9" t="s">
        <v>105</v>
      </c>
      <c r="D99" s="5">
        <f t="shared" si="1"/>
        <v>9.1638793784566754</v>
      </c>
      <c r="I99" s="17">
        <v>522</v>
      </c>
      <c r="J99" s="17">
        <v>0</v>
      </c>
      <c r="K99" s="17">
        <v>4122</v>
      </c>
      <c r="L99" s="17">
        <v>852</v>
      </c>
      <c r="M99" s="17">
        <v>0</v>
      </c>
      <c r="N99" s="17">
        <v>1044</v>
      </c>
      <c r="O99" s="17">
        <v>0</v>
      </c>
      <c r="P99" s="17">
        <v>12523</v>
      </c>
      <c r="Q99" s="17">
        <v>40570</v>
      </c>
      <c r="R99" s="17">
        <v>14560</v>
      </c>
      <c r="S99" s="17">
        <v>19518</v>
      </c>
      <c r="T99" s="17">
        <v>56320</v>
      </c>
      <c r="U99" s="17">
        <v>22662</v>
      </c>
      <c r="V99" s="17">
        <v>65360</v>
      </c>
      <c r="W99" s="17">
        <v>54021</v>
      </c>
      <c r="X99" s="17">
        <v>54511</v>
      </c>
      <c r="Y99" s="17">
        <v>55490</v>
      </c>
      <c r="Z99" s="17">
        <v>158238</v>
      </c>
      <c r="AA99" s="17">
        <v>119872</v>
      </c>
      <c r="AB99" s="17">
        <v>120891</v>
      </c>
      <c r="AC99" s="17">
        <v>168060</v>
      </c>
      <c r="AD99" s="17">
        <v>193412</v>
      </c>
      <c r="AE99" s="17">
        <v>229262</v>
      </c>
      <c r="AJ99" s="18">
        <v>60</v>
      </c>
      <c r="AK99" s="18">
        <v>0</v>
      </c>
      <c r="AL99" s="18">
        <v>360</v>
      </c>
      <c r="AM99" s="18">
        <v>156</v>
      </c>
      <c r="AN99" s="18">
        <v>0</v>
      </c>
      <c r="AO99" s="18">
        <v>120</v>
      </c>
      <c r="AP99" s="18">
        <v>0</v>
      </c>
      <c r="AQ99" s="18">
        <v>1440</v>
      </c>
      <c r="AR99" s="18">
        <v>3636</v>
      </c>
      <c r="AS99" s="18">
        <v>1560</v>
      </c>
      <c r="AT99" s="18">
        <v>2000</v>
      </c>
      <c r="AU99" s="18">
        <v>6000</v>
      </c>
      <c r="AV99" s="18">
        <v>2420</v>
      </c>
      <c r="AW99" s="18">
        <v>6920</v>
      </c>
      <c r="AX99" s="18">
        <v>5780</v>
      </c>
      <c r="AY99" s="18">
        <v>5860</v>
      </c>
      <c r="AZ99" s="18">
        <v>6000</v>
      </c>
      <c r="BA99" s="18">
        <v>17360</v>
      </c>
      <c r="BB99" s="18">
        <v>13340</v>
      </c>
      <c r="BC99" s="18">
        <v>13400</v>
      </c>
      <c r="BD99" s="18">
        <v>18580</v>
      </c>
      <c r="BE99" s="18">
        <v>21748</v>
      </c>
      <c r="BF99" s="18">
        <v>25140</v>
      </c>
    </row>
    <row r="100" spans="1:58" s="3" customFormat="1" ht="42.75" x14ac:dyDescent="0.3">
      <c r="A100" s="13" t="s">
        <v>114</v>
      </c>
      <c r="B100" s="12" t="s">
        <v>115</v>
      </c>
      <c r="C100" s="14" t="s">
        <v>105</v>
      </c>
      <c r="D100" s="5">
        <f t="shared" si="1"/>
        <v>8.8860752232935454</v>
      </c>
      <c r="P100" s="17">
        <v>36783</v>
      </c>
      <c r="Q100" s="17">
        <v>14712</v>
      </c>
      <c r="R100" s="17">
        <v>6864</v>
      </c>
      <c r="S100" s="17">
        <v>26728</v>
      </c>
      <c r="T100" s="17">
        <v>37762</v>
      </c>
      <c r="U100" s="17">
        <v>131433</v>
      </c>
      <c r="V100" s="17">
        <v>138545</v>
      </c>
      <c r="W100" s="17">
        <v>177307</v>
      </c>
      <c r="X100" s="17">
        <v>17724</v>
      </c>
      <c r="Y100" s="17">
        <v>105285</v>
      </c>
      <c r="Z100" s="17">
        <v>135636</v>
      </c>
      <c r="AA100" s="17">
        <v>214188</v>
      </c>
      <c r="AB100" s="17">
        <v>276961</v>
      </c>
      <c r="AC100" s="17">
        <v>383413</v>
      </c>
      <c r="AD100" s="17">
        <v>636811</v>
      </c>
      <c r="AE100" s="17">
        <v>913129</v>
      </c>
      <c r="AQ100" s="18">
        <v>4500</v>
      </c>
      <c r="AR100" s="18">
        <v>1800</v>
      </c>
      <c r="AS100" s="18">
        <v>840</v>
      </c>
      <c r="AT100" s="18">
        <v>3270</v>
      </c>
      <c r="AU100" s="18">
        <v>4620</v>
      </c>
      <c r="AV100" s="18">
        <v>16080</v>
      </c>
      <c r="AW100" s="18">
        <v>16950</v>
      </c>
      <c r="AX100" s="18">
        <v>21490</v>
      </c>
      <c r="AY100" s="18">
        <v>2156</v>
      </c>
      <c r="AZ100" s="18">
        <v>12612</v>
      </c>
      <c r="BA100" s="18">
        <v>13278</v>
      </c>
      <c r="BB100" s="18">
        <v>24320</v>
      </c>
      <c r="BC100" s="18">
        <v>31786</v>
      </c>
      <c r="BD100" s="18">
        <v>43190</v>
      </c>
      <c r="BE100" s="18">
        <v>70424</v>
      </c>
      <c r="BF100" s="18">
        <v>98794</v>
      </c>
    </row>
    <row r="101" spans="1:58" s="3" customFormat="1" ht="28.5" x14ac:dyDescent="0.3">
      <c r="A101" s="11" t="s">
        <v>116</v>
      </c>
      <c r="B101" s="11" t="s">
        <v>29</v>
      </c>
      <c r="C101" s="9" t="s">
        <v>105</v>
      </c>
      <c r="D101" s="5">
        <f t="shared" si="1"/>
        <v>151.87727428517258</v>
      </c>
      <c r="E101" s="17">
        <v>21712950</v>
      </c>
      <c r="F101" s="17">
        <v>32691150</v>
      </c>
      <c r="G101" s="17">
        <v>38194035</v>
      </c>
      <c r="H101" s="17">
        <v>41876135</v>
      </c>
      <c r="I101" s="17">
        <v>41720416</v>
      </c>
      <c r="J101" s="17">
        <v>57388120</v>
      </c>
      <c r="K101" s="17">
        <v>58394920</v>
      </c>
      <c r="L101" s="17">
        <v>66375567</v>
      </c>
      <c r="M101" s="17">
        <v>70849495</v>
      </c>
      <c r="N101" s="17">
        <v>89791743</v>
      </c>
      <c r="O101" s="17">
        <v>99378922</v>
      </c>
      <c r="P101" s="17">
        <v>95746507</v>
      </c>
      <c r="Q101" s="17">
        <v>91611051</v>
      </c>
      <c r="R101" s="17">
        <v>112670075</v>
      </c>
      <c r="S101" s="17">
        <v>123410005</v>
      </c>
      <c r="T101" s="17">
        <v>125316165</v>
      </c>
      <c r="U101" s="17">
        <v>134447574</v>
      </c>
      <c r="V101" s="17">
        <v>160728556</v>
      </c>
      <c r="W101" s="17">
        <v>163934355</v>
      </c>
      <c r="X101" s="17">
        <v>170411592</v>
      </c>
      <c r="Y101" s="17">
        <v>172588716</v>
      </c>
      <c r="Z101" s="17">
        <v>188304550</v>
      </c>
      <c r="AA101" s="17">
        <v>192875252</v>
      </c>
      <c r="AB101" s="17">
        <v>180284069</v>
      </c>
      <c r="AC101" s="17">
        <v>190963483</v>
      </c>
      <c r="AD101" s="17">
        <v>214844070</v>
      </c>
      <c r="AE101" s="17">
        <v>229207067</v>
      </c>
      <c r="AF101" s="18">
        <v>127324</v>
      </c>
      <c r="AG101" s="18">
        <v>191604</v>
      </c>
      <c r="AH101" s="18">
        <v>224444</v>
      </c>
      <c r="AI101" s="18">
        <v>245130</v>
      </c>
      <c r="AJ101" s="18">
        <v>244144</v>
      </c>
      <c r="AK101" s="18">
        <v>338088</v>
      </c>
      <c r="AL101" s="18">
        <v>343309</v>
      </c>
      <c r="AM101" s="18">
        <v>390178</v>
      </c>
      <c r="AN101" s="18">
        <v>417436</v>
      </c>
      <c r="AO101" s="18">
        <v>530257</v>
      </c>
      <c r="AP101" s="18">
        <v>592068</v>
      </c>
      <c r="AQ101" s="18">
        <v>572322</v>
      </c>
      <c r="AR101" s="18">
        <v>549547</v>
      </c>
      <c r="AS101" s="18">
        <v>677726</v>
      </c>
      <c r="AT101" s="18">
        <v>754808</v>
      </c>
      <c r="AU101" s="18">
        <v>784127</v>
      </c>
      <c r="AV101" s="18">
        <v>840332</v>
      </c>
      <c r="AW101" s="18">
        <v>1005805</v>
      </c>
      <c r="AX101" s="18">
        <v>1035730</v>
      </c>
      <c r="AY101" s="18">
        <v>1093060</v>
      </c>
      <c r="AZ101" s="18">
        <v>1117551</v>
      </c>
      <c r="BA101" s="18">
        <v>1278689</v>
      </c>
      <c r="BB101" s="18">
        <v>1368299</v>
      </c>
      <c r="BC101" s="18">
        <v>1320828</v>
      </c>
      <c r="BD101" s="18">
        <v>1425368</v>
      </c>
      <c r="BE101" s="18">
        <v>1618248</v>
      </c>
      <c r="BF101" s="18">
        <v>1757490</v>
      </c>
    </row>
    <row r="102" spans="1:58" s="3" customFormat="1" ht="28.5" x14ac:dyDescent="0.3">
      <c r="A102" s="11" t="s">
        <v>117</v>
      </c>
      <c r="B102" s="9" t="s">
        <v>26</v>
      </c>
      <c r="C102" s="9" t="s">
        <v>105</v>
      </c>
      <c r="D102" s="5">
        <f t="shared" si="1"/>
        <v>13.611673343069917</v>
      </c>
      <c r="F102" s="17">
        <v>5330</v>
      </c>
      <c r="G102" s="17">
        <v>67632</v>
      </c>
      <c r="H102" s="17">
        <v>175006</v>
      </c>
      <c r="I102" s="17">
        <v>283792</v>
      </c>
      <c r="J102" s="17">
        <v>416908</v>
      </c>
      <c r="K102" s="17">
        <v>451457</v>
      </c>
      <c r="L102" s="17">
        <v>323720</v>
      </c>
      <c r="M102" s="17">
        <v>454617</v>
      </c>
      <c r="N102" s="17">
        <v>380990</v>
      </c>
      <c r="O102" s="17">
        <v>171325</v>
      </c>
      <c r="P102" s="17">
        <v>177562</v>
      </c>
      <c r="Q102" s="17">
        <v>324399</v>
      </c>
      <c r="R102" s="17">
        <v>341110</v>
      </c>
      <c r="S102" s="17">
        <v>538123</v>
      </c>
      <c r="T102" s="17">
        <v>703574</v>
      </c>
      <c r="U102" s="17">
        <v>856830</v>
      </c>
      <c r="V102" s="17">
        <v>1294096</v>
      </c>
      <c r="W102" s="17">
        <v>1619539</v>
      </c>
      <c r="X102" s="17">
        <v>1607304</v>
      </c>
      <c r="Y102" s="17">
        <v>1562198</v>
      </c>
      <c r="Z102" s="17">
        <v>2217938</v>
      </c>
      <c r="AA102" s="17">
        <v>2974789</v>
      </c>
      <c r="AB102" s="17">
        <v>3632533</v>
      </c>
      <c r="AC102" s="17">
        <v>5665606</v>
      </c>
      <c r="AD102" s="17">
        <v>8587986</v>
      </c>
      <c r="AE102" s="17">
        <v>11839955</v>
      </c>
      <c r="AG102" s="18">
        <v>308</v>
      </c>
      <c r="AH102" s="18">
        <v>3920</v>
      </c>
      <c r="AI102" s="18">
        <v>10192</v>
      </c>
      <c r="AJ102" s="18">
        <v>16534</v>
      </c>
      <c r="AK102" s="18">
        <v>24304</v>
      </c>
      <c r="AL102" s="18">
        <v>26362</v>
      </c>
      <c r="AM102" s="18">
        <v>18844</v>
      </c>
      <c r="AN102" s="18">
        <v>26600</v>
      </c>
      <c r="AO102" s="18">
        <v>22204</v>
      </c>
      <c r="AP102" s="18">
        <v>9968</v>
      </c>
      <c r="AQ102" s="18">
        <v>10374</v>
      </c>
      <c r="AR102" s="18">
        <v>18830</v>
      </c>
      <c r="AS102" s="18">
        <v>20328</v>
      </c>
      <c r="AT102" s="18">
        <v>34286</v>
      </c>
      <c r="AU102" s="18">
        <v>49770</v>
      </c>
      <c r="AV102" s="18">
        <v>62202</v>
      </c>
      <c r="AW102" s="18">
        <v>96250</v>
      </c>
      <c r="AX102" s="18">
        <v>119308</v>
      </c>
      <c r="AY102" s="18">
        <v>118636</v>
      </c>
      <c r="AZ102" s="18">
        <v>116466</v>
      </c>
      <c r="BA102" s="18">
        <v>166572</v>
      </c>
      <c r="BB102" s="18">
        <v>226170</v>
      </c>
      <c r="BC102" s="18">
        <v>272398</v>
      </c>
      <c r="BD102" s="18">
        <v>427238</v>
      </c>
      <c r="BE102" s="18">
        <v>642782</v>
      </c>
      <c r="BF102" s="18">
        <v>888146</v>
      </c>
    </row>
    <row r="103" spans="1:58" s="3" customFormat="1" ht="28.5" x14ac:dyDescent="0.3">
      <c r="A103" s="11" t="s">
        <v>118</v>
      </c>
      <c r="B103" s="9" t="s">
        <v>26</v>
      </c>
      <c r="C103" s="9" t="s">
        <v>105</v>
      </c>
      <c r="D103" s="5">
        <f t="shared" si="1"/>
        <v>8.4075204541502782</v>
      </c>
      <c r="Q103" s="17">
        <v>53617</v>
      </c>
      <c r="R103" s="17">
        <v>116826</v>
      </c>
      <c r="S103" s="17">
        <v>264788</v>
      </c>
      <c r="T103" s="17">
        <v>306858</v>
      </c>
      <c r="U103" s="17">
        <v>315780</v>
      </c>
      <c r="V103" s="17">
        <v>565900</v>
      </c>
      <c r="W103" s="17">
        <v>597261</v>
      </c>
      <c r="X103" s="17">
        <v>616815</v>
      </c>
      <c r="Y103" s="17">
        <v>705657</v>
      </c>
      <c r="Z103" s="17">
        <v>971942</v>
      </c>
      <c r="AA103" s="17">
        <v>1047454</v>
      </c>
      <c r="AB103" s="17">
        <v>1454801</v>
      </c>
      <c r="AC103" s="17">
        <v>1722276</v>
      </c>
      <c r="AD103" s="17">
        <v>2649271</v>
      </c>
      <c r="AE103" s="17">
        <v>2923246</v>
      </c>
      <c r="AR103" s="18">
        <v>14480</v>
      </c>
      <c r="AS103" s="18">
        <v>4700</v>
      </c>
      <c r="AT103" s="18">
        <v>30996</v>
      </c>
      <c r="AU103" s="18">
        <v>35406</v>
      </c>
      <c r="AV103" s="18">
        <v>36400</v>
      </c>
      <c r="AW103" s="18">
        <v>65240</v>
      </c>
      <c r="AX103" s="18">
        <v>69342</v>
      </c>
      <c r="AY103" s="18">
        <v>69440</v>
      </c>
      <c r="AZ103" s="18">
        <v>81382</v>
      </c>
      <c r="BA103" s="18">
        <v>107590</v>
      </c>
      <c r="BB103" s="18">
        <v>126350</v>
      </c>
      <c r="BC103" s="18">
        <v>175910</v>
      </c>
      <c r="BD103" s="18">
        <v>207494</v>
      </c>
      <c r="BE103" s="18">
        <v>322238</v>
      </c>
      <c r="BF103" s="18">
        <v>355376</v>
      </c>
    </row>
    <row r="104" spans="1:58" s="3" customFormat="1" ht="28.5" x14ac:dyDescent="0.3">
      <c r="A104" s="11" t="s">
        <v>119</v>
      </c>
      <c r="B104" s="11" t="s">
        <v>29</v>
      </c>
      <c r="C104" s="9" t="s">
        <v>105</v>
      </c>
      <c r="D104" s="5">
        <f t="shared" si="1"/>
        <v>160.68193982772178</v>
      </c>
      <c r="K104" s="17">
        <v>3105</v>
      </c>
      <c r="L104" s="17">
        <v>373427</v>
      </c>
      <c r="M104" s="17">
        <v>1266864</v>
      </c>
      <c r="N104" s="17">
        <v>2385586</v>
      </c>
      <c r="O104" s="17">
        <v>4728830</v>
      </c>
      <c r="P104" s="17">
        <v>4893623</v>
      </c>
      <c r="Q104" s="17">
        <v>5679672</v>
      </c>
      <c r="R104" s="17">
        <v>6766409</v>
      </c>
      <c r="S104" s="17">
        <v>8498388</v>
      </c>
      <c r="T104" s="17">
        <v>8339082</v>
      </c>
      <c r="U104" s="17">
        <v>10187853</v>
      </c>
      <c r="V104" s="17">
        <v>11249548</v>
      </c>
      <c r="W104" s="17">
        <v>14776014</v>
      </c>
      <c r="X104" s="17">
        <v>14829597</v>
      </c>
      <c r="Y104" s="17">
        <v>14034925</v>
      </c>
      <c r="Z104" s="17">
        <v>14841006</v>
      </c>
      <c r="AA104" s="17">
        <v>17504067</v>
      </c>
      <c r="AB104" s="17">
        <v>17292957</v>
      </c>
      <c r="AC104" s="17">
        <v>18998924</v>
      </c>
      <c r="AD104" s="17">
        <v>19049766</v>
      </c>
      <c r="AE104" s="17">
        <v>20087204</v>
      </c>
      <c r="AL104" s="18">
        <v>150</v>
      </c>
      <c r="AM104" s="18">
        <v>9160</v>
      </c>
      <c r="AN104" s="18">
        <v>25330</v>
      </c>
      <c r="AO104" s="18">
        <v>27660</v>
      </c>
      <c r="AP104" s="18">
        <v>48066</v>
      </c>
      <c r="AQ104" s="18">
        <v>37955</v>
      </c>
      <c r="AR104" s="18">
        <v>45475</v>
      </c>
      <c r="AS104" s="18">
        <v>56575</v>
      </c>
      <c r="AT104" s="18">
        <v>59774</v>
      </c>
      <c r="AU104" s="18">
        <v>59430</v>
      </c>
      <c r="AV104" s="18">
        <v>83422</v>
      </c>
      <c r="AW104" s="18">
        <v>88996</v>
      </c>
      <c r="AX104" s="18">
        <v>113037</v>
      </c>
      <c r="AY104" s="18">
        <v>74222</v>
      </c>
      <c r="AZ104" s="18">
        <v>72448</v>
      </c>
      <c r="BA104" s="18">
        <v>73376</v>
      </c>
      <c r="BB104" s="18">
        <v>90418</v>
      </c>
      <c r="BC104" s="18">
        <v>86151</v>
      </c>
      <c r="BD104" s="18">
        <v>94191</v>
      </c>
      <c r="BE104" s="18">
        <v>96132</v>
      </c>
      <c r="BF104" s="18">
        <v>100976</v>
      </c>
    </row>
    <row r="105" spans="1:58" s="3" customFormat="1" ht="28.5" x14ac:dyDescent="0.3">
      <c r="A105" s="11" t="s">
        <v>18</v>
      </c>
      <c r="B105" s="9" t="s">
        <v>26</v>
      </c>
      <c r="C105" s="9" t="s">
        <v>105</v>
      </c>
      <c r="D105" s="5">
        <f t="shared" si="1"/>
        <v>52.275403259682435</v>
      </c>
      <c r="E105" s="17">
        <v>1630024</v>
      </c>
      <c r="F105" s="17">
        <v>1759296</v>
      </c>
      <c r="G105" s="17">
        <v>2353497</v>
      </c>
      <c r="H105" s="17">
        <v>1917611</v>
      </c>
      <c r="I105" s="17">
        <v>2247260</v>
      </c>
      <c r="J105" s="17">
        <v>2479893</v>
      </c>
      <c r="K105" s="17">
        <v>2152800</v>
      </c>
      <c r="L105" s="17">
        <v>2382794</v>
      </c>
      <c r="M105" s="17">
        <v>2502151</v>
      </c>
      <c r="N105" s="17">
        <v>2659124</v>
      </c>
      <c r="O105" s="17">
        <v>2865178</v>
      </c>
      <c r="P105" s="17">
        <v>3020611</v>
      </c>
      <c r="Q105" s="17">
        <v>3031471</v>
      </c>
      <c r="R105" s="17">
        <v>2959827</v>
      </c>
      <c r="S105" s="17">
        <v>3202037</v>
      </c>
      <c r="T105" s="17">
        <v>2623946</v>
      </c>
      <c r="U105" s="17">
        <v>2242252</v>
      </c>
      <c r="V105" s="17">
        <v>2649711</v>
      </c>
      <c r="W105" s="17">
        <v>2575735</v>
      </c>
      <c r="X105" s="17">
        <v>2629846</v>
      </c>
      <c r="Y105" s="17">
        <v>2890472</v>
      </c>
      <c r="Z105" s="17">
        <v>3668981</v>
      </c>
      <c r="AA105" s="17">
        <v>4706097</v>
      </c>
      <c r="AB105" s="17">
        <v>5617254</v>
      </c>
      <c r="AC105" s="17">
        <v>5761504</v>
      </c>
      <c r="AD105" s="17">
        <v>7762905</v>
      </c>
      <c r="AE105" s="17">
        <v>9309437</v>
      </c>
      <c r="AF105" s="18">
        <v>27760</v>
      </c>
      <c r="AG105" s="18">
        <v>29280</v>
      </c>
      <c r="AH105" s="18">
        <v>39768</v>
      </c>
      <c r="AI105" s="18">
        <v>81664</v>
      </c>
      <c r="AJ105" s="18">
        <v>37336</v>
      </c>
      <c r="AK105" s="18">
        <v>43248</v>
      </c>
      <c r="AL105" s="18">
        <v>38104</v>
      </c>
      <c r="AM105" s="18">
        <v>41152</v>
      </c>
      <c r="AN105" s="18">
        <v>43792</v>
      </c>
      <c r="AO105" s="18">
        <v>46744</v>
      </c>
      <c r="AP105" s="18">
        <v>48680</v>
      </c>
      <c r="AQ105" s="18">
        <v>52360</v>
      </c>
      <c r="AR105" s="18">
        <v>51888</v>
      </c>
      <c r="AS105" s="18">
        <v>52824</v>
      </c>
      <c r="AT105" s="18">
        <v>55432</v>
      </c>
      <c r="AU105" s="18">
        <v>49584</v>
      </c>
      <c r="AV105" s="18">
        <v>45872</v>
      </c>
      <c r="AW105" s="18">
        <v>53144</v>
      </c>
      <c r="AX105" s="18">
        <v>52944</v>
      </c>
      <c r="AY105" s="18">
        <v>53936</v>
      </c>
      <c r="AZ105" s="18">
        <v>60592</v>
      </c>
      <c r="BA105" s="18">
        <v>76864</v>
      </c>
      <c r="BB105" s="18">
        <v>91904</v>
      </c>
      <c r="BC105" s="18">
        <v>108464</v>
      </c>
      <c r="BD105" s="18">
        <v>112872</v>
      </c>
      <c r="BE105" s="18">
        <v>141816</v>
      </c>
      <c r="BF105" s="18">
        <v>176008</v>
      </c>
    </row>
    <row r="106" spans="1:58" s="3" customFormat="1" ht="28.5" x14ac:dyDescent="0.3">
      <c r="A106" s="11" t="s">
        <v>120</v>
      </c>
      <c r="B106" s="9" t="s">
        <v>26</v>
      </c>
      <c r="C106" s="9" t="s">
        <v>105</v>
      </c>
      <c r="D106" s="5">
        <f t="shared" si="1"/>
        <v>0.8993719412621165</v>
      </c>
      <c r="E106" s="17">
        <v>1519349</v>
      </c>
      <c r="F106" s="17">
        <v>1640593</v>
      </c>
      <c r="G106" s="17">
        <v>1627165</v>
      </c>
      <c r="H106" s="17">
        <v>1381783</v>
      </c>
      <c r="I106" s="17">
        <v>1338497</v>
      </c>
      <c r="J106" s="17">
        <v>1732882</v>
      </c>
      <c r="K106" s="17">
        <v>1651066</v>
      </c>
      <c r="L106" s="17">
        <v>1626987</v>
      </c>
      <c r="M106" s="17">
        <v>1746393</v>
      </c>
      <c r="N106" s="17">
        <v>1974316</v>
      </c>
      <c r="O106" s="17">
        <v>1967686</v>
      </c>
      <c r="P106" s="17">
        <v>1902115</v>
      </c>
      <c r="Q106" s="17">
        <v>2010608</v>
      </c>
      <c r="R106" s="17">
        <v>1774377</v>
      </c>
      <c r="S106" s="17">
        <v>1610106</v>
      </c>
      <c r="T106" s="17">
        <v>1377527</v>
      </c>
      <c r="U106" s="17">
        <v>1282586</v>
      </c>
      <c r="V106" s="17">
        <v>1347352</v>
      </c>
      <c r="W106" s="17">
        <v>1273761</v>
      </c>
      <c r="X106" s="17">
        <v>1372993</v>
      </c>
      <c r="Y106" s="17">
        <v>1135491</v>
      </c>
      <c r="Z106" s="17">
        <v>1352436</v>
      </c>
      <c r="AA106" s="17">
        <v>1378056</v>
      </c>
      <c r="AB106" s="17">
        <v>1225857</v>
      </c>
      <c r="AC106" s="17">
        <v>1268250</v>
      </c>
      <c r="AD106" s="17">
        <v>1394858</v>
      </c>
      <c r="AE106" s="17">
        <v>1338732</v>
      </c>
      <c r="AF106" s="18">
        <v>1757176</v>
      </c>
      <c r="AG106" s="18">
        <v>1881292</v>
      </c>
      <c r="AH106" s="18">
        <v>1920108</v>
      </c>
      <c r="AI106" s="18">
        <v>1659456</v>
      </c>
      <c r="AJ106" s="18">
        <v>1600678</v>
      </c>
      <c r="AK106" s="18">
        <v>2028076</v>
      </c>
      <c r="AL106" s="18">
        <v>1907512</v>
      </c>
      <c r="AM106" s="18">
        <v>1852310</v>
      </c>
      <c r="AN106" s="18">
        <v>2021076</v>
      </c>
      <c r="AO106" s="18">
        <v>2235650</v>
      </c>
      <c r="AP106" s="18">
        <v>2159966</v>
      </c>
      <c r="AQ106" s="18">
        <v>2133762</v>
      </c>
      <c r="AR106" s="18">
        <v>2151044</v>
      </c>
      <c r="AS106" s="18">
        <v>1872302</v>
      </c>
      <c r="AT106" s="18">
        <v>1609840</v>
      </c>
      <c r="AU106" s="18">
        <v>1430100</v>
      </c>
      <c r="AV106" s="18">
        <v>1268652</v>
      </c>
      <c r="AW106" s="18">
        <v>1298170</v>
      </c>
      <c r="AX106" s="18">
        <v>1402518</v>
      </c>
      <c r="AY106" s="18">
        <v>1553548</v>
      </c>
      <c r="AZ106" s="18">
        <v>1319270</v>
      </c>
      <c r="BA106" s="18">
        <v>1539244</v>
      </c>
      <c r="BB106" s="18">
        <v>1639742</v>
      </c>
      <c r="BC106" s="18">
        <v>1454684</v>
      </c>
      <c r="BD106" s="18">
        <v>1376628</v>
      </c>
      <c r="BE106" s="18">
        <v>1423766</v>
      </c>
      <c r="BF106" s="18">
        <v>1370796</v>
      </c>
    </row>
    <row r="107" spans="1:58" s="3" customFormat="1" ht="42.75" x14ac:dyDescent="0.3">
      <c r="A107" s="11" t="s">
        <v>122</v>
      </c>
      <c r="B107" s="9" t="s">
        <v>221</v>
      </c>
      <c r="C107" s="11" t="s">
        <v>123</v>
      </c>
      <c r="D107" s="5">
        <f t="shared" si="1"/>
        <v>12.350124600450675</v>
      </c>
      <c r="E107" s="17">
        <v>1036414</v>
      </c>
      <c r="F107" s="17">
        <v>2606418</v>
      </c>
      <c r="G107" s="17">
        <v>3885264</v>
      </c>
      <c r="H107" s="17">
        <v>1906959</v>
      </c>
      <c r="I107" s="17">
        <v>1557465</v>
      </c>
      <c r="J107" s="17">
        <v>3326933</v>
      </c>
      <c r="K107" s="17">
        <v>4374519</v>
      </c>
      <c r="L107" s="17">
        <v>2445119</v>
      </c>
      <c r="M107" s="17">
        <v>2086002</v>
      </c>
      <c r="N107" s="17">
        <v>3902206</v>
      </c>
      <c r="O107" s="17">
        <v>5718393</v>
      </c>
      <c r="P107" s="17">
        <v>2439715</v>
      </c>
      <c r="Q107" s="17">
        <v>2558599</v>
      </c>
      <c r="R107" s="17">
        <v>4416528</v>
      </c>
      <c r="S107" s="17">
        <v>6424885</v>
      </c>
      <c r="T107" s="17">
        <v>3526468</v>
      </c>
      <c r="U107" s="17">
        <v>4046422</v>
      </c>
      <c r="V107" s="17">
        <v>6899003</v>
      </c>
      <c r="W107" s="17">
        <v>9970873</v>
      </c>
      <c r="X107" s="17">
        <v>5754004</v>
      </c>
      <c r="Y107" s="17">
        <v>6103882</v>
      </c>
      <c r="Z107" s="17">
        <v>9105254</v>
      </c>
      <c r="AA107" s="17">
        <v>13306237</v>
      </c>
      <c r="AB107" s="17">
        <v>9088298</v>
      </c>
      <c r="AC107" s="17">
        <v>10819966</v>
      </c>
      <c r="AD107" s="17">
        <v>19505820</v>
      </c>
      <c r="AE107" s="17">
        <v>24592794</v>
      </c>
      <c r="AF107" s="18">
        <v>10478</v>
      </c>
      <c r="AG107" s="18">
        <v>26216</v>
      </c>
      <c r="AH107" s="18">
        <v>57569</v>
      </c>
      <c r="AI107" s="18">
        <v>36159</v>
      </c>
      <c r="AJ107" s="18">
        <v>19611</v>
      </c>
      <c r="AK107" s="18">
        <v>33750</v>
      </c>
      <c r="AL107" s="18">
        <v>39793</v>
      </c>
      <c r="AM107" s="18">
        <v>26601</v>
      </c>
      <c r="AN107" s="18">
        <v>20892</v>
      </c>
      <c r="AO107" s="18">
        <v>38975</v>
      </c>
      <c r="AP107" s="18">
        <v>57797</v>
      </c>
      <c r="AQ107" s="18">
        <v>41983</v>
      </c>
      <c r="AR107" s="18">
        <v>67110</v>
      </c>
      <c r="AS107" s="18">
        <v>131331</v>
      </c>
      <c r="AT107" s="18">
        <v>258459</v>
      </c>
      <c r="AU107" s="18">
        <v>235520</v>
      </c>
      <c r="AV107" s="18">
        <v>366317</v>
      </c>
      <c r="AW107" s="18">
        <v>667034</v>
      </c>
      <c r="AX107" s="18">
        <v>924947</v>
      </c>
      <c r="AY107" s="18">
        <v>730274</v>
      </c>
      <c r="AZ107" s="18">
        <v>801739</v>
      </c>
      <c r="BA107" s="18">
        <v>990154</v>
      </c>
      <c r="BB107" s="18">
        <v>1288633</v>
      </c>
      <c r="BC107" s="18">
        <v>1197858</v>
      </c>
      <c r="BD107" s="18">
        <v>1404401</v>
      </c>
      <c r="BE107" s="18">
        <v>1942182</v>
      </c>
      <c r="BF107" s="18">
        <v>2462979</v>
      </c>
    </row>
    <row r="108" spans="1:58" s="3" customFormat="1" ht="14.25" x14ac:dyDescent="0.3">
      <c r="A108" s="11" t="s">
        <v>124</v>
      </c>
      <c r="B108" s="9" t="s">
        <v>125</v>
      </c>
      <c r="C108" s="11" t="s">
        <v>123</v>
      </c>
      <c r="D108" s="5">
        <f t="shared" si="1"/>
        <v>238.94368729498635</v>
      </c>
      <c r="L108" s="17">
        <v>2417</v>
      </c>
      <c r="M108" s="17">
        <v>12360</v>
      </c>
      <c r="N108" s="17">
        <v>17348</v>
      </c>
      <c r="O108" s="17">
        <v>42866</v>
      </c>
      <c r="P108" s="17">
        <v>86754</v>
      </c>
      <c r="Q108" s="17">
        <v>183763</v>
      </c>
      <c r="R108" s="17">
        <v>356386</v>
      </c>
      <c r="S108" s="17">
        <v>643249</v>
      </c>
      <c r="T108" s="17">
        <v>902990</v>
      </c>
      <c r="U108" s="17">
        <v>1019414</v>
      </c>
      <c r="V108" s="17">
        <v>976641</v>
      </c>
      <c r="W108" s="17">
        <v>611258</v>
      </c>
      <c r="X108" s="17">
        <v>918423</v>
      </c>
      <c r="Y108" s="17">
        <v>1172773</v>
      </c>
      <c r="Z108" s="17">
        <v>1839434</v>
      </c>
      <c r="AA108" s="17">
        <v>2575233</v>
      </c>
      <c r="AB108" s="17">
        <v>1998193</v>
      </c>
      <c r="AC108" s="17">
        <v>1411720</v>
      </c>
      <c r="AD108" s="17">
        <v>1395380</v>
      </c>
      <c r="AE108" s="17">
        <v>1243074</v>
      </c>
      <c r="AM108" s="18">
        <v>10</v>
      </c>
      <c r="AN108" s="18">
        <v>50</v>
      </c>
      <c r="AO108" s="18">
        <v>70</v>
      </c>
      <c r="AP108" s="18">
        <v>175</v>
      </c>
      <c r="AQ108" s="18">
        <v>353</v>
      </c>
      <c r="AR108" s="18">
        <v>755</v>
      </c>
      <c r="AS108" s="18">
        <v>1460</v>
      </c>
      <c r="AT108" s="18">
        <v>2652</v>
      </c>
      <c r="AU108" s="18">
        <v>3732</v>
      </c>
      <c r="AV108" s="18">
        <v>4231</v>
      </c>
      <c r="AW108" s="18">
        <v>4066</v>
      </c>
      <c r="AX108" s="18">
        <v>2493</v>
      </c>
      <c r="AY108" s="18">
        <v>3800</v>
      </c>
      <c r="AZ108" s="18">
        <v>4827</v>
      </c>
      <c r="BA108" s="18">
        <v>7608</v>
      </c>
      <c r="BB108" s="18">
        <v>10900</v>
      </c>
      <c r="BC108" s="18">
        <v>8466</v>
      </c>
      <c r="BD108" s="18">
        <v>5991</v>
      </c>
      <c r="BE108" s="18">
        <v>5910</v>
      </c>
      <c r="BF108" s="18">
        <v>5312</v>
      </c>
    </row>
    <row r="109" spans="1:58" s="3" customFormat="1" ht="14.25" x14ac:dyDescent="0.3">
      <c r="A109" s="11" t="s">
        <v>19</v>
      </c>
      <c r="B109" s="9" t="s">
        <v>126</v>
      </c>
      <c r="C109" s="11" t="s">
        <v>123</v>
      </c>
      <c r="D109" s="5">
        <f t="shared" si="1"/>
        <v>11.793924149870969</v>
      </c>
      <c r="I109" s="17">
        <v>4543</v>
      </c>
      <c r="J109" s="17">
        <v>83256</v>
      </c>
      <c r="K109" s="17">
        <v>81119</v>
      </c>
      <c r="L109" s="17">
        <v>149011</v>
      </c>
      <c r="M109" s="17">
        <v>190874</v>
      </c>
      <c r="N109" s="17">
        <v>519325</v>
      </c>
      <c r="O109" s="17">
        <v>728422</v>
      </c>
      <c r="P109" s="17">
        <v>172979</v>
      </c>
      <c r="Q109" s="17">
        <v>242323</v>
      </c>
      <c r="R109" s="17">
        <v>215640</v>
      </c>
      <c r="S109" s="17">
        <v>157870</v>
      </c>
      <c r="T109" s="17">
        <v>199370</v>
      </c>
      <c r="U109" s="17">
        <v>179329</v>
      </c>
      <c r="V109" s="17">
        <v>158824</v>
      </c>
      <c r="W109" s="17">
        <v>190173</v>
      </c>
      <c r="X109" s="17">
        <v>155483</v>
      </c>
      <c r="Y109" s="17">
        <v>219019</v>
      </c>
      <c r="Z109" s="17">
        <v>325715</v>
      </c>
      <c r="AA109" s="17">
        <v>567535</v>
      </c>
      <c r="AB109" s="17">
        <v>610486</v>
      </c>
      <c r="AC109" s="17">
        <v>605420</v>
      </c>
      <c r="AD109" s="17">
        <v>893249</v>
      </c>
      <c r="AE109" s="17">
        <v>570983</v>
      </c>
      <c r="AJ109" s="18">
        <v>360</v>
      </c>
      <c r="AK109" s="18">
        <v>7010</v>
      </c>
      <c r="AL109" s="18">
        <v>6800</v>
      </c>
      <c r="AM109" s="18">
        <v>12550</v>
      </c>
      <c r="AN109" s="18">
        <v>16300</v>
      </c>
      <c r="AO109" s="18">
        <v>44370</v>
      </c>
      <c r="AP109" s="18">
        <v>61200</v>
      </c>
      <c r="AQ109" s="18">
        <v>14870</v>
      </c>
      <c r="AR109" s="18">
        <v>20610</v>
      </c>
      <c r="AS109" s="18">
        <v>18240</v>
      </c>
      <c r="AT109" s="18">
        <v>13200</v>
      </c>
      <c r="AU109" s="18">
        <v>16560</v>
      </c>
      <c r="AV109" s="18">
        <v>14610</v>
      </c>
      <c r="AW109" s="18">
        <v>13290</v>
      </c>
      <c r="AX109" s="18">
        <v>15750</v>
      </c>
      <c r="AY109" s="18">
        <v>13050</v>
      </c>
      <c r="AZ109" s="18">
        <v>18180</v>
      </c>
      <c r="BA109" s="18">
        <v>27240</v>
      </c>
      <c r="BB109" s="18">
        <v>48120</v>
      </c>
      <c r="BC109" s="18">
        <v>52320</v>
      </c>
      <c r="BD109" s="18">
        <v>51930</v>
      </c>
      <c r="BE109" s="18">
        <v>76650</v>
      </c>
      <c r="BF109" s="18">
        <v>49050</v>
      </c>
    </row>
    <row r="110" spans="1:58" s="3" customFormat="1" ht="14.25" x14ac:dyDescent="0.3">
      <c r="A110" s="11" t="s">
        <v>20</v>
      </c>
      <c r="B110" s="11" t="s">
        <v>26</v>
      </c>
      <c r="C110" s="11" t="s">
        <v>123</v>
      </c>
      <c r="D110" s="5">
        <f t="shared" si="1"/>
        <v>2.2415865130495911</v>
      </c>
      <c r="E110" s="17">
        <v>22179097</v>
      </c>
      <c r="F110" s="17">
        <v>21955446</v>
      </c>
      <c r="G110" s="17">
        <v>23764798</v>
      </c>
      <c r="H110" s="17">
        <v>24130895</v>
      </c>
      <c r="I110" s="17">
        <v>28568044</v>
      </c>
      <c r="J110" s="17">
        <v>28314855</v>
      </c>
      <c r="K110" s="17">
        <v>28799663</v>
      </c>
      <c r="L110" s="17">
        <v>29827824</v>
      </c>
      <c r="M110" s="17">
        <v>31844434</v>
      </c>
      <c r="N110" s="17">
        <v>33558628</v>
      </c>
      <c r="O110" s="17">
        <v>33649143</v>
      </c>
      <c r="P110" s="17">
        <v>32915459</v>
      </c>
      <c r="Q110" s="17">
        <v>37743387</v>
      </c>
      <c r="R110" s="17">
        <v>38120593</v>
      </c>
      <c r="S110" s="17">
        <v>38607844</v>
      </c>
      <c r="T110" s="17">
        <v>41490035</v>
      </c>
      <c r="U110" s="17">
        <v>52606778</v>
      </c>
      <c r="V110" s="17">
        <v>52323486</v>
      </c>
      <c r="W110" s="17">
        <v>52067390</v>
      </c>
      <c r="X110" s="17">
        <v>57432162</v>
      </c>
      <c r="Y110" s="17">
        <v>64013764</v>
      </c>
      <c r="Z110" s="17">
        <v>59855218</v>
      </c>
      <c r="AA110" s="17">
        <v>57131949</v>
      </c>
      <c r="AB110" s="17">
        <v>57096274</v>
      </c>
      <c r="AC110" s="17">
        <v>65815278</v>
      </c>
      <c r="AD110" s="17">
        <v>61355093</v>
      </c>
      <c r="AE110" s="17">
        <v>56930789</v>
      </c>
      <c r="AF110" s="18">
        <v>8229306</v>
      </c>
      <c r="AG110" s="18">
        <v>8103516</v>
      </c>
      <c r="AH110" s="18">
        <v>8821596</v>
      </c>
      <c r="AI110" s="18">
        <v>9002904</v>
      </c>
      <c r="AJ110" s="18">
        <v>10749546</v>
      </c>
      <c r="AK110" s="18">
        <v>10640142</v>
      </c>
      <c r="AL110" s="18">
        <v>10775964</v>
      </c>
      <c r="AM110" s="18">
        <v>11194158</v>
      </c>
      <c r="AN110" s="18">
        <v>12816534</v>
      </c>
      <c r="AO110" s="18">
        <v>13698924</v>
      </c>
      <c r="AP110" s="18">
        <v>13674570</v>
      </c>
      <c r="AQ110" s="18">
        <v>13431384</v>
      </c>
      <c r="AR110" s="18">
        <v>15536874</v>
      </c>
      <c r="AS110" s="18">
        <v>16118376</v>
      </c>
      <c r="AT110" s="18">
        <v>16549704</v>
      </c>
      <c r="AU110" s="18">
        <v>17957304</v>
      </c>
      <c r="AV110" s="18">
        <v>22680210</v>
      </c>
      <c r="AW110" s="18">
        <v>23233830</v>
      </c>
      <c r="AX110" s="18">
        <v>23278080</v>
      </c>
      <c r="AY110" s="18">
        <v>25584924</v>
      </c>
      <c r="AZ110" s="18">
        <v>28499100</v>
      </c>
      <c r="BA110" s="18">
        <v>28887852</v>
      </c>
      <c r="BB110" s="18">
        <v>28595646</v>
      </c>
      <c r="BC110" s="18">
        <v>29516694</v>
      </c>
      <c r="BD110" s="18">
        <v>34616016</v>
      </c>
      <c r="BE110" s="18">
        <v>32411502</v>
      </c>
      <c r="BF110" s="18">
        <v>30438678</v>
      </c>
    </row>
    <row r="111" spans="1:58" s="3" customFormat="1" ht="14.25" x14ac:dyDescent="0.3">
      <c r="A111" s="11" t="s">
        <v>127</v>
      </c>
      <c r="B111" s="11" t="s">
        <v>26</v>
      </c>
      <c r="C111" s="11" t="s">
        <v>123</v>
      </c>
      <c r="D111" s="5">
        <f t="shared" si="1"/>
        <v>3.1514501161457464</v>
      </c>
      <c r="E111" s="17">
        <v>1395596</v>
      </c>
      <c r="F111" s="17">
        <v>1287139</v>
      </c>
      <c r="G111" s="17">
        <v>1771365</v>
      </c>
      <c r="H111" s="17">
        <v>1832370</v>
      </c>
      <c r="I111" s="17">
        <v>2833372</v>
      </c>
      <c r="J111" s="17">
        <v>2583836</v>
      </c>
      <c r="K111" s="17">
        <v>2748391</v>
      </c>
      <c r="L111" s="17">
        <v>3748314</v>
      </c>
      <c r="M111" s="17">
        <v>5270961</v>
      </c>
      <c r="N111" s="17">
        <v>5656809</v>
      </c>
      <c r="O111" s="17">
        <v>5679910</v>
      </c>
      <c r="P111" s="17">
        <v>6814155</v>
      </c>
      <c r="Q111" s="17">
        <v>9249228</v>
      </c>
      <c r="R111" s="17">
        <v>7703625</v>
      </c>
      <c r="S111" s="17">
        <v>8120645</v>
      </c>
      <c r="T111" s="17">
        <v>8802526</v>
      </c>
      <c r="U111" s="17">
        <v>11438744</v>
      </c>
      <c r="V111" s="17">
        <v>9399312</v>
      </c>
      <c r="W111" s="17">
        <v>9031967</v>
      </c>
      <c r="X111" s="17">
        <v>10582894</v>
      </c>
      <c r="Y111" s="17">
        <v>12036954</v>
      </c>
      <c r="Z111" s="17">
        <v>9871214</v>
      </c>
      <c r="AA111" s="17">
        <v>10343455</v>
      </c>
      <c r="AB111" s="17">
        <v>12871108</v>
      </c>
      <c r="AC111" s="17">
        <v>18721246</v>
      </c>
      <c r="AD111" s="17">
        <v>16141086</v>
      </c>
      <c r="AE111" s="17">
        <v>15708430</v>
      </c>
      <c r="AF111" s="18">
        <v>372600</v>
      </c>
      <c r="AG111" s="18">
        <v>347826</v>
      </c>
      <c r="AH111" s="18">
        <v>474390</v>
      </c>
      <c r="AI111" s="18">
        <v>486420</v>
      </c>
      <c r="AJ111" s="18">
        <v>744480</v>
      </c>
      <c r="AK111" s="18">
        <v>688518</v>
      </c>
      <c r="AL111" s="18">
        <v>742968</v>
      </c>
      <c r="AM111" s="18">
        <v>1035510</v>
      </c>
      <c r="AN111" s="18">
        <v>1476126</v>
      </c>
      <c r="AO111" s="18">
        <v>1653312</v>
      </c>
      <c r="AP111" s="18">
        <v>1665828</v>
      </c>
      <c r="AQ111" s="18">
        <v>1994952</v>
      </c>
      <c r="AR111" s="18">
        <v>2765616</v>
      </c>
      <c r="AS111" s="18">
        <v>2324436</v>
      </c>
      <c r="AT111" s="18">
        <v>2481294</v>
      </c>
      <c r="AU111" s="18">
        <v>2699664</v>
      </c>
      <c r="AV111" s="18">
        <v>3551544</v>
      </c>
      <c r="AW111" s="18">
        <v>2953272</v>
      </c>
      <c r="AX111" s="18">
        <v>2810256</v>
      </c>
      <c r="AY111" s="18">
        <v>3267816</v>
      </c>
      <c r="AZ111" s="18">
        <v>3839952</v>
      </c>
      <c r="BA111" s="18">
        <v>3376068</v>
      </c>
      <c r="BB111" s="18">
        <v>3550566</v>
      </c>
      <c r="BC111" s="18">
        <v>4433472</v>
      </c>
      <c r="BD111" s="18">
        <v>6462030</v>
      </c>
      <c r="BE111" s="18">
        <v>5547144</v>
      </c>
      <c r="BF111" s="18">
        <v>5411802</v>
      </c>
    </row>
    <row r="112" spans="1:58" s="3" customFormat="1" ht="14.25" x14ac:dyDescent="0.3">
      <c r="A112" s="11" t="s">
        <v>128</v>
      </c>
      <c r="B112" s="11" t="s">
        <v>26</v>
      </c>
      <c r="C112" s="11" t="s">
        <v>123</v>
      </c>
      <c r="D112" s="5">
        <f t="shared" si="1"/>
        <v>4.0895124793654398</v>
      </c>
      <c r="E112" s="17">
        <v>54165</v>
      </c>
      <c r="F112" s="17">
        <v>105557</v>
      </c>
      <c r="G112" s="17">
        <v>176386</v>
      </c>
      <c r="H112" s="17">
        <v>129764</v>
      </c>
      <c r="I112" s="17">
        <v>321714</v>
      </c>
      <c r="J112" s="17">
        <v>466048</v>
      </c>
      <c r="K112" s="17">
        <v>601868</v>
      </c>
      <c r="L112" s="17">
        <v>553921</v>
      </c>
      <c r="M112" s="17">
        <v>855331</v>
      </c>
      <c r="N112" s="17">
        <v>1108631</v>
      </c>
      <c r="O112" s="17">
        <v>1273820</v>
      </c>
      <c r="P112" s="17">
        <v>1079325</v>
      </c>
      <c r="Q112" s="17">
        <v>1136708</v>
      </c>
      <c r="R112" s="17">
        <v>1629729</v>
      </c>
      <c r="S112" s="17">
        <v>2111872</v>
      </c>
      <c r="T112" s="17">
        <v>1877414</v>
      </c>
      <c r="U112" s="17">
        <v>2125074</v>
      </c>
      <c r="V112" s="17">
        <v>2402979</v>
      </c>
      <c r="W112" s="17">
        <v>2579201</v>
      </c>
      <c r="X112" s="17">
        <v>2141863</v>
      </c>
      <c r="Y112" s="17">
        <v>2151517</v>
      </c>
      <c r="Z112" s="17">
        <v>2633385</v>
      </c>
      <c r="AA112" s="17">
        <v>3182986</v>
      </c>
      <c r="AB112" s="17">
        <v>3370712</v>
      </c>
      <c r="AC112" s="17">
        <v>3158397</v>
      </c>
      <c r="AD112" s="17">
        <v>3995825</v>
      </c>
      <c r="AE112" s="17">
        <v>4510057</v>
      </c>
      <c r="AF112" s="18">
        <v>12800</v>
      </c>
      <c r="AG112" s="18">
        <v>24950</v>
      </c>
      <c r="AH112" s="18">
        <v>41750</v>
      </c>
      <c r="AI112" s="18">
        <v>30630</v>
      </c>
      <c r="AJ112" s="18">
        <v>76100</v>
      </c>
      <c r="AK112" s="18">
        <v>109660</v>
      </c>
      <c r="AL112" s="18">
        <v>142050</v>
      </c>
      <c r="AM112" s="18">
        <v>131950</v>
      </c>
      <c r="AN112" s="18">
        <v>205450</v>
      </c>
      <c r="AO112" s="18">
        <v>265060</v>
      </c>
      <c r="AP112" s="18">
        <v>306390</v>
      </c>
      <c r="AQ112" s="18">
        <v>261540</v>
      </c>
      <c r="AR112" s="18">
        <v>275180</v>
      </c>
      <c r="AS112" s="18">
        <v>392520</v>
      </c>
      <c r="AT112" s="18">
        <v>508790</v>
      </c>
      <c r="AU112" s="18">
        <v>454330</v>
      </c>
      <c r="AV112" s="18">
        <v>514560</v>
      </c>
      <c r="AW112" s="18">
        <v>581900</v>
      </c>
      <c r="AX112" s="18">
        <v>627850</v>
      </c>
      <c r="AY112" s="18">
        <v>524500</v>
      </c>
      <c r="AZ112" s="18">
        <v>525900</v>
      </c>
      <c r="BA112" s="18">
        <v>641140</v>
      </c>
      <c r="BB112" s="18">
        <v>776910</v>
      </c>
      <c r="BC112" s="18">
        <v>830000</v>
      </c>
      <c r="BD112" s="18">
        <v>777130</v>
      </c>
      <c r="BE112" s="18">
        <v>981220</v>
      </c>
      <c r="BF112" s="18">
        <v>1163041</v>
      </c>
    </row>
    <row r="113" spans="1:58" s="3" customFormat="1" ht="42.75" x14ac:dyDescent="0.3">
      <c r="A113" s="13" t="s">
        <v>129</v>
      </c>
      <c r="B113" s="12" t="s">
        <v>130</v>
      </c>
      <c r="C113" s="13" t="s">
        <v>123</v>
      </c>
      <c r="D113" s="5">
        <f t="shared" si="1"/>
        <v>6.5600901730322017</v>
      </c>
      <c r="E113" s="17">
        <v>22547513</v>
      </c>
      <c r="F113" s="17">
        <v>30943701</v>
      </c>
      <c r="G113" s="17">
        <v>35986464</v>
      </c>
      <c r="H113" s="17">
        <v>32278210</v>
      </c>
      <c r="I113" s="17">
        <v>33176624</v>
      </c>
      <c r="J113" s="17">
        <v>44695278</v>
      </c>
      <c r="K113" s="17">
        <v>49211595</v>
      </c>
      <c r="L113" s="17">
        <v>45264050</v>
      </c>
      <c r="M113" s="17">
        <v>45055189</v>
      </c>
      <c r="N113" s="17">
        <v>63080572</v>
      </c>
      <c r="O113" s="17">
        <v>69646992</v>
      </c>
      <c r="P113" s="17">
        <v>62574971</v>
      </c>
      <c r="Q113" s="17">
        <v>58125252</v>
      </c>
      <c r="R113" s="17">
        <v>76093132</v>
      </c>
      <c r="S113" s="17">
        <v>82102206</v>
      </c>
      <c r="T113" s="17">
        <v>68564493</v>
      </c>
      <c r="U113" s="17">
        <v>76550966</v>
      </c>
      <c r="V113" s="17">
        <v>92995396</v>
      </c>
      <c r="W113" s="17">
        <v>95925018</v>
      </c>
      <c r="X113" s="17">
        <v>79558512</v>
      </c>
      <c r="Y113" s="17">
        <v>83984301</v>
      </c>
      <c r="Z113" s="17">
        <v>97907244</v>
      </c>
      <c r="AA113" s="17">
        <v>103480197</v>
      </c>
      <c r="AB113" s="17">
        <v>82226742</v>
      </c>
      <c r="AC113" s="17">
        <v>83286542</v>
      </c>
      <c r="AD113" s="17">
        <v>98828344</v>
      </c>
      <c r="AE113" s="17">
        <v>99100061</v>
      </c>
      <c r="AF113" s="18">
        <v>4831764</v>
      </c>
      <c r="AG113" s="18">
        <v>6422987</v>
      </c>
      <c r="AH113" s="18">
        <v>7015475</v>
      </c>
      <c r="AI113" s="18">
        <v>6192259</v>
      </c>
      <c r="AJ113" s="18">
        <v>6195960</v>
      </c>
      <c r="AK113" s="18">
        <v>8198739</v>
      </c>
      <c r="AL113" s="18">
        <v>8947327</v>
      </c>
      <c r="AM113" s="18">
        <v>8132860</v>
      </c>
      <c r="AN113" s="18">
        <v>7887684</v>
      </c>
      <c r="AO113" s="18">
        <v>10919535</v>
      </c>
      <c r="AP113" s="18">
        <v>11251852</v>
      </c>
      <c r="AQ113" s="18">
        <v>10148532</v>
      </c>
      <c r="AR113" s="18">
        <v>8988305</v>
      </c>
      <c r="AS113" s="18">
        <v>11856411</v>
      </c>
      <c r="AT113" s="18">
        <v>12577765</v>
      </c>
      <c r="AU113" s="18">
        <v>11036142</v>
      </c>
      <c r="AV113" s="18">
        <v>11155501</v>
      </c>
      <c r="AW113" s="18">
        <v>13244877</v>
      </c>
      <c r="AX113" s="18">
        <v>13471806</v>
      </c>
      <c r="AY113" s="18">
        <v>11680258</v>
      </c>
      <c r="AZ113" s="18">
        <v>11308126</v>
      </c>
      <c r="BA113" s="18">
        <v>13505794</v>
      </c>
      <c r="BB113" s="18">
        <v>13658439</v>
      </c>
      <c r="BC113" s="18">
        <v>11298099</v>
      </c>
      <c r="BD113" s="18">
        <v>10938889</v>
      </c>
      <c r="BE113" s="18">
        <v>12695963</v>
      </c>
      <c r="BF113" s="18">
        <v>12835700</v>
      </c>
    </row>
    <row r="114" spans="1:58" s="3" customFormat="1" ht="14.25" x14ac:dyDescent="0.3">
      <c r="A114" s="11" t="s">
        <v>21</v>
      </c>
      <c r="B114" s="9" t="s">
        <v>131</v>
      </c>
      <c r="C114" s="11" t="s">
        <v>132</v>
      </c>
      <c r="D114" s="5">
        <f t="shared" si="1"/>
        <v>55.491841666719871</v>
      </c>
      <c r="E114" s="17">
        <v>14667</v>
      </c>
      <c r="F114" s="17">
        <v>14332</v>
      </c>
      <c r="G114" s="17">
        <v>33566</v>
      </c>
      <c r="H114" s="17">
        <v>40012</v>
      </c>
      <c r="I114" s="17">
        <v>72130</v>
      </c>
      <c r="J114" s="17">
        <v>211026</v>
      </c>
      <c r="K114" s="17">
        <v>273365</v>
      </c>
      <c r="L114" s="17">
        <v>304848</v>
      </c>
      <c r="M114" s="17">
        <v>448474</v>
      </c>
      <c r="N114" s="17">
        <v>729889</v>
      </c>
      <c r="O114" s="17">
        <v>750408</v>
      </c>
      <c r="P114" s="17">
        <v>521412</v>
      </c>
      <c r="Q114" s="17">
        <v>635118</v>
      </c>
      <c r="R114" s="17">
        <v>806611</v>
      </c>
      <c r="S114" s="17">
        <v>1118533</v>
      </c>
      <c r="T114" s="17">
        <v>1036022</v>
      </c>
      <c r="U114" s="17">
        <v>1294023</v>
      </c>
      <c r="V114" s="17">
        <v>1576217</v>
      </c>
      <c r="W114" s="17">
        <v>1821916</v>
      </c>
      <c r="X114" s="17">
        <v>1807610</v>
      </c>
      <c r="Y114" s="17">
        <v>2061168</v>
      </c>
      <c r="Z114" s="17">
        <v>2482195</v>
      </c>
      <c r="AA114" s="17">
        <v>2776650</v>
      </c>
      <c r="AB114" s="17">
        <v>2938497</v>
      </c>
      <c r="AC114" s="17">
        <v>3203429</v>
      </c>
      <c r="AD114" s="17">
        <v>3860527</v>
      </c>
      <c r="AE114" s="17">
        <v>3931662</v>
      </c>
      <c r="AF114" s="18">
        <v>255</v>
      </c>
      <c r="AG114" s="18">
        <v>250</v>
      </c>
      <c r="AH114" s="18">
        <v>570</v>
      </c>
      <c r="AI114" s="18">
        <v>661</v>
      </c>
      <c r="AJ114" s="18">
        <v>1193</v>
      </c>
      <c r="AK114" s="18">
        <v>3693</v>
      </c>
      <c r="AL114" s="18">
        <v>4770</v>
      </c>
      <c r="AM114" s="18">
        <v>5400</v>
      </c>
      <c r="AN114" s="18">
        <v>7940</v>
      </c>
      <c r="AO114" s="18">
        <v>12914</v>
      </c>
      <c r="AP114" s="18">
        <v>13218</v>
      </c>
      <c r="AQ114" s="18">
        <v>9245</v>
      </c>
      <c r="AR114" s="18">
        <v>11230</v>
      </c>
      <c r="AS114" s="18">
        <v>14293</v>
      </c>
      <c r="AT114" s="18">
        <v>19898</v>
      </c>
      <c r="AU114" s="18">
        <v>18376</v>
      </c>
      <c r="AV114" s="18">
        <v>22724</v>
      </c>
      <c r="AW114" s="18">
        <v>27588</v>
      </c>
      <c r="AX114" s="18">
        <v>31991</v>
      </c>
      <c r="AY114" s="18">
        <v>32046</v>
      </c>
      <c r="AZ114" s="18">
        <v>36327</v>
      </c>
      <c r="BA114" s="18">
        <v>44739</v>
      </c>
      <c r="BB114" s="18">
        <v>50832</v>
      </c>
      <c r="BC114" s="18">
        <v>53953</v>
      </c>
      <c r="BD114" s="18">
        <v>58934</v>
      </c>
      <c r="BE114" s="18">
        <v>70884</v>
      </c>
      <c r="BF114" s="18">
        <v>72552</v>
      </c>
    </row>
    <row r="115" spans="1:58" s="3" customFormat="1" ht="28.5" x14ac:dyDescent="0.3">
      <c r="A115" s="11" t="s">
        <v>22</v>
      </c>
      <c r="B115" s="9" t="s">
        <v>26</v>
      </c>
      <c r="C115" s="11" t="s">
        <v>132</v>
      </c>
      <c r="D115" s="5">
        <f t="shared" si="1"/>
        <v>2.9632448231980613</v>
      </c>
      <c r="E115" s="17">
        <v>1172258</v>
      </c>
      <c r="F115" s="17">
        <v>1081887</v>
      </c>
      <c r="G115" s="17">
        <v>1003360</v>
      </c>
      <c r="H115" s="17">
        <v>1071451</v>
      </c>
      <c r="I115" s="17">
        <v>1198560</v>
      </c>
      <c r="J115" s="17">
        <v>1039969</v>
      </c>
      <c r="K115" s="17">
        <v>999225</v>
      </c>
      <c r="L115" s="17">
        <v>1096936</v>
      </c>
      <c r="M115" s="17">
        <v>1106676</v>
      </c>
      <c r="N115" s="17">
        <v>973718</v>
      </c>
      <c r="O115" s="17">
        <v>1021210</v>
      </c>
      <c r="P115" s="17">
        <v>991936</v>
      </c>
      <c r="Q115" s="17">
        <v>968320</v>
      </c>
      <c r="R115" s="17">
        <v>924671</v>
      </c>
      <c r="S115" s="17">
        <v>900011</v>
      </c>
      <c r="T115" s="17">
        <v>889166</v>
      </c>
      <c r="U115" s="17">
        <v>925990</v>
      </c>
      <c r="V115" s="17">
        <v>874291</v>
      </c>
      <c r="W115" s="17">
        <v>859901</v>
      </c>
      <c r="X115" s="17">
        <v>813820</v>
      </c>
      <c r="Y115" s="17">
        <v>930373</v>
      </c>
      <c r="Z115" s="17">
        <v>801383</v>
      </c>
      <c r="AA115" s="17">
        <v>727314</v>
      </c>
      <c r="AB115" s="17">
        <v>666933</v>
      </c>
      <c r="AC115" s="17">
        <v>823159</v>
      </c>
      <c r="AD115" s="17">
        <v>726899</v>
      </c>
      <c r="AE115" s="17">
        <v>745378</v>
      </c>
      <c r="AF115" s="18">
        <v>387350</v>
      </c>
      <c r="AG115" s="18">
        <v>359090</v>
      </c>
      <c r="AH115" s="18">
        <v>334240</v>
      </c>
      <c r="AI115" s="18">
        <v>354510</v>
      </c>
      <c r="AJ115" s="18">
        <v>396660</v>
      </c>
      <c r="AK115" s="18">
        <v>348930</v>
      </c>
      <c r="AL115" s="18">
        <v>327930</v>
      </c>
      <c r="AM115" s="18">
        <v>364800</v>
      </c>
      <c r="AN115" s="18">
        <v>373870</v>
      </c>
      <c r="AO115" s="18">
        <v>322830</v>
      </c>
      <c r="AP115" s="18">
        <v>341450</v>
      </c>
      <c r="AQ115" s="18">
        <v>328300</v>
      </c>
      <c r="AR115" s="18">
        <v>324660</v>
      </c>
      <c r="AS115" s="18">
        <v>306660</v>
      </c>
      <c r="AT115" s="18">
        <v>305770</v>
      </c>
      <c r="AU115" s="18">
        <v>296770</v>
      </c>
      <c r="AV115" s="18">
        <v>311080</v>
      </c>
      <c r="AW115" s="18">
        <v>292970</v>
      </c>
      <c r="AX115" s="18">
        <v>288600</v>
      </c>
      <c r="AY115" s="18">
        <v>273670</v>
      </c>
      <c r="AZ115" s="18">
        <v>317020</v>
      </c>
      <c r="BA115" s="18">
        <v>279860</v>
      </c>
      <c r="BB115" s="18">
        <v>254870</v>
      </c>
      <c r="BC115" s="18">
        <v>233830</v>
      </c>
      <c r="BD115" s="18">
        <v>294080</v>
      </c>
      <c r="BE115" s="18">
        <v>260520</v>
      </c>
      <c r="BF115" s="18">
        <v>269360</v>
      </c>
    </row>
    <row r="116" spans="1:58" s="3" customFormat="1" ht="14.25" x14ac:dyDescent="0.3">
      <c r="A116" s="11" t="s">
        <v>133</v>
      </c>
      <c r="B116" s="11" t="s">
        <v>134</v>
      </c>
      <c r="C116" s="11" t="s">
        <v>132</v>
      </c>
      <c r="D116" s="5">
        <f t="shared" si="1"/>
        <v>29.330447265290612</v>
      </c>
      <c r="E116" s="17">
        <v>781383</v>
      </c>
      <c r="F116" s="17">
        <v>1192154</v>
      </c>
      <c r="G116" s="17">
        <v>1213063</v>
      </c>
      <c r="H116" s="17">
        <v>1082464</v>
      </c>
      <c r="I116" s="17">
        <v>1202484</v>
      </c>
      <c r="J116" s="17">
        <v>1231322</v>
      </c>
      <c r="K116" s="17">
        <v>1330356</v>
      </c>
      <c r="L116" s="17">
        <v>1249632</v>
      </c>
      <c r="M116" s="17">
        <v>1417171</v>
      </c>
      <c r="N116" s="17">
        <v>1823920</v>
      </c>
      <c r="O116" s="17">
        <v>2088322</v>
      </c>
      <c r="P116" s="17">
        <v>1896744</v>
      </c>
      <c r="Q116" s="17">
        <v>1908360</v>
      </c>
      <c r="R116" s="17">
        <v>2214763</v>
      </c>
      <c r="S116" s="17">
        <v>2404089</v>
      </c>
      <c r="T116" s="17">
        <v>1969506</v>
      </c>
      <c r="U116" s="17">
        <v>2122746</v>
      </c>
      <c r="V116" s="17">
        <v>2480124</v>
      </c>
      <c r="W116" s="17">
        <v>2362775</v>
      </c>
      <c r="X116" s="17">
        <v>2221833</v>
      </c>
      <c r="Y116" s="17">
        <v>1946356</v>
      </c>
      <c r="Z116" s="17">
        <v>1746465</v>
      </c>
      <c r="AA116" s="17">
        <v>2004004</v>
      </c>
      <c r="AB116" s="17">
        <v>1272256</v>
      </c>
      <c r="AC116" s="17">
        <v>1717972</v>
      </c>
      <c r="AD116" s="17">
        <v>1842602</v>
      </c>
      <c r="AE116" s="17">
        <v>2046204</v>
      </c>
      <c r="AF116" s="18">
        <v>24104</v>
      </c>
      <c r="AG116" s="18">
        <v>36852</v>
      </c>
      <c r="AH116" s="18">
        <v>37255</v>
      </c>
      <c r="AI116" s="18">
        <v>35295</v>
      </c>
      <c r="AJ116" s="18">
        <v>39584</v>
      </c>
      <c r="AK116" s="18">
        <v>39853</v>
      </c>
      <c r="AL116" s="18">
        <v>43219</v>
      </c>
      <c r="AM116" s="18">
        <v>42292</v>
      </c>
      <c r="AN116" s="18">
        <v>49183</v>
      </c>
      <c r="AO116" s="18">
        <v>62086</v>
      </c>
      <c r="AP116" s="18">
        <v>70055</v>
      </c>
      <c r="AQ116" s="18">
        <v>63890</v>
      </c>
      <c r="AR116" s="18">
        <v>63587</v>
      </c>
      <c r="AS116" s="18">
        <v>74689</v>
      </c>
      <c r="AT116" s="18">
        <v>82291</v>
      </c>
      <c r="AU116" s="18">
        <v>67294</v>
      </c>
      <c r="AV116" s="18">
        <v>70801</v>
      </c>
      <c r="AW116" s="18">
        <v>81480</v>
      </c>
      <c r="AX116" s="18">
        <v>79864</v>
      </c>
      <c r="AY116" s="18">
        <v>75252</v>
      </c>
      <c r="AZ116" s="18">
        <v>66889</v>
      </c>
      <c r="BA116" s="18">
        <v>62551</v>
      </c>
      <c r="BB116" s="18">
        <v>72834</v>
      </c>
      <c r="BC116" s="18">
        <v>46778</v>
      </c>
      <c r="BD116" s="18">
        <v>62873</v>
      </c>
      <c r="BE116" s="18">
        <v>67458</v>
      </c>
      <c r="BF116" s="18">
        <v>76248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16"/>
  <sheetViews>
    <sheetView showGridLines="0" tabSelected="1" workbookViewId="0">
      <selection activeCell="O18" sqref="O18"/>
    </sheetView>
  </sheetViews>
  <sheetFormatPr defaultRowHeight="12.75" x14ac:dyDescent="0.2"/>
  <cols>
    <col min="1" max="1" width="27.7109375" bestFit="1" customWidth="1"/>
    <col min="2" max="2" width="12.7109375" customWidth="1"/>
    <col min="3" max="3" width="20.7109375" customWidth="1"/>
    <col min="4" max="4" width="7.140625" customWidth="1"/>
    <col min="5" max="5" width="7.140625" bestFit="1" customWidth="1"/>
    <col min="6" max="13" width="7.140625" customWidth="1"/>
    <col min="30" max="30" width="9.140625" style="41"/>
    <col min="34" max="34" width="9.140625" style="41"/>
    <col min="36" max="36" width="9.140625" style="47"/>
    <col min="40" max="40" width="9.140625" style="47"/>
  </cols>
  <sheetData>
    <row r="1" spans="1:85" s="3" customFormat="1" ht="14.25" x14ac:dyDescent="0.2">
      <c r="A1" s="1" t="s">
        <v>222</v>
      </c>
      <c r="B1" s="1" t="s">
        <v>25</v>
      </c>
      <c r="C1" s="2" t="s">
        <v>148</v>
      </c>
      <c r="D1" s="2" t="s">
        <v>227</v>
      </c>
      <c r="E1" s="2" t="s">
        <v>226</v>
      </c>
      <c r="F1" s="2" t="s">
        <v>228</v>
      </c>
      <c r="G1" s="2" t="s">
        <v>229</v>
      </c>
      <c r="H1" s="2" t="s">
        <v>230</v>
      </c>
      <c r="I1" s="2" t="s">
        <v>231</v>
      </c>
      <c r="J1" s="2" t="s">
        <v>232</v>
      </c>
      <c r="K1" s="2" t="s">
        <v>233</v>
      </c>
      <c r="L1" s="2" t="s">
        <v>234</v>
      </c>
      <c r="M1" s="2" t="s">
        <v>235</v>
      </c>
      <c r="N1" s="22" t="s">
        <v>149</v>
      </c>
      <c r="O1" s="22" t="s">
        <v>150</v>
      </c>
      <c r="P1" s="22" t="s">
        <v>151</v>
      </c>
      <c r="Q1" s="22" t="s">
        <v>152</v>
      </c>
      <c r="R1" s="22" t="s">
        <v>153</v>
      </c>
      <c r="S1" s="22" t="s">
        <v>154</v>
      </c>
      <c r="T1" s="22" t="s">
        <v>155</v>
      </c>
      <c r="U1" s="22" t="s">
        <v>156</v>
      </c>
      <c r="V1" s="22" t="s">
        <v>157</v>
      </c>
      <c r="W1" s="22" t="s">
        <v>158</v>
      </c>
      <c r="X1" s="22" t="s">
        <v>159</v>
      </c>
      <c r="Y1" s="22" t="s">
        <v>160</v>
      </c>
      <c r="Z1" s="22" t="s">
        <v>161</v>
      </c>
      <c r="AA1" s="22" t="s">
        <v>162</v>
      </c>
      <c r="AB1" s="22" t="s">
        <v>163</v>
      </c>
      <c r="AC1" s="22" t="s">
        <v>164</v>
      </c>
      <c r="AD1" s="36" t="s">
        <v>165</v>
      </c>
      <c r="AE1" s="22" t="s">
        <v>166</v>
      </c>
      <c r="AF1" s="22" t="s">
        <v>167</v>
      </c>
      <c r="AG1" s="22" t="s">
        <v>168</v>
      </c>
      <c r="AH1" s="36" t="s">
        <v>169</v>
      </c>
      <c r="AI1" s="22" t="s">
        <v>170</v>
      </c>
      <c r="AJ1" s="42" t="s">
        <v>171</v>
      </c>
      <c r="AK1" s="22" t="s">
        <v>172</v>
      </c>
      <c r="AL1" s="22" t="s">
        <v>173</v>
      </c>
      <c r="AM1" s="22" t="s">
        <v>174</v>
      </c>
      <c r="AN1" s="42" t="s">
        <v>175</v>
      </c>
      <c r="AO1" s="23" t="s">
        <v>176</v>
      </c>
      <c r="AP1" s="23" t="s">
        <v>177</v>
      </c>
      <c r="AQ1" s="23" t="s">
        <v>178</v>
      </c>
      <c r="AR1" s="23" t="s">
        <v>179</v>
      </c>
      <c r="AS1" s="23" t="s">
        <v>180</v>
      </c>
      <c r="AT1" s="23" t="s">
        <v>181</v>
      </c>
      <c r="AU1" s="23" t="s">
        <v>182</v>
      </c>
      <c r="AV1" s="23" t="s">
        <v>183</v>
      </c>
      <c r="AW1" s="23" t="s">
        <v>184</v>
      </c>
      <c r="AX1" s="23" t="s">
        <v>185</v>
      </c>
      <c r="AY1" s="23" t="s">
        <v>186</v>
      </c>
      <c r="AZ1" s="23" t="s">
        <v>187</v>
      </c>
      <c r="BA1" s="23" t="s">
        <v>188</v>
      </c>
      <c r="BB1" s="23" t="s">
        <v>189</v>
      </c>
      <c r="BC1" s="23" t="s">
        <v>190</v>
      </c>
      <c r="BD1" s="23" t="s">
        <v>191</v>
      </c>
      <c r="BE1" s="23" t="s">
        <v>192</v>
      </c>
      <c r="BF1" s="23" t="s">
        <v>193</v>
      </c>
      <c r="BG1" s="23" t="s">
        <v>194</v>
      </c>
      <c r="BH1" s="23" t="s">
        <v>195</v>
      </c>
      <c r="BI1" s="23" t="s">
        <v>196</v>
      </c>
      <c r="BJ1" s="23" t="s">
        <v>197</v>
      </c>
      <c r="BK1" s="23" t="s">
        <v>198</v>
      </c>
      <c r="BL1" s="23" t="s">
        <v>199</v>
      </c>
      <c r="BM1" s="23" t="s">
        <v>200</v>
      </c>
      <c r="BN1" s="23" t="s">
        <v>201</v>
      </c>
      <c r="BO1" s="23" t="s">
        <v>202</v>
      </c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</row>
    <row r="2" spans="1:85" s="3" customFormat="1" ht="15.95" customHeight="1" x14ac:dyDescent="0.3">
      <c r="A2" s="4" t="s">
        <v>0</v>
      </c>
      <c r="B2" s="5" t="s">
        <v>26</v>
      </c>
      <c r="C2" s="5" t="s">
        <v>27</v>
      </c>
      <c r="D2" s="35">
        <f>SUM(AE2:AH2)/1000000</f>
        <v>164.43573900000001</v>
      </c>
      <c r="E2" s="34">
        <f>SUM(N2:AN2)/SUM(AO2:BO2)</f>
        <v>14.599493689875336</v>
      </c>
      <c r="F2" s="35">
        <f>(AH2-AD2)/1000000</f>
        <v>12.125415</v>
      </c>
      <c r="G2" s="35">
        <f>(AN2-AJ2)/1000000</f>
        <v>10.353751000000001</v>
      </c>
      <c r="H2" s="35">
        <f>G2-F2</f>
        <v>-1.7716639999999995</v>
      </c>
      <c r="I2" s="48">
        <f>AH2/AD2-1</f>
        <v>0.36483220369101876</v>
      </c>
      <c r="J2" s="48">
        <f>AN2/AJ2-1</f>
        <v>0.16222747979612939</v>
      </c>
      <c r="K2" s="48">
        <f>J2-I2</f>
        <v>-0.20260472389488937</v>
      </c>
      <c r="L2" s="35">
        <f>(AN2-AH2)/1000000</f>
        <v>28.815166000000001</v>
      </c>
      <c r="M2" s="48">
        <f>AN2/AH2-1</f>
        <v>0.63524085189551238</v>
      </c>
      <c r="N2" s="20">
        <v>4509184</v>
      </c>
      <c r="O2" s="20">
        <v>5235368</v>
      </c>
      <c r="P2" s="20">
        <v>6370858</v>
      </c>
      <c r="Q2" s="20">
        <v>7319248</v>
      </c>
      <c r="R2" s="20">
        <v>7136442</v>
      </c>
      <c r="S2" s="20">
        <v>9925908</v>
      </c>
      <c r="T2" s="20">
        <v>10997055</v>
      </c>
      <c r="U2" s="20">
        <v>11827860</v>
      </c>
      <c r="V2" s="20">
        <v>13038050</v>
      </c>
      <c r="W2" s="20">
        <v>15472369</v>
      </c>
      <c r="X2" s="20">
        <v>18563107</v>
      </c>
      <c r="Y2" s="20">
        <v>19387085</v>
      </c>
      <c r="Z2" s="20">
        <v>21580564</v>
      </c>
      <c r="AA2" s="20">
        <v>24427234</v>
      </c>
      <c r="AB2" s="20">
        <v>28452501</v>
      </c>
      <c r="AC2" s="20">
        <v>30280662</v>
      </c>
      <c r="AD2" s="37">
        <v>33235594</v>
      </c>
      <c r="AE2" s="20">
        <v>39709118</v>
      </c>
      <c r="AF2" s="20">
        <v>38695746</v>
      </c>
      <c r="AG2" s="20">
        <v>40669866</v>
      </c>
      <c r="AH2" s="37">
        <v>45361009</v>
      </c>
      <c r="AI2" s="20">
        <v>56529464</v>
      </c>
      <c r="AJ2" s="43">
        <v>63822424</v>
      </c>
      <c r="AK2" s="20">
        <v>59450364</v>
      </c>
      <c r="AL2" s="20">
        <v>61445707</v>
      </c>
      <c r="AM2" s="20">
        <v>67923647</v>
      </c>
      <c r="AN2" s="43">
        <v>74176175</v>
      </c>
      <c r="AO2" s="21">
        <v>279888</v>
      </c>
      <c r="AP2" s="21">
        <v>323820</v>
      </c>
      <c r="AQ2" s="21">
        <v>396906</v>
      </c>
      <c r="AR2" s="21">
        <v>451362</v>
      </c>
      <c r="AS2" s="21">
        <v>442584</v>
      </c>
      <c r="AT2" s="21">
        <v>620574</v>
      </c>
      <c r="AU2" s="21">
        <v>693228</v>
      </c>
      <c r="AV2" s="21">
        <v>745284</v>
      </c>
      <c r="AW2" s="21">
        <v>821322</v>
      </c>
      <c r="AX2" s="21">
        <v>973140</v>
      </c>
      <c r="AY2" s="21">
        <v>1167504</v>
      </c>
      <c r="AZ2" s="21">
        <v>1218792</v>
      </c>
      <c r="BA2" s="21">
        <v>1357872</v>
      </c>
      <c r="BB2" s="21">
        <v>1606386</v>
      </c>
      <c r="BC2" s="21">
        <v>1904868</v>
      </c>
      <c r="BD2" s="21">
        <v>2025354</v>
      </c>
      <c r="BE2" s="21">
        <v>2232210</v>
      </c>
      <c r="BF2" s="21">
        <v>2682666</v>
      </c>
      <c r="BG2" s="21">
        <v>2625606</v>
      </c>
      <c r="BH2" s="21">
        <v>2823042</v>
      </c>
      <c r="BI2" s="21">
        <v>3127782</v>
      </c>
      <c r="BJ2" s="21">
        <v>3963690</v>
      </c>
      <c r="BK2" s="21">
        <v>4490142</v>
      </c>
      <c r="BL2" s="21">
        <v>4234792</v>
      </c>
      <c r="BM2" s="21">
        <v>4438662</v>
      </c>
      <c r="BN2" s="21">
        <v>4869938</v>
      </c>
      <c r="BO2" s="21">
        <v>5343606</v>
      </c>
      <c r="BP2" s="21"/>
      <c r="BQ2" s="21"/>
      <c r="BR2" s="21"/>
      <c r="BS2" s="21"/>
      <c r="BT2" s="21"/>
      <c r="BU2" s="21"/>
    </row>
    <row r="3" spans="1:85" s="3" customFormat="1" ht="15.95" customHeight="1" x14ac:dyDescent="0.3">
      <c r="A3" s="4" t="s">
        <v>28</v>
      </c>
      <c r="B3" s="5" t="s">
        <v>29</v>
      </c>
      <c r="C3" s="5" t="s">
        <v>27</v>
      </c>
      <c r="D3" s="35">
        <f t="shared" ref="D3:D66" si="0">SUM(AE3:AH3)/1000000</f>
        <v>155.27465100000001</v>
      </c>
      <c r="E3" s="34">
        <f t="shared" ref="E3:E66" si="1">SUM(N3:AN3)/SUM(AO3:BO3)</f>
        <v>174.51006774461896</v>
      </c>
      <c r="F3" s="35">
        <f t="shared" ref="F3:F66" si="2">(AH3-AD3)/1000000</f>
        <v>14.675185000000001</v>
      </c>
      <c r="G3" s="35">
        <f t="shared" ref="G3:G66" si="3">(AN3-AJ3)/1000000</f>
        <v>74.166989000000001</v>
      </c>
      <c r="H3" s="35">
        <f t="shared" ref="H3:H66" si="4">G3-F3</f>
        <v>59.491804000000002</v>
      </c>
      <c r="I3" s="48">
        <f t="shared" ref="I3:I66" si="5">AH3/AD3-1</f>
        <v>0.5481420255249061</v>
      </c>
      <c r="J3" s="48">
        <f t="shared" ref="J3:J66" si="6">AN3/AJ3-1</f>
        <v>1.1756822237652038</v>
      </c>
      <c r="K3" s="48">
        <f t="shared" ref="K3:K66" si="7">J3-I3</f>
        <v>0.62754019824029772</v>
      </c>
      <c r="L3" s="35">
        <f t="shared" ref="L3:L66" si="8">(AN3-AH3)/1000000</f>
        <v>95.803421999999998</v>
      </c>
      <c r="M3" s="48">
        <f t="shared" ref="M3:M66" si="9">AN3/AH3-1</f>
        <v>2.3114246333235546</v>
      </c>
      <c r="O3" s="17">
        <v>58690</v>
      </c>
      <c r="P3" s="17">
        <v>1506517</v>
      </c>
      <c r="Q3" s="17">
        <v>1530058</v>
      </c>
      <c r="R3" s="17">
        <v>1492138</v>
      </c>
      <c r="S3" s="17">
        <v>2485618</v>
      </c>
      <c r="T3" s="17">
        <v>4579705</v>
      </c>
      <c r="U3" s="17">
        <v>5788804</v>
      </c>
      <c r="V3" s="17">
        <v>7336710</v>
      </c>
      <c r="W3" s="17">
        <v>11890312</v>
      </c>
      <c r="X3" s="17">
        <v>15604552</v>
      </c>
      <c r="Y3" s="17">
        <v>16039382</v>
      </c>
      <c r="Z3" s="17">
        <v>15508386</v>
      </c>
      <c r="AA3" s="17">
        <v>21008342</v>
      </c>
      <c r="AB3" s="17">
        <v>25926780</v>
      </c>
      <c r="AC3" s="17">
        <v>25446736</v>
      </c>
      <c r="AD3" s="38">
        <v>26772596</v>
      </c>
      <c r="AE3" s="17">
        <v>36975471</v>
      </c>
      <c r="AF3" s="17">
        <v>38877033</v>
      </c>
      <c r="AG3" s="17">
        <v>37974366</v>
      </c>
      <c r="AH3" s="38">
        <v>41447781</v>
      </c>
      <c r="AI3" s="17">
        <v>51553053</v>
      </c>
      <c r="AJ3" s="44">
        <v>63084214</v>
      </c>
      <c r="AK3" s="17">
        <v>68686992</v>
      </c>
      <c r="AL3" s="17">
        <v>86491020</v>
      </c>
      <c r="AM3" s="17">
        <v>110997114</v>
      </c>
      <c r="AN3" s="44">
        <v>137251203</v>
      </c>
      <c r="AP3" s="18">
        <v>300</v>
      </c>
      <c r="AQ3" s="18">
        <v>4340</v>
      </c>
      <c r="AR3" s="18">
        <v>4654</v>
      </c>
      <c r="AS3" s="18">
        <v>5782</v>
      </c>
      <c r="AT3" s="18">
        <v>9978</v>
      </c>
      <c r="AU3" s="18">
        <v>20248</v>
      </c>
      <c r="AV3" s="18">
        <v>27590</v>
      </c>
      <c r="AW3" s="18">
        <v>35318</v>
      </c>
      <c r="AX3" s="18">
        <v>57982</v>
      </c>
      <c r="AY3" s="18">
        <v>83386</v>
      </c>
      <c r="AZ3" s="18">
        <v>86710</v>
      </c>
      <c r="BA3" s="18">
        <v>83794</v>
      </c>
      <c r="BB3" s="18">
        <v>113052</v>
      </c>
      <c r="BC3" s="18">
        <v>139385</v>
      </c>
      <c r="BD3" s="18">
        <v>136902</v>
      </c>
      <c r="BE3" s="18">
        <v>148044</v>
      </c>
      <c r="BF3" s="18">
        <v>212387</v>
      </c>
      <c r="BG3" s="18">
        <v>225929</v>
      </c>
      <c r="BH3" s="18">
        <v>215419</v>
      </c>
      <c r="BI3" s="18">
        <v>232813</v>
      </c>
      <c r="BJ3" s="18">
        <v>288169</v>
      </c>
      <c r="BK3" s="18">
        <v>370848</v>
      </c>
      <c r="BL3" s="18">
        <v>405679</v>
      </c>
      <c r="BM3" s="18">
        <v>519018</v>
      </c>
      <c r="BN3" s="18">
        <v>662809</v>
      </c>
      <c r="BO3" s="18">
        <v>816422</v>
      </c>
    </row>
    <row r="4" spans="1:85" s="3" customFormat="1" ht="15.95" customHeight="1" x14ac:dyDescent="0.3">
      <c r="A4" s="4" t="s">
        <v>30</v>
      </c>
      <c r="B4" s="5" t="s">
        <v>29</v>
      </c>
      <c r="C4" s="5" t="s">
        <v>27</v>
      </c>
      <c r="D4" s="35">
        <f t="shared" si="0"/>
        <v>740.28398000000004</v>
      </c>
      <c r="E4" s="34">
        <f t="shared" si="1"/>
        <v>234.42395963118602</v>
      </c>
      <c r="F4" s="35">
        <f t="shared" si="2"/>
        <v>2.5625800000000001</v>
      </c>
      <c r="G4" s="35">
        <f t="shared" si="3"/>
        <v>-34.906523999999997</v>
      </c>
      <c r="H4" s="35">
        <f t="shared" si="4"/>
        <v>-37.469103999999994</v>
      </c>
      <c r="I4" s="48">
        <f t="shared" si="5"/>
        <v>1.5136801610441619E-2</v>
      </c>
      <c r="J4" s="48">
        <f t="shared" si="6"/>
        <v>-0.18081032651085627</v>
      </c>
      <c r="K4" s="48">
        <f t="shared" si="7"/>
        <v>-0.19594712812129789</v>
      </c>
      <c r="L4" s="35">
        <f t="shared" si="8"/>
        <v>-13.707754</v>
      </c>
      <c r="M4" s="48">
        <f t="shared" si="9"/>
        <v>-7.9762437270543995E-2</v>
      </c>
      <c r="N4" s="17">
        <v>50009052</v>
      </c>
      <c r="O4" s="17">
        <v>65219705</v>
      </c>
      <c r="P4" s="17">
        <v>81946718</v>
      </c>
      <c r="Q4" s="17">
        <v>78339027</v>
      </c>
      <c r="R4" s="17">
        <v>80226205</v>
      </c>
      <c r="S4" s="17">
        <v>102285782</v>
      </c>
      <c r="T4" s="17">
        <v>110213552</v>
      </c>
      <c r="U4" s="17">
        <v>104644489</v>
      </c>
      <c r="V4" s="17">
        <v>105369444</v>
      </c>
      <c r="W4" s="17">
        <v>132958405</v>
      </c>
      <c r="X4" s="17">
        <v>154785282</v>
      </c>
      <c r="Y4" s="17">
        <v>146583761</v>
      </c>
      <c r="Z4" s="17">
        <v>146824369</v>
      </c>
      <c r="AA4" s="17">
        <v>169125579</v>
      </c>
      <c r="AB4" s="17">
        <v>178332400</v>
      </c>
      <c r="AC4" s="17">
        <v>170501619</v>
      </c>
      <c r="AD4" s="38">
        <v>169294681</v>
      </c>
      <c r="AE4" s="17">
        <v>186520039</v>
      </c>
      <c r="AF4" s="17">
        <v>198279858</v>
      </c>
      <c r="AG4" s="17">
        <v>183626822</v>
      </c>
      <c r="AH4" s="38">
        <v>171857261</v>
      </c>
      <c r="AI4" s="17">
        <v>181805926</v>
      </c>
      <c r="AJ4" s="44">
        <v>193056031</v>
      </c>
      <c r="AK4" s="17">
        <v>140874105</v>
      </c>
      <c r="AL4" s="17">
        <v>117717407</v>
      </c>
      <c r="AM4" s="17">
        <v>136296322</v>
      </c>
      <c r="AN4" s="44">
        <v>158149507</v>
      </c>
      <c r="AO4" s="18">
        <v>140243</v>
      </c>
      <c r="AP4" s="18">
        <v>187121</v>
      </c>
      <c r="AQ4" s="18">
        <v>244191</v>
      </c>
      <c r="AR4" s="18">
        <v>244402</v>
      </c>
      <c r="AS4" s="18">
        <v>241670</v>
      </c>
      <c r="AT4" s="18">
        <v>308389</v>
      </c>
      <c r="AU4" s="18">
        <v>330974</v>
      </c>
      <c r="AV4" s="18">
        <v>320879</v>
      </c>
      <c r="AW4" s="18">
        <v>315280</v>
      </c>
      <c r="AX4" s="18">
        <v>394352</v>
      </c>
      <c r="AY4" s="18">
        <v>464139</v>
      </c>
      <c r="AZ4" s="18">
        <v>443897</v>
      </c>
      <c r="BA4" s="18">
        <v>443258</v>
      </c>
      <c r="BB4" s="18">
        <v>547668</v>
      </c>
      <c r="BC4" s="18">
        <v>641558</v>
      </c>
      <c r="BD4" s="18">
        <v>616075</v>
      </c>
      <c r="BE4" s="18">
        <v>629638</v>
      </c>
      <c r="BF4" s="18">
        <v>731617</v>
      </c>
      <c r="BG4" s="18">
        <v>771139</v>
      </c>
      <c r="BH4" s="18">
        <v>744735</v>
      </c>
      <c r="BI4" s="18">
        <v>752505</v>
      </c>
      <c r="BJ4" s="18">
        <v>891748</v>
      </c>
      <c r="BK4" s="18">
        <v>1038433</v>
      </c>
      <c r="BL4" s="18">
        <v>939360</v>
      </c>
      <c r="BM4" s="18">
        <v>861571</v>
      </c>
      <c r="BN4" s="18">
        <v>1169903</v>
      </c>
      <c r="BO4" s="18">
        <v>1431943</v>
      </c>
    </row>
    <row r="5" spans="1:85" s="3" customFormat="1" ht="15.95" customHeight="1" x14ac:dyDescent="0.3">
      <c r="A5" s="4" t="s">
        <v>31</v>
      </c>
      <c r="B5" s="5" t="s">
        <v>26</v>
      </c>
      <c r="C5" s="5" t="s">
        <v>27</v>
      </c>
      <c r="D5" s="35">
        <f t="shared" si="0"/>
        <v>5.909859</v>
      </c>
      <c r="E5" s="34">
        <f t="shared" si="1"/>
        <v>3.9571879964043393</v>
      </c>
      <c r="F5" s="35">
        <f t="shared" si="2"/>
        <v>0.22017400000000001</v>
      </c>
      <c r="G5" s="35">
        <f t="shared" si="3"/>
        <v>1.3179050000000001</v>
      </c>
      <c r="H5" s="35">
        <f t="shared" si="4"/>
        <v>1.097731</v>
      </c>
      <c r="I5" s="48">
        <f t="shared" si="5"/>
        <v>0.17626272491762229</v>
      </c>
      <c r="J5" s="48">
        <f t="shared" si="6"/>
        <v>0.88478087339135181</v>
      </c>
      <c r="K5" s="48">
        <f t="shared" si="7"/>
        <v>0.70851814847372951</v>
      </c>
      <c r="L5" s="35">
        <f t="shared" si="8"/>
        <v>1.3381339999999999</v>
      </c>
      <c r="M5" s="48">
        <f t="shared" si="9"/>
        <v>0.91073015821160852</v>
      </c>
      <c r="N5" s="17">
        <v>556958</v>
      </c>
      <c r="O5" s="17">
        <v>720691</v>
      </c>
      <c r="P5" s="17">
        <v>820643</v>
      </c>
      <c r="Q5" s="17">
        <v>682484</v>
      </c>
      <c r="R5" s="17">
        <v>621609</v>
      </c>
      <c r="S5" s="17">
        <v>736058</v>
      </c>
      <c r="T5" s="17">
        <v>695014</v>
      </c>
      <c r="U5" s="17">
        <v>609781</v>
      </c>
      <c r="V5" s="17">
        <v>804400</v>
      </c>
      <c r="W5" s="17">
        <v>827969</v>
      </c>
      <c r="X5" s="17">
        <v>899525</v>
      </c>
      <c r="Y5" s="17">
        <v>867265</v>
      </c>
      <c r="Z5" s="17">
        <v>965684</v>
      </c>
      <c r="AA5" s="17">
        <v>1313856</v>
      </c>
      <c r="AB5" s="17">
        <v>1441381</v>
      </c>
      <c r="AC5" s="17">
        <v>1424485</v>
      </c>
      <c r="AD5" s="38">
        <v>1249124</v>
      </c>
      <c r="AE5" s="17">
        <v>1343501</v>
      </c>
      <c r="AF5" s="17">
        <v>1480043</v>
      </c>
      <c r="AG5" s="17">
        <v>1617017</v>
      </c>
      <c r="AH5" s="38">
        <v>1469298</v>
      </c>
      <c r="AI5" s="17">
        <v>1385268</v>
      </c>
      <c r="AJ5" s="44">
        <v>1489527</v>
      </c>
      <c r="AK5" s="17">
        <v>1414714</v>
      </c>
      <c r="AL5" s="17">
        <v>1684069</v>
      </c>
      <c r="AM5" s="17">
        <v>2208132</v>
      </c>
      <c r="AN5" s="44">
        <v>2807432</v>
      </c>
      <c r="AO5" s="18">
        <v>130324</v>
      </c>
      <c r="AP5" s="18">
        <v>166616</v>
      </c>
      <c r="AQ5" s="18">
        <v>189676</v>
      </c>
      <c r="AR5" s="18">
        <v>160880</v>
      </c>
      <c r="AS5" s="18">
        <v>145256</v>
      </c>
      <c r="AT5" s="18">
        <v>180848</v>
      </c>
      <c r="AU5" s="18">
        <v>174448</v>
      </c>
      <c r="AV5" s="18">
        <v>150156</v>
      </c>
      <c r="AW5" s="18">
        <v>198528</v>
      </c>
      <c r="AX5" s="18">
        <v>205560</v>
      </c>
      <c r="AY5" s="18">
        <v>223284</v>
      </c>
      <c r="AZ5" s="18">
        <v>213264</v>
      </c>
      <c r="BA5" s="18">
        <v>240468</v>
      </c>
      <c r="BB5" s="18">
        <v>328728</v>
      </c>
      <c r="BC5" s="18">
        <v>363420</v>
      </c>
      <c r="BD5" s="18">
        <v>359472</v>
      </c>
      <c r="BE5" s="18">
        <v>315840</v>
      </c>
      <c r="BF5" s="18">
        <v>338892</v>
      </c>
      <c r="BG5" s="18">
        <v>372228</v>
      </c>
      <c r="BH5" s="18">
        <v>410400</v>
      </c>
      <c r="BI5" s="18">
        <v>373416</v>
      </c>
      <c r="BJ5" s="18">
        <v>349656</v>
      </c>
      <c r="BK5" s="18">
        <v>379080</v>
      </c>
      <c r="BL5" s="18">
        <v>369120</v>
      </c>
      <c r="BM5" s="18">
        <v>446880</v>
      </c>
      <c r="BN5" s="18">
        <v>587460</v>
      </c>
      <c r="BO5" s="18">
        <v>747000</v>
      </c>
    </row>
    <row r="6" spans="1:85" s="3" customFormat="1" ht="15.95" customHeight="1" x14ac:dyDescent="0.3">
      <c r="A6" s="4" t="s">
        <v>32</v>
      </c>
      <c r="B6" s="5" t="s">
        <v>26</v>
      </c>
      <c r="C6" s="5" t="s">
        <v>27</v>
      </c>
      <c r="D6" s="35">
        <f t="shared" si="0"/>
        <v>0.114203</v>
      </c>
      <c r="E6" s="34">
        <f t="shared" si="1"/>
        <v>3.6429874750142122</v>
      </c>
      <c r="F6" s="35">
        <f t="shared" si="2"/>
        <v>1.5529999999999999E-3</v>
      </c>
      <c r="G6" s="35">
        <f t="shared" si="3"/>
        <v>0.71382699999999999</v>
      </c>
      <c r="H6" s="35">
        <f t="shared" si="4"/>
        <v>0.71227399999999996</v>
      </c>
      <c r="I6" s="48">
        <f t="shared" si="5"/>
        <v>0.15007730962504828</v>
      </c>
      <c r="J6" s="48">
        <f t="shared" si="6"/>
        <v>16.321268520212183</v>
      </c>
      <c r="K6" s="48">
        <f t="shared" si="7"/>
        <v>16.171191210587136</v>
      </c>
      <c r="L6" s="35">
        <f t="shared" si="8"/>
        <v>0.74566200000000005</v>
      </c>
      <c r="M6" s="48">
        <f t="shared" si="9"/>
        <v>62.65540710864633</v>
      </c>
      <c r="R6" s="17">
        <v>1513</v>
      </c>
      <c r="S6" s="17">
        <v>2521</v>
      </c>
      <c r="T6" s="3">
        <v>0</v>
      </c>
      <c r="U6" s="3">
        <v>0</v>
      </c>
      <c r="V6" s="17">
        <v>504</v>
      </c>
      <c r="W6" s="3">
        <v>0</v>
      </c>
      <c r="X6" s="3">
        <v>0</v>
      </c>
      <c r="Y6" s="3">
        <v>0</v>
      </c>
      <c r="Z6" s="17">
        <v>50</v>
      </c>
      <c r="AA6" s="17">
        <v>3112</v>
      </c>
      <c r="AB6" s="17">
        <v>835</v>
      </c>
      <c r="AC6" s="17">
        <v>5642</v>
      </c>
      <c r="AD6" s="38">
        <v>10348</v>
      </c>
      <c r="AE6" s="17">
        <v>48004</v>
      </c>
      <c r="AF6" s="17">
        <v>41511</v>
      </c>
      <c r="AG6" s="17">
        <v>12787</v>
      </c>
      <c r="AH6" s="38">
        <v>11901</v>
      </c>
      <c r="AI6" s="17">
        <v>53381</v>
      </c>
      <c r="AJ6" s="44">
        <v>43736</v>
      </c>
      <c r="AK6" s="17">
        <v>50305</v>
      </c>
      <c r="AL6" s="17">
        <v>179630</v>
      </c>
      <c r="AM6" s="17">
        <v>365903</v>
      </c>
      <c r="AN6" s="44">
        <v>757563</v>
      </c>
      <c r="AS6" s="3">
        <v>540</v>
      </c>
      <c r="AT6" s="3">
        <v>900</v>
      </c>
      <c r="AU6" s="3">
        <v>0</v>
      </c>
      <c r="AV6" s="3">
        <v>0</v>
      </c>
      <c r="AW6" s="3">
        <v>180</v>
      </c>
      <c r="AX6" s="3">
        <v>0</v>
      </c>
      <c r="AY6" s="3">
        <v>0</v>
      </c>
      <c r="AZ6" s="3">
        <v>0</v>
      </c>
      <c r="BA6" s="18">
        <v>18</v>
      </c>
      <c r="BB6" s="18">
        <v>918</v>
      </c>
      <c r="BC6" s="18">
        <v>216</v>
      </c>
      <c r="BD6" s="18">
        <v>1460</v>
      </c>
      <c r="BE6" s="18">
        <v>3000</v>
      </c>
      <c r="BF6" s="18">
        <v>13720</v>
      </c>
      <c r="BG6" s="18">
        <v>11460</v>
      </c>
      <c r="BH6" s="18">
        <v>3300</v>
      </c>
      <c r="BI6" s="18">
        <v>2850</v>
      </c>
      <c r="BJ6" s="18">
        <v>15300</v>
      </c>
      <c r="BK6" s="18">
        <v>11300</v>
      </c>
      <c r="BL6" s="18">
        <v>12220</v>
      </c>
      <c r="BM6" s="18">
        <v>46800</v>
      </c>
      <c r="BN6" s="18">
        <v>98780</v>
      </c>
      <c r="BO6" s="18">
        <v>213286</v>
      </c>
    </row>
    <row r="7" spans="1:85" s="3" customFormat="1" ht="15.95" customHeight="1" x14ac:dyDescent="0.3">
      <c r="A7" s="4" t="s">
        <v>33</v>
      </c>
      <c r="B7" s="5" t="s">
        <v>26</v>
      </c>
      <c r="C7" s="5" t="s">
        <v>27</v>
      </c>
      <c r="D7" s="35">
        <f t="shared" si="0"/>
        <v>2.8579949999999998</v>
      </c>
      <c r="E7" s="34">
        <f t="shared" si="1"/>
        <v>12.162492117638298</v>
      </c>
      <c r="F7" s="35">
        <f t="shared" si="2"/>
        <v>-0.261546</v>
      </c>
      <c r="G7" s="35">
        <f t="shared" si="3"/>
        <v>-5.8347000000000003E-2</v>
      </c>
      <c r="H7" s="35">
        <f t="shared" si="4"/>
        <v>0.20319899999999999</v>
      </c>
      <c r="I7" s="48">
        <f t="shared" si="5"/>
        <v>-0.27841962113913743</v>
      </c>
      <c r="J7" s="48">
        <f t="shared" si="6"/>
        <v>-9.4697633654688862E-2</v>
      </c>
      <c r="K7" s="48">
        <f t="shared" si="7"/>
        <v>0.18372198748444857</v>
      </c>
      <c r="L7" s="35">
        <f t="shared" si="8"/>
        <v>-0.120056</v>
      </c>
      <c r="M7" s="48">
        <f t="shared" si="9"/>
        <v>-0.17711319187606678</v>
      </c>
      <c r="R7" s="17">
        <v>426</v>
      </c>
      <c r="S7" s="17">
        <v>12866</v>
      </c>
      <c r="T7" s="17">
        <v>82572</v>
      </c>
      <c r="U7" s="17">
        <v>127076</v>
      </c>
      <c r="V7" s="17">
        <v>223612</v>
      </c>
      <c r="W7" s="17">
        <v>431732</v>
      </c>
      <c r="X7" s="17">
        <v>649614</v>
      </c>
      <c r="Y7" s="17">
        <v>550773</v>
      </c>
      <c r="Z7" s="17">
        <v>857906</v>
      </c>
      <c r="AA7" s="17">
        <v>825485</v>
      </c>
      <c r="AB7" s="17">
        <v>939506</v>
      </c>
      <c r="AC7" s="17">
        <v>748936</v>
      </c>
      <c r="AD7" s="38">
        <v>939395</v>
      </c>
      <c r="AE7" s="17">
        <v>929119</v>
      </c>
      <c r="AF7" s="17">
        <v>662567</v>
      </c>
      <c r="AG7" s="17">
        <v>588460</v>
      </c>
      <c r="AH7" s="38">
        <v>677849</v>
      </c>
      <c r="AI7" s="17">
        <v>598510</v>
      </c>
      <c r="AJ7" s="44">
        <v>616140</v>
      </c>
      <c r="AK7" s="17">
        <v>623253</v>
      </c>
      <c r="AL7" s="17">
        <v>718362</v>
      </c>
      <c r="AM7" s="17">
        <v>541394</v>
      </c>
      <c r="AN7" s="44">
        <v>557793</v>
      </c>
      <c r="AS7" s="18">
        <v>35</v>
      </c>
      <c r="AT7" s="18">
        <v>1057</v>
      </c>
      <c r="AU7" s="18">
        <v>6783</v>
      </c>
      <c r="AV7" s="18">
        <v>10437</v>
      </c>
      <c r="AW7" s="18">
        <v>18046</v>
      </c>
      <c r="AX7" s="18">
        <v>34944</v>
      </c>
      <c r="AY7" s="18">
        <v>53312</v>
      </c>
      <c r="AZ7" s="18">
        <v>45087</v>
      </c>
      <c r="BA7" s="18">
        <v>69846</v>
      </c>
      <c r="BB7" s="18">
        <v>67816</v>
      </c>
      <c r="BC7" s="18">
        <v>76755</v>
      </c>
      <c r="BD7" s="18">
        <v>61586</v>
      </c>
      <c r="BE7" s="18">
        <v>77021</v>
      </c>
      <c r="BF7" s="18">
        <v>76160</v>
      </c>
      <c r="BG7" s="18">
        <v>54691</v>
      </c>
      <c r="BH7" s="18">
        <v>48699</v>
      </c>
      <c r="BI7" s="18">
        <v>55335</v>
      </c>
      <c r="BJ7" s="18">
        <v>49595</v>
      </c>
      <c r="BK7" s="18">
        <v>51093</v>
      </c>
      <c r="BL7" s="18">
        <v>51730</v>
      </c>
      <c r="BM7" s="18">
        <v>59591</v>
      </c>
      <c r="BN7" s="18">
        <v>44919</v>
      </c>
      <c r="BO7" s="18">
        <v>46375</v>
      </c>
    </row>
    <row r="8" spans="1:85" s="3" customFormat="1" ht="15.95" customHeight="1" x14ac:dyDescent="0.3">
      <c r="A8" s="4" t="s">
        <v>34</v>
      </c>
      <c r="B8" s="5" t="s">
        <v>26</v>
      </c>
      <c r="C8" s="5" t="s">
        <v>27</v>
      </c>
      <c r="D8" s="35">
        <f t="shared" si="0"/>
        <v>22.28463</v>
      </c>
      <c r="E8" s="34">
        <f t="shared" si="1"/>
        <v>1.883083108523008</v>
      </c>
      <c r="F8" s="35">
        <f t="shared" si="2"/>
        <v>0.33316299999999999</v>
      </c>
      <c r="G8" s="35">
        <f t="shared" si="3"/>
        <v>1.8080270000000001</v>
      </c>
      <c r="H8" s="35">
        <f t="shared" si="4"/>
        <v>1.4748640000000002</v>
      </c>
      <c r="I8" s="48">
        <f t="shared" si="5"/>
        <v>6.1807223528979716E-2</v>
      </c>
      <c r="J8" s="48">
        <f t="shared" si="6"/>
        <v>0.25566842223970965</v>
      </c>
      <c r="K8" s="48">
        <f t="shared" si="7"/>
        <v>0.19386119871072993</v>
      </c>
      <c r="L8" s="35">
        <f t="shared" si="8"/>
        <v>3.156272</v>
      </c>
      <c r="M8" s="48">
        <f t="shared" si="9"/>
        <v>0.55145644638264568</v>
      </c>
      <c r="N8" s="17">
        <v>1270111</v>
      </c>
      <c r="O8" s="17">
        <v>1896909</v>
      </c>
      <c r="P8" s="17">
        <v>2066425</v>
      </c>
      <c r="Q8" s="17">
        <v>2210735</v>
      </c>
      <c r="R8" s="17">
        <v>2292119</v>
      </c>
      <c r="S8" s="17">
        <v>2782289</v>
      </c>
      <c r="T8" s="17">
        <v>3006683</v>
      </c>
      <c r="U8" s="17">
        <v>3426208</v>
      </c>
      <c r="V8" s="17">
        <v>3303567</v>
      </c>
      <c r="W8" s="17">
        <v>3730189</v>
      </c>
      <c r="X8" s="17">
        <v>4246941</v>
      </c>
      <c r="Y8" s="17">
        <v>4483332</v>
      </c>
      <c r="Z8" s="17">
        <v>4081743</v>
      </c>
      <c r="AA8" s="17">
        <v>4850527</v>
      </c>
      <c r="AB8" s="17">
        <v>4844645</v>
      </c>
      <c r="AC8" s="17">
        <v>4920370</v>
      </c>
      <c r="AD8" s="38">
        <v>5390357</v>
      </c>
      <c r="AE8" s="17">
        <v>5259004</v>
      </c>
      <c r="AF8" s="17">
        <v>5783426</v>
      </c>
      <c r="AG8" s="17">
        <v>5518680</v>
      </c>
      <c r="AH8" s="38">
        <v>5723520</v>
      </c>
      <c r="AI8" s="17">
        <v>6589871</v>
      </c>
      <c r="AJ8" s="44">
        <v>7071765</v>
      </c>
      <c r="AK8" s="17">
        <v>7214731</v>
      </c>
      <c r="AL8" s="17">
        <v>7438447</v>
      </c>
      <c r="AM8" s="17">
        <v>8167929</v>
      </c>
      <c r="AN8" s="44">
        <v>8879792</v>
      </c>
      <c r="AO8" s="18">
        <v>664338</v>
      </c>
      <c r="AP8" s="18">
        <v>963528</v>
      </c>
      <c r="AQ8" s="18">
        <v>1075728</v>
      </c>
      <c r="AR8" s="18">
        <v>1140906</v>
      </c>
      <c r="AS8" s="18">
        <v>1201920</v>
      </c>
      <c r="AT8" s="18">
        <v>1450530</v>
      </c>
      <c r="AU8" s="18">
        <v>1575564</v>
      </c>
      <c r="AV8" s="18">
        <v>1803462</v>
      </c>
      <c r="AW8" s="18">
        <v>1735128</v>
      </c>
      <c r="AX8" s="18">
        <v>1943544</v>
      </c>
      <c r="AY8" s="18">
        <v>2226210</v>
      </c>
      <c r="AZ8" s="18">
        <v>2325232</v>
      </c>
      <c r="BA8" s="18">
        <v>2126184</v>
      </c>
      <c r="BB8" s="18">
        <v>2537412</v>
      </c>
      <c r="BC8" s="18">
        <v>2539896</v>
      </c>
      <c r="BD8" s="18">
        <v>2573952</v>
      </c>
      <c r="BE8" s="18">
        <v>2835648</v>
      </c>
      <c r="BF8" s="18">
        <v>2762424</v>
      </c>
      <c r="BG8" s="18">
        <v>3083094</v>
      </c>
      <c r="BH8" s="18">
        <v>2931156</v>
      </c>
      <c r="BI8" s="18">
        <v>3069810</v>
      </c>
      <c r="BJ8" s="18">
        <v>3533238</v>
      </c>
      <c r="BK8" s="18">
        <v>3802734</v>
      </c>
      <c r="BL8" s="18">
        <v>3898650</v>
      </c>
      <c r="BM8" s="18">
        <v>4033266</v>
      </c>
      <c r="BN8" s="18">
        <v>4462470</v>
      </c>
      <c r="BO8" s="18">
        <v>4854658</v>
      </c>
    </row>
    <row r="9" spans="1:85" s="3" customFormat="1" ht="15.95" customHeight="1" x14ac:dyDescent="0.3">
      <c r="A9" s="4" t="s">
        <v>35</v>
      </c>
      <c r="B9" s="5" t="s">
        <v>26</v>
      </c>
      <c r="C9" s="5" t="s">
        <v>27</v>
      </c>
      <c r="D9" s="35">
        <f t="shared" si="0"/>
        <v>5.817501</v>
      </c>
      <c r="E9" s="34">
        <f t="shared" si="1"/>
        <v>8.5006442324314975</v>
      </c>
      <c r="F9" s="35">
        <f t="shared" si="2"/>
        <v>0.21173</v>
      </c>
      <c r="G9" s="35">
        <f t="shared" si="3"/>
        <v>4.2279390000000001</v>
      </c>
      <c r="H9" s="35">
        <f t="shared" si="4"/>
        <v>4.0162089999999999</v>
      </c>
      <c r="I9" s="48">
        <f t="shared" si="5"/>
        <v>0.1808341276267198</v>
      </c>
      <c r="J9" s="48">
        <f t="shared" si="6"/>
        <v>2.0433157287319079</v>
      </c>
      <c r="K9" s="48">
        <f t="shared" si="7"/>
        <v>1.8624816011051881</v>
      </c>
      <c r="L9" s="35">
        <f t="shared" si="8"/>
        <v>4.9145130000000004</v>
      </c>
      <c r="M9" s="48">
        <f t="shared" si="9"/>
        <v>3.5545906137936125</v>
      </c>
      <c r="V9" s="17">
        <v>8652</v>
      </c>
      <c r="W9" s="17">
        <v>79202</v>
      </c>
      <c r="X9" s="17">
        <v>203773</v>
      </c>
      <c r="Y9" s="17">
        <v>288200</v>
      </c>
      <c r="Z9" s="17">
        <v>395009</v>
      </c>
      <c r="AA9" s="17">
        <v>332067</v>
      </c>
      <c r="AB9" s="17">
        <v>752672</v>
      </c>
      <c r="AC9" s="17">
        <v>1132641</v>
      </c>
      <c r="AD9" s="38">
        <v>1170852</v>
      </c>
      <c r="AE9" s="17">
        <v>1504979</v>
      </c>
      <c r="AF9" s="17">
        <v>1585738</v>
      </c>
      <c r="AG9" s="17">
        <v>1344202</v>
      </c>
      <c r="AH9" s="38">
        <v>1382582</v>
      </c>
      <c r="AI9" s="17">
        <v>1925896</v>
      </c>
      <c r="AJ9" s="44">
        <v>2069156</v>
      </c>
      <c r="AK9" s="17">
        <v>2216379</v>
      </c>
      <c r="AL9" s="17">
        <v>3566192</v>
      </c>
      <c r="AM9" s="17">
        <v>5214778</v>
      </c>
      <c r="AN9" s="44">
        <v>6297095</v>
      </c>
      <c r="AW9" s="18">
        <v>1000</v>
      </c>
      <c r="AX9" s="18">
        <v>9220</v>
      </c>
      <c r="AY9" s="18">
        <v>23920</v>
      </c>
      <c r="AZ9" s="18">
        <v>33770</v>
      </c>
      <c r="BA9" s="18">
        <v>46360</v>
      </c>
      <c r="BB9" s="18">
        <v>38910</v>
      </c>
      <c r="BC9" s="18">
        <v>88340</v>
      </c>
      <c r="BD9" s="18">
        <v>133040</v>
      </c>
      <c r="BE9" s="18">
        <v>137460</v>
      </c>
      <c r="BF9" s="18">
        <v>176750</v>
      </c>
      <c r="BG9" s="18">
        <v>186330</v>
      </c>
      <c r="BH9" s="18">
        <v>157950</v>
      </c>
      <c r="BI9" s="18">
        <v>161050</v>
      </c>
      <c r="BJ9" s="18">
        <v>225890</v>
      </c>
      <c r="BK9" s="18">
        <v>243660</v>
      </c>
      <c r="BL9" s="18">
        <v>260410</v>
      </c>
      <c r="BM9" s="18">
        <v>420910</v>
      </c>
      <c r="BN9" s="18">
        <v>614950</v>
      </c>
      <c r="BO9" s="18">
        <v>742160</v>
      </c>
    </row>
    <row r="10" spans="1:85" s="3" customFormat="1" ht="15.95" customHeight="1" x14ac:dyDescent="0.3">
      <c r="A10" s="4" t="s">
        <v>36</v>
      </c>
      <c r="B10" s="5" t="s">
        <v>26</v>
      </c>
      <c r="C10" s="5" t="s">
        <v>27</v>
      </c>
      <c r="D10" s="35">
        <f t="shared" si="0"/>
        <v>14.341252000000001</v>
      </c>
      <c r="E10" s="34">
        <f t="shared" si="1"/>
        <v>8.6156529221390041</v>
      </c>
      <c r="F10" s="35">
        <f t="shared" si="2"/>
        <v>1.7427109999999999</v>
      </c>
      <c r="G10" s="35">
        <f t="shared" si="3"/>
        <v>7.8056710000000002</v>
      </c>
      <c r="H10" s="35">
        <f t="shared" si="4"/>
        <v>6.0629600000000003</v>
      </c>
      <c r="I10" s="48">
        <f t="shared" si="5"/>
        <v>0.78430649822207887</v>
      </c>
      <c r="J10" s="48">
        <f t="shared" si="6"/>
        <v>1.5056672261879087</v>
      </c>
      <c r="K10" s="48">
        <f t="shared" si="7"/>
        <v>0.72136072796582984</v>
      </c>
      <c r="L10" s="35">
        <f t="shared" si="8"/>
        <v>9.0251769999999993</v>
      </c>
      <c r="M10" s="48">
        <f t="shared" si="9"/>
        <v>2.276390222887652</v>
      </c>
      <c r="T10" s="17">
        <v>11810</v>
      </c>
      <c r="U10" s="17">
        <v>77517</v>
      </c>
      <c r="V10" s="17">
        <v>114190</v>
      </c>
      <c r="W10" s="17">
        <v>301287</v>
      </c>
      <c r="X10" s="17">
        <v>603373</v>
      </c>
      <c r="Y10" s="17">
        <v>829811</v>
      </c>
      <c r="Z10" s="17">
        <v>1100022</v>
      </c>
      <c r="AA10" s="17">
        <v>1349588</v>
      </c>
      <c r="AB10" s="17">
        <v>1792431</v>
      </c>
      <c r="AC10" s="17">
        <v>2014982</v>
      </c>
      <c r="AD10" s="38">
        <v>2221977</v>
      </c>
      <c r="AE10" s="17">
        <v>3173607</v>
      </c>
      <c r="AF10" s="17">
        <v>3659773</v>
      </c>
      <c r="AG10" s="17">
        <v>3543184</v>
      </c>
      <c r="AH10" s="38">
        <v>3964688</v>
      </c>
      <c r="AI10" s="17">
        <v>4132910</v>
      </c>
      <c r="AJ10" s="44">
        <v>5184194</v>
      </c>
      <c r="AK10" s="17">
        <v>5680903</v>
      </c>
      <c r="AL10" s="17">
        <v>7779666</v>
      </c>
      <c r="AM10" s="17">
        <v>10044768</v>
      </c>
      <c r="AN10" s="44">
        <v>12989865</v>
      </c>
      <c r="AU10" s="18">
        <v>186</v>
      </c>
      <c r="AV10" s="18">
        <v>5547</v>
      </c>
      <c r="AW10" s="18">
        <v>12481</v>
      </c>
      <c r="AX10" s="18">
        <v>33054</v>
      </c>
      <c r="AY10" s="18">
        <v>66416</v>
      </c>
      <c r="AZ10" s="18">
        <v>90790</v>
      </c>
      <c r="BA10" s="18">
        <v>121695</v>
      </c>
      <c r="BB10" s="18">
        <v>148645</v>
      </c>
      <c r="BC10" s="18">
        <v>197498</v>
      </c>
      <c r="BD10" s="18">
        <v>222264</v>
      </c>
      <c r="BE10" s="18">
        <v>245819</v>
      </c>
      <c r="BF10" s="18">
        <v>352135</v>
      </c>
      <c r="BG10" s="18">
        <v>409934</v>
      </c>
      <c r="BH10" s="18">
        <v>403305</v>
      </c>
      <c r="BI10" s="18">
        <v>449708</v>
      </c>
      <c r="BJ10" s="18">
        <v>477176</v>
      </c>
      <c r="BK10" s="18">
        <v>602189</v>
      </c>
      <c r="BL10" s="18">
        <v>669749</v>
      </c>
      <c r="BM10" s="18">
        <v>917119</v>
      </c>
      <c r="BN10" s="18">
        <v>1226085</v>
      </c>
      <c r="BO10" s="18">
        <v>1539174</v>
      </c>
    </row>
    <row r="11" spans="1:85" s="3" customFormat="1" ht="15.95" customHeight="1" x14ac:dyDescent="0.3">
      <c r="A11" s="4" t="s">
        <v>37</v>
      </c>
      <c r="B11" s="5" t="s">
        <v>26</v>
      </c>
      <c r="C11" s="5" t="s">
        <v>27</v>
      </c>
      <c r="D11" s="35">
        <f t="shared" si="0"/>
        <v>53.027599000000002</v>
      </c>
      <c r="E11" s="34">
        <f t="shared" si="1"/>
        <v>8.4664830956877584</v>
      </c>
      <c r="F11" s="35">
        <f t="shared" si="2"/>
        <v>0.77014700000000003</v>
      </c>
      <c r="G11" s="35">
        <f t="shared" si="3"/>
        <v>19.798034000000001</v>
      </c>
      <c r="H11" s="35">
        <f t="shared" si="4"/>
        <v>19.027887</v>
      </c>
      <c r="I11" s="48">
        <f t="shared" si="5"/>
        <v>5.712564642577056E-2</v>
      </c>
      <c r="J11" s="48">
        <f t="shared" si="6"/>
        <v>1.0854393587596252</v>
      </c>
      <c r="K11" s="48">
        <f t="shared" si="7"/>
        <v>1.0283137123338546</v>
      </c>
      <c r="L11" s="35">
        <f t="shared" si="8"/>
        <v>23.785903999999999</v>
      </c>
      <c r="M11" s="48">
        <f t="shared" si="9"/>
        <v>1.6689777697943695</v>
      </c>
      <c r="N11" s="17">
        <v>144533</v>
      </c>
      <c r="O11" s="17">
        <v>516857</v>
      </c>
      <c r="P11" s="17">
        <v>943322</v>
      </c>
      <c r="Q11" s="17">
        <v>1792417</v>
      </c>
      <c r="R11" s="17">
        <v>2892788</v>
      </c>
      <c r="S11" s="17">
        <v>4628854</v>
      </c>
      <c r="T11" s="17">
        <v>5158403</v>
      </c>
      <c r="U11" s="17">
        <v>6373442</v>
      </c>
      <c r="V11" s="17">
        <v>6475145</v>
      </c>
      <c r="W11" s="17">
        <v>7739107</v>
      </c>
      <c r="X11" s="17">
        <v>9011866</v>
      </c>
      <c r="Y11" s="17">
        <v>8285172</v>
      </c>
      <c r="Z11" s="17">
        <v>9655298</v>
      </c>
      <c r="AA11" s="17">
        <v>10233770</v>
      </c>
      <c r="AB11" s="17">
        <v>12073019</v>
      </c>
      <c r="AC11" s="17">
        <v>11245006</v>
      </c>
      <c r="AD11" s="38">
        <v>13481633</v>
      </c>
      <c r="AE11" s="17">
        <v>13563352</v>
      </c>
      <c r="AF11" s="17">
        <v>12899872</v>
      </c>
      <c r="AG11" s="17">
        <v>12312595</v>
      </c>
      <c r="AH11" s="38">
        <v>14251780</v>
      </c>
      <c r="AI11" s="17">
        <v>16353500</v>
      </c>
      <c r="AJ11" s="44">
        <v>18239650</v>
      </c>
      <c r="AK11" s="17">
        <v>20318748</v>
      </c>
      <c r="AL11" s="17">
        <v>25175897</v>
      </c>
      <c r="AM11" s="17">
        <v>31219738</v>
      </c>
      <c r="AN11" s="44">
        <v>38037684</v>
      </c>
      <c r="AO11" s="18">
        <v>16674</v>
      </c>
      <c r="AP11" s="18">
        <v>59640</v>
      </c>
      <c r="AQ11" s="18">
        <v>108934</v>
      </c>
      <c r="AR11" s="18">
        <v>206423</v>
      </c>
      <c r="AS11" s="18">
        <v>334089</v>
      </c>
      <c r="AT11" s="18">
        <v>534681</v>
      </c>
      <c r="AU11" s="18">
        <v>597065</v>
      </c>
      <c r="AV11" s="18">
        <v>738192</v>
      </c>
      <c r="AW11" s="18">
        <v>748391</v>
      </c>
      <c r="AX11" s="18">
        <v>895580</v>
      </c>
      <c r="AY11" s="18">
        <v>1041936</v>
      </c>
      <c r="AZ11" s="18">
        <v>956221</v>
      </c>
      <c r="BA11" s="18">
        <v>1116465</v>
      </c>
      <c r="BB11" s="18">
        <v>1184890</v>
      </c>
      <c r="BC11" s="18">
        <v>1402569</v>
      </c>
      <c r="BD11" s="18">
        <v>1306256</v>
      </c>
      <c r="BE11" s="18">
        <v>1568854</v>
      </c>
      <c r="BF11" s="18">
        <v>1581370</v>
      </c>
      <c r="BG11" s="18">
        <v>1505847</v>
      </c>
      <c r="BH11" s="18">
        <v>1439585</v>
      </c>
      <c r="BI11" s="18">
        <v>1661548</v>
      </c>
      <c r="BJ11" s="18">
        <v>1926218</v>
      </c>
      <c r="BK11" s="18">
        <v>2167900</v>
      </c>
      <c r="BL11" s="18">
        <v>2437953</v>
      </c>
      <c r="BM11" s="18">
        <v>3035865</v>
      </c>
      <c r="BN11" s="18">
        <v>3774001</v>
      </c>
      <c r="BO11" s="18">
        <v>4624928</v>
      </c>
    </row>
    <row r="12" spans="1:85" s="3" customFormat="1" ht="15.95" customHeight="1" x14ac:dyDescent="0.3">
      <c r="A12" s="4" t="s">
        <v>38</v>
      </c>
      <c r="B12" s="5" t="s">
        <v>26</v>
      </c>
      <c r="C12" s="5" t="s">
        <v>27</v>
      </c>
      <c r="D12" s="35">
        <f t="shared" si="0"/>
        <v>32.966442000000001</v>
      </c>
      <c r="E12" s="34">
        <f t="shared" si="1"/>
        <v>4.4174460049008761</v>
      </c>
      <c r="F12" s="35">
        <f t="shared" si="2"/>
        <v>2.5477789999999998</v>
      </c>
      <c r="G12" s="35">
        <f t="shared" si="3"/>
        <v>9.7799840000000007</v>
      </c>
      <c r="H12" s="35">
        <f t="shared" si="4"/>
        <v>7.2322050000000004</v>
      </c>
      <c r="I12" s="48">
        <f t="shared" si="5"/>
        <v>0.36595378010762381</v>
      </c>
      <c r="J12" s="48">
        <f t="shared" si="6"/>
        <v>1.0181799555852105</v>
      </c>
      <c r="K12" s="48">
        <f t="shared" si="7"/>
        <v>0.65222617547758666</v>
      </c>
      <c r="L12" s="35">
        <f t="shared" si="8"/>
        <v>9.8755400000000009</v>
      </c>
      <c r="M12" s="48">
        <f t="shared" si="9"/>
        <v>1.0384589459949907</v>
      </c>
      <c r="N12" s="17">
        <v>53382</v>
      </c>
      <c r="O12" s="17">
        <v>290355</v>
      </c>
      <c r="P12" s="17">
        <v>1070347</v>
      </c>
      <c r="Q12" s="17">
        <v>972896</v>
      </c>
      <c r="R12" s="17">
        <v>2055483</v>
      </c>
      <c r="S12" s="17">
        <v>2371818</v>
      </c>
      <c r="T12" s="17">
        <v>2840575</v>
      </c>
      <c r="U12" s="17">
        <v>2562505</v>
      </c>
      <c r="V12" s="17">
        <v>3545290</v>
      </c>
      <c r="W12" s="17">
        <v>4086619</v>
      </c>
      <c r="X12" s="17">
        <v>4699180</v>
      </c>
      <c r="Y12" s="17">
        <v>5098166</v>
      </c>
      <c r="Z12" s="17">
        <v>5325657</v>
      </c>
      <c r="AA12" s="17">
        <v>5995835</v>
      </c>
      <c r="AB12" s="17">
        <v>6814840</v>
      </c>
      <c r="AC12" s="17">
        <v>6368029</v>
      </c>
      <c r="AD12" s="38">
        <v>6962024</v>
      </c>
      <c r="AE12" s="17">
        <v>7517321</v>
      </c>
      <c r="AF12" s="17">
        <v>7992394</v>
      </c>
      <c r="AG12" s="17">
        <v>7946924</v>
      </c>
      <c r="AH12" s="38">
        <v>9509803</v>
      </c>
      <c r="AI12" s="17">
        <v>8907326</v>
      </c>
      <c r="AJ12" s="44">
        <v>9605359</v>
      </c>
      <c r="AK12" s="17">
        <v>12299474</v>
      </c>
      <c r="AL12" s="17">
        <v>16212337</v>
      </c>
      <c r="AM12" s="17">
        <v>17370373</v>
      </c>
      <c r="AN12" s="44">
        <v>19385343</v>
      </c>
      <c r="AO12" s="18">
        <v>10920</v>
      </c>
      <c r="AP12" s="18">
        <v>60480</v>
      </c>
      <c r="AQ12" s="18">
        <v>228704</v>
      </c>
      <c r="AR12" s="18">
        <v>209412</v>
      </c>
      <c r="AS12" s="18">
        <v>443674</v>
      </c>
      <c r="AT12" s="18">
        <v>523432</v>
      </c>
      <c r="AU12" s="18">
        <v>629132</v>
      </c>
      <c r="AV12" s="18">
        <v>566692</v>
      </c>
      <c r="AW12" s="18">
        <v>787122</v>
      </c>
      <c r="AX12" s="18">
        <v>905422</v>
      </c>
      <c r="AY12" s="18">
        <v>1042972</v>
      </c>
      <c r="AZ12" s="18">
        <v>1126790</v>
      </c>
      <c r="BA12" s="18">
        <v>1180690</v>
      </c>
      <c r="BB12" s="18">
        <v>1331470</v>
      </c>
      <c r="BC12" s="18">
        <v>1517880</v>
      </c>
      <c r="BD12" s="18">
        <v>1415946</v>
      </c>
      <c r="BE12" s="18">
        <v>1551592</v>
      </c>
      <c r="BF12" s="18">
        <v>1677970</v>
      </c>
      <c r="BG12" s="18">
        <v>1791678</v>
      </c>
      <c r="BH12" s="18">
        <v>1787506</v>
      </c>
      <c r="BI12" s="18">
        <v>2132606</v>
      </c>
      <c r="BJ12" s="18">
        <v>2023224</v>
      </c>
      <c r="BK12" s="18">
        <v>2201220</v>
      </c>
      <c r="BL12" s="18">
        <v>2839102</v>
      </c>
      <c r="BM12" s="18">
        <v>3751622</v>
      </c>
      <c r="BN12" s="18">
        <v>4025378</v>
      </c>
      <c r="BO12" s="18">
        <v>4500370</v>
      </c>
    </row>
    <row r="13" spans="1:85" s="3" customFormat="1" ht="15.95" customHeight="1" x14ac:dyDescent="0.3">
      <c r="A13" s="4" t="s">
        <v>39</v>
      </c>
      <c r="B13" s="5" t="s">
        <v>26</v>
      </c>
      <c r="C13" s="5" t="s">
        <v>27</v>
      </c>
      <c r="D13" s="35">
        <f t="shared" si="0"/>
        <v>84.632520999999997</v>
      </c>
      <c r="E13" s="34">
        <f t="shared" si="1"/>
        <v>7.8515022193308939</v>
      </c>
      <c r="F13" s="35">
        <f t="shared" si="2"/>
        <v>2.1758160000000002</v>
      </c>
      <c r="G13" s="35">
        <f t="shared" si="3"/>
        <v>33.447611000000002</v>
      </c>
      <c r="H13" s="35">
        <f t="shared" si="4"/>
        <v>31.271795000000001</v>
      </c>
      <c r="I13" s="48">
        <f t="shared" si="5"/>
        <v>0.10473461681313756</v>
      </c>
      <c r="J13" s="48">
        <f t="shared" si="6"/>
        <v>1.0730197329751254</v>
      </c>
      <c r="K13" s="48">
        <f t="shared" si="7"/>
        <v>0.96828511616198787</v>
      </c>
      <c r="L13" s="35">
        <f t="shared" si="8"/>
        <v>41.668709</v>
      </c>
      <c r="M13" s="48">
        <f t="shared" si="9"/>
        <v>1.8155999595649397</v>
      </c>
      <c r="N13" s="17">
        <v>4888457</v>
      </c>
      <c r="O13" s="17">
        <v>5486128</v>
      </c>
      <c r="P13" s="17">
        <v>7128000</v>
      </c>
      <c r="Q13" s="17">
        <v>7608227</v>
      </c>
      <c r="R13" s="17">
        <v>8752985</v>
      </c>
      <c r="S13" s="17">
        <v>10212778</v>
      </c>
      <c r="T13" s="17">
        <v>11393816</v>
      </c>
      <c r="U13" s="17">
        <v>10986001</v>
      </c>
      <c r="V13" s="17">
        <v>11595699</v>
      </c>
      <c r="W13" s="17">
        <v>13449470</v>
      </c>
      <c r="X13" s="17">
        <v>15045475</v>
      </c>
      <c r="Y13" s="17">
        <v>14593585</v>
      </c>
      <c r="Z13" s="17">
        <v>16116640</v>
      </c>
      <c r="AA13" s="17">
        <v>16792217</v>
      </c>
      <c r="AB13" s="17">
        <v>18862378</v>
      </c>
      <c r="AC13" s="17">
        <v>15916918</v>
      </c>
      <c r="AD13" s="38">
        <v>20774564</v>
      </c>
      <c r="AE13" s="17">
        <v>20597724</v>
      </c>
      <c r="AF13" s="17">
        <v>20906031</v>
      </c>
      <c r="AG13" s="17">
        <v>20178386</v>
      </c>
      <c r="AH13" s="38">
        <v>22950380</v>
      </c>
      <c r="AI13" s="17">
        <v>25048263</v>
      </c>
      <c r="AJ13" s="44">
        <v>31171478</v>
      </c>
      <c r="AK13" s="17">
        <v>37807342</v>
      </c>
      <c r="AL13" s="17">
        <v>46293254</v>
      </c>
      <c r="AM13" s="17">
        <v>56724773</v>
      </c>
      <c r="AN13" s="44">
        <v>64619089</v>
      </c>
      <c r="AO13" s="18">
        <v>586838</v>
      </c>
      <c r="AP13" s="18">
        <v>662067</v>
      </c>
      <c r="AQ13" s="18">
        <v>858711</v>
      </c>
      <c r="AR13" s="18">
        <v>918393</v>
      </c>
      <c r="AS13" s="18">
        <v>1060941</v>
      </c>
      <c r="AT13" s="18">
        <v>1239070</v>
      </c>
      <c r="AU13" s="18">
        <v>1395667</v>
      </c>
      <c r="AV13" s="18">
        <v>1343181</v>
      </c>
      <c r="AW13" s="18">
        <v>1418704</v>
      </c>
      <c r="AX13" s="18">
        <v>1646085</v>
      </c>
      <c r="AY13" s="18">
        <v>1847251</v>
      </c>
      <c r="AZ13" s="18">
        <v>1784111</v>
      </c>
      <c r="BA13" s="18">
        <v>1975540</v>
      </c>
      <c r="BB13" s="18">
        <v>2076823</v>
      </c>
      <c r="BC13" s="18">
        <v>2347954</v>
      </c>
      <c r="BD13" s="18">
        <v>1985312</v>
      </c>
      <c r="BE13" s="18">
        <v>2594746</v>
      </c>
      <c r="BF13" s="18">
        <v>2574516</v>
      </c>
      <c r="BG13" s="18">
        <v>2630257</v>
      </c>
      <c r="BH13" s="18">
        <v>2548098</v>
      </c>
      <c r="BI13" s="18">
        <v>2907002</v>
      </c>
      <c r="BJ13" s="18">
        <v>3214981</v>
      </c>
      <c r="BK13" s="18">
        <v>4049549</v>
      </c>
      <c r="BL13" s="18">
        <v>4959801</v>
      </c>
      <c r="BM13" s="18">
        <v>6101207</v>
      </c>
      <c r="BN13" s="18">
        <v>7500318</v>
      </c>
      <c r="BO13" s="18">
        <v>8574622</v>
      </c>
    </row>
    <row r="14" spans="1:85" s="3" customFormat="1" ht="15.95" customHeight="1" x14ac:dyDescent="0.3">
      <c r="A14" s="4" t="s">
        <v>40</v>
      </c>
      <c r="B14" s="5" t="s">
        <v>26</v>
      </c>
      <c r="C14" s="5" t="s">
        <v>27</v>
      </c>
      <c r="D14" s="35">
        <f t="shared" si="0"/>
        <v>5.1281350000000003</v>
      </c>
      <c r="E14" s="34">
        <f t="shared" si="1"/>
        <v>1.2607198489302924</v>
      </c>
      <c r="F14" s="35">
        <f t="shared" si="2"/>
        <v>0.40184399999999998</v>
      </c>
      <c r="G14" s="35">
        <f t="shared" si="3"/>
        <v>-0.35536600000000002</v>
      </c>
      <c r="H14" s="35">
        <f t="shared" si="4"/>
        <v>-0.75720999999999994</v>
      </c>
      <c r="I14" s="48">
        <f t="shared" si="5"/>
        <v>0.43035041124057583</v>
      </c>
      <c r="J14" s="48">
        <f t="shared" si="6"/>
        <v>-0.29096402312214453</v>
      </c>
      <c r="K14" s="48">
        <f t="shared" si="7"/>
        <v>-0.72131443436272036</v>
      </c>
      <c r="L14" s="35">
        <f t="shared" si="8"/>
        <v>-0.46962999999999999</v>
      </c>
      <c r="M14" s="48">
        <f t="shared" si="9"/>
        <v>-0.35162368486467543</v>
      </c>
      <c r="N14" s="17">
        <v>198210</v>
      </c>
      <c r="O14" s="17">
        <v>134949</v>
      </c>
      <c r="P14" s="17">
        <v>272394</v>
      </c>
      <c r="Q14" s="17">
        <v>239088</v>
      </c>
      <c r="R14" s="17">
        <v>221491</v>
      </c>
      <c r="S14" s="17">
        <v>231415</v>
      </c>
      <c r="T14" s="17">
        <v>284533</v>
      </c>
      <c r="U14" s="17">
        <v>226773</v>
      </c>
      <c r="V14" s="17">
        <v>259186</v>
      </c>
      <c r="W14" s="17">
        <v>318282</v>
      </c>
      <c r="X14" s="17">
        <v>356871</v>
      </c>
      <c r="Y14" s="17">
        <v>486006</v>
      </c>
      <c r="Z14" s="17">
        <v>613699</v>
      </c>
      <c r="AA14" s="17">
        <v>800580</v>
      </c>
      <c r="AB14" s="17">
        <v>931895</v>
      </c>
      <c r="AC14" s="17">
        <v>1247104</v>
      </c>
      <c r="AD14" s="38">
        <v>933760</v>
      </c>
      <c r="AE14" s="17">
        <v>1108981</v>
      </c>
      <c r="AF14" s="17">
        <v>1207815</v>
      </c>
      <c r="AG14" s="17">
        <v>1475735</v>
      </c>
      <c r="AH14" s="38">
        <v>1335604</v>
      </c>
      <c r="AI14" s="17">
        <v>1337348</v>
      </c>
      <c r="AJ14" s="44">
        <v>1221340</v>
      </c>
      <c r="AK14" s="17">
        <v>1289532</v>
      </c>
      <c r="AL14" s="17">
        <v>1102536</v>
      </c>
      <c r="AM14" s="17">
        <v>1200736</v>
      </c>
      <c r="AN14" s="44">
        <v>865974</v>
      </c>
      <c r="AO14" s="18">
        <v>107516</v>
      </c>
      <c r="AP14" s="18">
        <v>110036</v>
      </c>
      <c r="AQ14" s="18">
        <v>183440</v>
      </c>
      <c r="AR14" s="18">
        <v>180924</v>
      </c>
      <c r="AS14" s="18">
        <v>199472</v>
      </c>
      <c r="AT14" s="18">
        <v>200336</v>
      </c>
      <c r="AU14" s="18">
        <v>244104</v>
      </c>
      <c r="AV14" s="18">
        <v>189756</v>
      </c>
      <c r="AW14" s="18">
        <v>217776</v>
      </c>
      <c r="AX14" s="18">
        <v>245232</v>
      </c>
      <c r="AY14" s="18">
        <v>291984</v>
      </c>
      <c r="AZ14" s="18">
        <v>401576</v>
      </c>
      <c r="BA14" s="18">
        <v>498318</v>
      </c>
      <c r="BB14" s="18">
        <v>612976</v>
      </c>
      <c r="BC14" s="18">
        <v>726264</v>
      </c>
      <c r="BD14" s="18">
        <v>985792</v>
      </c>
      <c r="BE14" s="18">
        <v>722624</v>
      </c>
      <c r="BF14" s="18">
        <v>867240</v>
      </c>
      <c r="BG14" s="18">
        <v>949508</v>
      </c>
      <c r="BH14" s="18">
        <v>1222024</v>
      </c>
      <c r="BI14" s="18">
        <v>1134804</v>
      </c>
      <c r="BJ14" s="18">
        <v>1036104</v>
      </c>
      <c r="BK14" s="18">
        <v>928748</v>
      </c>
      <c r="BL14" s="18">
        <v>972652</v>
      </c>
      <c r="BM14" s="18">
        <v>810400</v>
      </c>
      <c r="BN14" s="18">
        <v>953128</v>
      </c>
      <c r="BO14" s="18">
        <v>793356</v>
      </c>
    </row>
    <row r="15" spans="1:85" s="3" customFormat="1" ht="15.95" customHeight="1" x14ac:dyDescent="0.3">
      <c r="A15" s="4" t="s">
        <v>203</v>
      </c>
      <c r="B15" s="5" t="s">
        <v>29</v>
      </c>
      <c r="C15" s="5" t="s">
        <v>27</v>
      </c>
      <c r="D15" s="35">
        <f t="shared" si="0"/>
        <v>121.18602799999999</v>
      </c>
      <c r="E15" s="34">
        <f t="shared" si="1"/>
        <v>406.45390766231998</v>
      </c>
      <c r="F15" s="35">
        <f t="shared" si="2"/>
        <v>1.2594099999999999</v>
      </c>
      <c r="G15" s="35">
        <f t="shared" si="3"/>
        <v>7.0384070000000003</v>
      </c>
      <c r="H15" s="35">
        <f t="shared" si="4"/>
        <v>5.7789970000000004</v>
      </c>
      <c r="I15" s="48">
        <f t="shared" si="5"/>
        <v>3.9620737481602664E-2</v>
      </c>
      <c r="J15" s="48">
        <f t="shared" si="6"/>
        <v>0.20365498766002577</v>
      </c>
      <c r="K15" s="48">
        <f t="shared" si="7"/>
        <v>0.1640342501784231</v>
      </c>
      <c r="L15" s="35">
        <f t="shared" si="8"/>
        <v>8.5528049999999993</v>
      </c>
      <c r="M15" s="48">
        <f t="shared" si="9"/>
        <v>0.25881476837456541</v>
      </c>
      <c r="N15" s="17">
        <v>6361995</v>
      </c>
      <c r="O15" s="17">
        <v>5834754</v>
      </c>
      <c r="P15" s="17">
        <v>7355332</v>
      </c>
      <c r="Q15" s="17">
        <v>8950546</v>
      </c>
      <c r="R15" s="17">
        <v>10795810</v>
      </c>
      <c r="S15" s="17">
        <v>11941209</v>
      </c>
      <c r="T15" s="17">
        <v>13673855</v>
      </c>
      <c r="U15" s="17">
        <v>13418861</v>
      </c>
      <c r="V15" s="17">
        <v>17596964</v>
      </c>
      <c r="W15" s="17">
        <v>17561386</v>
      </c>
      <c r="X15" s="17">
        <v>19196938</v>
      </c>
      <c r="Y15" s="17">
        <v>21505743</v>
      </c>
      <c r="Z15" s="17">
        <v>22607418</v>
      </c>
      <c r="AA15" s="17">
        <v>21391789</v>
      </c>
      <c r="AB15" s="17">
        <v>23904299</v>
      </c>
      <c r="AC15" s="17">
        <v>28204783</v>
      </c>
      <c r="AD15" s="38">
        <v>31786637</v>
      </c>
      <c r="AE15" s="17">
        <v>29464423</v>
      </c>
      <c r="AF15" s="17">
        <v>27069930</v>
      </c>
      <c r="AG15" s="17">
        <v>31605628</v>
      </c>
      <c r="AH15" s="38">
        <v>33046047</v>
      </c>
      <c r="AI15" s="17">
        <v>33484395</v>
      </c>
      <c r="AJ15" s="44">
        <v>34560445</v>
      </c>
      <c r="AK15" s="17">
        <v>35161847</v>
      </c>
      <c r="AL15" s="17">
        <v>40204464</v>
      </c>
      <c r="AM15" s="17">
        <v>43957955</v>
      </c>
      <c r="AN15" s="44">
        <v>41598852</v>
      </c>
      <c r="AO15" s="18">
        <v>14536</v>
      </c>
      <c r="AP15" s="18">
        <v>13225</v>
      </c>
      <c r="AQ15" s="18">
        <v>16509</v>
      </c>
      <c r="AR15" s="18">
        <v>19825</v>
      </c>
      <c r="AS15" s="18">
        <v>24410</v>
      </c>
      <c r="AT15" s="18">
        <v>27519</v>
      </c>
      <c r="AU15" s="18">
        <v>31155</v>
      </c>
      <c r="AV15" s="18">
        <v>30755</v>
      </c>
      <c r="AW15" s="18">
        <v>40365</v>
      </c>
      <c r="AX15" s="18">
        <v>40668</v>
      </c>
      <c r="AY15" s="18">
        <v>44353</v>
      </c>
      <c r="AZ15" s="18">
        <v>49658</v>
      </c>
      <c r="BA15" s="18">
        <v>52321</v>
      </c>
      <c r="BB15" s="18">
        <v>50076</v>
      </c>
      <c r="BC15" s="18">
        <v>56506</v>
      </c>
      <c r="BD15" s="18">
        <v>66709</v>
      </c>
      <c r="BE15" s="18">
        <v>76549</v>
      </c>
      <c r="BF15" s="18">
        <v>71166</v>
      </c>
      <c r="BG15" s="18">
        <v>65616</v>
      </c>
      <c r="BH15" s="18">
        <v>77959</v>
      </c>
      <c r="BI15" s="18">
        <v>81319</v>
      </c>
      <c r="BJ15" s="18">
        <v>85181</v>
      </c>
      <c r="BK15" s="18">
        <v>88891</v>
      </c>
      <c r="BL15" s="18">
        <v>91327</v>
      </c>
      <c r="BM15" s="18">
        <v>106713</v>
      </c>
      <c r="BN15" s="18">
        <v>119318</v>
      </c>
      <c r="BO15" s="18">
        <v>112879</v>
      </c>
    </row>
    <row r="16" spans="1:85" s="3" customFormat="1" ht="15.95" customHeight="1" x14ac:dyDescent="0.3">
      <c r="A16" s="5" t="s">
        <v>41</v>
      </c>
      <c r="B16" s="5" t="s">
        <v>29</v>
      </c>
      <c r="C16" s="5" t="s">
        <v>27</v>
      </c>
      <c r="D16" s="35">
        <f t="shared" si="0"/>
        <v>156.03249500000001</v>
      </c>
      <c r="E16" s="34">
        <f t="shared" si="1"/>
        <v>23.798384602434766</v>
      </c>
      <c r="F16" s="35">
        <f t="shared" si="2"/>
        <v>3.9240430000000002</v>
      </c>
      <c r="G16" s="35">
        <f t="shared" si="3"/>
        <v>8.2636389999999995</v>
      </c>
      <c r="H16" s="35">
        <f t="shared" si="4"/>
        <v>4.3395959999999993</v>
      </c>
      <c r="I16" s="48">
        <f t="shared" si="5"/>
        <v>0.12887737573593383</v>
      </c>
      <c r="J16" s="48">
        <f t="shared" si="6"/>
        <v>0.16651710235977779</v>
      </c>
      <c r="K16" s="48">
        <f t="shared" si="7"/>
        <v>3.7639726623843961E-2</v>
      </c>
      <c r="L16" s="35">
        <f t="shared" si="8"/>
        <v>23.518083000000001</v>
      </c>
      <c r="M16" s="48">
        <f t="shared" si="9"/>
        <v>0.68422364136496983</v>
      </c>
      <c r="N16" s="17">
        <v>12120088</v>
      </c>
      <c r="O16" s="17">
        <v>16135424</v>
      </c>
      <c r="P16" s="17">
        <v>22289692</v>
      </c>
      <c r="Q16" s="17">
        <v>20613043</v>
      </c>
      <c r="R16" s="17">
        <v>19035877</v>
      </c>
      <c r="S16" s="17">
        <v>23995954</v>
      </c>
      <c r="T16" s="17">
        <v>31131235</v>
      </c>
      <c r="U16" s="17">
        <v>24938576</v>
      </c>
      <c r="V16" s="17">
        <v>24485953</v>
      </c>
      <c r="W16" s="17">
        <v>29932133</v>
      </c>
      <c r="X16" s="17">
        <v>37497324</v>
      </c>
      <c r="Y16" s="17">
        <v>32655880</v>
      </c>
      <c r="Z16" s="17">
        <v>31764651</v>
      </c>
      <c r="AA16" s="17">
        <v>33519544</v>
      </c>
      <c r="AB16" s="17">
        <v>39217640</v>
      </c>
      <c r="AC16" s="17">
        <v>26006673</v>
      </c>
      <c r="AD16" s="38">
        <v>30447881</v>
      </c>
      <c r="AE16" s="17">
        <v>37813041</v>
      </c>
      <c r="AF16" s="17">
        <v>47106520</v>
      </c>
      <c r="AG16" s="17">
        <v>36741010</v>
      </c>
      <c r="AH16" s="38">
        <v>34371924</v>
      </c>
      <c r="AI16" s="17">
        <v>39191176</v>
      </c>
      <c r="AJ16" s="44">
        <v>49626368</v>
      </c>
      <c r="AK16" s="17">
        <v>37201361</v>
      </c>
      <c r="AL16" s="17">
        <v>40310520</v>
      </c>
      <c r="AM16" s="17">
        <v>47345380</v>
      </c>
      <c r="AN16" s="44">
        <v>57890007</v>
      </c>
      <c r="AO16" s="18">
        <v>466662</v>
      </c>
      <c r="AP16" s="18">
        <v>622611</v>
      </c>
      <c r="AQ16" s="18">
        <v>857035</v>
      </c>
      <c r="AR16" s="18">
        <v>791164</v>
      </c>
      <c r="AS16" s="18">
        <v>736680</v>
      </c>
      <c r="AT16" s="18">
        <v>912817</v>
      </c>
      <c r="AU16" s="18">
        <v>1204075</v>
      </c>
      <c r="AV16" s="18">
        <v>954702</v>
      </c>
      <c r="AW16" s="18">
        <v>961606</v>
      </c>
      <c r="AX16" s="18">
        <v>1153572</v>
      </c>
      <c r="AY16" s="18">
        <v>1473475</v>
      </c>
      <c r="AZ16" s="18">
        <v>1271714</v>
      </c>
      <c r="BA16" s="18">
        <v>1243935</v>
      </c>
      <c r="BB16" s="18">
        <v>1373585</v>
      </c>
      <c r="BC16" s="18">
        <v>1616808</v>
      </c>
      <c r="BD16" s="18">
        <v>1104124</v>
      </c>
      <c r="BE16" s="18">
        <v>1286921</v>
      </c>
      <c r="BF16" s="18">
        <v>1557934</v>
      </c>
      <c r="BG16" s="18">
        <v>2025084</v>
      </c>
      <c r="BH16" s="18">
        <v>1654694</v>
      </c>
      <c r="BI16" s="18">
        <v>1445417</v>
      </c>
      <c r="BJ16" s="18">
        <v>1680826</v>
      </c>
      <c r="BK16" s="18">
        <v>2142634</v>
      </c>
      <c r="BL16" s="18">
        <v>1708519</v>
      </c>
      <c r="BM16" s="18">
        <v>1875746</v>
      </c>
      <c r="BN16" s="18">
        <v>2248872</v>
      </c>
      <c r="BO16" s="18">
        <v>2748319</v>
      </c>
    </row>
    <row r="17" spans="1:67" s="3" customFormat="1" ht="15.95" customHeight="1" x14ac:dyDescent="0.3">
      <c r="A17" s="5" t="s">
        <v>42</v>
      </c>
      <c r="B17" s="4" t="s">
        <v>43</v>
      </c>
      <c r="C17" s="5" t="s">
        <v>27</v>
      </c>
      <c r="D17" s="35">
        <f t="shared" si="0"/>
        <v>2.7665030000000002</v>
      </c>
      <c r="E17" s="34">
        <f t="shared" si="1"/>
        <v>3.6225360397532795</v>
      </c>
      <c r="F17" s="35">
        <f t="shared" si="2"/>
        <v>-0.19353999999999999</v>
      </c>
      <c r="G17" s="35">
        <f t="shared" si="3"/>
        <v>-0.41716999999999999</v>
      </c>
      <c r="H17" s="35">
        <f t="shared" si="4"/>
        <v>-0.22363</v>
      </c>
      <c r="I17" s="48">
        <f t="shared" si="5"/>
        <v>-0.24660557379054449</v>
      </c>
      <c r="J17" s="48">
        <f t="shared" si="6"/>
        <v>-0.56380343306920611</v>
      </c>
      <c r="K17" s="48">
        <f t="shared" si="7"/>
        <v>-0.31719785927866162</v>
      </c>
      <c r="L17" s="35">
        <f t="shared" si="8"/>
        <v>-0.26852500000000001</v>
      </c>
      <c r="M17" s="48">
        <f t="shared" si="9"/>
        <v>-0.4541449340071303</v>
      </c>
      <c r="N17" s="17">
        <v>348004</v>
      </c>
      <c r="O17" s="17">
        <v>428283</v>
      </c>
      <c r="P17" s="17">
        <v>594792</v>
      </c>
      <c r="Q17" s="17">
        <v>522007</v>
      </c>
      <c r="R17" s="17">
        <v>416632</v>
      </c>
      <c r="S17" s="17">
        <v>666695</v>
      </c>
      <c r="T17" s="17">
        <v>646640</v>
      </c>
      <c r="U17" s="17">
        <v>561340</v>
      </c>
      <c r="V17" s="17">
        <v>536247</v>
      </c>
      <c r="W17" s="17">
        <v>817141</v>
      </c>
      <c r="X17" s="17">
        <v>808644</v>
      </c>
      <c r="Y17" s="17">
        <v>722158</v>
      </c>
      <c r="Z17" s="17">
        <v>597146</v>
      </c>
      <c r="AA17" s="17">
        <v>759838</v>
      </c>
      <c r="AB17" s="17">
        <v>744831</v>
      </c>
      <c r="AC17" s="17">
        <v>800923</v>
      </c>
      <c r="AD17" s="38">
        <v>784816</v>
      </c>
      <c r="AE17" s="17">
        <v>682370</v>
      </c>
      <c r="AF17" s="17">
        <v>867212</v>
      </c>
      <c r="AG17" s="17">
        <v>625645</v>
      </c>
      <c r="AH17" s="38">
        <v>591276</v>
      </c>
      <c r="AI17" s="17">
        <v>631271</v>
      </c>
      <c r="AJ17" s="44">
        <v>739921</v>
      </c>
      <c r="AK17" s="17">
        <v>464119</v>
      </c>
      <c r="AL17" s="17">
        <v>436524</v>
      </c>
      <c r="AM17" s="17">
        <v>375025</v>
      </c>
      <c r="AN17" s="44">
        <v>322751</v>
      </c>
      <c r="AO17" s="18">
        <v>74675</v>
      </c>
      <c r="AP17" s="18">
        <v>90485</v>
      </c>
      <c r="AQ17" s="18">
        <v>139421</v>
      </c>
      <c r="AR17" s="18">
        <v>122771</v>
      </c>
      <c r="AS17" s="18">
        <v>107196</v>
      </c>
      <c r="AT17" s="18">
        <v>181365</v>
      </c>
      <c r="AU17" s="18">
        <v>164372</v>
      </c>
      <c r="AV17" s="18">
        <v>143514</v>
      </c>
      <c r="AW17" s="18">
        <v>144350</v>
      </c>
      <c r="AX17" s="18">
        <v>232363</v>
      </c>
      <c r="AY17" s="18">
        <v>225673</v>
      </c>
      <c r="AZ17" s="18">
        <v>216022</v>
      </c>
      <c r="BA17" s="18">
        <v>177553</v>
      </c>
      <c r="BB17" s="18">
        <v>225051</v>
      </c>
      <c r="BC17" s="18">
        <v>216892</v>
      </c>
      <c r="BD17" s="18">
        <v>241514</v>
      </c>
      <c r="BE17" s="18">
        <v>238785</v>
      </c>
      <c r="BF17" s="18">
        <v>202080</v>
      </c>
      <c r="BG17" s="18">
        <v>260450</v>
      </c>
      <c r="BH17" s="18">
        <v>179480</v>
      </c>
      <c r="BI17" s="18">
        <v>165192</v>
      </c>
      <c r="BJ17" s="18">
        <v>183240</v>
      </c>
      <c r="BK17" s="18">
        <v>202690</v>
      </c>
      <c r="BL17" s="18">
        <v>102469</v>
      </c>
      <c r="BM17" s="18">
        <v>106640</v>
      </c>
      <c r="BN17" s="18">
        <v>109241</v>
      </c>
      <c r="BO17" s="18">
        <v>99197</v>
      </c>
    </row>
    <row r="18" spans="1:67" s="3" customFormat="1" ht="15.95" customHeight="1" x14ac:dyDescent="0.3">
      <c r="A18" s="5" t="s">
        <v>44</v>
      </c>
      <c r="B18" s="4" t="s">
        <v>29</v>
      </c>
      <c r="C18" s="5" t="s">
        <v>45</v>
      </c>
      <c r="D18" s="35">
        <f t="shared" si="0"/>
        <v>1.1047309999999999</v>
      </c>
      <c r="E18" s="34">
        <f t="shared" si="1"/>
        <v>402.84431999177929</v>
      </c>
      <c r="F18" s="35">
        <f t="shared" si="2"/>
        <v>-0.111281</v>
      </c>
      <c r="G18" s="35">
        <f t="shared" si="3"/>
        <v>2.5452889999999999</v>
      </c>
      <c r="H18" s="35">
        <f t="shared" si="4"/>
        <v>2.6565699999999999</v>
      </c>
      <c r="I18" s="48">
        <f t="shared" si="5"/>
        <v>-0.3347783707679256</v>
      </c>
      <c r="J18" s="48">
        <f t="shared" si="6"/>
        <v>16.235195438077255</v>
      </c>
      <c r="K18" s="48">
        <f t="shared" si="7"/>
        <v>16.56997380884518</v>
      </c>
      <c r="L18" s="35">
        <f t="shared" si="8"/>
        <v>2.480944</v>
      </c>
      <c r="M18" s="48">
        <f t="shared" si="9"/>
        <v>11.219847956548676</v>
      </c>
      <c r="T18" s="17">
        <v>7530</v>
      </c>
      <c r="U18" s="17">
        <v>107060</v>
      </c>
      <c r="V18" s="17">
        <v>56144</v>
      </c>
      <c r="W18" s="17">
        <v>142889</v>
      </c>
      <c r="X18" s="17">
        <v>71605</v>
      </c>
      <c r="Y18" s="17">
        <v>31166</v>
      </c>
      <c r="Z18" s="17">
        <v>2522</v>
      </c>
      <c r="AA18" s="17">
        <v>169852</v>
      </c>
      <c r="AB18" s="17">
        <v>275036</v>
      </c>
      <c r="AC18" s="17">
        <v>331525</v>
      </c>
      <c r="AD18" s="38">
        <v>332402</v>
      </c>
      <c r="AE18" s="17">
        <v>349085</v>
      </c>
      <c r="AF18" s="17">
        <v>151010</v>
      </c>
      <c r="AG18" s="17">
        <v>383515</v>
      </c>
      <c r="AH18" s="38">
        <v>221121</v>
      </c>
      <c r="AI18" s="17">
        <v>296687</v>
      </c>
      <c r="AJ18" s="44">
        <v>156776</v>
      </c>
      <c r="AK18" s="17">
        <v>316449</v>
      </c>
      <c r="AL18" s="17">
        <v>515652</v>
      </c>
      <c r="AM18" s="17">
        <v>1220468</v>
      </c>
      <c r="AN18" s="44">
        <v>2702065</v>
      </c>
      <c r="AU18" s="18">
        <v>10</v>
      </c>
      <c r="AV18" s="18">
        <v>130</v>
      </c>
      <c r="AW18" s="18">
        <v>68</v>
      </c>
      <c r="AX18" s="18">
        <v>180</v>
      </c>
      <c r="AY18" s="18">
        <v>139</v>
      </c>
      <c r="AZ18" s="18">
        <v>80</v>
      </c>
      <c r="BA18" s="18">
        <v>9</v>
      </c>
      <c r="BB18" s="18">
        <v>436</v>
      </c>
      <c r="BC18" s="18">
        <v>706</v>
      </c>
      <c r="BD18" s="18">
        <v>851</v>
      </c>
      <c r="BE18" s="18">
        <v>830</v>
      </c>
      <c r="BF18" s="18">
        <v>860</v>
      </c>
      <c r="BG18" s="18">
        <v>409</v>
      </c>
      <c r="BH18" s="18">
        <v>980</v>
      </c>
      <c r="BI18" s="18">
        <v>570</v>
      </c>
      <c r="BJ18" s="18">
        <v>739</v>
      </c>
      <c r="BK18" s="18">
        <v>406</v>
      </c>
      <c r="BL18" s="18">
        <v>720</v>
      </c>
      <c r="BM18" s="18">
        <v>1184</v>
      </c>
      <c r="BN18" s="18">
        <v>3256</v>
      </c>
      <c r="BO18" s="18">
        <v>6900</v>
      </c>
    </row>
    <row r="19" spans="1:67" s="3" customFormat="1" ht="15.95" customHeight="1" x14ac:dyDescent="0.3">
      <c r="A19" s="5" t="s">
        <v>1</v>
      </c>
      <c r="B19" s="4" t="s">
        <v>26</v>
      </c>
      <c r="C19" s="5" t="s">
        <v>45</v>
      </c>
      <c r="D19" s="35">
        <f t="shared" si="0"/>
        <v>1.532535</v>
      </c>
      <c r="E19" s="34">
        <f t="shared" si="1"/>
        <v>7.2921740559477994</v>
      </c>
      <c r="F19" s="35">
        <f t="shared" si="2"/>
        <v>-0.11325300000000001</v>
      </c>
      <c r="G19" s="35">
        <f t="shared" si="3"/>
        <v>2.8438140000000001</v>
      </c>
      <c r="H19" s="35">
        <f t="shared" si="4"/>
        <v>2.9570669999999999</v>
      </c>
      <c r="I19" s="48">
        <f t="shared" si="5"/>
        <v>-0.3261040453107048</v>
      </c>
      <c r="J19" s="48">
        <f t="shared" si="6"/>
        <v>6.5580217646475525</v>
      </c>
      <c r="K19" s="48">
        <f t="shared" si="7"/>
        <v>6.884125809958257</v>
      </c>
      <c r="L19" s="35">
        <f t="shared" si="8"/>
        <v>3.043415</v>
      </c>
      <c r="M19" s="48">
        <f t="shared" si="9"/>
        <v>13.003935258376845</v>
      </c>
      <c r="N19" s="17">
        <v>319725</v>
      </c>
      <c r="O19" s="17">
        <v>373554</v>
      </c>
      <c r="P19" s="17">
        <v>423886</v>
      </c>
      <c r="Q19" s="17">
        <v>353624</v>
      </c>
      <c r="R19" s="17">
        <v>471120</v>
      </c>
      <c r="S19" s="17">
        <v>488915</v>
      </c>
      <c r="T19" s="17">
        <v>499922</v>
      </c>
      <c r="U19" s="17">
        <v>504819</v>
      </c>
      <c r="V19" s="17">
        <v>478918</v>
      </c>
      <c r="W19" s="17">
        <v>615883</v>
      </c>
      <c r="X19" s="17">
        <v>596995</v>
      </c>
      <c r="Y19" s="17">
        <v>441401</v>
      </c>
      <c r="Z19" s="17">
        <v>503837</v>
      </c>
      <c r="AA19" s="17">
        <v>596816</v>
      </c>
      <c r="AB19" s="17">
        <v>301048</v>
      </c>
      <c r="AC19" s="17">
        <v>177939</v>
      </c>
      <c r="AD19" s="38">
        <v>347291</v>
      </c>
      <c r="AE19" s="17">
        <v>417850</v>
      </c>
      <c r="AF19" s="17">
        <v>508680</v>
      </c>
      <c r="AG19" s="17">
        <v>371967</v>
      </c>
      <c r="AH19" s="38">
        <v>234038</v>
      </c>
      <c r="AI19" s="17">
        <v>201791</v>
      </c>
      <c r="AJ19" s="44">
        <v>433639</v>
      </c>
      <c r="AK19" s="17">
        <v>1075147</v>
      </c>
      <c r="AL19" s="17">
        <v>1480049</v>
      </c>
      <c r="AM19" s="17">
        <v>2075200</v>
      </c>
      <c r="AN19" s="44">
        <v>3277453</v>
      </c>
      <c r="AO19" s="18">
        <v>61968</v>
      </c>
      <c r="AP19" s="18">
        <v>77430</v>
      </c>
      <c r="AQ19" s="18">
        <v>87072</v>
      </c>
      <c r="AR19" s="18">
        <v>72192</v>
      </c>
      <c r="AS19" s="18">
        <v>95922</v>
      </c>
      <c r="AT19" s="18">
        <v>98850</v>
      </c>
      <c r="AU19" s="18">
        <v>104064</v>
      </c>
      <c r="AV19" s="18">
        <v>104880</v>
      </c>
      <c r="AW19" s="18">
        <v>98454</v>
      </c>
      <c r="AX19" s="18">
        <v>126084</v>
      </c>
      <c r="AY19" s="18">
        <v>123528</v>
      </c>
      <c r="AZ19" s="18">
        <v>91440</v>
      </c>
      <c r="BA19" s="18">
        <v>102948</v>
      </c>
      <c r="BB19" s="18">
        <v>124200</v>
      </c>
      <c r="BC19" s="18">
        <v>62862</v>
      </c>
      <c r="BD19" s="18">
        <v>36720</v>
      </c>
      <c r="BE19" s="18">
        <v>70830</v>
      </c>
      <c r="BF19" s="18">
        <v>85368</v>
      </c>
      <c r="BG19" s="18">
        <v>103404</v>
      </c>
      <c r="BH19" s="18">
        <v>75120</v>
      </c>
      <c r="BI19" s="18">
        <v>46738</v>
      </c>
      <c r="BJ19" s="18">
        <v>23777</v>
      </c>
      <c r="BK19" s="18">
        <v>29484</v>
      </c>
      <c r="BL19" s="18">
        <v>69484</v>
      </c>
      <c r="BM19" s="18">
        <v>93337</v>
      </c>
      <c r="BN19" s="18">
        <v>132566</v>
      </c>
      <c r="BO19" s="18">
        <v>210917</v>
      </c>
    </row>
    <row r="20" spans="1:67" s="3" customFormat="1" ht="15.95" customHeight="1" x14ac:dyDescent="0.3">
      <c r="A20" s="5" t="s">
        <v>46</v>
      </c>
      <c r="B20" s="4" t="s">
        <v>29</v>
      </c>
      <c r="C20" s="5" t="s">
        <v>45</v>
      </c>
      <c r="D20" s="35">
        <f t="shared" si="0"/>
        <v>97.688229000000007</v>
      </c>
      <c r="E20" s="34">
        <f t="shared" si="1"/>
        <v>141.07672324273366</v>
      </c>
      <c r="F20" s="35">
        <f t="shared" si="2"/>
        <v>4.8122160000000003</v>
      </c>
      <c r="G20" s="35">
        <f t="shared" si="3"/>
        <v>6.4062469999999996</v>
      </c>
      <c r="H20" s="35">
        <f t="shared" si="4"/>
        <v>1.5940309999999993</v>
      </c>
      <c r="I20" s="48">
        <f t="shared" si="5"/>
        <v>0.23599731214461617</v>
      </c>
      <c r="J20" s="48">
        <f t="shared" si="6"/>
        <v>0.22464541512738823</v>
      </c>
      <c r="K20" s="48">
        <f t="shared" si="7"/>
        <v>-1.1351897017227941E-2</v>
      </c>
      <c r="L20" s="35">
        <f t="shared" si="8"/>
        <v>9.7202029999999997</v>
      </c>
      <c r="M20" s="48">
        <f t="shared" si="9"/>
        <v>0.38567345868940262</v>
      </c>
      <c r="N20" s="17">
        <v>6999408</v>
      </c>
      <c r="O20" s="17">
        <v>8104240</v>
      </c>
      <c r="P20" s="17">
        <v>9203557</v>
      </c>
      <c r="Q20" s="17">
        <v>8340406</v>
      </c>
      <c r="R20" s="17">
        <v>10104160</v>
      </c>
      <c r="S20" s="17">
        <v>13367826</v>
      </c>
      <c r="T20" s="17">
        <v>14653960</v>
      </c>
      <c r="U20" s="17">
        <v>14085382</v>
      </c>
      <c r="V20" s="17">
        <v>14669939</v>
      </c>
      <c r="W20" s="17">
        <v>17584278</v>
      </c>
      <c r="X20" s="17">
        <v>18049244</v>
      </c>
      <c r="Y20" s="17">
        <v>16637679</v>
      </c>
      <c r="Z20" s="17">
        <v>15787617</v>
      </c>
      <c r="AA20" s="17">
        <v>19151166</v>
      </c>
      <c r="AB20" s="17">
        <v>20581835</v>
      </c>
      <c r="AC20" s="17">
        <v>19367987</v>
      </c>
      <c r="AD20" s="38">
        <v>20390978</v>
      </c>
      <c r="AE20" s="17">
        <v>23097168</v>
      </c>
      <c r="AF20" s="17">
        <v>26264416</v>
      </c>
      <c r="AG20" s="17">
        <v>23123451</v>
      </c>
      <c r="AH20" s="38">
        <v>25203194</v>
      </c>
      <c r="AI20" s="17">
        <v>26424751</v>
      </c>
      <c r="AJ20" s="44">
        <v>28517150</v>
      </c>
      <c r="AK20" s="17">
        <v>24115028</v>
      </c>
      <c r="AL20" s="17">
        <v>26875504</v>
      </c>
      <c r="AM20" s="17">
        <v>31851484</v>
      </c>
      <c r="AN20" s="44">
        <v>34923397</v>
      </c>
      <c r="AO20" s="18">
        <v>47713</v>
      </c>
      <c r="AP20" s="18">
        <v>54991</v>
      </c>
      <c r="AQ20" s="18">
        <v>62511</v>
      </c>
      <c r="AR20" s="18">
        <v>57035</v>
      </c>
      <c r="AS20" s="18">
        <v>68559</v>
      </c>
      <c r="AT20" s="18">
        <v>90383</v>
      </c>
      <c r="AU20" s="18">
        <v>98472</v>
      </c>
      <c r="AV20" s="18">
        <v>95751</v>
      </c>
      <c r="AW20" s="18">
        <v>103775</v>
      </c>
      <c r="AX20" s="18">
        <v>120305</v>
      </c>
      <c r="AY20" s="18">
        <v>122122</v>
      </c>
      <c r="AZ20" s="18">
        <v>114976</v>
      </c>
      <c r="BA20" s="18">
        <v>109733</v>
      </c>
      <c r="BB20" s="18">
        <v>132285</v>
      </c>
      <c r="BC20" s="18">
        <v>142510</v>
      </c>
      <c r="BD20" s="18">
        <v>134488</v>
      </c>
      <c r="BE20" s="18">
        <v>143172</v>
      </c>
      <c r="BF20" s="18">
        <v>163659</v>
      </c>
      <c r="BG20" s="18">
        <v>189019</v>
      </c>
      <c r="BH20" s="18">
        <v>166869</v>
      </c>
      <c r="BI20" s="18">
        <v>179010</v>
      </c>
      <c r="BJ20" s="18">
        <v>191046</v>
      </c>
      <c r="BK20" s="18">
        <v>208935</v>
      </c>
      <c r="BL20" s="18">
        <v>177983</v>
      </c>
      <c r="BM20" s="18">
        <v>197456</v>
      </c>
      <c r="BN20" s="18">
        <v>235538</v>
      </c>
      <c r="BO20" s="18">
        <v>259745</v>
      </c>
    </row>
    <row r="21" spans="1:67" s="3" customFormat="1" ht="15.95" customHeight="1" x14ac:dyDescent="0.3">
      <c r="A21" s="5" t="s">
        <v>47</v>
      </c>
      <c r="B21" s="4" t="s">
        <v>26</v>
      </c>
      <c r="C21" s="5" t="s">
        <v>45</v>
      </c>
      <c r="D21" s="35">
        <f t="shared" si="0"/>
        <v>70.175483</v>
      </c>
      <c r="E21" s="34">
        <f t="shared" si="1"/>
        <v>17.346364583601993</v>
      </c>
      <c r="F21" s="35">
        <f t="shared" si="2"/>
        <v>12.963388999999999</v>
      </c>
      <c r="G21" s="35">
        <f t="shared" si="3"/>
        <v>22.377027999999999</v>
      </c>
      <c r="H21" s="35">
        <f t="shared" si="4"/>
        <v>9.4136389999999999</v>
      </c>
      <c r="I21" s="48">
        <f t="shared" si="5"/>
        <v>1.2907921081528455</v>
      </c>
      <c r="J21" s="48">
        <f t="shared" si="6"/>
        <v>0.76985181893391363</v>
      </c>
      <c r="K21" s="48">
        <f t="shared" si="7"/>
        <v>-0.52094028921893187</v>
      </c>
      <c r="L21" s="35">
        <f t="shared" si="8"/>
        <v>28.437335999999998</v>
      </c>
      <c r="M21" s="48">
        <f t="shared" si="9"/>
        <v>1.2360640607178164</v>
      </c>
      <c r="S21" s="17">
        <v>10503</v>
      </c>
      <c r="T21" s="17">
        <v>131863</v>
      </c>
      <c r="U21" s="17">
        <v>297216</v>
      </c>
      <c r="V21" s="17">
        <v>500117</v>
      </c>
      <c r="W21" s="17">
        <v>1033811</v>
      </c>
      <c r="X21" s="17">
        <v>1506523</v>
      </c>
      <c r="Y21" s="17">
        <v>2603968</v>
      </c>
      <c r="Z21" s="17">
        <v>3534105</v>
      </c>
      <c r="AA21" s="17">
        <v>4742163</v>
      </c>
      <c r="AB21" s="17">
        <v>6399838</v>
      </c>
      <c r="AC21" s="17">
        <v>7296434</v>
      </c>
      <c r="AD21" s="38">
        <v>10042972</v>
      </c>
      <c r="AE21" s="17">
        <v>13459532</v>
      </c>
      <c r="AF21" s="17">
        <v>16085772</v>
      </c>
      <c r="AG21" s="17">
        <v>17623818</v>
      </c>
      <c r="AH21" s="38">
        <v>23006361</v>
      </c>
      <c r="AI21" s="17">
        <v>25153085</v>
      </c>
      <c r="AJ21" s="44">
        <v>29066669</v>
      </c>
      <c r="AK21" s="17">
        <v>30564464</v>
      </c>
      <c r="AL21" s="17">
        <v>42590073</v>
      </c>
      <c r="AM21" s="17">
        <v>49192313</v>
      </c>
      <c r="AN21" s="44">
        <v>51443697</v>
      </c>
      <c r="AT21" s="18">
        <v>610</v>
      </c>
      <c r="AU21" s="18">
        <v>7430</v>
      </c>
      <c r="AV21" s="18">
        <v>16590</v>
      </c>
      <c r="AW21" s="18">
        <v>28590</v>
      </c>
      <c r="AX21" s="18">
        <v>58530</v>
      </c>
      <c r="AY21" s="18">
        <v>85800</v>
      </c>
      <c r="AZ21" s="18">
        <v>147700</v>
      </c>
      <c r="BA21" s="18">
        <v>200150</v>
      </c>
      <c r="BB21" s="18">
        <v>270600</v>
      </c>
      <c r="BC21" s="18">
        <v>364880</v>
      </c>
      <c r="BD21" s="18">
        <v>415600</v>
      </c>
      <c r="BE21" s="18">
        <v>570390</v>
      </c>
      <c r="BF21" s="18">
        <v>767110</v>
      </c>
      <c r="BG21" s="18">
        <v>920180</v>
      </c>
      <c r="BH21" s="18">
        <v>1009600</v>
      </c>
      <c r="BI21" s="18">
        <v>1317630</v>
      </c>
      <c r="BJ21" s="18">
        <v>1446420</v>
      </c>
      <c r="BK21" s="18">
        <v>1679270</v>
      </c>
      <c r="BL21" s="18">
        <v>1774160</v>
      </c>
      <c r="BM21" s="18">
        <v>2471400</v>
      </c>
      <c r="BN21" s="18">
        <v>2852690</v>
      </c>
      <c r="BO21" s="18">
        <v>2981170</v>
      </c>
    </row>
    <row r="22" spans="1:67" s="3" customFormat="1" ht="15.95" customHeight="1" x14ac:dyDescent="0.3">
      <c r="A22" s="5" t="s">
        <v>48</v>
      </c>
      <c r="B22" s="4" t="s">
        <v>26</v>
      </c>
      <c r="C22" s="5" t="s">
        <v>45</v>
      </c>
      <c r="D22" s="35">
        <f t="shared" si="0"/>
        <v>4.6343829999999997</v>
      </c>
      <c r="E22" s="34">
        <f t="shared" si="1"/>
        <v>39.685160655172247</v>
      </c>
      <c r="F22" s="35">
        <f t="shared" si="2"/>
        <v>-0.44644099999999998</v>
      </c>
      <c r="G22" s="35">
        <f t="shared" si="3"/>
        <v>0.75138799999999994</v>
      </c>
      <c r="H22" s="35">
        <f t="shared" si="4"/>
        <v>1.197829</v>
      </c>
      <c r="I22" s="48">
        <f t="shared" si="5"/>
        <v>-0.30711598892722902</v>
      </c>
      <c r="J22" s="48">
        <f t="shared" si="6"/>
        <v>0.29129459526307255</v>
      </c>
      <c r="K22" s="48">
        <f t="shared" si="7"/>
        <v>0.59841058419030158</v>
      </c>
      <c r="L22" s="35">
        <f t="shared" si="8"/>
        <v>2.3236509999999999</v>
      </c>
      <c r="M22" s="48">
        <f t="shared" si="9"/>
        <v>2.3070059520559165</v>
      </c>
      <c r="S22" s="17">
        <v>16034</v>
      </c>
      <c r="T22" s="17">
        <v>499244</v>
      </c>
      <c r="U22" s="17">
        <v>640490</v>
      </c>
      <c r="V22" s="17">
        <v>1048523</v>
      </c>
      <c r="W22" s="17">
        <v>1256782</v>
      </c>
      <c r="X22" s="17">
        <v>1352691</v>
      </c>
      <c r="Y22" s="17">
        <v>1927574</v>
      </c>
      <c r="Z22" s="17">
        <v>1003112</v>
      </c>
      <c r="AA22" s="17">
        <v>1081885</v>
      </c>
      <c r="AB22" s="17">
        <v>1370974</v>
      </c>
      <c r="AC22" s="17">
        <v>1652446</v>
      </c>
      <c r="AD22" s="38">
        <v>1453656</v>
      </c>
      <c r="AE22" s="17">
        <v>1668067</v>
      </c>
      <c r="AF22" s="17">
        <v>912195</v>
      </c>
      <c r="AG22" s="17">
        <v>1046906</v>
      </c>
      <c r="AH22" s="38">
        <v>1007215</v>
      </c>
      <c r="AI22" s="17">
        <v>1758199</v>
      </c>
      <c r="AJ22" s="44">
        <v>2579478</v>
      </c>
      <c r="AK22" s="17">
        <v>2398784</v>
      </c>
      <c r="AL22" s="17">
        <v>1821495</v>
      </c>
      <c r="AM22" s="17">
        <v>3308747</v>
      </c>
      <c r="AN22" s="44">
        <v>3330866</v>
      </c>
      <c r="AT22" s="18">
        <v>400</v>
      </c>
      <c r="AU22" s="18">
        <v>12400</v>
      </c>
      <c r="AV22" s="18">
        <v>15950</v>
      </c>
      <c r="AW22" s="18">
        <v>26050</v>
      </c>
      <c r="AX22" s="18">
        <v>31230</v>
      </c>
      <c r="AY22" s="18">
        <v>33690</v>
      </c>
      <c r="AZ22" s="18">
        <v>47980</v>
      </c>
      <c r="BA22" s="18">
        <v>24810</v>
      </c>
      <c r="BB22" s="18">
        <v>26950</v>
      </c>
      <c r="BC22" s="18">
        <v>34190</v>
      </c>
      <c r="BD22" s="18">
        <v>41050</v>
      </c>
      <c r="BE22" s="18">
        <v>35760</v>
      </c>
      <c r="BF22" s="18">
        <v>40916</v>
      </c>
      <c r="BG22" s="18">
        <v>22318</v>
      </c>
      <c r="BH22" s="18">
        <v>26360</v>
      </c>
      <c r="BI22" s="18">
        <v>23854</v>
      </c>
      <c r="BJ22" s="18">
        <v>44548</v>
      </c>
      <c r="BK22" s="18">
        <v>65352</v>
      </c>
      <c r="BL22" s="18">
        <v>60802</v>
      </c>
      <c r="BM22" s="18">
        <v>46536</v>
      </c>
      <c r="BN22" s="18">
        <v>86408</v>
      </c>
      <c r="BO22" s="18">
        <v>87402</v>
      </c>
    </row>
    <row r="23" spans="1:67" s="3" customFormat="1" ht="15.95" customHeight="1" x14ac:dyDescent="0.3">
      <c r="A23" s="5" t="s">
        <v>49</v>
      </c>
      <c r="B23" s="4" t="s">
        <v>29</v>
      </c>
      <c r="C23" s="5" t="s">
        <v>45</v>
      </c>
      <c r="D23" s="35">
        <f t="shared" si="0"/>
        <v>18.169549</v>
      </c>
      <c r="E23" s="34">
        <f t="shared" si="1"/>
        <v>142.60834172457453</v>
      </c>
      <c r="F23" s="35">
        <f t="shared" si="2"/>
        <v>0.60744500000000001</v>
      </c>
      <c r="G23" s="35">
        <f t="shared" si="3"/>
        <v>0.89729700000000001</v>
      </c>
      <c r="H23" s="35">
        <f t="shared" si="4"/>
        <v>0.289852</v>
      </c>
      <c r="I23" s="48">
        <f t="shared" si="5"/>
        <v>0.14671330036030739</v>
      </c>
      <c r="J23" s="48">
        <f t="shared" si="6"/>
        <v>0.24646547604005864</v>
      </c>
      <c r="K23" s="48">
        <f t="shared" si="7"/>
        <v>9.9752175679751254E-2</v>
      </c>
      <c r="L23" s="35">
        <f t="shared" si="8"/>
        <v>-0.209842</v>
      </c>
      <c r="M23" s="48">
        <f t="shared" si="9"/>
        <v>-4.4197742996280986E-2</v>
      </c>
      <c r="N23" s="17">
        <v>15659764</v>
      </c>
      <c r="O23" s="17">
        <v>14599674</v>
      </c>
      <c r="P23" s="17">
        <v>14678849</v>
      </c>
      <c r="Q23" s="17">
        <v>14426771</v>
      </c>
      <c r="R23" s="17">
        <v>19262510</v>
      </c>
      <c r="S23" s="17">
        <v>22010961</v>
      </c>
      <c r="T23" s="17">
        <v>14222371</v>
      </c>
      <c r="U23" s="17">
        <v>6599312</v>
      </c>
      <c r="V23" s="17">
        <v>5385865</v>
      </c>
      <c r="W23" s="17">
        <v>4587006</v>
      </c>
      <c r="X23" s="17">
        <v>4270555</v>
      </c>
      <c r="Y23" s="17">
        <v>3597520</v>
      </c>
      <c r="Z23" s="17">
        <v>3742748</v>
      </c>
      <c r="AA23" s="17">
        <v>3390093</v>
      </c>
      <c r="AB23" s="17">
        <v>3359476</v>
      </c>
      <c r="AC23" s="17">
        <v>3535403</v>
      </c>
      <c r="AD23" s="38">
        <v>4140354</v>
      </c>
      <c r="AE23" s="17">
        <v>4783930</v>
      </c>
      <c r="AF23" s="17">
        <v>4297484</v>
      </c>
      <c r="AG23" s="17">
        <v>4340336</v>
      </c>
      <c r="AH23" s="38">
        <v>4747799</v>
      </c>
      <c r="AI23" s="17">
        <v>4213308</v>
      </c>
      <c r="AJ23" s="44">
        <v>3640660</v>
      </c>
      <c r="AK23" s="17">
        <v>3561437</v>
      </c>
      <c r="AL23" s="17">
        <v>3704918</v>
      </c>
      <c r="AM23" s="17">
        <v>4959562</v>
      </c>
      <c r="AN23" s="44">
        <v>4537957</v>
      </c>
      <c r="AO23" s="18">
        <v>108830</v>
      </c>
      <c r="AP23" s="18">
        <v>101264</v>
      </c>
      <c r="AQ23" s="18">
        <v>101653</v>
      </c>
      <c r="AR23" s="18">
        <v>99793</v>
      </c>
      <c r="AS23" s="18">
        <v>134285</v>
      </c>
      <c r="AT23" s="18">
        <v>154345</v>
      </c>
      <c r="AU23" s="18">
        <v>100625</v>
      </c>
      <c r="AV23" s="18">
        <v>46890</v>
      </c>
      <c r="AW23" s="18">
        <v>38360</v>
      </c>
      <c r="AX23" s="18">
        <v>32200</v>
      </c>
      <c r="AY23" s="18">
        <v>30404</v>
      </c>
      <c r="AZ23" s="18">
        <v>25499</v>
      </c>
      <c r="BA23" s="18">
        <v>26704</v>
      </c>
      <c r="BB23" s="18">
        <v>23710</v>
      </c>
      <c r="BC23" s="18">
        <v>23678</v>
      </c>
      <c r="BD23" s="18">
        <v>24772</v>
      </c>
      <c r="BE23" s="18">
        <v>28730</v>
      </c>
      <c r="BF23" s="18">
        <v>33266</v>
      </c>
      <c r="BG23" s="18">
        <v>30048</v>
      </c>
      <c r="BH23" s="18">
        <v>30444</v>
      </c>
      <c r="BI23" s="18">
        <v>33322</v>
      </c>
      <c r="BJ23" s="18">
        <v>29749</v>
      </c>
      <c r="BK23" s="18">
        <v>25895</v>
      </c>
      <c r="BL23" s="18">
        <v>25435</v>
      </c>
      <c r="BM23" s="18">
        <v>26478</v>
      </c>
      <c r="BN23" s="18">
        <v>35479</v>
      </c>
      <c r="BO23" s="18">
        <v>32384</v>
      </c>
    </row>
    <row r="24" spans="1:67" s="3" customFormat="1" ht="15.95" customHeight="1" x14ac:dyDescent="0.3">
      <c r="A24" s="5" t="s">
        <v>50</v>
      </c>
      <c r="B24" s="4" t="s">
        <v>26</v>
      </c>
      <c r="C24" s="5" t="s">
        <v>45</v>
      </c>
      <c r="D24" s="35">
        <f t="shared" si="0"/>
        <v>26.84008</v>
      </c>
      <c r="E24" s="34">
        <f t="shared" si="1"/>
        <v>8.0026080949394949</v>
      </c>
      <c r="F24" s="35">
        <f t="shared" si="2"/>
        <v>0.56251700000000004</v>
      </c>
      <c r="G24" s="35">
        <f t="shared" si="3"/>
        <v>3.2064819999999998</v>
      </c>
      <c r="H24" s="35">
        <f t="shared" si="4"/>
        <v>2.6439649999999997</v>
      </c>
      <c r="I24" s="48">
        <f t="shared" si="5"/>
        <v>8.5064192414378459E-2</v>
      </c>
      <c r="J24" s="48">
        <f t="shared" si="6"/>
        <v>0.39395256988381866</v>
      </c>
      <c r="K24" s="48">
        <f t="shared" si="7"/>
        <v>0.3088883774694402</v>
      </c>
      <c r="L24" s="35">
        <f t="shared" si="8"/>
        <v>4.1703710000000003</v>
      </c>
      <c r="M24" s="48">
        <f t="shared" si="9"/>
        <v>0.58120640468714502</v>
      </c>
      <c r="N24" s="17">
        <v>3088909</v>
      </c>
      <c r="O24" s="17">
        <v>3411282</v>
      </c>
      <c r="P24" s="17">
        <v>3562529</v>
      </c>
      <c r="Q24" s="17">
        <v>3381828</v>
      </c>
      <c r="R24" s="17">
        <v>3523228</v>
      </c>
      <c r="S24" s="17">
        <v>4038611</v>
      </c>
      <c r="T24" s="17">
        <v>4643106</v>
      </c>
      <c r="U24" s="17">
        <v>4389029</v>
      </c>
      <c r="V24" s="17">
        <v>4772213</v>
      </c>
      <c r="W24" s="17">
        <v>5407068</v>
      </c>
      <c r="X24" s="17">
        <v>5635049</v>
      </c>
      <c r="Y24" s="17">
        <v>4960532</v>
      </c>
      <c r="Z24" s="17">
        <v>4473422</v>
      </c>
      <c r="AA24" s="17">
        <v>5105034</v>
      </c>
      <c r="AB24" s="17">
        <v>6126320</v>
      </c>
      <c r="AC24" s="17">
        <v>5937544</v>
      </c>
      <c r="AD24" s="38">
        <v>6612853</v>
      </c>
      <c r="AE24" s="17">
        <v>6432162</v>
      </c>
      <c r="AF24" s="17">
        <v>6636820</v>
      </c>
      <c r="AG24" s="17">
        <v>6595728</v>
      </c>
      <c r="AH24" s="38">
        <v>7175370</v>
      </c>
      <c r="AI24" s="17">
        <v>6670297</v>
      </c>
      <c r="AJ24" s="44">
        <v>8139259</v>
      </c>
      <c r="AK24" s="17">
        <v>8105098</v>
      </c>
      <c r="AL24" s="17">
        <v>9170769</v>
      </c>
      <c r="AM24" s="17">
        <v>10059108</v>
      </c>
      <c r="AN24" s="44">
        <v>11345741</v>
      </c>
      <c r="AO24" s="18">
        <v>378706</v>
      </c>
      <c r="AP24" s="18">
        <v>405119</v>
      </c>
      <c r="AQ24" s="18">
        <v>436998</v>
      </c>
      <c r="AR24" s="18">
        <v>413956</v>
      </c>
      <c r="AS24" s="18">
        <v>426594</v>
      </c>
      <c r="AT24" s="18">
        <v>488542</v>
      </c>
      <c r="AU24" s="18">
        <v>570846</v>
      </c>
      <c r="AV24" s="18">
        <v>538788</v>
      </c>
      <c r="AW24" s="18">
        <v>588114</v>
      </c>
      <c r="AX24" s="18">
        <v>663418</v>
      </c>
      <c r="AY24" s="18">
        <v>692056</v>
      </c>
      <c r="AZ24" s="18">
        <v>606792</v>
      </c>
      <c r="BA24" s="18">
        <v>550750</v>
      </c>
      <c r="BB24" s="18">
        <v>628886</v>
      </c>
      <c r="BC24" s="18">
        <v>759814</v>
      </c>
      <c r="BD24" s="18">
        <v>735144</v>
      </c>
      <c r="BE24" s="18">
        <v>820846</v>
      </c>
      <c r="BF24" s="18">
        <v>798628</v>
      </c>
      <c r="BG24" s="18">
        <v>827328</v>
      </c>
      <c r="BH24" s="18">
        <v>826452</v>
      </c>
      <c r="BI24" s="18">
        <v>895082</v>
      </c>
      <c r="BJ24" s="18">
        <v>850744</v>
      </c>
      <c r="BK24" s="18">
        <v>1046300</v>
      </c>
      <c r="BL24" s="18">
        <v>1042880</v>
      </c>
      <c r="BM24" s="18">
        <v>1174905</v>
      </c>
      <c r="BN24" s="18">
        <v>1291602</v>
      </c>
      <c r="BO24" s="18">
        <v>1459080</v>
      </c>
    </row>
    <row r="25" spans="1:67" s="3" customFormat="1" ht="15.95" customHeight="1" x14ac:dyDescent="0.3">
      <c r="A25" s="4" t="s">
        <v>51</v>
      </c>
      <c r="B25" s="4" t="s">
        <v>29</v>
      </c>
      <c r="C25" s="5" t="s">
        <v>45</v>
      </c>
      <c r="D25" s="35">
        <f t="shared" si="0"/>
        <v>0.236985</v>
      </c>
      <c r="E25" s="34">
        <f t="shared" si="1"/>
        <v>2126.5056497175142</v>
      </c>
      <c r="F25" s="35">
        <f t="shared" si="2"/>
        <v>4.2700000000000002E-2</v>
      </c>
      <c r="G25" s="35">
        <f t="shared" si="3"/>
        <v>3.7843770000000001</v>
      </c>
      <c r="H25" s="35">
        <f t="shared" si="4"/>
        <v>3.7416770000000001</v>
      </c>
      <c r="I25" s="48">
        <f t="shared" si="5"/>
        <v>0.28571428571428581</v>
      </c>
      <c r="J25" s="48">
        <f t="shared" si="6"/>
        <v>12.938262192516111</v>
      </c>
      <c r="K25" s="48">
        <f t="shared" si="7"/>
        <v>12.652547906801825</v>
      </c>
      <c r="L25" s="35">
        <f t="shared" si="8"/>
        <v>3.884722</v>
      </c>
      <c r="M25" s="48">
        <f t="shared" si="9"/>
        <v>20.21713244860786</v>
      </c>
      <c r="R25" s="17">
        <v>42700</v>
      </c>
      <c r="S25" s="17">
        <v>508430</v>
      </c>
      <c r="T25" s="17">
        <v>72590</v>
      </c>
      <c r="U25" s="17"/>
      <c r="V25" s="17">
        <v>24105</v>
      </c>
      <c r="W25" s="17">
        <v>12810</v>
      </c>
      <c r="X25" s="17">
        <v>58095</v>
      </c>
      <c r="Y25" s="17">
        <v>116550</v>
      </c>
      <c r="Z25" s="17">
        <v>294750</v>
      </c>
      <c r="AA25" s="17">
        <v>29890</v>
      </c>
      <c r="AB25" s="17">
        <v>245525</v>
      </c>
      <c r="AC25" s="17">
        <v>111020</v>
      </c>
      <c r="AD25" s="38">
        <v>149450</v>
      </c>
      <c r="AE25" s="17">
        <v>10675</v>
      </c>
      <c r="AF25" s="17">
        <v>2135</v>
      </c>
      <c r="AG25" s="17">
        <v>32025</v>
      </c>
      <c r="AH25" s="38">
        <v>192150</v>
      </c>
      <c r="AI25" s="17">
        <v>160125</v>
      </c>
      <c r="AJ25" s="44">
        <v>292495</v>
      </c>
      <c r="AK25" s="17">
        <v>702032</v>
      </c>
      <c r="AL25" s="17">
        <v>1811455</v>
      </c>
      <c r="AM25" s="17">
        <v>3098649</v>
      </c>
      <c r="AN25" s="44">
        <v>4076872</v>
      </c>
      <c r="AS25" s="18">
        <v>20</v>
      </c>
      <c r="AT25" s="18">
        <v>238</v>
      </c>
      <c r="AU25" s="18">
        <v>34</v>
      </c>
      <c r="AV25" s="18"/>
      <c r="AW25" s="18">
        <v>12</v>
      </c>
      <c r="AX25" s="18">
        <v>6</v>
      </c>
      <c r="AY25" s="18">
        <v>27</v>
      </c>
      <c r="AZ25" s="18">
        <v>54</v>
      </c>
      <c r="BA25" s="18">
        <v>138</v>
      </c>
      <c r="BB25" s="18">
        <v>14</v>
      </c>
      <c r="BC25" s="18">
        <v>115</v>
      </c>
      <c r="BD25" s="18">
        <v>52</v>
      </c>
      <c r="BE25" s="18">
        <v>70</v>
      </c>
      <c r="BF25" s="18">
        <v>5</v>
      </c>
      <c r="BG25" s="18">
        <v>1</v>
      </c>
      <c r="BH25" s="18">
        <v>15</v>
      </c>
      <c r="BI25" s="18">
        <v>90</v>
      </c>
      <c r="BJ25" s="18">
        <v>75</v>
      </c>
      <c r="BK25" s="18">
        <v>137</v>
      </c>
      <c r="BL25" s="18">
        <v>326</v>
      </c>
      <c r="BM25" s="18">
        <v>850</v>
      </c>
      <c r="BN25" s="18">
        <v>1443</v>
      </c>
      <c r="BO25" s="18">
        <v>1942</v>
      </c>
    </row>
    <row r="26" spans="1:67" s="3" customFormat="1" ht="15.95" customHeight="1" x14ac:dyDescent="0.3">
      <c r="A26" s="4" t="s">
        <v>52</v>
      </c>
      <c r="B26" s="4" t="s">
        <v>26</v>
      </c>
      <c r="C26" s="5" t="s">
        <v>45</v>
      </c>
      <c r="D26" s="35">
        <f t="shared" si="0"/>
        <v>145.30954500000001</v>
      </c>
      <c r="E26" s="34">
        <f t="shared" si="1"/>
        <v>3.3347042598311525</v>
      </c>
      <c r="F26" s="35">
        <f t="shared" si="2"/>
        <v>0.80879999999999996</v>
      </c>
      <c r="G26" s="35">
        <f t="shared" si="3"/>
        <v>1.4994320000000001</v>
      </c>
      <c r="H26" s="35">
        <f t="shared" si="4"/>
        <v>0.69063200000000013</v>
      </c>
      <c r="I26" s="48">
        <f t="shared" si="5"/>
        <v>2.5206909049214854E-2</v>
      </c>
      <c r="J26" s="48">
        <f t="shared" si="6"/>
        <v>4.1389261617694961E-2</v>
      </c>
      <c r="K26" s="48">
        <f t="shared" si="7"/>
        <v>1.6182352568480107E-2</v>
      </c>
      <c r="L26" s="35">
        <f t="shared" si="8"/>
        <v>4.8317519999999998</v>
      </c>
      <c r="M26" s="48">
        <f t="shared" si="9"/>
        <v>0.14688300961224154</v>
      </c>
      <c r="N26" s="17">
        <v>17894389</v>
      </c>
      <c r="O26" s="17">
        <v>21238536</v>
      </c>
      <c r="P26" s="17">
        <v>24155990</v>
      </c>
      <c r="Q26" s="17">
        <v>21358648</v>
      </c>
      <c r="R26" s="17">
        <v>21204516</v>
      </c>
      <c r="S26" s="17">
        <v>25146735</v>
      </c>
      <c r="T26" s="17">
        <v>28301788</v>
      </c>
      <c r="U26" s="17">
        <v>24604324</v>
      </c>
      <c r="V26" s="17">
        <v>23610551</v>
      </c>
      <c r="W26" s="17">
        <v>26884230</v>
      </c>
      <c r="X26" s="17">
        <v>30211443</v>
      </c>
      <c r="Y26" s="17">
        <v>26728554</v>
      </c>
      <c r="Z26" s="17">
        <v>25167439</v>
      </c>
      <c r="AA26" s="17">
        <v>29122554</v>
      </c>
      <c r="AB26" s="17">
        <v>32136672</v>
      </c>
      <c r="AC26" s="17">
        <v>28600509</v>
      </c>
      <c r="AD26" s="38">
        <v>32086441</v>
      </c>
      <c r="AE26" s="17">
        <v>36895064</v>
      </c>
      <c r="AF26" s="17">
        <v>41212767</v>
      </c>
      <c r="AG26" s="17">
        <v>34306473</v>
      </c>
      <c r="AH26" s="38">
        <v>32895241</v>
      </c>
      <c r="AI26" s="17">
        <v>34111924</v>
      </c>
      <c r="AJ26" s="44">
        <v>36227561</v>
      </c>
      <c r="AK26" s="17">
        <v>29499324</v>
      </c>
      <c r="AL26" s="17">
        <v>32870652</v>
      </c>
      <c r="AM26" s="17">
        <v>36219857</v>
      </c>
      <c r="AN26" s="44">
        <v>37726993</v>
      </c>
      <c r="AO26" s="18">
        <v>4878310</v>
      </c>
      <c r="AP26" s="18">
        <v>5801420</v>
      </c>
      <c r="AQ26" s="18">
        <v>6607610</v>
      </c>
      <c r="AR26" s="18">
        <v>5842570</v>
      </c>
      <c r="AS26" s="18">
        <v>5815160</v>
      </c>
      <c r="AT26" s="18">
        <v>6939230</v>
      </c>
      <c r="AU26" s="18">
        <v>7847770</v>
      </c>
      <c r="AV26" s="18">
        <v>6857580</v>
      </c>
      <c r="AW26" s="18">
        <v>6557590</v>
      </c>
      <c r="AX26" s="18">
        <v>7567230</v>
      </c>
      <c r="AY26" s="18">
        <v>8655110</v>
      </c>
      <c r="AZ26" s="18">
        <v>7697320</v>
      </c>
      <c r="BA26" s="18">
        <v>7244410</v>
      </c>
      <c r="BB26" s="18">
        <v>8531050</v>
      </c>
      <c r="BC26" s="18">
        <v>9525910</v>
      </c>
      <c r="BD26" s="18">
        <v>8508510</v>
      </c>
      <c r="BE26" s="18">
        <v>9498390</v>
      </c>
      <c r="BF26" s="18">
        <v>11097660</v>
      </c>
      <c r="BG26" s="18">
        <v>12558200</v>
      </c>
      <c r="BH26" s="18">
        <v>10628520</v>
      </c>
      <c r="BI26" s="18">
        <v>10343340</v>
      </c>
      <c r="BJ26" s="18">
        <v>10984180</v>
      </c>
      <c r="BK26" s="18">
        <v>11851450</v>
      </c>
      <c r="BL26" s="18">
        <v>9743140</v>
      </c>
      <c r="BM26" s="18">
        <v>10824938</v>
      </c>
      <c r="BN26" s="18">
        <v>12027370</v>
      </c>
      <c r="BO26" s="18">
        <v>12594300</v>
      </c>
    </row>
    <row r="27" spans="1:67" s="3" customFormat="1" ht="15.95" customHeight="1" x14ac:dyDescent="0.3">
      <c r="A27" s="6" t="s">
        <v>53</v>
      </c>
      <c r="B27" s="7" t="s">
        <v>29</v>
      </c>
      <c r="C27" s="8" t="s">
        <v>45</v>
      </c>
      <c r="D27" s="35">
        <f t="shared" si="0"/>
        <v>15.610217</v>
      </c>
      <c r="E27" s="34">
        <f t="shared" si="1"/>
        <v>183.76160277507702</v>
      </c>
      <c r="F27" s="35">
        <f t="shared" si="2"/>
        <v>0.427066</v>
      </c>
      <c r="G27" s="35">
        <f t="shared" si="3"/>
        <v>-0.101003</v>
      </c>
      <c r="H27" s="35">
        <f t="shared" si="4"/>
        <v>-0.52806900000000001</v>
      </c>
      <c r="I27" s="48">
        <f t="shared" si="5"/>
        <v>0.12846246076785217</v>
      </c>
      <c r="J27" s="48">
        <f t="shared" si="6"/>
        <v>-2.1915895799737184E-2</v>
      </c>
      <c r="K27" s="48">
        <f t="shared" si="7"/>
        <v>-0.15037835656758936</v>
      </c>
      <c r="L27" s="35">
        <f t="shared" si="8"/>
        <v>0.75615299999999996</v>
      </c>
      <c r="M27" s="48">
        <f t="shared" si="9"/>
        <v>0.2015597461074321</v>
      </c>
      <c r="N27" s="17">
        <v>996798</v>
      </c>
      <c r="O27" s="17">
        <v>1463935</v>
      </c>
      <c r="P27" s="17">
        <v>1579929</v>
      </c>
      <c r="Q27" s="17">
        <v>1946407</v>
      </c>
      <c r="R27" s="17">
        <v>2519022</v>
      </c>
      <c r="S27" s="17">
        <v>3544735</v>
      </c>
      <c r="T27" s="17">
        <v>3708682</v>
      </c>
      <c r="U27" s="17">
        <v>4240997</v>
      </c>
      <c r="V27" s="17">
        <v>3797355</v>
      </c>
      <c r="W27" s="17">
        <v>4883681</v>
      </c>
      <c r="X27" s="17">
        <v>6161185</v>
      </c>
      <c r="Y27" s="17">
        <v>4097967</v>
      </c>
      <c r="Z27" s="17">
        <v>3498970</v>
      </c>
      <c r="AA27" s="17">
        <v>3273933</v>
      </c>
      <c r="AB27" s="17">
        <v>3764783</v>
      </c>
      <c r="AC27" s="17">
        <v>3173922</v>
      </c>
      <c r="AD27" s="38">
        <v>3324442</v>
      </c>
      <c r="AE27" s="17">
        <v>4226905</v>
      </c>
      <c r="AF27" s="17">
        <v>3910209</v>
      </c>
      <c r="AG27" s="17">
        <v>3721595</v>
      </c>
      <c r="AH27" s="38">
        <v>3751508</v>
      </c>
      <c r="AI27" s="17">
        <v>4728416</v>
      </c>
      <c r="AJ27" s="44">
        <v>4608664</v>
      </c>
      <c r="AK27" s="17">
        <v>3494865</v>
      </c>
      <c r="AL27" s="17">
        <v>3727027</v>
      </c>
      <c r="AM27" s="17">
        <v>3548730</v>
      </c>
      <c r="AN27" s="44">
        <v>4507661</v>
      </c>
      <c r="AO27" s="18">
        <v>4436</v>
      </c>
      <c r="AP27" s="18">
        <v>6127</v>
      </c>
      <c r="AQ27" s="18">
        <v>7464</v>
      </c>
      <c r="AR27" s="18">
        <v>10214</v>
      </c>
      <c r="AS27" s="18">
        <v>13551</v>
      </c>
      <c r="AT27" s="18">
        <v>18774</v>
      </c>
      <c r="AU27" s="18">
        <v>20536</v>
      </c>
      <c r="AV27" s="18">
        <v>22182</v>
      </c>
      <c r="AW27" s="18">
        <v>20502</v>
      </c>
      <c r="AX27" s="18">
        <v>26328</v>
      </c>
      <c r="AY27" s="18">
        <v>32609</v>
      </c>
      <c r="AZ27" s="18">
        <v>21288</v>
      </c>
      <c r="BA27" s="18">
        <v>18758</v>
      </c>
      <c r="BB27" s="18">
        <v>17414</v>
      </c>
      <c r="BC27" s="18">
        <v>20255</v>
      </c>
      <c r="BD27" s="18">
        <v>17087</v>
      </c>
      <c r="BE27" s="18">
        <v>21495</v>
      </c>
      <c r="BF27" s="18">
        <v>25041</v>
      </c>
      <c r="BG27" s="18">
        <v>21469</v>
      </c>
      <c r="BH27" s="18">
        <v>20535</v>
      </c>
      <c r="BI27" s="18">
        <v>19644</v>
      </c>
      <c r="BJ27" s="18">
        <v>27536</v>
      </c>
      <c r="BK27" s="18">
        <v>25954</v>
      </c>
      <c r="BL27" s="18">
        <v>20399</v>
      </c>
      <c r="BM27" s="18">
        <v>20735</v>
      </c>
      <c r="BN27" s="18">
        <v>19476</v>
      </c>
      <c r="BO27" s="18">
        <v>23708</v>
      </c>
    </row>
    <row r="28" spans="1:67" s="3" customFormat="1" ht="15.95" customHeight="1" x14ac:dyDescent="0.3">
      <c r="A28" s="5" t="s">
        <v>54</v>
      </c>
      <c r="B28" s="4" t="s">
        <v>29</v>
      </c>
      <c r="C28" s="5" t="s">
        <v>45</v>
      </c>
      <c r="D28" s="35">
        <f t="shared" si="0"/>
        <v>73.480316999999999</v>
      </c>
      <c r="E28" s="34">
        <f t="shared" si="1"/>
        <v>62.355261950364088</v>
      </c>
      <c r="F28" s="35">
        <f t="shared" si="2"/>
        <v>3.3496320000000002</v>
      </c>
      <c r="G28" s="35">
        <f t="shared" si="3"/>
        <v>6.2697269999999996</v>
      </c>
      <c r="H28" s="35">
        <f t="shared" si="4"/>
        <v>2.9200949999999994</v>
      </c>
      <c r="I28" s="48">
        <f t="shared" si="5"/>
        <v>0.18741709029913767</v>
      </c>
      <c r="J28" s="48">
        <f t="shared" si="6"/>
        <v>0.27064499323163793</v>
      </c>
      <c r="K28" s="48">
        <f t="shared" si="7"/>
        <v>8.3227902932500264E-2</v>
      </c>
      <c r="L28" s="35">
        <f t="shared" si="8"/>
        <v>8.2133590000000005</v>
      </c>
      <c r="M28" s="48">
        <f t="shared" si="9"/>
        <v>0.3870166102643553</v>
      </c>
      <c r="N28" s="17">
        <v>3673968</v>
      </c>
      <c r="O28" s="17">
        <v>3548598</v>
      </c>
      <c r="P28" s="17">
        <v>3960380</v>
      </c>
      <c r="Q28" s="17">
        <v>5048584</v>
      </c>
      <c r="R28" s="17">
        <v>5537857</v>
      </c>
      <c r="S28" s="17">
        <v>5939669</v>
      </c>
      <c r="T28" s="17">
        <v>7463262</v>
      </c>
      <c r="U28" s="17">
        <v>8396753</v>
      </c>
      <c r="V28" s="17">
        <v>9612287</v>
      </c>
      <c r="W28" s="17">
        <v>8921794</v>
      </c>
      <c r="X28" s="17">
        <v>10142786</v>
      </c>
      <c r="Y28" s="17">
        <v>10489712</v>
      </c>
      <c r="Z28" s="17">
        <v>12204312</v>
      </c>
      <c r="AA28" s="17">
        <v>12973851</v>
      </c>
      <c r="AB28" s="17">
        <v>14492879</v>
      </c>
      <c r="AC28" s="17">
        <v>15176576</v>
      </c>
      <c r="AD28" s="38">
        <v>17872607</v>
      </c>
      <c r="AE28" s="17">
        <v>15759166</v>
      </c>
      <c r="AF28" s="17">
        <v>17860522</v>
      </c>
      <c r="AG28" s="17">
        <v>18638390</v>
      </c>
      <c r="AH28" s="38">
        <v>21222239</v>
      </c>
      <c r="AI28" s="17">
        <v>20071421</v>
      </c>
      <c r="AJ28" s="44">
        <v>23165871</v>
      </c>
      <c r="AK28" s="17">
        <v>22030512</v>
      </c>
      <c r="AL28" s="17">
        <v>27117843</v>
      </c>
      <c r="AM28" s="17">
        <v>25661201</v>
      </c>
      <c r="AN28" s="44">
        <v>29435598</v>
      </c>
      <c r="AO28" s="18">
        <v>64893</v>
      </c>
      <c r="AP28" s="18">
        <v>64485</v>
      </c>
      <c r="AQ28" s="18">
        <v>73768</v>
      </c>
      <c r="AR28" s="18">
        <v>88409</v>
      </c>
      <c r="AS28" s="18">
        <v>96857</v>
      </c>
      <c r="AT28" s="18">
        <v>102326</v>
      </c>
      <c r="AU28" s="18">
        <v>124577</v>
      </c>
      <c r="AV28" s="18">
        <v>138244</v>
      </c>
      <c r="AW28" s="18">
        <v>157649</v>
      </c>
      <c r="AX28" s="18">
        <v>146984</v>
      </c>
      <c r="AY28" s="18">
        <v>166477</v>
      </c>
      <c r="AZ28" s="18">
        <v>173332</v>
      </c>
      <c r="BA28" s="18">
        <v>201528</v>
      </c>
      <c r="BB28" s="18">
        <v>210040</v>
      </c>
      <c r="BC28" s="18">
        <v>232097</v>
      </c>
      <c r="BD28" s="18">
        <v>239048</v>
      </c>
      <c r="BE28" s="18">
        <v>278585</v>
      </c>
      <c r="BF28" s="18">
        <v>240241</v>
      </c>
      <c r="BG28" s="18">
        <v>274025</v>
      </c>
      <c r="BH28" s="18">
        <v>290758</v>
      </c>
      <c r="BI28" s="18">
        <v>331670</v>
      </c>
      <c r="BJ28" s="18">
        <v>321485</v>
      </c>
      <c r="BK28" s="18">
        <v>370673</v>
      </c>
      <c r="BL28" s="18">
        <v>347453</v>
      </c>
      <c r="BM28" s="18">
        <v>429852</v>
      </c>
      <c r="BN28" s="18">
        <v>409210</v>
      </c>
      <c r="BO28" s="18">
        <v>462012</v>
      </c>
    </row>
    <row r="29" spans="1:67" s="3" customFormat="1" ht="15.95" customHeight="1" x14ac:dyDescent="0.3">
      <c r="A29" s="5" t="s">
        <v>55</v>
      </c>
      <c r="B29" s="4" t="s">
        <v>29</v>
      </c>
      <c r="C29" s="5" t="s">
        <v>56</v>
      </c>
      <c r="D29" s="35">
        <f t="shared" si="0"/>
        <v>0.567778</v>
      </c>
      <c r="E29" s="34">
        <f t="shared" si="1"/>
        <v>467.10903814262025</v>
      </c>
      <c r="F29" s="35">
        <f t="shared" si="2"/>
        <v>-1.4400000000000001E-3</v>
      </c>
      <c r="G29" s="35">
        <f t="shared" si="3"/>
        <v>0.40973999999999999</v>
      </c>
      <c r="H29" s="35">
        <f t="shared" si="4"/>
        <v>0.41117999999999999</v>
      </c>
      <c r="I29" s="48">
        <f t="shared" si="5"/>
        <v>-1.1014816457971643E-2</v>
      </c>
      <c r="J29" s="48">
        <f t="shared" si="6"/>
        <v>2.0699898455616013</v>
      </c>
      <c r="K29" s="48">
        <f t="shared" si="7"/>
        <v>2.081004662019573</v>
      </c>
      <c r="L29" s="35">
        <f t="shared" si="8"/>
        <v>0.47838999999999998</v>
      </c>
      <c r="M29" s="48">
        <f t="shared" si="9"/>
        <v>3.7000456327875444</v>
      </c>
      <c r="N29" s="17">
        <v>185043</v>
      </c>
      <c r="O29" s="17">
        <v>100692</v>
      </c>
      <c r="P29" s="17">
        <v>91717</v>
      </c>
      <c r="Q29" s="17">
        <v>113916</v>
      </c>
      <c r="R29" s="17">
        <v>185444</v>
      </c>
      <c r="S29" s="17">
        <v>108047</v>
      </c>
      <c r="T29" s="17">
        <v>136378</v>
      </c>
      <c r="U29" s="17">
        <v>103262</v>
      </c>
      <c r="V29" s="17">
        <v>166792</v>
      </c>
      <c r="W29" s="17">
        <v>195105</v>
      </c>
      <c r="X29" s="17">
        <v>181543</v>
      </c>
      <c r="Y29" s="17">
        <v>158454</v>
      </c>
      <c r="Z29" s="17">
        <v>172876</v>
      </c>
      <c r="AA29" s="17">
        <v>135247</v>
      </c>
      <c r="AB29" s="17">
        <v>116664</v>
      </c>
      <c r="AC29" s="17">
        <v>200324</v>
      </c>
      <c r="AD29" s="38">
        <v>130733</v>
      </c>
      <c r="AE29" s="17">
        <v>177359</v>
      </c>
      <c r="AF29" s="17">
        <v>135464</v>
      </c>
      <c r="AG29" s="17">
        <v>125662</v>
      </c>
      <c r="AH29" s="38">
        <v>129293</v>
      </c>
      <c r="AI29" s="17">
        <v>56141</v>
      </c>
      <c r="AJ29" s="44">
        <v>197943</v>
      </c>
      <c r="AK29" s="17">
        <v>136541</v>
      </c>
      <c r="AL29" s="17">
        <v>238775</v>
      </c>
      <c r="AM29" s="17">
        <v>219570</v>
      </c>
      <c r="AN29" s="44">
        <v>607683</v>
      </c>
      <c r="AO29" s="18">
        <v>366</v>
      </c>
      <c r="AP29" s="18">
        <v>222</v>
      </c>
      <c r="AQ29" s="18">
        <v>239</v>
      </c>
      <c r="AR29" s="18">
        <v>257</v>
      </c>
      <c r="AS29" s="18">
        <v>407</v>
      </c>
      <c r="AT29" s="18">
        <v>235</v>
      </c>
      <c r="AU29" s="18">
        <v>308</v>
      </c>
      <c r="AV29" s="18">
        <v>257</v>
      </c>
      <c r="AW29" s="18">
        <v>325</v>
      </c>
      <c r="AX29" s="18">
        <v>374</v>
      </c>
      <c r="AY29" s="18">
        <v>344</v>
      </c>
      <c r="AZ29" s="18">
        <v>341</v>
      </c>
      <c r="BA29" s="18">
        <v>401</v>
      </c>
      <c r="BB29" s="18">
        <v>304</v>
      </c>
      <c r="BC29" s="18">
        <v>301</v>
      </c>
      <c r="BD29" s="18">
        <v>443</v>
      </c>
      <c r="BE29" s="18">
        <v>251</v>
      </c>
      <c r="BF29" s="18">
        <v>336</v>
      </c>
      <c r="BG29" s="18">
        <v>264</v>
      </c>
      <c r="BH29" s="18">
        <v>260</v>
      </c>
      <c r="BI29" s="18">
        <v>296</v>
      </c>
      <c r="BJ29" s="18">
        <v>124</v>
      </c>
      <c r="BK29" s="18">
        <v>422</v>
      </c>
      <c r="BL29" s="18">
        <v>286</v>
      </c>
      <c r="BM29" s="18">
        <v>496</v>
      </c>
      <c r="BN29" s="18">
        <v>459</v>
      </c>
      <c r="BO29" s="18">
        <v>1330</v>
      </c>
    </row>
    <row r="30" spans="1:67" s="3" customFormat="1" ht="15.95" customHeight="1" x14ac:dyDescent="0.3">
      <c r="A30" s="5" t="s">
        <v>57</v>
      </c>
      <c r="B30" s="4" t="s">
        <v>29</v>
      </c>
      <c r="C30" s="5" t="s">
        <v>56</v>
      </c>
      <c r="D30" s="35">
        <f t="shared" si="0"/>
        <v>89.820926</v>
      </c>
      <c r="E30" s="34">
        <f t="shared" si="1"/>
        <v>1970.1593692326076</v>
      </c>
      <c r="F30" s="35">
        <f t="shared" si="2"/>
        <v>2.4642219999999999</v>
      </c>
      <c r="G30" s="35">
        <f t="shared" si="3"/>
        <v>9.0865899999999993</v>
      </c>
      <c r="H30" s="35">
        <f t="shared" si="4"/>
        <v>6.6223679999999998</v>
      </c>
      <c r="I30" s="48">
        <f t="shared" si="5"/>
        <v>0.11910035712872014</v>
      </c>
      <c r="J30" s="48">
        <f t="shared" si="6"/>
        <v>0.33073897598927604</v>
      </c>
      <c r="K30" s="48">
        <f t="shared" si="7"/>
        <v>0.2116386188605559</v>
      </c>
      <c r="L30" s="35">
        <f t="shared" si="8"/>
        <v>13.405668</v>
      </c>
      <c r="M30" s="48">
        <f t="shared" si="9"/>
        <v>0.57896546423914352</v>
      </c>
      <c r="N30" s="17">
        <v>3827189</v>
      </c>
      <c r="O30" s="17">
        <v>4267895</v>
      </c>
      <c r="P30" s="17">
        <v>4354514</v>
      </c>
      <c r="Q30" s="17">
        <v>4492095</v>
      </c>
      <c r="R30" s="17">
        <v>5932738</v>
      </c>
      <c r="S30" s="17">
        <v>8647616</v>
      </c>
      <c r="T30" s="17">
        <v>6476226</v>
      </c>
      <c r="U30" s="17">
        <v>6228982</v>
      </c>
      <c r="V30" s="17">
        <v>8147992</v>
      </c>
      <c r="W30" s="17">
        <v>8596359</v>
      </c>
      <c r="X30" s="17">
        <v>10119612</v>
      </c>
      <c r="Y30" s="17">
        <v>12002750</v>
      </c>
      <c r="Z30" s="17">
        <v>13931231</v>
      </c>
      <c r="AA30" s="17">
        <v>15876865</v>
      </c>
      <c r="AB30" s="17">
        <v>16128245</v>
      </c>
      <c r="AC30" s="17">
        <v>16916952</v>
      </c>
      <c r="AD30" s="38">
        <v>20690299</v>
      </c>
      <c r="AE30" s="17">
        <v>20809509</v>
      </c>
      <c r="AF30" s="17">
        <v>21601587</v>
      </c>
      <c r="AG30" s="17">
        <v>24255309</v>
      </c>
      <c r="AH30" s="38">
        <v>23154521</v>
      </c>
      <c r="AI30" s="17">
        <v>28367815</v>
      </c>
      <c r="AJ30" s="44">
        <v>27473599</v>
      </c>
      <c r="AK30" s="17">
        <v>30382305</v>
      </c>
      <c r="AL30" s="17">
        <v>31998512</v>
      </c>
      <c r="AM30" s="17">
        <v>33910693</v>
      </c>
      <c r="AN30" s="44">
        <v>36560189</v>
      </c>
      <c r="AO30" s="18">
        <v>1762</v>
      </c>
      <c r="AP30" s="18">
        <v>1963</v>
      </c>
      <c r="AQ30" s="18">
        <v>2028</v>
      </c>
      <c r="AR30" s="18">
        <v>2075</v>
      </c>
      <c r="AS30" s="18">
        <v>2761</v>
      </c>
      <c r="AT30" s="18">
        <v>4016</v>
      </c>
      <c r="AU30" s="18">
        <v>3113</v>
      </c>
      <c r="AV30" s="18">
        <v>3001</v>
      </c>
      <c r="AW30" s="18">
        <v>3917</v>
      </c>
      <c r="AX30" s="18">
        <v>4101</v>
      </c>
      <c r="AY30" s="18">
        <v>4816</v>
      </c>
      <c r="AZ30" s="18">
        <v>5766</v>
      </c>
      <c r="BA30" s="18">
        <v>6673</v>
      </c>
      <c r="BB30" s="18">
        <v>7644</v>
      </c>
      <c r="BC30" s="18">
        <v>7781</v>
      </c>
      <c r="BD30" s="18">
        <v>8245</v>
      </c>
      <c r="BE30" s="18">
        <v>10090</v>
      </c>
      <c r="BF30" s="18">
        <v>10271</v>
      </c>
      <c r="BG30" s="18">
        <v>10946</v>
      </c>
      <c r="BH30" s="18">
        <v>12463</v>
      </c>
      <c r="BI30" s="18">
        <v>12138</v>
      </c>
      <c r="BJ30" s="18">
        <v>14809</v>
      </c>
      <c r="BK30" s="18">
        <v>14439</v>
      </c>
      <c r="BL30" s="18">
        <v>16200</v>
      </c>
      <c r="BM30" s="18">
        <v>17123</v>
      </c>
      <c r="BN30" s="18">
        <v>18187</v>
      </c>
      <c r="BO30" s="18">
        <v>19619</v>
      </c>
    </row>
    <row r="31" spans="1:67" s="3" customFormat="1" ht="15.95" customHeight="1" x14ac:dyDescent="0.3">
      <c r="A31" s="5" t="s">
        <v>58</v>
      </c>
      <c r="B31" s="4" t="s">
        <v>26</v>
      </c>
      <c r="C31" s="5" t="s">
        <v>56</v>
      </c>
      <c r="D31" s="35">
        <f t="shared" si="0"/>
        <v>27.362527</v>
      </c>
      <c r="E31" s="34">
        <f t="shared" si="1"/>
        <v>1.9239032814148174</v>
      </c>
      <c r="F31" s="35">
        <f t="shared" si="2"/>
        <v>2.7310449999999999</v>
      </c>
      <c r="G31" s="35">
        <f t="shared" si="3"/>
        <v>-1.27159</v>
      </c>
      <c r="H31" s="35">
        <f t="shared" si="4"/>
        <v>-4.0026349999999997</v>
      </c>
      <c r="I31" s="48">
        <f t="shared" si="5"/>
        <v>0.49399340327991026</v>
      </c>
      <c r="J31" s="48">
        <f t="shared" si="6"/>
        <v>-0.13382465906068786</v>
      </c>
      <c r="K31" s="48">
        <f t="shared" si="7"/>
        <v>-0.62781806234059812</v>
      </c>
      <c r="L31" s="35">
        <f t="shared" si="8"/>
        <v>-2.9229000000000002E-2</v>
      </c>
      <c r="M31" s="48">
        <f t="shared" si="9"/>
        <v>-3.5388126471781467E-3</v>
      </c>
      <c r="N31" s="17">
        <v>1971770</v>
      </c>
      <c r="O31" s="17">
        <v>1512526</v>
      </c>
      <c r="P31" s="17">
        <v>1805649</v>
      </c>
      <c r="Q31" s="17">
        <v>1899691</v>
      </c>
      <c r="R31" s="17">
        <v>2259309</v>
      </c>
      <c r="S31" s="17">
        <v>2790985</v>
      </c>
      <c r="T31" s="17">
        <v>2489577</v>
      </c>
      <c r="U31" s="17">
        <v>3042399</v>
      </c>
      <c r="V31" s="17">
        <v>2731589</v>
      </c>
      <c r="W31" s="17">
        <v>3480704</v>
      </c>
      <c r="X31" s="17">
        <v>3702391</v>
      </c>
      <c r="Y31" s="17">
        <v>4133355</v>
      </c>
      <c r="Z31" s="17">
        <v>3948351</v>
      </c>
      <c r="AA31" s="17">
        <v>4998262</v>
      </c>
      <c r="AB31" s="17">
        <v>5061151</v>
      </c>
      <c r="AC31" s="17">
        <v>5738022</v>
      </c>
      <c r="AD31" s="38">
        <v>5528505</v>
      </c>
      <c r="AE31" s="17">
        <v>6526559</v>
      </c>
      <c r="AF31" s="17">
        <v>5576776</v>
      </c>
      <c r="AG31" s="17">
        <v>6999642</v>
      </c>
      <c r="AH31" s="38">
        <v>8259550</v>
      </c>
      <c r="AI31" s="17">
        <v>8475603</v>
      </c>
      <c r="AJ31" s="44">
        <v>9501911</v>
      </c>
      <c r="AK31" s="17">
        <v>9685821</v>
      </c>
      <c r="AL31" s="17">
        <v>10805792</v>
      </c>
      <c r="AM31" s="17">
        <v>10556854</v>
      </c>
      <c r="AN31" s="44">
        <v>8230321</v>
      </c>
      <c r="AO31" s="18">
        <v>968560</v>
      </c>
      <c r="AP31" s="18">
        <v>764410</v>
      </c>
      <c r="AQ31" s="18">
        <v>907128</v>
      </c>
      <c r="AR31" s="18">
        <v>962206</v>
      </c>
      <c r="AS31" s="18">
        <v>1150266</v>
      </c>
      <c r="AT31" s="18">
        <v>1456106</v>
      </c>
      <c r="AU31" s="18">
        <v>1299534</v>
      </c>
      <c r="AV31" s="18">
        <v>1579940</v>
      </c>
      <c r="AW31" s="18">
        <v>1437690</v>
      </c>
      <c r="AX31" s="18">
        <v>1799966</v>
      </c>
      <c r="AY31" s="18">
        <v>1936286</v>
      </c>
      <c r="AZ31" s="18">
        <v>2110140</v>
      </c>
      <c r="BA31" s="18">
        <v>2034012</v>
      </c>
      <c r="BB31" s="18">
        <v>2522314</v>
      </c>
      <c r="BC31" s="18">
        <v>2587528</v>
      </c>
      <c r="BD31" s="18">
        <v>2939762</v>
      </c>
      <c r="BE31" s="18">
        <v>2819887</v>
      </c>
      <c r="BF31" s="18">
        <v>3283561</v>
      </c>
      <c r="BG31" s="18">
        <v>2858931</v>
      </c>
      <c r="BH31" s="18">
        <v>3599700</v>
      </c>
      <c r="BI31" s="18">
        <v>4194913</v>
      </c>
      <c r="BJ31" s="18">
        <v>4277034</v>
      </c>
      <c r="BK31" s="18">
        <v>4929442</v>
      </c>
      <c r="BL31" s="18">
        <v>5157078</v>
      </c>
      <c r="BM31" s="18">
        <v>5753076</v>
      </c>
      <c r="BN31" s="18">
        <v>5688552</v>
      </c>
      <c r="BO31" s="18">
        <v>4641120</v>
      </c>
    </row>
    <row r="32" spans="1:67" s="3" customFormat="1" ht="15.95" customHeight="1" x14ac:dyDescent="0.3">
      <c r="A32" s="4" t="s">
        <v>2</v>
      </c>
      <c r="B32" s="4" t="s">
        <v>29</v>
      </c>
      <c r="C32" s="5" t="s">
        <v>56</v>
      </c>
      <c r="D32" s="35">
        <f t="shared" si="0"/>
        <v>0</v>
      </c>
      <c r="E32" s="34">
        <f t="shared" si="1"/>
        <v>850</v>
      </c>
      <c r="F32" s="35">
        <f t="shared" si="2"/>
        <v>0</v>
      </c>
      <c r="G32" s="35">
        <f t="shared" si="3"/>
        <v>0.11475</v>
      </c>
      <c r="H32" s="35">
        <f t="shared" si="4"/>
        <v>0.11475</v>
      </c>
      <c r="I32" s="48" t="e">
        <f t="shared" si="5"/>
        <v>#DIV/0!</v>
      </c>
      <c r="J32" s="48" t="e">
        <f t="shared" si="6"/>
        <v>#DIV/0!</v>
      </c>
      <c r="K32" s="48" t="e">
        <f t="shared" si="7"/>
        <v>#DIV/0!</v>
      </c>
      <c r="L32" s="35">
        <f t="shared" si="8"/>
        <v>0.11475</v>
      </c>
      <c r="M32" s="48" t="e">
        <f t="shared" si="9"/>
        <v>#DIV/0!</v>
      </c>
      <c r="AD32" s="39"/>
      <c r="AH32" s="39"/>
      <c r="AJ32" s="46"/>
      <c r="AM32" s="17">
        <v>8500</v>
      </c>
      <c r="AN32" s="44">
        <v>114750</v>
      </c>
      <c r="BN32" s="18">
        <v>10</v>
      </c>
      <c r="BO32" s="18">
        <v>135</v>
      </c>
    </row>
    <row r="33" spans="1:67" s="3" customFormat="1" ht="15.95" customHeight="1" x14ac:dyDescent="0.3">
      <c r="A33" s="4" t="s">
        <v>59</v>
      </c>
      <c r="B33" s="4" t="s">
        <v>26</v>
      </c>
      <c r="C33" s="5" t="s">
        <v>56</v>
      </c>
      <c r="D33" s="35">
        <f t="shared" si="0"/>
        <v>1.3290439999999999</v>
      </c>
      <c r="E33" s="34">
        <f t="shared" si="1"/>
        <v>8.628477063471129</v>
      </c>
      <c r="F33" s="35">
        <f t="shared" si="2"/>
        <v>0.570106</v>
      </c>
      <c r="G33" s="35">
        <f t="shared" si="3"/>
        <v>1.5964400000000001</v>
      </c>
      <c r="H33" s="35">
        <f t="shared" si="4"/>
        <v>1.0263340000000001</v>
      </c>
      <c r="I33" s="48">
        <f t="shared" si="5"/>
        <v>5.3615656622653578</v>
      </c>
      <c r="J33" s="48">
        <f t="shared" si="6"/>
        <v>1.4440964853721505</v>
      </c>
      <c r="K33" s="48">
        <f t="shared" si="7"/>
        <v>-3.9174691768932073</v>
      </c>
      <c r="L33" s="35">
        <f t="shared" si="8"/>
        <v>2.025496</v>
      </c>
      <c r="M33" s="48">
        <f t="shared" si="9"/>
        <v>2.9943557280933359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17">
        <v>1281</v>
      </c>
      <c r="AC33" s="17">
        <v>27375</v>
      </c>
      <c r="AD33" s="38">
        <v>106332</v>
      </c>
      <c r="AE33" s="17">
        <v>173791</v>
      </c>
      <c r="AF33" s="17">
        <v>181010</v>
      </c>
      <c r="AG33" s="17">
        <v>297805</v>
      </c>
      <c r="AH33" s="38">
        <v>676438</v>
      </c>
      <c r="AI33" s="17">
        <v>691649</v>
      </c>
      <c r="AJ33" s="44">
        <v>1105494</v>
      </c>
      <c r="AK33" s="17">
        <v>1205702</v>
      </c>
      <c r="AL33" s="17">
        <v>1778157</v>
      </c>
      <c r="AM33" s="17">
        <v>2043779</v>
      </c>
      <c r="AN33" s="44">
        <v>2701934</v>
      </c>
      <c r="BC33" s="18">
        <v>140</v>
      </c>
      <c r="BD33" s="18">
        <v>3164</v>
      </c>
      <c r="BE33" s="18">
        <v>12348</v>
      </c>
      <c r="BF33" s="18">
        <v>20286</v>
      </c>
      <c r="BG33" s="18">
        <v>20986</v>
      </c>
      <c r="BH33" s="18">
        <v>34608</v>
      </c>
      <c r="BI33" s="18">
        <v>77938</v>
      </c>
      <c r="BJ33" s="18">
        <v>80248</v>
      </c>
      <c r="BK33" s="18">
        <v>128338</v>
      </c>
      <c r="BL33" s="18">
        <v>139860</v>
      </c>
      <c r="BM33" s="18">
        <v>206164</v>
      </c>
      <c r="BN33" s="18">
        <v>236796</v>
      </c>
      <c r="BO33" s="18">
        <v>312900</v>
      </c>
    </row>
    <row r="34" spans="1:67" s="3" customFormat="1" ht="15.95" customHeight="1" x14ac:dyDescent="0.3">
      <c r="A34" s="4" t="s">
        <v>3</v>
      </c>
      <c r="B34" s="4" t="s">
        <v>26</v>
      </c>
      <c r="C34" s="5" t="s">
        <v>56</v>
      </c>
      <c r="D34" s="35">
        <f t="shared" si="0"/>
        <v>98.01885</v>
      </c>
      <c r="E34" s="34">
        <f t="shared" si="1"/>
        <v>8.0428114684872689</v>
      </c>
      <c r="F34" s="35">
        <f t="shared" si="2"/>
        <v>0.95445400000000002</v>
      </c>
      <c r="G34" s="35">
        <f t="shared" si="3"/>
        <v>6.581747</v>
      </c>
      <c r="H34" s="35">
        <f t="shared" si="4"/>
        <v>5.6272929999999999</v>
      </c>
      <c r="I34" s="48">
        <f t="shared" si="5"/>
        <v>3.7928574806344262E-2</v>
      </c>
      <c r="J34" s="48">
        <f t="shared" si="6"/>
        <v>0.22790937570445302</v>
      </c>
      <c r="K34" s="48">
        <f t="shared" si="7"/>
        <v>0.18998080089810876</v>
      </c>
      <c r="L34" s="35">
        <f t="shared" si="8"/>
        <v>9.3415730000000003</v>
      </c>
      <c r="M34" s="48">
        <f t="shared" si="9"/>
        <v>0.35765480591037235</v>
      </c>
      <c r="N34" s="17">
        <v>9819957</v>
      </c>
      <c r="O34" s="17">
        <v>8053852</v>
      </c>
      <c r="P34" s="17">
        <v>7573395</v>
      </c>
      <c r="Q34" s="17">
        <v>4914001</v>
      </c>
      <c r="R34" s="17">
        <v>5940260</v>
      </c>
      <c r="S34" s="17">
        <v>8449179</v>
      </c>
      <c r="T34" s="17">
        <v>10968741</v>
      </c>
      <c r="U34" s="17">
        <v>12667858</v>
      </c>
      <c r="V34" s="17">
        <v>13386787</v>
      </c>
      <c r="W34" s="17">
        <v>14936047</v>
      </c>
      <c r="X34" s="17">
        <v>16561460</v>
      </c>
      <c r="Y34" s="17">
        <v>17874626</v>
      </c>
      <c r="Z34" s="17">
        <v>21180316</v>
      </c>
      <c r="AA34" s="17">
        <v>21216589</v>
      </c>
      <c r="AB34" s="17">
        <v>21637867</v>
      </c>
      <c r="AC34" s="17">
        <v>23337660</v>
      </c>
      <c r="AD34" s="38">
        <v>25164510</v>
      </c>
      <c r="AE34" s="17">
        <v>23533102</v>
      </c>
      <c r="AF34" s="17">
        <v>23485195</v>
      </c>
      <c r="AG34" s="17">
        <v>24881589</v>
      </c>
      <c r="AH34" s="38">
        <v>26118964</v>
      </c>
      <c r="AI34" s="17">
        <v>26976164</v>
      </c>
      <c r="AJ34" s="44">
        <v>28878790</v>
      </c>
      <c r="AK34" s="17">
        <v>31872857</v>
      </c>
      <c r="AL34" s="17">
        <v>35153938</v>
      </c>
      <c r="AM34" s="17">
        <v>33738151</v>
      </c>
      <c r="AN34" s="44">
        <v>35460537</v>
      </c>
      <c r="AO34" s="18">
        <v>1145459</v>
      </c>
      <c r="AP34" s="18">
        <v>938119</v>
      </c>
      <c r="AQ34" s="18">
        <v>881783</v>
      </c>
      <c r="AR34" s="18">
        <v>577941</v>
      </c>
      <c r="AS34" s="18">
        <v>698600</v>
      </c>
      <c r="AT34" s="18">
        <v>994021</v>
      </c>
      <c r="AU34" s="18">
        <v>1286544</v>
      </c>
      <c r="AV34" s="18">
        <v>1494038</v>
      </c>
      <c r="AW34" s="18">
        <v>1579592</v>
      </c>
      <c r="AX34" s="18">
        <v>1762516</v>
      </c>
      <c r="AY34" s="18">
        <v>1954904</v>
      </c>
      <c r="AZ34" s="18">
        <v>2107707</v>
      </c>
      <c r="BA34" s="18">
        <v>2504754</v>
      </c>
      <c r="BB34" s="18">
        <v>2572577</v>
      </c>
      <c r="BC34" s="18">
        <v>2654659</v>
      </c>
      <c r="BD34" s="18">
        <v>2858037</v>
      </c>
      <c r="BE34" s="18">
        <v>3107475</v>
      </c>
      <c r="BF34" s="18">
        <v>2915353</v>
      </c>
      <c r="BG34" s="18">
        <v>2913414</v>
      </c>
      <c r="BH34" s="18">
        <v>3100419</v>
      </c>
      <c r="BI34" s="18">
        <v>3271170</v>
      </c>
      <c r="BJ34" s="18">
        <v>3462018</v>
      </c>
      <c r="BK34" s="18">
        <v>3766070</v>
      </c>
      <c r="BL34" s="18">
        <v>4151336</v>
      </c>
      <c r="BM34" s="18">
        <v>4592497</v>
      </c>
      <c r="BN34" s="18">
        <v>4420955</v>
      </c>
      <c r="BO34" s="18">
        <v>4655679</v>
      </c>
    </row>
    <row r="35" spans="1:67" s="3" customFormat="1" ht="15.95" customHeight="1" x14ac:dyDescent="0.3">
      <c r="A35" s="4" t="s">
        <v>204</v>
      </c>
      <c r="B35" s="4" t="s">
        <v>26</v>
      </c>
      <c r="C35" s="5" t="s">
        <v>56</v>
      </c>
      <c r="D35" s="35">
        <f t="shared" si="0"/>
        <v>1.6188750000000001</v>
      </c>
      <c r="E35" s="34">
        <f t="shared" si="1"/>
        <v>1.5681972631115333</v>
      </c>
      <c r="F35" s="35">
        <f t="shared" si="2"/>
        <v>0.138012</v>
      </c>
      <c r="G35" s="35">
        <f t="shared" si="3"/>
        <v>0.18675</v>
      </c>
      <c r="H35" s="35">
        <f t="shared" si="4"/>
        <v>4.8738000000000004E-2</v>
      </c>
      <c r="I35" s="48">
        <f t="shared" si="5"/>
        <v>0.4295665490130165</v>
      </c>
      <c r="J35" s="48">
        <f t="shared" si="6"/>
        <v>0.42729175961835475</v>
      </c>
      <c r="K35" s="48">
        <f t="shared" si="7"/>
        <v>-2.274789394661747E-3</v>
      </c>
      <c r="L35" s="35">
        <f t="shared" si="8"/>
        <v>0.16451099999999999</v>
      </c>
      <c r="M35" s="48">
        <f t="shared" si="9"/>
        <v>0.35818234072293564</v>
      </c>
      <c r="N35" s="17">
        <v>48189</v>
      </c>
      <c r="O35" s="17">
        <v>33959</v>
      </c>
      <c r="P35" s="17">
        <v>36184</v>
      </c>
      <c r="Q35" s="17">
        <v>43666</v>
      </c>
      <c r="R35" s="17">
        <v>71750</v>
      </c>
      <c r="S35" s="17">
        <v>59011</v>
      </c>
      <c r="T35" s="17">
        <v>59417</v>
      </c>
      <c r="U35" s="17">
        <v>74483</v>
      </c>
      <c r="V35" s="17">
        <v>98084</v>
      </c>
      <c r="W35" s="17">
        <v>137323</v>
      </c>
      <c r="X35" s="17">
        <v>140346</v>
      </c>
      <c r="Y35" s="17">
        <v>216027</v>
      </c>
      <c r="Z35" s="17">
        <v>269842</v>
      </c>
      <c r="AA35" s="17">
        <v>246788</v>
      </c>
      <c r="AB35" s="17">
        <v>213499</v>
      </c>
      <c r="AC35" s="17">
        <v>292001</v>
      </c>
      <c r="AD35" s="38">
        <v>321282</v>
      </c>
      <c r="AE35" s="17">
        <v>337875</v>
      </c>
      <c r="AF35" s="17">
        <v>388702</v>
      </c>
      <c r="AG35" s="17">
        <v>433004</v>
      </c>
      <c r="AH35" s="38">
        <v>459294</v>
      </c>
      <c r="AI35" s="17">
        <v>459426</v>
      </c>
      <c r="AJ35" s="44">
        <v>437055</v>
      </c>
      <c r="AK35" s="17">
        <v>594501</v>
      </c>
      <c r="AL35" s="17">
        <v>580521</v>
      </c>
      <c r="AM35" s="17">
        <v>616008</v>
      </c>
      <c r="AN35" s="44">
        <v>623805</v>
      </c>
      <c r="AO35" s="18">
        <v>30080</v>
      </c>
      <c r="AP35" s="18">
        <v>21040</v>
      </c>
      <c r="AQ35" s="18">
        <v>22560</v>
      </c>
      <c r="AR35" s="18">
        <v>27488</v>
      </c>
      <c r="AS35" s="18">
        <v>45184</v>
      </c>
      <c r="AT35" s="18">
        <v>37120</v>
      </c>
      <c r="AU35" s="18">
        <v>37408</v>
      </c>
      <c r="AV35" s="18">
        <v>46144</v>
      </c>
      <c r="AW35" s="18">
        <v>60544</v>
      </c>
      <c r="AX35" s="18">
        <v>84992</v>
      </c>
      <c r="AY35" s="18">
        <v>87312</v>
      </c>
      <c r="AZ35" s="18">
        <v>134400</v>
      </c>
      <c r="BA35" s="18">
        <v>168864</v>
      </c>
      <c r="BB35" s="18">
        <v>153200</v>
      </c>
      <c r="BC35" s="18">
        <v>134816</v>
      </c>
      <c r="BD35" s="18">
        <v>183184</v>
      </c>
      <c r="BE35" s="18">
        <v>202304</v>
      </c>
      <c r="BF35" s="18">
        <v>212224</v>
      </c>
      <c r="BG35" s="18">
        <v>247776</v>
      </c>
      <c r="BH35" s="18">
        <v>274032</v>
      </c>
      <c r="BI35" s="18">
        <v>291152</v>
      </c>
      <c r="BJ35" s="18">
        <v>295248</v>
      </c>
      <c r="BK35" s="18">
        <v>282016</v>
      </c>
      <c r="BL35" s="18">
        <v>383296</v>
      </c>
      <c r="BM35" s="18">
        <v>375456</v>
      </c>
      <c r="BN35" s="18">
        <v>403360</v>
      </c>
      <c r="BO35" s="18">
        <v>408752</v>
      </c>
    </row>
    <row r="36" spans="1:67" s="3" customFormat="1" ht="15.95" customHeight="1" x14ac:dyDescent="0.3">
      <c r="A36" s="4" t="s">
        <v>60</v>
      </c>
      <c r="B36" s="4" t="s">
        <v>26</v>
      </c>
      <c r="C36" s="5" t="s">
        <v>56</v>
      </c>
      <c r="D36" s="35">
        <f t="shared" si="0"/>
        <v>8.1057279999999992</v>
      </c>
      <c r="E36" s="34">
        <f t="shared" si="1"/>
        <v>4.6033585144160867</v>
      </c>
      <c r="F36" s="35">
        <f t="shared" si="2"/>
        <v>0.50351599999999996</v>
      </c>
      <c r="G36" s="35">
        <f t="shared" si="3"/>
        <v>2.386498</v>
      </c>
      <c r="H36" s="35">
        <f t="shared" si="4"/>
        <v>1.8829820000000002</v>
      </c>
      <c r="I36" s="48">
        <f t="shared" si="5"/>
        <v>0.26947965586909106</v>
      </c>
      <c r="J36" s="48">
        <f t="shared" si="6"/>
        <v>1.0038948544929642</v>
      </c>
      <c r="K36" s="48">
        <f t="shared" si="7"/>
        <v>0.73441519862387317</v>
      </c>
      <c r="L36" s="35">
        <f t="shared" si="8"/>
        <v>2.3917459999999999</v>
      </c>
      <c r="M36" s="48">
        <f t="shared" si="9"/>
        <v>1.0083284464401423</v>
      </c>
      <c r="N36" s="5"/>
      <c r="O36" s="17">
        <v>42312</v>
      </c>
      <c r="P36" s="17">
        <v>10956</v>
      </c>
      <c r="Q36" s="17">
        <v>53268</v>
      </c>
      <c r="R36" s="17">
        <v>95402</v>
      </c>
      <c r="S36" s="17">
        <v>99091</v>
      </c>
      <c r="T36" s="17">
        <v>101975</v>
      </c>
      <c r="U36" s="17">
        <v>199999</v>
      </c>
      <c r="V36" s="17">
        <v>267207</v>
      </c>
      <c r="W36" s="17">
        <v>324322</v>
      </c>
      <c r="X36" s="17">
        <v>487232</v>
      </c>
      <c r="Y36" s="17">
        <v>564155</v>
      </c>
      <c r="Z36" s="17">
        <v>879143</v>
      </c>
      <c r="AA36" s="17">
        <v>1034765</v>
      </c>
      <c r="AB36" s="17">
        <v>1219158</v>
      </c>
      <c r="AC36" s="17">
        <v>1426000</v>
      </c>
      <c r="AD36" s="38">
        <v>1868475</v>
      </c>
      <c r="AE36" s="17">
        <v>1799934</v>
      </c>
      <c r="AF36" s="17">
        <v>1723433</v>
      </c>
      <c r="AG36" s="17">
        <v>2210370</v>
      </c>
      <c r="AH36" s="38">
        <v>2371991</v>
      </c>
      <c r="AI36" s="17">
        <v>2345383</v>
      </c>
      <c r="AJ36" s="44">
        <v>2377239</v>
      </c>
      <c r="AK36" s="17">
        <v>3569297</v>
      </c>
      <c r="AL36" s="17">
        <v>3695843</v>
      </c>
      <c r="AM36" s="17">
        <v>3768076</v>
      </c>
      <c r="AN36" s="44">
        <v>4763737</v>
      </c>
      <c r="AP36" s="18">
        <v>5600</v>
      </c>
      <c r="AQ36" s="18">
        <v>1400</v>
      </c>
      <c r="AR36" s="18">
        <v>7000</v>
      </c>
      <c r="AS36" s="18">
        <v>12824</v>
      </c>
      <c r="AT36" s="18">
        <v>15573</v>
      </c>
      <c r="AU36" s="18">
        <v>14195</v>
      </c>
      <c r="AV36" s="18">
        <v>32140</v>
      </c>
      <c r="AW36" s="18">
        <v>48732</v>
      </c>
      <c r="AX36" s="18">
        <v>64330</v>
      </c>
      <c r="AY36" s="18">
        <v>108826</v>
      </c>
      <c r="AZ36" s="18">
        <v>124703</v>
      </c>
      <c r="BA36" s="18">
        <v>210027</v>
      </c>
      <c r="BB36" s="18">
        <v>243275</v>
      </c>
      <c r="BC36" s="18">
        <v>283931</v>
      </c>
      <c r="BD36" s="18">
        <v>349694</v>
      </c>
      <c r="BE36" s="18">
        <v>471274</v>
      </c>
      <c r="BF36" s="18">
        <v>437024</v>
      </c>
      <c r="BG36" s="18">
        <v>438227</v>
      </c>
      <c r="BH36" s="18">
        <v>550626</v>
      </c>
      <c r="BI36" s="18">
        <v>604380</v>
      </c>
      <c r="BJ36" s="18">
        <v>574303</v>
      </c>
      <c r="BK36" s="18">
        <v>581120</v>
      </c>
      <c r="BL36" s="18">
        <v>821268</v>
      </c>
      <c r="BM36" s="18">
        <v>731653</v>
      </c>
      <c r="BN36" s="18">
        <v>586073</v>
      </c>
      <c r="BO36" s="18">
        <v>784313</v>
      </c>
    </row>
    <row r="37" spans="1:67" s="3" customFormat="1" ht="15.95" customHeight="1" x14ac:dyDescent="0.3">
      <c r="A37" s="4" t="s">
        <v>205</v>
      </c>
      <c r="B37" s="4" t="s">
        <v>61</v>
      </c>
      <c r="C37" s="5" t="s">
        <v>56</v>
      </c>
      <c r="D37" s="35">
        <f t="shared" si="0"/>
        <v>1.6269830000000001</v>
      </c>
      <c r="E37" s="34">
        <f t="shared" si="1"/>
        <v>3.6387002439905221</v>
      </c>
      <c r="F37" s="35">
        <f t="shared" si="2"/>
        <v>8.9879000000000001E-2</v>
      </c>
      <c r="G37" s="35">
        <f t="shared" si="3"/>
        <v>0.117497</v>
      </c>
      <c r="H37" s="35">
        <f t="shared" si="4"/>
        <v>2.7618000000000004E-2</v>
      </c>
      <c r="I37" s="48">
        <f t="shared" si="5"/>
        <v>0.25191079321391641</v>
      </c>
      <c r="J37" s="48">
        <f t="shared" si="6"/>
        <v>0.60407905154596775</v>
      </c>
      <c r="K37" s="48">
        <f t="shared" si="7"/>
        <v>0.35216825833205134</v>
      </c>
      <c r="L37" s="35">
        <f t="shared" si="8"/>
        <v>-0.13466500000000001</v>
      </c>
      <c r="M37" s="48">
        <f t="shared" si="9"/>
        <v>-0.30148790600625075</v>
      </c>
      <c r="N37" s="17">
        <v>86441</v>
      </c>
      <c r="O37" s="17">
        <v>107725</v>
      </c>
      <c r="P37" s="17">
        <v>76819</v>
      </c>
      <c r="Q37" s="17">
        <v>68401</v>
      </c>
      <c r="R37" s="17">
        <v>73896</v>
      </c>
      <c r="S37" s="17">
        <v>126853</v>
      </c>
      <c r="T37" s="17">
        <v>111208</v>
      </c>
      <c r="U37" s="17">
        <v>61665</v>
      </c>
      <c r="V37" s="17">
        <v>108132</v>
      </c>
      <c r="W37" s="17">
        <v>117384</v>
      </c>
      <c r="X37" s="17">
        <v>100429</v>
      </c>
      <c r="Y37" s="17">
        <v>162462</v>
      </c>
      <c r="Z37" s="17">
        <v>172289</v>
      </c>
      <c r="AA37" s="17">
        <v>217894</v>
      </c>
      <c r="AB37" s="17">
        <v>322298</v>
      </c>
      <c r="AC37" s="17">
        <v>263306</v>
      </c>
      <c r="AD37" s="38">
        <v>356789</v>
      </c>
      <c r="AE37" s="17">
        <v>387234</v>
      </c>
      <c r="AF37" s="17">
        <v>370131</v>
      </c>
      <c r="AG37" s="17">
        <v>422950</v>
      </c>
      <c r="AH37" s="38">
        <v>446668</v>
      </c>
      <c r="AI37" s="17">
        <v>328700</v>
      </c>
      <c r="AJ37" s="44">
        <v>194506</v>
      </c>
      <c r="AK37" s="17">
        <v>156799</v>
      </c>
      <c r="AL37" s="17">
        <v>228835</v>
      </c>
      <c r="AM37" s="17">
        <v>401555</v>
      </c>
      <c r="AN37" s="44">
        <v>312003</v>
      </c>
      <c r="AO37" s="18">
        <v>27272</v>
      </c>
      <c r="AP37" s="18">
        <v>32410</v>
      </c>
      <c r="AQ37" s="18">
        <v>20300</v>
      </c>
      <c r="AR37" s="18">
        <v>17542</v>
      </c>
      <c r="AS37" s="18">
        <v>16968</v>
      </c>
      <c r="AT37" s="18">
        <v>30590</v>
      </c>
      <c r="AU37" s="18">
        <v>26600</v>
      </c>
      <c r="AV37" s="18">
        <v>15750</v>
      </c>
      <c r="AW37" s="18">
        <v>32620</v>
      </c>
      <c r="AX37" s="18">
        <v>32214</v>
      </c>
      <c r="AY37" s="18">
        <v>30660</v>
      </c>
      <c r="AZ37" s="18">
        <v>49070</v>
      </c>
      <c r="BA37" s="18">
        <v>50050</v>
      </c>
      <c r="BB37" s="18">
        <v>54859</v>
      </c>
      <c r="BC37" s="18">
        <v>78260</v>
      </c>
      <c r="BD37" s="18">
        <v>65240</v>
      </c>
      <c r="BE37" s="18">
        <v>87206</v>
      </c>
      <c r="BF37" s="18">
        <v>93786</v>
      </c>
      <c r="BG37" s="18">
        <v>89600</v>
      </c>
      <c r="BH37" s="18">
        <v>106351</v>
      </c>
      <c r="BI37" s="18">
        <v>106113</v>
      </c>
      <c r="BJ37" s="18">
        <v>103838</v>
      </c>
      <c r="BK37" s="18">
        <v>70000</v>
      </c>
      <c r="BL37" s="18">
        <v>56721</v>
      </c>
      <c r="BM37" s="18">
        <v>81578</v>
      </c>
      <c r="BN37" s="18">
        <v>114282</v>
      </c>
      <c r="BO37" s="18">
        <v>99526</v>
      </c>
    </row>
    <row r="38" spans="1:67" s="3" customFormat="1" ht="15.95" customHeight="1" x14ac:dyDescent="0.3">
      <c r="A38" s="4" t="s">
        <v>206</v>
      </c>
      <c r="B38" s="4" t="s">
        <v>26</v>
      </c>
      <c r="C38" s="5" t="s">
        <v>56</v>
      </c>
      <c r="D38" s="35">
        <f t="shared" si="0"/>
        <v>0.151923</v>
      </c>
      <c r="E38" s="34">
        <f t="shared" si="1"/>
        <v>0.12281024947654057</v>
      </c>
      <c r="F38" s="35">
        <f t="shared" si="2"/>
        <v>7.2820000000000003E-3</v>
      </c>
      <c r="G38" s="35">
        <f t="shared" si="3"/>
        <v>-8.6560000000000005E-3</v>
      </c>
      <c r="H38" s="35">
        <f t="shared" si="4"/>
        <v>-1.5938000000000001E-2</v>
      </c>
      <c r="I38" s="48">
        <f t="shared" si="5"/>
        <v>0.17614048667214943</v>
      </c>
      <c r="J38" s="48">
        <f t="shared" si="6"/>
        <v>-0.2643699224237982</v>
      </c>
      <c r="K38" s="48">
        <f t="shared" si="7"/>
        <v>-0.44051040909594763</v>
      </c>
      <c r="L38" s="35">
        <f t="shared" si="8"/>
        <v>-2.4538000000000001E-2</v>
      </c>
      <c r="M38" s="48">
        <f t="shared" si="9"/>
        <v>-0.50464791049687396</v>
      </c>
      <c r="N38" s="17">
        <v>78693</v>
      </c>
      <c r="O38" s="17">
        <v>91816</v>
      </c>
      <c r="P38" s="17">
        <v>70596</v>
      </c>
      <c r="Q38" s="17">
        <v>65452</v>
      </c>
      <c r="R38" s="17">
        <v>78861</v>
      </c>
      <c r="S38" s="17">
        <v>57007</v>
      </c>
      <c r="T38" s="17">
        <v>58788</v>
      </c>
      <c r="U38" s="17">
        <v>63603</v>
      </c>
      <c r="V38" s="17">
        <v>50538</v>
      </c>
      <c r="W38" s="17">
        <v>53240</v>
      </c>
      <c r="X38" s="17">
        <v>39605</v>
      </c>
      <c r="Y38" s="17">
        <v>46149</v>
      </c>
      <c r="Z38" s="17">
        <v>50746</v>
      </c>
      <c r="AA38" s="17">
        <v>42094</v>
      </c>
      <c r="AB38" s="17">
        <v>34938</v>
      </c>
      <c r="AC38" s="17">
        <v>28174</v>
      </c>
      <c r="AD38" s="38">
        <v>41342</v>
      </c>
      <c r="AE38" s="17">
        <v>39083</v>
      </c>
      <c r="AF38" s="17">
        <v>31064</v>
      </c>
      <c r="AG38" s="17">
        <v>33152</v>
      </c>
      <c r="AH38" s="38">
        <v>48624</v>
      </c>
      <c r="AI38" s="17">
        <v>46486</v>
      </c>
      <c r="AJ38" s="44">
        <v>32742</v>
      </c>
      <c r="AK38" s="17">
        <v>40843</v>
      </c>
      <c r="AL38" s="17">
        <v>30031</v>
      </c>
      <c r="AM38" s="17">
        <v>30213</v>
      </c>
      <c r="AN38" s="44">
        <v>24086</v>
      </c>
      <c r="AO38" s="18">
        <v>710700</v>
      </c>
      <c r="AP38" s="18">
        <v>856000</v>
      </c>
      <c r="AQ38" s="18">
        <v>620100</v>
      </c>
      <c r="AR38" s="18">
        <v>587300</v>
      </c>
      <c r="AS38" s="18">
        <v>709500</v>
      </c>
      <c r="AT38" s="18">
        <v>507000</v>
      </c>
      <c r="AU38" s="18">
        <v>577500</v>
      </c>
      <c r="AV38" s="18">
        <v>587700</v>
      </c>
      <c r="AW38" s="18">
        <v>447900</v>
      </c>
      <c r="AX38" s="18">
        <v>520800</v>
      </c>
      <c r="AY38" s="18">
        <v>359400</v>
      </c>
      <c r="AZ38" s="18">
        <v>412600</v>
      </c>
      <c r="BA38" s="18">
        <v>448400</v>
      </c>
      <c r="BB38" s="18">
        <v>371000</v>
      </c>
      <c r="BC38" s="18">
        <v>307100</v>
      </c>
      <c r="BD38" s="18">
        <v>230000</v>
      </c>
      <c r="BE38" s="18">
        <v>353300</v>
      </c>
      <c r="BF38" s="18">
        <v>265200</v>
      </c>
      <c r="BG38" s="18">
        <v>234100</v>
      </c>
      <c r="BH38" s="18">
        <v>215700</v>
      </c>
      <c r="BI38" s="18">
        <v>247000</v>
      </c>
      <c r="BJ38" s="18">
        <v>283800</v>
      </c>
      <c r="BK38" s="18">
        <v>158500</v>
      </c>
      <c r="BL38" s="18">
        <v>215100</v>
      </c>
      <c r="BM38" s="18">
        <v>164500</v>
      </c>
      <c r="BN38" s="18">
        <v>146000</v>
      </c>
      <c r="BO38" s="18">
        <v>114100</v>
      </c>
    </row>
    <row r="39" spans="1:67" s="3" customFormat="1" ht="15.95" customHeight="1" x14ac:dyDescent="0.3">
      <c r="A39" s="4" t="s">
        <v>207</v>
      </c>
      <c r="B39" s="4" t="s">
        <v>26</v>
      </c>
      <c r="C39" s="5" t="s">
        <v>56</v>
      </c>
      <c r="D39" s="35">
        <f t="shared" si="0"/>
        <v>1.623497</v>
      </c>
      <c r="E39" s="34">
        <f t="shared" si="1"/>
        <v>1.8432277352512372</v>
      </c>
      <c r="F39" s="35">
        <f t="shared" si="2"/>
        <v>1.8482999999999999E-2</v>
      </c>
      <c r="G39" s="35">
        <f t="shared" si="3"/>
        <v>-0.107999</v>
      </c>
      <c r="H39" s="35">
        <f t="shared" si="4"/>
        <v>-0.12648199999999998</v>
      </c>
      <c r="I39" s="48">
        <f t="shared" si="5"/>
        <v>4.2120447662216121E-2</v>
      </c>
      <c r="J39" s="48">
        <f t="shared" si="6"/>
        <v>-0.22822202827866167</v>
      </c>
      <c r="K39" s="48">
        <f t="shared" si="7"/>
        <v>-0.27034247594087779</v>
      </c>
      <c r="L39" s="35">
        <f t="shared" si="8"/>
        <v>-9.2076000000000005E-2</v>
      </c>
      <c r="M39" s="48">
        <f t="shared" si="9"/>
        <v>-0.20134879815261886</v>
      </c>
      <c r="N39" s="17">
        <v>101359</v>
      </c>
      <c r="O39" s="17">
        <v>96523</v>
      </c>
      <c r="P39" s="17">
        <v>160236</v>
      </c>
      <c r="Q39" s="17">
        <v>170201</v>
      </c>
      <c r="R39" s="17">
        <v>179165</v>
      </c>
      <c r="S39" s="17">
        <v>310951</v>
      </c>
      <c r="T39" s="17">
        <v>221849</v>
      </c>
      <c r="U39" s="17">
        <v>241872</v>
      </c>
      <c r="V39" s="17">
        <v>245183</v>
      </c>
      <c r="W39" s="17">
        <v>294891</v>
      </c>
      <c r="X39" s="17">
        <v>258119</v>
      </c>
      <c r="Y39" s="17">
        <v>292637</v>
      </c>
      <c r="Z39" s="17">
        <v>383701</v>
      </c>
      <c r="AA39" s="17">
        <v>322431</v>
      </c>
      <c r="AB39" s="17">
        <v>344228</v>
      </c>
      <c r="AC39" s="17">
        <v>394794</v>
      </c>
      <c r="AD39" s="38">
        <v>438813</v>
      </c>
      <c r="AE39" s="17">
        <v>439946</v>
      </c>
      <c r="AF39" s="17">
        <v>361639</v>
      </c>
      <c r="AG39" s="17">
        <v>364616</v>
      </c>
      <c r="AH39" s="38">
        <v>457296</v>
      </c>
      <c r="AI39" s="17">
        <v>407994</v>
      </c>
      <c r="AJ39" s="44">
        <v>473219</v>
      </c>
      <c r="AK39" s="17">
        <v>464814</v>
      </c>
      <c r="AL39" s="17">
        <v>525756</v>
      </c>
      <c r="AM39" s="17">
        <v>527408</v>
      </c>
      <c r="AN39" s="44">
        <v>365220</v>
      </c>
      <c r="AO39" s="18">
        <v>39330</v>
      </c>
      <c r="AP39" s="18">
        <v>44408</v>
      </c>
      <c r="AQ39" s="18">
        <v>74568</v>
      </c>
      <c r="AR39" s="18">
        <v>74720</v>
      </c>
      <c r="AS39" s="18">
        <v>87510</v>
      </c>
      <c r="AT39" s="18">
        <v>122090</v>
      </c>
      <c r="AU39" s="18">
        <v>104840</v>
      </c>
      <c r="AV39" s="18">
        <v>115890</v>
      </c>
      <c r="AW39" s="18">
        <v>112300</v>
      </c>
      <c r="AX39" s="18">
        <v>134220</v>
      </c>
      <c r="AY39" s="18">
        <v>128940</v>
      </c>
      <c r="AZ39" s="18">
        <v>154660</v>
      </c>
      <c r="BA39" s="18">
        <v>209140</v>
      </c>
      <c r="BB39" s="18">
        <v>179850</v>
      </c>
      <c r="BC39" s="18">
        <v>188560</v>
      </c>
      <c r="BD39" s="18">
        <v>218168</v>
      </c>
      <c r="BE39" s="18">
        <v>245180</v>
      </c>
      <c r="BF39" s="18">
        <v>244760</v>
      </c>
      <c r="BG39" s="18">
        <v>209858</v>
      </c>
      <c r="BH39" s="18">
        <v>209020</v>
      </c>
      <c r="BI39" s="18">
        <v>268180</v>
      </c>
      <c r="BJ39" s="18">
        <v>237240</v>
      </c>
      <c r="BK39" s="18">
        <v>276520</v>
      </c>
      <c r="BL39" s="18">
        <v>268840</v>
      </c>
      <c r="BM39" s="18">
        <v>311540</v>
      </c>
      <c r="BN39" s="18">
        <v>317180</v>
      </c>
      <c r="BO39" s="18">
        <v>221060</v>
      </c>
    </row>
    <row r="40" spans="1:67" s="3" customFormat="1" ht="15.95" customHeight="1" x14ac:dyDescent="0.3">
      <c r="A40" s="4" t="s">
        <v>208</v>
      </c>
      <c r="B40" s="4" t="s">
        <v>26</v>
      </c>
      <c r="C40" s="5" t="s">
        <v>223</v>
      </c>
      <c r="D40" s="35">
        <f t="shared" si="0"/>
        <v>0.83196800000000004</v>
      </c>
      <c r="E40" s="34">
        <f t="shared" si="1"/>
        <v>3.8630717419834943</v>
      </c>
      <c r="F40" s="35">
        <f t="shared" si="2"/>
        <v>-0.25700800000000001</v>
      </c>
      <c r="G40" s="35">
        <f t="shared" si="3"/>
        <v>-0.26027699999999998</v>
      </c>
      <c r="H40" s="35">
        <f t="shared" si="4"/>
        <v>-3.2689999999999664E-3</v>
      </c>
      <c r="I40" s="48">
        <f t="shared" si="5"/>
        <v>-0.97233656174334138</v>
      </c>
      <c r="J40" s="48">
        <f t="shared" si="6"/>
        <v>-0.85918147727572824</v>
      </c>
      <c r="K40" s="48">
        <f t="shared" si="7"/>
        <v>0.11315508446761313</v>
      </c>
      <c r="L40" s="35">
        <f t="shared" si="8"/>
        <v>3.5347000000000003E-2</v>
      </c>
      <c r="M40" s="48">
        <f t="shared" si="9"/>
        <v>4.8341083150984678</v>
      </c>
      <c r="N40" s="17">
        <v>212462</v>
      </c>
      <c r="O40" s="17">
        <v>137463</v>
      </c>
      <c r="P40" s="17">
        <v>98944</v>
      </c>
      <c r="Q40" s="17">
        <v>162818</v>
      </c>
      <c r="R40" s="17">
        <v>150309</v>
      </c>
      <c r="S40" s="17">
        <v>219253</v>
      </c>
      <c r="T40" s="17">
        <v>243346</v>
      </c>
      <c r="U40" s="17">
        <v>314865</v>
      </c>
      <c r="V40" s="17">
        <v>365262</v>
      </c>
      <c r="W40" s="17">
        <v>344387</v>
      </c>
      <c r="X40" s="17">
        <v>321924</v>
      </c>
      <c r="Y40" s="17">
        <v>372103</v>
      </c>
      <c r="Z40" s="17">
        <v>360628</v>
      </c>
      <c r="AA40" s="17">
        <v>293159</v>
      </c>
      <c r="AB40" s="17">
        <v>301956</v>
      </c>
      <c r="AC40" s="17">
        <v>324986</v>
      </c>
      <c r="AD40" s="38">
        <v>264320</v>
      </c>
      <c r="AE40" s="17">
        <v>230019</v>
      </c>
      <c r="AF40" s="17">
        <v>274493</v>
      </c>
      <c r="AG40" s="17">
        <v>320144</v>
      </c>
      <c r="AH40" s="38">
        <v>7312</v>
      </c>
      <c r="AI40" s="17">
        <v>159465</v>
      </c>
      <c r="AJ40" s="44">
        <v>302936</v>
      </c>
      <c r="AK40" s="17">
        <v>204344</v>
      </c>
      <c r="AL40" s="17">
        <v>32420</v>
      </c>
      <c r="AM40" s="17">
        <v>42843</v>
      </c>
      <c r="AN40" s="44">
        <v>42659</v>
      </c>
      <c r="AO40" s="18">
        <v>53512</v>
      </c>
      <c r="AP40" s="18">
        <v>37748</v>
      </c>
      <c r="AQ40" s="18">
        <v>30240</v>
      </c>
      <c r="AR40" s="18">
        <v>46692</v>
      </c>
      <c r="AS40" s="18">
        <v>45264</v>
      </c>
      <c r="AT40" s="18">
        <v>58772</v>
      </c>
      <c r="AU40" s="18">
        <v>63614</v>
      </c>
      <c r="AV40" s="18">
        <v>78534</v>
      </c>
      <c r="AW40" s="18">
        <v>93216</v>
      </c>
      <c r="AX40" s="18">
        <v>86380</v>
      </c>
      <c r="AY40" s="18">
        <v>82568</v>
      </c>
      <c r="AZ40" s="18">
        <v>86552</v>
      </c>
      <c r="BA40" s="18">
        <v>95112</v>
      </c>
      <c r="BB40" s="18">
        <v>64156</v>
      </c>
      <c r="BC40" s="18">
        <v>68960</v>
      </c>
      <c r="BD40" s="18">
        <v>75510</v>
      </c>
      <c r="BE40" s="18">
        <v>62160</v>
      </c>
      <c r="BF40" s="18">
        <v>54240</v>
      </c>
      <c r="BG40" s="18">
        <v>64040</v>
      </c>
      <c r="BH40" s="18">
        <v>80396</v>
      </c>
      <c r="BI40" s="18">
        <v>2184</v>
      </c>
      <c r="BJ40" s="18">
        <v>47876</v>
      </c>
      <c r="BK40" s="18">
        <v>91632</v>
      </c>
      <c r="BL40" s="18">
        <v>62740</v>
      </c>
      <c r="BM40" s="18">
        <v>13620</v>
      </c>
      <c r="BN40" s="18">
        <v>17460</v>
      </c>
      <c r="BO40" s="18">
        <v>17124</v>
      </c>
    </row>
    <row r="41" spans="1:67" s="3" customFormat="1" ht="15.95" customHeight="1" x14ac:dyDescent="0.3">
      <c r="A41" s="4" t="s">
        <v>63</v>
      </c>
      <c r="B41" s="4" t="s">
        <v>26</v>
      </c>
      <c r="C41" s="5" t="s">
        <v>56</v>
      </c>
      <c r="D41" s="35">
        <f t="shared" si="0"/>
        <v>140.88895199999999</v>
      </c>
      <c r="E41" s="34">
        <f t="shared" si="1"/>
        <v>6.12684541487367</v>
      </c>
      <c r="F41" s="35">
        <f t="shared" si="2"/>
        <v>7.910819</v>
      </c>
      <c r="G41" s="35">
        <f t="shared" si="3"/>
        <v>7.9908720000000004</v>
      </c>
      <c r="H41" s="35">
        <f t="shared" si="4"/>
        <v>8.0053000000000374E-2</v>
      </c>
      <c r="I41" s="48">
        <f t="shared" si="5"/>
        <v>0.25045216023175731</v>
      </c>
      <c r="J41" s="48">
        <f t="shared" si="6"/>
        <v>0.20520982443583025</v>
      </c>
      <c r="K41" s="48">
        <f t="shared" si="7"/>
        <v>-4.5242335795927069E-2</v>
      </c>
      <c r="L41" s="35">
        <f t="shared" si="8"/>
        <v>7.4339120000000003</v>
      </c>
      <c r="M41" s="48">
        <f t="shared" si="9"/>
        <v>0.18821475583175795</v>
      </c>
      <c r="N41" s="17">
        <v>9276713</v>
      </c>
      <c r="O41" s="17">
        <v>11523420</v>
      </c>
      <c r="P41" s="17">
        <v>15531786</v>
      </c>
      <c r="Q41" s="17">
        <v>18777104</v>
      </c>
      <c r="R41" s="17">
        <v>21901724</v>
      </c>
      <c r="S41" s="17">
        <v>24085744</v>
      </c>
      <c r="T41" s="17">
        <v>25287022</v>
      </c>
      <c r="U41" s="17">
        <v>28859717</v>
      </c>
      <c r="V41" s="17">
        <v>28525750</v>
      </c>
      <c r="W41" s="17">
        <v>27416109</v>
      </c>
      <c r="X41" s="17">
        <v>27376917</v>
      </c>
      <c r="Y41" s="17">
        <v>30166161</v>
      </c>
      <c r="Z41" s="17">
        <v>26011176</v>
      </c>
      <c r="AA41" s="17">
        <v>25301356</v>
      </c>
      <c r="AB41" s="17">
        <v>26158766</v>
      </c>
      <c r="AC41" s="17">
        <v>29389683</v>
      </c>
      <c r="AD41" s="38">
        <v>31586148</v>
      </c>
      <c r="AE41" s="17">
        <v>31459744</v>
      </c>
      <c r="AF41" s="17">
        <v>33567183</v>
      </c>
      <c r="AG41" s="17">
        <v>36365058</v>
      </c>
      <c r="AH41" s="38">
        <v>39496967</v>
      </c>
      <c r="AI41" s="17">
        <v>37753255</v>
      </c>
      <c r="AJ41" s="44">
        <v>38940007</v>
      </c>
      <c r="AK41" s="17">
        <v>42070769</v>
      </c>
      <c r="AL41" s="17">
        <v>45006951</v>
      </c>
      <c r="AM41" s="17">
        <v>47048339</v>
      </c>
      <c r="AN41" s="44">
        <v>46930879</v>
      </c>
      <c r="AO41" s="18">
        <v>1385027</v>
      </c>
      <c r="AP41" s="18">
        <v>1719830</v>
      </c>
      <c r="AQ41" s="18">
        <v>2337020</v>
      </c>
      <c r="AR41" s="18">
        <v>2830905</v>
      </c>
      <c r="AS41" s="18">
        <v>3325224</v>
      </c>
      <c r="AT41" s="18">
        <v>3665403</v>
      </c>
      <c r="AU41" s="18">
        <v>3865316</v>
      </c>
      <c r="AV41" s="18">
        <v>4423139</v>
      </c>
      <c r="AW41" s="18">
        <v>4413346</v>
      </c>
      <c r="AX41" s="18">
        <v>4270175</v>
      </c>
      <c r="AY41" s="18">
        <v>4278470</v>
      </c>
      <c r="AZ41" s="18">
        <v>4731160</v>
      </c>
      <c r="BA41" s="18">
        <v>4152737</v>
      </c>
      <c r="BB41" s="18">
        <v>4056470</v>
      </c>
      <c r="BC41" s="18">
        <v>4224364</v>
      </c>
      <c r="BD41" s="18">
        <v>4800864</v>
      </c>
      <c r="BE41" s="18">
        <v>5177836</v>
      </c>
      <c r="BF41" s="18">
        <v>5180493</v>
      </c>
      <c r="BG41" s="18">
        <v>5600754</v>
      </c>
      <c r="BH41" s="18">
        <v>6064616</v>
      </c>
      <c r="BI41" s="18">
        <v>6590504</v>
      </c>
      <c r="BJ41" s="18">
        <v>6401900</v>
      </c>
      <c r="BK41" s="18">
        <v>6695718</v>
      </c>
      <c r="BL41" s="18">
        <v>7244457</v>
      </c>
      <c r="BM41" s="18">
        <v>7773750</v>
      </c>
      <c r="BN41" s="18">
        <v>8139460</v>
      </c>
      <c r="BO41" s="18">
        <v>8172978</v>
      </c>
    </row>
    <row r="42" spans="1:67" s="3" customFormat="1" ht="15.95" customHeight="1" x14ac:dyDescent="0.3">
      <c r="A42" s="4" t="s">
        <v>4</v>
      </c>
      <c r="B42" s="4" t="s">
        <v>26</v>
      </c>
      <c r="C42" s="5" t="s">
        <v>56</v>
      </c>
      <c r="D42" s="35">
        <f t="shared" si="0"/>
        <v>5.3238029999999998</v>
      </c>
      <c r="E42" s="34">
        <f t="shared" si="1"/>
        <v>6.5441853110917858</v>
      </c>
      <c r="F42" s="35">
        <f t="shared" si="2"/>
        <v>0.85476300000000005</v>
      </c>
      <c r="G42" s="35">
        <f t="shared" si="3"/>
        <v>2.3655919999999999</v>
      </c>
      <c r="H42" s="35">
        <f t="shared" si="4"/>
        <v>1.5108289999999998</v>
      </c>
      <c r="I42" s="48">
        <f t="shared" si="5"/>
        <v>1.1098684928091744</v>
      </c>
      <c r="J42" s="48">
        <f t="shared" si="6"/>
        <v>1.4718926415696592</v>
      </c>
      <c r="K42" s="48">
        <f t="shared" si="7"/>
        <v>0.36202414876048472</v>
      </c>
      <c r="L42" s="35">
        <f t="shared" si="8"/>
        <v>2.347858</v>
      </c>
      <c r="M42" s="48">
        <f t="shared" si="9"/>
        <v>1.4449148291814136</v>
      </c>
      <c r="P42" s="17">
        <v>1383</v>
      </c>
      <c r="Q42" s="17">
        <v>30881</v>
      </c>
      <c r="R42" s="17">
        <v>47175</v>
      </c>
      <c r="S42" s="17">
        <v>124859</v>
      </c>
      <c r="T42" s="17">
        <v>241120</v>
      </c>
      <c r="U42" s="17">
        <v>298048</v>
      </c>
      <c r="V42" s="17">
        <v>397986</v>
      </c>
      <c r="W42" s="17">
        <v>302546</v>
      </c>
      <c r="X42" s="17">
        <v>371727</v>
      </c>
      <c r="Y42" s="17">
        <v>491361</v>
      </c>
      <c r="Z42" s="17">
        <v>621943</v>
      </c>
      <c r="AA42" s="17">
        <v>490345</v>
      </c>
      <c r="AB42" s="17">
        <v>518967</v>
      </c>
      <c r="AC42" s="17">
        <v>464547</v>
      </c>
      <c r="AD42" s="38">
        <v>770148</v>
      </c>
      <c r="AE42" s="17">
        <v>975773</v>
      </c>
      <c r="AF42" s="17">
        <v>1108146</v>
      </c>
      <c r="AG42" s="17">
        <v>1614973</v>
      </c>
      <c r="AH42" s="38">
        <v>1624911</v>
      </c>
      <c r="AI42" s="17">
        <v>1373186</v>
      </c>
      <c r="AJ42" s="44">
        <v>1607177</v>
      </c>
      <c r="AK42" s="17">
        <v>2428523</v>
      </c>
      <c r="AL42" s="17">
        <v>3813098</v>
      </c>
      <c r="AM42" s="17">
        <v>4038837</v>
      </c>
      <c r="AN42" s="44">
        <v>3972769</v>
      </c>
      <c r="AQ42" s="18">
        <v>210</v>
      </c>
      <c r="AR42" s="18">
        <v>4690</v>
      </c>
      <c r="AS42" s="18">
        <v>7140</v>
      </c>
      <c r="AT42" s="18">
        <v>18956</v>
      </c>
      <c r="AU42" s="18">
        <v>36610</v>
      </c>
      <c r="AV42" s="18">
        <v>45227</v>
      </c>
      <c r="AW42" s="18">
        <v>60389</v>
      </c>
      <c r="AX42" s="18">
        <v>45920</v>
      </c>
      <c r="AY42" s="18">
        <v>56420</v>
      </c>
      <c r="AZ42" s="18">
        <v>74550</v>
      </c>
      <c r="BA42" s="18">
        <v>94360</v>
      </c>
      <c r="BB42" s="18">
        <v>74473</v>
      </c>
      <c r="BC42" s="18">
        <v>78820</v>
      </c>
      <c r="BD42" s="18">
        <v>70539</v>
      </c>
      <c r="BE42" s="18">
        <v>115640</v>
      </c>
      <c r="BF42" s="18">
        <v>148183</v>
      </c>
      <c r="BG42" s="18">
        <v>168301</v>
      </c>
      <c r="BH42" s="18">
        <v>245378</v>
      </c>
      <c r="BI42" s="18">
        <v>246925</v>
      </c>
      <c r="BJ42" s="18">
        <v>208726</v>
      </c>
      <c r="BK42" s="18">
        <v>244566</v>
      </c>
      <c r="BL42" s="18">
        <v>371077</v>
      </c>
      <c r="BM42" s="18">
        <v>586719</v>
      </c>
      <c r="BN42" s="18">
        <v>621838</v>
      </c>
      <c r="BO42" s="18">
        <v>611758</v>
      </c>
    </row>
    <row r="43" spans="1:67" s="3" customFormat="1" ht="15.95" customHeight="1" x14ac:dyDescent="0.3">
      <c r="A43" s="4" t="s">
        <v>5</v>
      </c>
      <c r="B43" s="4" t="s">
        <v>26</v>
      </c>
      <c r="C43" s="5" t="s">
        <v>56</v>
      </c>
      <c r="D43" s="35">
        <f t="shared" si="0"/>
        <v>237.70103599999999</v>
      </c>
      <c r="E43" s="34">
        <f t="shared" si="1"/>
        <v>3.5667978432465439</v>
      </c>
      <c r="F43" s="35">
        <f t="shared" si="2"/>
        <v>-1.6408370000000001</v>
      </c>
      <c r="G43" s="35">
        <f t="shared" si="3"/>
        <v>2.89351</v>
      </c>
      <c r="H43" s="35">
        <f t="shared" si="4"/>
        <v>4.5343470000000003</v>
      </c>
      <c r="I43" s="48">
        <f t="shared" si="5"/>
        <v>-2.6250311263470105E-2</v>
      </c>
      <c r="J43" s="48">
        <f t="shared" si="6"/>
        <v>4.888007411974149E-2</v>
      </c>
      <c r="K43" s="48">
        <f t="shared" si="7"/>
        <v>7.5130385383211595E-2</v>
      </c>
      <c r="L43" s="35">
        <f t="shared" si="8"/>
        <v>1.223117</v>
      </c>
      <c r="M43" s="48">
        <f t="shared" si="9"/>
        <v>2.0095077590959853E-2</v>
      </c>
      <c r="N43" s="17">
        <v>51166645</v>
      </c>
      <c r="O43" s="17">
        <v>50549527</v>
      </c>
      <c r="P43" s="17">
        <v>48958323</v>
      </c>
      <c r="Q43" s="17">
        <v>52982662</v>
      </c>
      <c r="R43" s="17">
        <v>56080735</v>
      </c>
      <c r="S43" s="17">
        <v>58668798</v>
      </c>
      <c r="T43" s="17">
        <v>51201275</v>
      </c>
      <c r="U43" s="17">
        <v>56229722</v>
      </c>
      <c r="V43" s="17">
        <v>57554462</v>
      </c>
      <c r="W43" s="17">
        <v>56237884</v>
      </c>
      <c r="X43" s="17">
        <v>54740825</v>
      </c>
      <c r="Y43" s="17">
        <v>58085477</v>
      </c>
      <c r="Z43" s="17">
        <v>57994220</v>
      </c>
      <c r="AA43" s="17">
        <v>58663218</v>
      </c>
      <c r="AB43" s="17">
        <v>58891709</v>
      </c>
      <c r="AC43" s="17">
        <v>61547416</v>
      </c>
      <c r="AD43" s="38">
        <v>62507335</v>
      </c>
      <c r="AE43" s="17">
        <v>59771554</v>
      </c>
      <c r="AF43" s="17">
        <v>57819212</v>
      </c>
      <c r="AG43" s="17">
        <v>59243772</v>
      </c>
      <c r="AH43" s="38">
        <v>60866498</v>
      </c>
      <c r="AI43" s="17">
        <v>59093598</v>
      </c>
      <c r="AJ43" s="44">
        <v>59196105</v>
      </c>
      <c r="AK43" s="17">
        <v>59054427</v>
      </c>
      <c r="AL43" s="17">
        <v>62941846</v>
      </c>
      <c r="AM43" s="17">
        <v>61655860</v>
      </c>
      <c r="AN43" s="44">
        <v>62089615</v>
      </c>
      <c r="AO43" s="18">
        <v>12863123</v>
      </c>
      <c r="AP43" s="18">
        <v>12686168</v>
      </c>
      <c r="AQ43" s="18">
        <v>12502041</v>
      </c>
      <c r="AR43" s="18">
        <v>13506215</v>
      </c>
      <c r="AS43" s="18">
        <v>14256047</v>
      </c>
      <c r="AT43" s="18">
        <v>14896866</v>
      </c>
      <c r="AU43" s="18">
        <v>13307753</v>
      </c>
      <c r="AV43" s="18">
        <v>14685456</v>
      </c>
      <c r="AW43" s="18">
        <v>15151370</v>
      </c>
      <c r="AX43" s="18">
        <v>15026133</v>
      </c>
      <c r="AY43" s="18">
        <v>14723839</v>
      </c>
      <c r="AZ43" s="18">
        <v>15774824</v>
      </c>
      <c r="BA43" s="18">
        <v>16091717</v>
      </c>
      <c r="BB43" s="18">
        <v>16409045</v>
      </c>
      <c r="BC43" s="18">
        <v>16590689</v>
      </c>
      <c r="BD43" s="18">
        <v>17434589</v>
      </c>
      <c r="BE43" s="18">
        <v>17933267</v>
      </c>
      <c r="BF43" s="18">
        <v>17201212</v>
      </c>
      <c r="BG43" s="18">
        <v>16927468</v>
      </c>
      <c r="BH43" s="18">
        <v>17664984</v>
      </c>
      <c r="BI43" s="18">
        <v>18055072</v>
      </c>
      <c r="BJ43" s="18">
        <v>17865371</v>
      </c>
      <c r="BK43" s="18">
        <v>18111930</v>
      </c>
      <c r="BL43" s="18">
        <v>18373855</v>
      </c>
      <c r="BM43" s="18">
        <v>19490596</v>
      </c>
      <c r="BN43" s="18">
        <v>19037455</v>
      </c>
      <c r="BO43" s="18">
        <v>19059712</v>
      </c>
    </row>
    <row r="44" spans="1:67" s="3" customFormat="1" ht="15.95" customHeight="1" x14ac:dyDescent="0.3">
      <c r="A44" s="4" t="s">
        <v>7</v>
      </c>
      <c r="B44" s="4" t="s">
        <v>26</v>
      </c>
      <c r="C44" s="5" t="s">
        <v>56</v>
      </c>
      <c r="D44" s="35">
        <f t="shared" si="0"/>
        <v>182.477407</v>
      </c>
      <c r="E44" s="34">
        <f t="shared" si="1"/>
        <v>5.1232915074894212</v>
      </c>
      <c r="F44" s="35">
        <f t="shared" si="2"/>
        <v>-2.4210050000000001</v>
      </c>
      <c r="G44" s="35">
        <f t="shared" si="3"/>
        <v>0.783528</v>
      </c>
      <c r="H44" s="35">
        <f t="shared" si="4"/>
        <v>3.2045330000000001</v>
      </c>
      <c r="I44" s="48">
        <f t="shared" si="5"/>
        <v>-4.981748134816566E-2</v>
      </c>
      <c r="J44" s="48">
        <f t="shared" si="6"/>
        <v>1.8698995449970335E-2</v>
      </c>
      <c r="K44" s="48">
        <f t="shared" si="7"/>
        <v>6.8516476798135995E-2</v>
      </c>
      <c r="L44" s="35">
        <f t="shared" si="8"/>
        <v>-3.4908220000000001</v>
      </c>
      <c r="M44" s="48">
        <f t="shared" si="9"/>
        <v>-7.5597380779926726E-2</v>
      </c>
      <c r="N44" s="17">
        <v>29521240</v>
      </c>
      <c r="O44" s="17">
        <v>27201459</v>
      </c>
      <c r="P44" s="17">
        <v>30837642</v>
      </c>
      <c r="Q44" s="17">
        <v>34720719</v>
      </c>
      <c r="R44" s="17">
        <v>34278304</v>
      </c>
      <c r="S44" s="17">
        <v>35951977</v>
      </c>
      <c r="T44" s="17">
        <v>37111126</v>
      </c>
      <c r="U44" s="17">
        <v>40599909</v>
      </c>
      <c r="V44" s="17">
        <v>41710221</v>
      </c>
      <c r="W44" s="17">
        <v>41150590</v>
      </c>
      <c r="X44" s="17">
        <v>40870885</v>
      </c>
      <c r="Y44" s="17">
        <v>43886919</v>
      </c>
      <c r="Z44" s="17">
        <v>44567406</v>
      </c>
      <c r="AA44" s="17">
        <v>43381007</v>
      </c>
      <c r="AB44" s="17">
        <v>46032678</v>
      </c>
      <c r="AC44" s="17">
        <v>47810083</v>
      </c>
      <c r="AD44" s="38">
        <v>48597499</v>
      </c>
      <c r="AE44" s="17">
        <v>46062497</v>
      </c>
      <c r="AF44" s="17">
        <v>45086278</v>
      </c>
      <c r="AG44" s="17">
        <v>45152138</v>
      </c>
      <c r="AH44" s="38">
        <v>46176494</v>
      </c>
      <c r="AI44" s="17">
        <v>44961240</v>
      </c>
      <c r="AJ44" s="44">
        <v>41902144</v>
      </c>
      <c r="AK44" s="17">
        <v>41830904</v>
      </c>
      <c r="AL44" s="17">
        <v>42867478</v>
      </c>
      <c r="AM44" s="17">
        <v>42571178</v>
      </c>
      <c r="AN44" s="44">
        <v>42685672</v>
      </c>
      <c r="AO44" s="18">
        <v>5594785</v>
      </c>
      <c r="AP44" s="18">
        <v>5163109</v>
      </c>
      <c r="AQ44" s="18">
        <v>5845469</v>
      </c>
      <c r="AR44" s="18">
        <v>6634992</v>
      </c>
      <c r="AS44" s="18">
        <v>6577522</v>
      </c>
      <c r="AT44" s="18">
        <v>6867812</v>
      </c>
      <c r="AU44" s="18">
        <v>7141414</v>
      </c>
      <c r="AV44" s="18">
        <v>7823277</v>
      </c>
      <c r="AW44" s="18">
        <v>8069481</v>
      </c>
      <c r="AX44" s="18">
        <v>7930547</v>
      </c>
      <c r="AY44" s="18">
        <v>7862064</v>
      </c>
      <c r="AZ44" s="18">
        <v>8492896</v>
      </c>
      <c r="BA44" s="18">
        <v>8695848</v>
      </c>
      <c r="BB44" s="18">
        <v>8471799</v>
      </c>
      <c r="BC44" s="18">
        <v>9032366</v>
      </c>
      <c r="BD44" s="18">
        <v>9368723</v>
      </c>
      <c r="BE44" s="18">
        <v>9473527</v>
      </c>
      <c r="BF44" s="18">
        <v>8860754</v>
      </c>
      <c r="BG44" s="18">
        <v>8638441</v>
      </c>
      <c r="BH44" s="18">
        <v>8637083</v>
      </c>
      <c r="BI44" s="18">
        <v>8866172</v>
      </c>
      <c r="BJ44" s="18">
        <v>8927401</v>
      </c>
      <c r="BK44" s="18">
        <v>8483591</v>
      </c>
      <c r="BL44" s="18">
        <v>8518941</v>
      </c>
      <c r="BM44" s="18">
        <v>8681143</v>
      </c>
      <c r="BN44" s="18">
        <v>8636751</v>
      </c>
      <c r="BO44" s="18">
        <v>8878730</v>
      </c>
    </row>
    <row r="45" spans="1:67" s="3" customFormat="1" ht="15.95" customHeight="1" x14ac:dyDescent="0.3">
      <c r="A45" s="4" t="s">
        <v>6</v>
      </c>
      <c r="B45" s="4" t="s">
        <v>26</v>
      </c>
      <c r="C45" s="5" t="s">
        <v>56</v>
      </c>
      <c r="D45" s="35">
        <f t="shared" si="0"/>
        <v>26.453403999999999</v>
      </c>
      <c r="E45" s="34">
        <f t="shared" si="1"/>
        <v>5.0779186103493679</v>
      </c>
      <c r="F45" s="35">
        <f t="shared" si="2"/>
        <v>0.173619</v>
      </c>
      <c r="G45" s="35">
        <f t="shared" si="3"/>
        <v>7.9620000000000003E-3</v>
      </c>
      <c r="H45" s="35">
        <f t="shared" si="4"/>
        <v>-0.165657</v>
      </c>
      <c r="I45" s="48">
        <f t="shared" si="5"/>
        <v>2.3221496258351015E-2</v>
      </c>
      <c r="J45" s="48">
        <f t="shared" si="6"/>
        <v>1.1819890521269638E-3</v>
      </c>
      <c r="K45" s="48">
        <f t="shared" si="7"/>
        <v>-2.2039507206224052E-2</v>
      </c>
      <c r="L45" s="35">
        <f t="shared" si="8"/>
        <v>-0.90620400000000001</v>
      </c>
      <c r="M45" s="48">
        <f t="shared" si="9"/>
        <v>-0.11845387397488893</v>
      </c>
      <c r="N45" s="17">
        <v>866801</v>
      </c>
      <c r="O45" s="17">
        <v>1052143</v>
      </c>
      <c r="P45" s="17">
        <v>1504480</v>
      </c>
      <c r="Q45" s="17">
        <v>2571557</v>
      </c>
      <c r="R45" s="17">
        <v>3634355</v>
      </c>
      <c r="S45" s="17">
        <v>4851577</v>
      </c>
      <c r="T45" s="17">
        <v>4140117</v>
      </c>
      <c r="U45" s="17">
        <v>5114111</v>
      </c>
      <c r="V45" s="17">
        <v>5496651</v>
      </c>
      <c r="W45" s="17">
        <v>5153863</v>
      </c>
      <c r="X45" s="17">
        <v>5130533</v>
      </c>
      <c r="Y45" s="17">
        <v>5955662</v>
      </c>
      <c r="Z45" s="17">
        <v>6606303</v>
      </c>
      <c r="AA45" s="17">
        <v>5958765</v>
      </c>
      <c r="AB45" s="17">
        <v>6081814</v>
      </c>
      <c r="AC45" s="17">
        <v>6498460</v>
      </c>
      <c r="AD45" s="38">
        <v>7476650</v>
      </c>
      <c r="AE45" s="17">
        <v>5836913</v>
      </c>
      <c r="AF45" s="17">
        <v>6124687</v>
      </c>
      <c r="AG45" s="17">
        <v>6841535</v>
      </c>
      <c r="AH45" s="38">
        <v>7650269</v>
      </c>
      <c r="AI45" s="17">
        <v>6429488</v>
      </c>
      <c r="AJ45" s="44">
        <v>6736103</v>
      </c>
      <c r="AK45" s="17">
        <v>7178103</v>
      </c>
      <c r="AL45" s="17">
        <v>7165281</v>
      </c>
      <c r="AM45" s="17">
        <v>6974225</v>
      </c>
      <c r="AN45" s="44">
        <v>6744065</v>
      </c>
      <c r="AO45" s="18">
        <v>155568</v>
      </c>
      <c r="AP45" s="18">
        <v>188496</v>
      </c>
      <c r="AQ45" s="18">
        <v>264775</v>
      </c>
      <c r="AR45" s="18">
        <v>472773</v>
      </c>
      <c r="AS45" s="18">
        <v>668493</v>
      </c>
      <c r="AT45" s="18">
        <v>886739</v>
      </c>
      <c r="AU45" s="18">
        <v>752892</v>
      </c>
      <c r="AV45" s="18">
        <v>920150</v>
      </c>
      <c r="AW45" s="18">
        <v>989254</v>
      </c>
      <c r="AX45" s="18">
        <v>931616</v>
      </c>
      <c r="AY45" s="18">
        <v>942046</v>
      </c>
      <c r="AZ45" s="18">
        <v>1097502</v>
      </c>
      <c r="BA45" s="18">
        <v>1222074</v>
      </c>
      <c r="BB45" s="18">
        <v>1104313</v>
      </c>
      <c r="BC45" s="18">
        <v>1135547</v>
      </c>
      <c r="BD45" s="18">
        <v>1239847</v>
      </c>
      <c r="BE45" s="18">
        <v>1470448</v>
      </c>
      <c r="BF45" s="18">
        <v>1173039</v>
      </c>
      <c r="BG45" s="18">
        <v>1231356</v>
      </c>
      <c r="BH45" s="18">
        <v>1395079</v>
      </c>
      <c r="BI45" s="18">
        <v>1609748</v>
      </c>
      <c r="BJ45" s="18">
        <v>1382969</v>
      </c>
      <c r="BK45" s="18">
        <v>1431500</v>
      </c>
      <c r="BL45" s="18">
        <v>1523942</v>
      </c>
      <c r="BM45" s="18">
        <v>1554784</v>
      </c>
      <c r="BN45" s="18">
        <v>1514576</v>
      </c>
      <c r="BO45" s="18">
        <v>1448006</v>
      </c>
    </row>
    <row r="46" spans="1:67" s="3" customFormat="1" ht="15.95" customHeight="1" x14ac:dyDescent="0.3">
      <c r="A46" s="4" t="s">
        <v>209</v>
      </c>
      <c r="B46" s="4" t="s">
        <v>26</v>
      </c>
      <c r="C46" s="5" t="s">
        <v>56</v>
      </c>
      <c r="D46" s="35">
        <f t="shared" si="0"/>
        <v>413.58544499999999</v>
      </c>
      <c r="E46" s="34">
        <f t="shared" si="1"/>
        <v>7.4986309860937714</v>
      </c>
      <c r="F46" s="35">
        <f t="shared" si="2"/>
        <v>12.284420000000001</v>
      </c>
      <c r="G46" s="35">
        <f t="shared" si="3"/>
        <v>-1.545463</v>
      </c>
      <c r="H46" s="35">
        <f t="shared" si="4"/>
        <v>-13.829883000000001</v>
      </c>
      <c r="I46" s="48">
        <f t="shared" si="5"/>
        <v>0.12208180644366773</v>
      </c>
      <c r="J46" s="48">
        <f t="shared" si="6"/>
        <v>-1.3935886121165364E-2</v>
      </c>
      <c r="K46" s="48">
        <f t="shared" si="7"/>
        <v>-0.13601769256483309</v>
      </c>
      <c r="L46" s="35">
        <f t="shared" si="8"/>
        <v>-3.556298</v>
      </c>
      <c r="M46" s="48">
        <f t="shared" si="9"/>
        <v>-3.1497052571066275E-2</v>
      </c>
      <c r="N46" s="17">
        <v>15494695</v>
      </c>
      <c r="O46" s="17">
        <v>21297258</v>
      </c>
      <c r="P46" s="17">
        <v>25351443</v>
      </c>
      <c r="Q46" s="17">
        <v>30675007</v>
      </c>
      <c r="R46" s="17">
        <v>38783866</v>
      </c>
      <c r="S46" s="17">
        <v>46540070</v>
      </c>
      <c r="T46" s="17">
        <v>48917037</v>
      </c>
      <c r="U46" s="17">
        <v>58635062</v>
      </c>
      <c r="V46" s="17">
        <v>65440889</v>
      </c>
      <c r="W46" s="17">
        <v>66365843</v>
      </c>
      <c r="X46" s="17">
        <v>69270303</v>
      </c>
      <c r="Y46" s="17">
        <v>72795073</v>
      </c>
      <c r="Z46" s="17">
        <v>84033794</v>
      </c>
      <c r="AA46" s="17">
        <v>88074883</v>
      </c>
      <c r="AB46" s="17">
        <v>89299737</v>
      </c>
      <c r="AC46" s="17">
        <v>95454950</v>
      </c>
      <c r="AD46" s="38">
        <v>100624494</v>
      </c>
      <c r="AE46" s="17">
        <v>99346089</v>
      </c>
      <c r="AF46" s="17">
        <v>98094052</v>
      </c>
      <c r="AG46" s="17">
        <v>103236390</v>
      </c>
      <c r="AH46" s="38">
        <v>112908914</v>
      </c>
      <c r="AI46" s="17">
        <v>114432007</v>
      </c>
      <c r="AJ46" s="44">
        <v>110898079</v>
      </c>
      <c r="AK46" s="17">
        <v>113442062</v>
      </c>
      <c r="AL46" s="17">
        <v>121095483</v>
      </c>
      <c r="AM46" s="17">
        <v>116238646</v>
      </c>
      <c r="AN46" s="44">
        <v>109352616</v>
      </c>
      <c r="AO46" s="18">
        <v>1953700</v>
      </c>
      <c r="AP46" s="18">
        <v>2707523</v>
      </c>
      <c r="AQ46" s="18">
        <v>3253073</v>
      </c>
      <c r="AR46" s="18">
        <v>3952305</v>
      </c>
      <c r="AS46" s="18">
        <v>5030571</v>
      </c>
      <c r="AT46" s="18">
        <v>6053285</v>
      </c>
      <c r="AU46" s="18">
        <v>6353816</v>
      </c>
      <c r="AV46" s="18">
        <v>7640346</v>
      </c>
      <c r="AW46" s="18">
        <v>8507996</v>
      </c>
      <c r="AX46" s="18">
        <v>8639932</v>
      </c>
      <c r="AY46" s="18">
        <v>9017015</v>
      </c>
      <c r="AZ46" s="18">
        <v>9465260</v>
      </c>
      <c r="BA46" s="18">
        <v>10946509</v>
      </c>
      <c r="BB46" s="18">
        <v>11580205</v>
      </c>
      <c r="BC46" s="18">
        <v>11829356</v>
      </c>
      <c r="BD46" s="18">
        <v>12642364</v>
      </c>
      <c r="BE46" s="18">
        <v>13330835</v>
      </c>
      <c r="BF46" s="18">
        <v>13182176</v>
      </c>
      <c r="BG46" s="18">
        <v>13054216</v>
      </c>
      <c r="BH46" s="18">
        <v>13766699</v>
      </c>
      <c r="BI46" s="18">
        <v>15074409</v>
      </c>
      <c r="BJ46" s="18">
        <v>15576739</v>
      </c>
      <c r="BK46" s="18">
        <v>15210986</v>
      </c>
      <c r="BL46" s="18">
        <v>15572375</v>
      </c>
      <c r="BM46" s="18">
        <v>16646616</v>
      </c>
      <c r="BN46" s="18">
        <v>16050160</v>
      </c>
      <c r="BO46" s="18">
        <v>15159543</v>
      </c>
    </row>
    <row r="47" spans="1:67" s="3" customFormat="1" ht="15.95" customHeight="1" x14ac:dyDescent="0.3">
      <c r="A47" s="4" t="s">
        <v>8</v>
      </c>
      <c r="B47" s="4" t="s">
        <v>26</v>
      </c>
      <c r="C47" s="5" t="s">
        <v>56</v>
      </c>
      <c r="D47" s="35">
        <f t="shared" si="0"/>
        <v>134.81224700000001</v>
      </c>
      <c r="E47" s="34">
        <f t="shared" si="1"/>
        <v>5.0049412433352023</v>
      </c>
      <c r="F47" s="35">
        <f t="shared" si="2"/>
        <v>4.5673700000000004</v>
      </c>
      <c r="G47" s="35">
        <f t="shared" si="3"/>
        <v>-3.3439739999999998</v>
      </c>
      <c r="H47" s="35">
        <f t="shared" si="4"/>
        <v>-7.9113439999999997</v>
      </c>
      <c r="I47" s="48">
        <f t="shared" si="5"/>
        <v>0.14138784813704941</v>
      </c>
      <c r="J47" s="48">
        <f t="shared" si="6"/>
        <v>-9.9971117569489509E-2</v>
      </c>
      <c r="K47" s="48">
        <f t="shared" si="7"/>
        <v>-0.24135896570653892</v>
      </c>
      <c r="L47" s="35">
        <f t="shared" si="8"/>
        <v>-6.7657800000000003</v>
      </c>
      <c r="M47" s="48">
        <f t="shared" si="9"/>
        <v>-0.18349765441635801</v>
      </c>
      <c r="N47" s="17">
        <v>6850790</v>
      </c>
      <c r="O47" s="17">
        <v>7756648</v>
      </c>
      <c r="P47" s="17">
        <v>8737820</v>
      </c>
      <c r="Q47" s="17">
        <v>11796898</v>
      </c>
      <c r="R47" s="17">
        <v>14824809</v>
      </c>
      <c r="S47" s="17">
        <v>17699564</v>
      </c>
      <c r="T47" s="17">
        <v>18456050</v>
      </c>
      <c r="U47" s="17">
        <v>23419816</v>
      </c>
      <c r="V47" s="17">
        <v>26391525</v>
      </c>
      <c r="W47" s="17">
        <v>27428753</v>
      </c>
      <c r="X47" s="17">
        <v>28716761</v>
      </c>
      <c r="Y47" s="17">
        <v>29246163</v>
      </c>
      <c r="Z47" s="17">
        <v>32823156</v>
      </c>
      <c r="AA47" s="17">
        <v>32469151</v>
      </c>
      <c r="AB47" s="17">
        <v>29898871</v>
      </c>
      <c r="AC47" s="17">
        <v>29932348</v>
      </c>
      <c r="AD47" s="38">
        <v>32303837</v>
      </c>
      <c r="AE47" s="17">
        <v>33328470</v>
      </c>
      <c r="AF47" s="17">
        <v>31315561</v>
      </c>
      <c r="AG47" s="17">
        <v>33297009</v>
      </c>
      <c r="AH47" s="38">
        <v>36871207</v>
      </c>
      <c r="AI47" s="17">
        <v>34648362</v>
      </c>
      <c r="AJ47" s="44">
        <v>33449401</v>
      </c>
      <c r="AK47" s="17">
        <v>34023583</v>
      </c>
      <c r="AL47" s="17">
        <v>36340064</v>
      </c>
      <c r="AM47" s="17">
        <v>35829455</v>
      </c>
      <c r="AN47" s="44">
        <v>30105427</v>
      </c>
      <c r="AO47" s="18">
        <v>1228461</v>
      </c>
      <c r="AP47" s="18">
        <v>1389117</v>
      </c>
      <c r="AQ47" s="18">
        <v>1562724</v>
      </c>
      <c r="AR47" s="18">
        <v>2109673</v>
      </c>
      <c r="AS47" s="18">
        <v>2677042</v>
      </c>
      <c r="AT47" s="18">
        <v>3211344</v>
      </c>
      <c r="AU47" s="18">
        <v>3367091</v>
      </c>
      <c r="AV47" s="18">
        <v>4316093</v>
      </c>
      <c r="AW47" s="18">
        <v>4881557</v>
      </c>
      <c r="AX47" s="18">
        <v>5119699</v>
      </c>
      <c r="AY47" s="18">
        <v>5355065</v>
      </c>
      <c r="AZ47" s="18">
        <v>5518325</v>
      </c>
      <c r="BA47" s="18">
        <v>6118745</v>
      </c>
      <c r="BB47" s="18">
        <v>6224417</v>
      </c>
      <c r="BC47" s="18">
        <v>5821798</v>
      </c>
      <c r="BD47" s="18">
        <v>5860258</v>
      </c>
      <c r="BE47" s="18">
        <v>6357737</v>
      </c>
      <c r="BF47" s="18">
        <v>6559196</v>
      </c>
      <c r="BG47" s="18">
        <v>6344787</v>
      </c>
      <c r="BH47" s="18">
        <v>6829405</v>
      </c>
      <c r="BI47" s="18">
        <v>7565135</v>
      </c>
      <c r="BJ47" s="18">
        <v>7496621</v>
      </c>
      <c r="BK47" s="18">
        <v>7302535</v>
      </c>
      <c r="BL47" s="18">
        <v>7655931</v>
      </c>
      <c r="BM47" s="18">
        <v>8038256</v>
      </c>
      <c r="BN47" s="18">
        <v>7960610</v>
      </c>
      <c r="BO47" s="18">
        <v>6578913</v>
      </c>
    </row>
    <row r="48" spans="1:67" s="3" customFormat="1" ht="15.95" customHeight="1" x14ac:dyDescent="0.3">
      <c r="A48" s="4" t="s">
        <v>64</v>
      </c>
      <c r="B48" s="4" t="s">
        <v>26</v>
      </c>
      <c r="C48" s="5" t="s">
        <v>56</v>
      </c>
      <c r="D48" s="35">
        <f t="shared" si="0"/>
        <v>180.153066</v>
      </c>
      <c r="E48" s="34">
        <f t="shared" si="1"/>
        <v>6.9471450308601428</v>
      </c>
      <c r="F48" s="35">
        <f t="shared" si="2"/>
        <v>10.873863</v>
      </c>
      <c r="G48" s="35">
        <f t="shared" si="3"/>
        <v>18.580514999999998</v>
      </c>
      <c r="H48" s="35">
        <f t="shared" si="4"/>
        <v>7.7066519999999983</v>
      </c>
      <c r="I48" s="48">
        <f t="shared" si="5"/>
        <v>0.28729362036848127</v>
      </c>
      <c r="J48" s="48">
        <f t="shared" si="6"/>
        <v>0.36102789370312127</v>
      </c>
      <c r="K48" s="48">
        <f t="shared" si="7"/>
        <v>7.3734273334639999E-2</v>
      </c>
      <c r="L48" s="35">
        <f t="shared" si="8"/>
        <v>21.322944</v>
      </c>
      <c r="M48" s="48">
        <f t="shared" si="9"/>
        <v>0.43763462410539211</v>
      </c>
      <c r="N48" s="17">
        <v>2171035</v>
      </c>
      <c r="O48" s="17">
        <v>3091992</v>
      </c>
      <c r="P48" s="17">
        <v>4098593</v>
      </c>
      <c r="Q48" s="17">
        <v>4467502</v>
      </c>
      <c r="R48" s="17">
        <v>5085497</v>
      </c>
      <c r="S48" s="17">
        <v>7300253</v>
      </c>
      <c r="T48" s="17">
        <v>8487606</v>
      </c>
      <c r="U48" s="17">
        <v>7264215</v>
      </c>
      <c r="V48" s="17">
        <v>9171417</v>
      </c>
      <c r="W48" s="17">
        <v>12491457</v>
      </c>
      <c r="X48" s="17">
        <v>16142606</v>
      </c>
      <c r="Y48" s="17">
        <v>19178549</v>
      </c>
      <c r="Z48" s="17">
        <v>21247036</v>
      </c>
      <c r="AA48" s="17">
        <v>26027253</v>
      </c>
      <c r="AB48" s="17">
        <v>30923945</v>
      </c>
      <c r="AC48" s="17">
        <v>36717793</v>
      </c>
      <c r="AD48" s="38">
        <v>37849302</v>
      </c>
      <c r="AE48" s="17">
        <v>41315497</v>
      </c>
      <c r="AF48" s="17">
        <v>42131459</v>
      </c>
      <c r="AG48" s="17">
        <v>47982945</v>
      </c>
      <c r="AH48" s="38">
        <v>48723165</v>
      </c>
      <c r="AI48" s="17">
        <v>49846463</v>
      </c>
      <c r="AJ48" s="44">
        <v>51465594</v>
      </c>
      <c r="AK48" s="17">
        <v>53536973</v>
      </c>
      <c r="AL48" s="17">
        <v>53903689</v>
      </c>
      <c r="AM48" s="17">
        <v>62100428</v>
      </c>
      <c r="AN48" s="44">
        <v>70046109</v>
      </c>
      <c r="AO48" s="18">
        <v>286160</v>
      </c>
      <c r="AP48" s="18">
        <v>408583</v>
      </c>
      <c r="AQ48" s="18">
        <v>537824</v>
      </c>
      <c r="AR48" s="18">
        <v>591185</v>
      </c>
      <c r="AS48" s="18">
        <v>669711</v>
      </c>
      <c r="AT48" s="18">
        <v>967995</v>
      </c>
      <c r="AU48" s="18">
        <v>1124795</v>
      </c>
      <c r="AV48" s="18">
        <v>971544</v>
      </c>
      <c r="AW48" s="18">
        <v>1224524</v>
      </c>
      <c r="AX48" s="18">
        <v>1646764</v>
      </c>
      <c r="AY48" s="18">
        <v>2135791</v>
      </c>
      <c r="AZ48" s="18">
        <v>2534294</v>
      </c>
      <c r="BA48" s="18">
        <v>2808624</v>
      </c>
      <c r="BB48" s="18">
        <v>3443865</v>
      </c>
      <c r="BC48" s="18">
        <v>4146501</v>
      </c>
      <c r="BD48" s="18">
        <v>4939089</v>
      </c>
      <c r="BE48" s="18">
        <v>5103836</v>
      </c>
      <c r="BF48" s="18">
        <v>5653012</v>
      </c>
      <c r="BG48" s="18">
        <v>5805370</v>
      </c>
      <c r="BH48" s="18">
        <v>6665573</v>
      </c>
      <c r="BI48" s="18">
        <v>6839472</v>
      </c>
      <c r="BJ48" s="18">
        <v>7472492</v>
      </c>
      <c r="BK48" s="18">
        <v>7924035</v>
      </c>
      <c r="BL48" s="18">
        <v>8186456</v>
      </c>
      <c r="BM48" s="18">
        <v>8444169</v>
      </c>
      <c r="BN48" s="18">
        <v>9729071</v>
      </c>
      <c r="BO48" s="18">
        <v>10974653</v>
      </c>
    </row>
    <row r="49" spans="1:67" s="3" customFormat="1" ht="15.95" customHeight="1" x14ac:dyDescent="0.3">
      <c r="A49" s="4" t="s">
        <v>65</v>
      </c>
      <c r="B49" s="4" t="s">
        <v>26</v>
      </c>
      <c r="C49" s="5" t="s">
        <v>56</v>
      </c>
      <c r="D49" s="35">
        <f t="shared" si="0"/>
        <v>46.992310000000003</v>
      </c>
      <c r="E49" s="34">
        <f t="shared" si="1"/>
        <v>7.8297443453338138</v>
      </c>
      <c r="F49" s="35">
        <f t="shared" si="2"/>
        <v>2.4338989999999998</v>
      </c>
      <c r="G49" s="35">
        <f t="shared" si="3"/>
        <v>12.274615000000001</v>
      </c>
      <c r="H49" s="35">
        <f t="shared" si="4"/>
        <v>9.8407160000000005</v>
      </c>
      <c r="I49" s="48">
        <f t="shared" si="5"/>
        <v>0.2328283185319231</v>
      </c>
      <c r="J49" s="48">
        <f t="shared" si="6"/>
        <v>0.78694371031459442</v>
      </c>
      <c r="K49" s="48">
        <f t="shared" si="7"/>
        <v>0.55411539178267133</v>
      </c>
      <c r="L49" s="35">
        <f t="shared" si="8"/>
        <v>14.984926</v>
      </c>
      <c r="M49" s="48">
        <f t="shared" si="9"/>
        <v>1.1627470607223112</v>
      </c>
      <c r="N49" s="17">
        <v>1559588</v>
      </c>
      <c r="O49" s="17">
        <v>2471697</v>
      </c>
      <c r="P49" s="17">
        <v>3252188</v>
      </c>
      <c r="Q49" s="17">
        <v>4478447</v>
      </c>
      <c r="R49" s="17">
        <v>4493679</v>
      </c>
      <c r="S49" s="17">
        <v>6549540</v>
      </c>
      <c r="T49" s="17">
        <v>6878123</v>
      </c>
      <c r="U49" s="17">
        <v>7289436</v>
      </c>
      <c r="V49" s="17">
        <v>7160925</v>
      </c>
      <c r="W49" s="17">
        <v>7344622</v>
      </c>
      <c r="X49" s="17">
        <v>7046928</v>
      </c>
      <c r="Y49" s="17">
        <v>7237336</v>
      </c>
      <c r="Z49" s="17">
        <v>7121407</v>
      </c>
      <c r="AA49" s="17">
        <v>7709306</v>
      </c>
      <c r="AB49" s="17">
        <v>8425940</v>
      </c>
      <c r="AC49" s="17">
        <v>9425072</v>
      </c>
      <c r="AD49" s="38">
        <v>10453621</v>
      </c>
      <c r="AE49" s="17">
        <v>10491917</v>
      </c>
      <c r="AF49" s="17">
        <v>11178623</v>
      </c>
      <c r="AG49" s="17">
        <v>12434250</v>
      </c>
      <c r="AH49" s="38">
        <v>12887520</v>
      </c>
      <c r="AI49" s="17">
        <v>14604474</v>
      </c>
      <c r="AJ49" s="44">
        <v>15597831</v>
      </c>
      <c r="AK49" s="17">
        <v>18248467</v>
      </c>
      <c r="AL49" s="17">
        <v>20283032</v>
      </c>
      <c r="AM49" s="17">
        <v>23090855</v>
      </c>
      <c r="AN49" s="44">
        <v>27872446</v>
      </c>
      <c r="AO49" s="18">
        <v>184175</v>
      </c>
      <c r="AP49" s="18">
        <v>289795</v>
      </c>
      <c r="AQ49" s="18">
        <v>382940</v>
      </c>
      <c r="AR49" s="18">
        <v>527155</v>
      </c>
      <c r="AS49" s="18">
        <v>538940</v>
      </c>
      <c r="AT49" s="18">
        <v>785010</v>
      </c>
      <c r="AU49" s="18">
        <v>826090</v>
      </c>
      <c r="AV49" s="18">
        <v>879140</v>
      </c>
      <c r="AW49" s="18">
        <v>863630</v>
      </c>
      <c r="AX49" s="18">
        <v>891660</v>
      </c>
      <c r="AY49" s="18">
        <v>856910</v>
      </c>
      <c r="AZ49" s="18">
        <v>881950</v>
      </c>
      <c r="BA49" s="18">
        <v>867045</v>
      </c>
      <c r="BB49" s="18">
        <v>946060</v>
      </c>
      <c r="BC49" s="18">
        <v>1031495</v>
      </c>
      <c r="BD49" s="18">
        <v>1161750</v>
      </c>
      <c r="BE49" s="18">
        <v>1284615</v>
      </c>
      <c r="BF49" s="18">
        <v>1286760</v>
      </c>
      <c r="BG49" s="18">
        <v>1388655</v>
      </c>
      <c r="BH49" s="18">
        <v>1556195</v>
      </c>
      <c r="BI49" s="18">
        <v>1619095</v>
      </c>
      <c r="BJ49" s="18">
        <v>1887960</v>
      </c>
      <c r="BK49" s="18">
        <v>2049170</v>
      </c>
      <c r="BL49" s="18">
        <v>2441360</v>
      </c>
      <c r="BM49" s="18">
        <v>2727535</v>
      </c>
      <c r="BN49" s="18">
        <v>3166785</v>
      </c>
      <c r="BO49" s="18">
        <v>3875605</v>
      </c>
    </row>
    <row r="50" spans="1:67" s="3" customFormat="1" ht="15.95" customHeight="1" x14ac:dyDescent="0.3">
      <c r="A50" s="3" t="s">
        <v>224</v>
      </c>
      <c r="B50" s="3" t="s">
        <v>225</v>
      </c>
      <c r="C50" s="3" t="s">
        <v>56</v>
      </c>
      <c r="D50" s="35">
        <f t="shared" si="0"/>
        <v>2.9288090000000002</v>
      </c>
      <c r="E50" s="34">
        <f t="shared" si="1"/>
        <v>2.8577475698533594</v>
      </c>
      <c r="F50" s="35">
        <f t="shared" si="2"/>
        <v>-0.10156</v>
      </c>
      <c r="G50" s="35">
        <f t="shared" si="3"/>
        <v>24.385558</v>
      </c>
      <c r="H50" s="35">
        <f t="shared" si="4"/>
        <v>24.487117999999999</v>
      </c>
      <c r="I50" s="48">
        <f t="shared" si="5"/>
        <v>-0.11243704754218331</v>
      </c>
      <c r="J50" s="48">
        <f t="shared" si="6"/>
        <v>6.8940987751769498</v>
      </c>
      <c r="K50" s="48">
        <f t="shared" si="7"/>
        <v>7.0065358227191332</v>
      </c>
      <c r="L50" s="35">
        <f t="shared" si="8"/>
        <v>27.121020999999999</v>
      </c>
      <c r="M50" s="48">
        <f t="shared" si="9"/>
        <v>33.829346601787947</v>
      </c>
      <c r="N50" s="30">
        <v>26019</v>
      </c>
      <c r="O50" s="30">
        <v>29146</v>
      </c>
      <c r="P50" s="30">
        <v>19769</v>
      </c>
      <c r="Q50" s="30">
        <v>22677</v>
      </c>
      <c r="R50" s="30">
        <v>31207</v>
      </c>
      <c r="S50" s="30">
        <v>30272</v>
      </c>
      <c r="T50" s="30">
        <v>25665</v>
      </c>
      <c r="U50" s="30">
        <v>32935</v>
      </c>
      <c r="V50" s="30">
        <v>19506</v>
      </c>
      <c r="W50" s="30">
        <v>114121</v>
      </c>
      <c r="X50" s="30">
        <v>96265</v>
      </c>
      <c r="Y50" s="30">
        <v>8951</v>
      </c>
      <c r="Z50" s="30">
        <v>239150</v>
      </c>
      <c r="AA50" s="30">
        <v>121255</v>
      </c>
      <c r="AB50" s="30">
        <v>426016</v>
      </c>
      <c r="AC50" s="30">
        <v>777006</v>
      </c>
      <c r="AD50" s="40">
        <v>903261</v>
      </c>
      <c r="AE50" s="30">
        <v>755057</v>
      </c>
      <c r="AF50" s="30">
        <v>694251</v>
      </c>
      <c r="AG50" s="30">
        <v>677800</v>
      </c>
      <c r="AH50" s="40">
        <v>801701</v>
      </c>
      <c r="AI50" s="30">
        <v>1989375</v>
      </c>
      <c r="AJ50" s="45">
        <v>3537164</v>
      </c>
      <c r="AK50" s="30">
        <v>9497801</v>
      </c>
      <c r="AL50" s="30">
        <v>16493048</v>
      </c>
      <c r="AM50" s="30">
        <v>21628710</v>
      </c>
      <c r="AN50" s="45">
        <v>27922722</v>
      </c>
      <c r="AO50" s="31">
        <v>7500</v>
      </c>
      <c r="AP50" s="31">
        <v>8400</v>
      </c>
      <c r="AQ50" s="31">
        <v>5700</v>
      </c>
      <c r="AR50" s="31">
        <v>6540</v>
      </c>
      <c r="AS50" s="31">
        <v>9000</v>
      </c>
      <c r="AT50" s="31">
        <v>8730</v>
      </c>
      <c r="AU50" s="31">
        <v>7410</v>
      </c>
      <c r="AV50" s="31">
        <v>9510</v>
      </c>
      <c r="AW50" s="31">
        <v>5640</v>
      </c>
      <c r="AX50" s="31">
        <v>33120</v>
      </c>
      <c r="AY50" s="31">
        <v>27930</v>
      </c>
      <c r="AZ50" s="31">
        <v>2580</v>
      </c>
      <c r="BA50" s="31">
        <v>130020</v>
      </c>
      <c r="BB50" s="31">
        <v>35220</v>
      </c>
      <c r="BC50" s="31">
        <v>260130</v>
      </c>
      <c r="BD50" s="31">
        <v>228780</v>
      </c>
      <c r="BE50" s="31">
        <v>268650</v>
      </c>
      <c r="BF50" s="31">
        <v>221250</v>
      </c>
      <c r="BG50" s="31">
        <v>217500</v>
      </c>
      <c r="BH50" s="31">
        <v>237930</v>
      </c>
      <c r="BI50" s="31">
        <v>281460</v>
      </c>
      <c r="BJ50" s="31">
        <v>725370</v>
      </c>
      <c r="BK50" s="31">
        <v>1284780</v>
      </c>
      <c r="BL50" s="31">
        <v>3297600</v>
      </c>
      <c r="BM50" s="31">
        <v>5699700</v>
      </c>
      <c r="BN50" s="31">
        <v>7587750</v>
      </c>
      <c r="BO50" s="31">
        <v>9807660</v>
      </c>
    </row>
    <row r="51" spans="1:67" s="3" customFormat="1" ht="15.95" customHeight="1" x14ac:dyDescent="0.3">
      <c r="A51" s="4" t="s">
        <v>210</v>
      </c>
      <c r="B51" s="4" t="s">
        <v>66</v>
      </c>
      <c r="C51" s="5" t="s">
        <v>67</v>
      </c>
      <c r="D51" s="35">
        <f t="shared" si="0"/>
        <v>9.1046239999999994</v>
      </c>
      <c r="E51" s="34">
        <f t="shared" si="1"/>
        <v>94.542430015471581</v>
      </c>
      <c r="F51" s="35">
        <f t="shared" si="2"/>
        <v>1.8217479999999999</v>
      </c>
      <c r="G51" s="35">
        <f t="shared" si="3"/>
        <v>6.9076180000000003</v>
      </c>
      <c r="H51" s="35">
        <f t="shared" si="4"/>
        <v>5.0858699999999999</v>
      </c>
      <c r="I51" s="48">
        <f t="shared" si="5"/>
        <v>3.5065511513357341</v>
      </c>
      <c r="J51" s="48">
        <f t="shared" si="6"/>
        <v>1.7982697335091786</v>
      </c>
      <c r="K51" s="48">
        <f t="shared" si="7"/>
        <v>-1.7082814178265555</v>
      </c>
      <c r="L51" s="35">
        <f t="shared" si="8"/>
        <v>8.4076009999999997</v>
      </c>
      <c r="M51" s="48">
        <f t="shared" si="9"/>
        <v>3.5910352265325516</v>
      </c>
      <c r="N51" s="17">
        <v>668609</v>
      </c>
      <c r="O51" s="17">
        <v>900007</v>
      </c>
      <c r="P51" s="17">
        <v>1055795</v>
      </c>
      <c r="Q51" s="17">
        <v>965075</v>
      </c>
      <c r="R51" s="17">
        <v>1311355</v>
      </c>
      <c r="S51" s="17">
        <v>1587612</v>
      </c>
      <c r="T51" s="17">
        <v>2214813</v>
      </c>
      <c r="U51" s="17">
        <v>1791639</v>
      </c>
      <c r="V51" s="17">
        <v>1742000</v>
      </c>
      <c r="W51" s="17">
        <v>2483117</v>
      </c>
      <c r="X51" s="17">
        <v>2880510</v>
      </c>
      <c r="Y51" s="17">
        <v>1765025</v>
      </c>
      <c r="Z51" s="17">
        <v>724250</v>
      </c>
      <c r="AA51" s="17">
        <v>19514</v>
      </c>
      <c r="AB51" s="17">
        <v>-194</v>
      </c>
      <c r="AC51" s="17">
        <v>104419</v>
      </c>
      <c r="AD51" s="38">
        <v>519527</v>
      </c>
      <c r="AE51" s="17">
        <v>1216464</v>
      </c>
      <c r="AF51" s="17">
        <v>2355320</v>
      </c>
      <c r="AG51" s="17">
        <v>3191565</v>
      </c>
      <c r="AH51" s="38">
        <v>2341275</v>
      </c>
      <c r="AI51" s="17">
        <v>2842405</v>
      </c>
      <c r="AJ51" s="44">
        <v>3841258</v>
      </c>
      <c r="AK51" s="17">
        <v>4807318</v>
      </c>
      <c r="AL51" s="17">
        <v>4348807</v>
      </c>
      <c r="AM51" s="17">
        <v>7491696</v>
      </c>
      <c r="AN51" s="44">
        <v>10748876</v>
      </c>
      <c r="AO51" s="18">
        <v>6839</v>
      </c>
      <c r="AP51" s="18">
        <v>9278</v>
      </c>
      <c r="AQ51" s="18">
        <v>10898</v>
      </c>
      <c r="AR51" s="18">
        <v>10058</v>
      </c>
      <c r="AS51" s="18">
        <v>13537</v>
      </c>
      <c r="AT51" s="18">
        <v>16286</v>
      </c>
      <c r="AU51" s="18">
        <v>22830</v>
      </c>
      <c r="AV51" s="18">
        <v>18505</v>
      </c>
      <c r="AW51" s="18">
        <v>18074</v>
      </c>
      <c r="AX51" s="18">
        <v>25623</v>
      </c>
      <c r="AY51" s="18">
        <v>29831</v>
      </c>
      <c r="AZ51" s="18">
        <v>18212</v>
      </c>
      <c r="BA51" s="18">
        <v>7443</v>
      </c>
      <c r="BB51" s="18">
        <v>203</v>
      </c>
      <c r="BC51" s="18">
        <v>-2</v>
      </c>
      <c r="BD51" s="18">
        <v>1100</v>
      </c>
      <c r="BE51" s="18">
        <v>5586</v>
      </c>
      <c r="BF51" s="18">
        <v>12784</v>
      </c>
      <c r="BG51" s="18">
        <v>24937</v>
      </c>
      <c r="BH51" s="18">
        <v>34365</v>
      </c>
      <c r="BI51" s="18">
        <v>25009</v>
      </c>
      <c r="BJ51" s="18">
        <v>30714</v>
      </c>
      <c r="BK51" s="18">
        <v>41641</v>
      </c>
      <c r="BL51" s="18">
        <v>51840</v>
      </c>
      <c r="BM51" s="18">
        <v>46274</v>
      </c>
      <c r="BN51" s="18">
        <v>79774</v>
      </c>
      <c r="BO51" s="18">
        <v>114439</v>
      </c>
    </row>
    <row r="52" spans="1:67" s="3" customFormat="1" ht="15.95" customHeight="1" x14ac:dyDescent="0.3">
      <c r="A52" s="4" t="s">
        <v>9</v>
      </c>
      <c r="B52" s="4" t="s">
        <v>68</v>
      </c>
      <c r="C52" s="5" t="s">
        <v>67</v>
      </c>
      <c r="D52" s="35">
        <f t="shared" si="0"/>
        <v>42.06165</v>
      </c>
      <c r="E52" s="34">
        <f t="shared" si="1"/>
        <v>150.73090898350773</v>
      </c>
      <c r="F52" s="35">
        <f t="shared" si="2"/>
        <v>1.568209</v>
      </c>
      <c r="G52" s="35">
        <f t="shared" si="3"/>
        <v>1.352268</v>
      </c>
      <c r="H52" s="35">
        <f t="shared" si="4"/>
        <v>-0.21594099999999994</v>
      </c>
      <c r="I52" s="48">
        <f t="shared" si="5"/>
        <v>0.16469624628721413</v>
      </c>
      <c r="J52" s="48">
        <f t="shared" si="6"/>
        <v>9.6261857811685392E-2</v>
      </c>
      <c r="K52" s="48">
        <f t="shared" si="7"/>
        <v>-6.843438847552874E-2</v>
      </c>
      <c r="L52" s="35">
        <f t="shared" si="8"/>
        <v>4.3100399999999999</v>
      </c>
      <c r="M52" s="48">
        <f t="shared" si="9"/>
        <v>0.38864079328874968</v>
      </c>
      <c r="N52" s="17">
        <v>2622873</v>
      </c>
      <c r="O52" s="17">
        <v>4021639</v>
      </c>
      <c r="P52" s="17">
        <v>3960662</v>
      </c>
      <c r="Q52" s="17">
        <v>2540892</v>
      </c>
      <c r="R52" s="17">
        <v>3189817</v>
      </c>
      <c r="S52" s="17">
        <v>4764657</v>
      </c>
      <c r="T52" s="17">
        <v>4779838</v>
      </c>
      <c r="U52" s="17">
        <v>4371068</v>
      </c>
      <c r="V52" s="17">
        <v>4217691</v>
      </c>
      <c r="W52" s="17">
        <v>5469783</v>
      </c>
      <c r="X52" s="17">
        <v>6188476</v>
      </c>
      <c r="Y52" s="17">
        <v>2514611</v>
      </c>
      <c r="Z52" s="17">
        <v>4419175</v>
      </c>
      <c r="AA52" s="17">
        <v>7716320</v>
      </c>
      <c r="AB52" s="17">
        <v>8424255</v>
      </c>
      <c r="AC52" s="17">
        <v>7824783</v>
      </c>
      <c r="AD52" s="38">
        <v>9521826</v>
      </c>
      <c r="AE52" s="17">
        <v>11367655</v>
      </c>
      <c r="AF52" s="17">
        <v>11169714</v>
      </c>
      <c r="AG52" s="17">
        <v>8434246</v>
      </c>
      <c r="AH52" s="38">
        <v>11090035</v>
      </c>
      <c r="AI52" s="17">
        <v>11920905</v>
      </c>
      <c r="AJ52" s="44">
        <v>14047807</v>
      </c>
      <c r="AK52" s="17">
        <v>10730150</v>
      </c>
      <c r="AL52" s="17">
        <v>13526883</v>
      </c>
      <c r="AM52" s="17">
        <v>15003687</v>
      </c>
      <c r="AN52" s="44">
        <v>15400075</v>
      </c>
      <c r="AO52" s="18">
        <v>16429</v>
      </c>
      <c r="AP52" s="18">
        <v>25340</v>
      </c>
      <c r="AQ52" s="18">
        <v>24800</v>
      </c>
      <c r="AR52" s="18">
        <v>16024</v>
      </c>
      <c r="AS52" s="18">
        <v>20133</v>
      </c>
      <c r="AT52" s="18">
        <v>30286</v>
      </c>
      <c r="AU52" s="18">
        <v>30291</v>
      </c>
      <c r="AV52" s="18">
        <v>27772</v>
      </c>
      <c r="AW52" s="18">
        <v>26846</v>
      </c>
      <c r="AX52" s="18">
        <v>34857</v>
      </c>
      <c r="AY52" s="18">
        <v>39399</v>
      </c>
      <c r="AZ52" s="18">
        <v>15885</v>
      </c>
      <c r="BA52" s="18">
        <v>27952</v>
      </c>
      <c r="BB52" s="18">
        <v>49862</v>
      </c>
      <c r="BC52" s="18">
        <v>54882</v>
      </c>
      <c r="BD52" s="18">
        <v>50903</v>
      </c>
      <c r="BE52" s="18">
        <v>61814</v>
      </c>
      <c r="BF52" s="18">
        <v>74173</v>
      </c>
      <c r="BG52" s="18">
        <v>73385</v>
      </c>
      <c r="BH52" s="18">
        <v>55534</v>
      </c>
      <c r="BI52" s="18">
        <v>73038</v>
      </c>
      <c r="BJ52" s="18">
        <v>80797</v>
      </c>
      <c r="BK52" s="18">
        <v>96144</v>
      </c>
      <c r="BL52" s="18">
        <v>74248</v>
      </c>
      <c r="BM52" s="18">
        <v>93669</v>
      </c>
      <c r="BN52" s="18">
        <v>104560</v>
      </c>
      <c r="BO52" s="18">
        <v>109143</v>
      </c>
    </row>
    <row r="53" spans="1:67" s="3" customFormat="1" ht="15.95" customHeight="1" x14ac:dyDescent="0.3">
      <c r="A53" s="4" t="s">
        <v>11</v>
      </c>
      <c r="B53" s="4" t="s">
        <v>26</v>
      </c>
      <c r="C53" s="5" t="s">
        <v>69</v>
      </c>
      <c r="D53" s="35">
        <f t="shared" si="0"/>
        <v>32.890869000000002</v>
      </c>
      <c r="E53" s="34">
        <f t="shared" si="1"/>
        <v>2.4092642996691613</v>
      </c>
      <c r="F53" s="35">
        <f t="shared" si="2"/>
        <v>-0.34622799999999998</v>
      </c>
      <c r="G53" s="35">
        <f t="shared" si="3"/>
        <v>-0.866703</v>
      </c>
      <c r="H53" s="35">
        <f t="shared" si="4"/>
        <v>-0.52047500000000002</v>
      </c>
      <c r="I53" s="48">
        <f t="shared" si="5"/>
        <v>-4.1713965578520584E-2</v>
      </c>
      <c r="J53" s="48">
        <f t="shared" si="6"/>
        <v>-8.9934005043010856E-2</v>
      </c>
      <c r="K53" s="48">
        <f t="shared" si="7"/>
        <v>-4.8220039464490272E-2</v>
      </c>
      <c r="L53" s="35">
        <f t="shared" si="8"/>
        <v>0.81657500000000005</v>
      </c>
      <c r="M53" s="48">
        <f t="shared" si="9"/>
        <v>0.10266448004493944</v>
      </c>
      <c r="N53" s="17">
        <v>5307796</v>
      </c>
      <c r="O53" s="17">
        <v>6489667</v>
      </c>
      <c r="P53" s="17">
        <v>7286636</v>
      </c>
      <c r="Q53" s="17">
        <v>5510778</v>
      </c>
      <c r="R53" s="17">
        <v>5883707</v>
      </c>
      <c r="S53" s="17">
        <v>6888149</v>
      </c>
      <c r="T53" s="17">
        <v>7225163</v>
      </c>
      <c r="U53" s="17">
        <v>6015033</v>
      </c>
      <c r="V53" s="17">
        <v>6825418</v>
      </c>
      <c r="W53" s="17">
        <v>7521644</v>
      </c>
      <c r="X53" s="17">
        <v>8441923</v>
      </c>
      <c r="Y53" s="17">
        <v>6729769</v>
      </c>
      <c r="Z53" s="17">
        <v>6969066</v>
      </c>
      <c r="AA53" s="17">
        <v>8032787</v>
      </c>
      <c r="AB53" s="17">
        <v>9055271</v>
      </c>
      <c r="AC53" s="17">
        <v>7234715</v>
      </c>
      <c r="AD53" s="38">
        <v>8300050</v>
      </c>
      <c r="AE53" s="17">
        <v>8194905</v>
      </c>
      <c r="AF53" s="17">
        <v>9351402</v>
      </c>
      <c r="AG53" s="17">
        <v>7390740</v>
      </c>
      <c r="AH53" s="38">
        <v>7953822</v>
      </c>
      <c r="AI53" s="17">
        <v>8865132</v>
      </c>
      <c r="AJ53" s="44">
        <v>9637100</v>
      </c>
      <c r="AK53" s="17">
        <v>7507068</v>
      </c>
      <c r="AL53" s="17">
        <v>7468949</v>
      </c>
      <c r="AM53" s="17">
        <v>8952434</v>
      </c>
      <c r="AN53" s="44">
        <v>8770397</v>
      </c>
      <c r="AO53" s="18">
        <v>2150274</v>
      </c>
      <c r="AP53" s="18">
        <v>2621682</v>
      </c>
      <c r="AQ53" s="18">
        <v>2939538</v>
      </c>
      <c r="AR53" s="18">
        <v>2235933</v>
      </c>
      <c r="AS53" s="18">
        <v>2379216</v>
      </c>
      <c r="AT53" s="18">
        <v>2803017</v>
      </c>
      <c r="AU53" s="18">
        <v>2957283</v>
      </c>
      <c r="AV53" s="18">
        <v>2467437</v>
      </c>
      <c r="AW53" s="18">
        <v>2795415</v>
      </c>
      <c r="AX53" s="18">
        <v>3093132</v>
      </c>
      <c r="AY53" s="18">
        <v>3478188</v>
      </c>
      <c r="AZ53" s="18">
        <v>2784411</v>
      </c>
      <c r="BA53" s="18">
        <v>2872443</v>
      </c>
      <c r="BB53" s="18">
        <v>3314976</v>
      </c>
      <c r="BC53" s="18">
        <v>3741990</v>
      </c>
      <c r="BD53" s="18">
        <v>3000228</v>
      </c>
      <c r="BE53" s="18">
        <v>3517773</v>
      </c>
      <c r="BF53" s="18">
        <v>3380391</v>
      </c>
      <c r="BG53" s="18">
        <v>3871371</v>
      </c>
      <c r="BH53" s="18">
        <v>3074484</v>
      </c>
      <c r="BI53" s="18">
        <v>3302502</v>
      </c>
      <c r="BJ53" s="18">
        <v>3723825</v>
      </c>
      <c r="BK53" s="18">
        <v>4057284</v>
      </c>
      <c r="BL53" s="18">
        <v>3213189</v>
      </c>
      <c r="BM53" s="18">
        <v>3199896</v>
      </c>
      <c r="BN53" s="18">
        <v>3842013</v>
      </c>
      <c r="BO53" s="18">
        <v>3776199</v>
      </c>
    </row>
    <row r="54" spans="1:67" s="3" customFormat="1" ht="15.95" customHeight="1" x14ac:dyDescent="0.3">
      <c r="A54" s="4" t="s">
        <v>70</v>
      </c>
      <c r="B54" s="4" t="s">
        <v>71</v>
      </c>
      <c r="C54" s="5" t="s">
        <v>69</v>
      </c>
      <c r="D54" s="35">
        <f t="shared" si="0"/>
        <v>2.3262689999999999</v>
      </c>
      <c r="E54" s="34">
        <f t="shared" si="1"/>
        <v>17.29596676897912</v>
      </c>
      <c r="F54" s="35">
        <f t="shared" si="2"/>
        <v>0.393924</v>
      </c>
      <c r="G54" s="35">
        <f t="shared" si="3"/>
        <v>1.0274529999999999</v>
      </c>
      <c r="H54" s="35">
        <f t="shared" si="4"/>
        <v>0.63352900000000001</v>
      </c>
      <c r="I54" s="48">
        <f t="shared" si="5"/>
        <v>1.1143567591421757</v>
      </c>
      <c r="J54" s="48">
        <f t="shared" si="6"/>
        <v>0.96858711790907592</v>
      </c>
      <c r="K54" s="48">
        <f t="shared" si="7"/>
        <v>-0.14576964123309977</v>
      </c>
      <c r="L54" s="35">
        <f t="shared" si="8"/>
        <v>1.340805</v>
      </c>
      <c r="M54" s="48">
        <f t="shared" si="9"/>
        <v>1.7939038536411109</v>
      </c>
      <c r="N54" s="17">
        <v>57215</v>
      </c>
      <c r="O54" s="17">
        <v>103004</v>
      </c>
      <c r="P54" s="17">
        <v>85846</v>
      </c>
      <c r="Q54" s="17">
        <v>87485</v>
      </c>
      <c r="R54" s="17">
        <v>108008</v>
      </c>
      <c r="S54" s="17">
        <v>77066</v>
      </c>
      <c r="T54" s="17">
        <v>151979</v>
      </c>
      <c r="U54" s="17">
        <v>243632</v>
      </c>
      <c r="V54" s="17">
        <v>180327</v>
      </c>
      <c r="W54" s="17">
        <v>254222</v>
      </c>
      <c r="X54" s="17">
        <v>298309</v>
      </c>
      <c r="Y54" s="17">
        <v>351986</v>
      </c>
      <c r="Z54" s="17">
        <v>288980</v>
      </c>
      <c r="AA54" s="17">
        <v>352474</v>
      </c>
      <c r="AB54" s="17">
        <v>419271</v>
      </c>
      <c r="AC54" s="17">
        <v>432708</v>
      </c>
      <c r="AD54" s="38">
        <v>353499</v>
      </c>
      <c r="AE54" s="17">
        <v>463158</v>
      </c>
      <c r="AF54" s="17">
        <v>582289</v>
      </c>
      <c r="AG54" s="17">
        <v>533399</v>
      </c>
      <c r="AH54" s="38">
        <v>747423</v>
      </c>
      <c r="AI54" s="17">
        <v>507278</v>
      </c>
      <c r="AJ54" s="44">
        <v>1060775</v>
      </c>
      <c r="AK54" s="17">
        <v>1264837</v>
      </c>
      <c r="AL54" s="17">
        <v>1424253</v>
      </c>
      <c r="AM54" s="17">
        <v>1947433</v>
      </c>
      <c r="AN54" s="44">
        <v>2088228</v>
      </c>
      <c r="AO54" s="18">
        <v>3187</v>
      </c>
      <c r="AP54" s="18">
        <v>6164</v>
      </c>
      <c r="AQ54" s="18">
        <v>4388</v>
      </c>
      <c r="AR54" s="18">
        <v>5082</v>
      </c>
      <c r="AS54" s="18">
        <v>7288</v>
      </c>
      <c r="AT54" s="18">
        <v>5412</v>
      </c>
      <c r="AU54" s="18">
        <v>9736</v>
      </c>
      <c r="AV54" s="18">
        <v>15599</v>
      </c>
      <c r="AW54" s="18">
        <v>12309</v>
      </c>
      <c r="AX54" s="18">
        <v>17421</v>
      </c>
      <c r="AY54" s="18">
        <v>19874</v>
      </c>
      <c r="AZ54" s="18">
        <v>22192</v>
      </c>
      <c r="BA54" s="18">
        <v>20630</v>
      </c>
      <c r="BB54" s="18">
        <v>22848</v>
      </c>
      <c r="BC54" s="18">
        <v>26883</v>
      </c>
      <c r="BD54" s="18">
        <v>28566</v>
      </c>
      <c r="BE54" s="18">
        <v>22059</v>
      </c>
      <c r="BF54" s="18">
        <v>28581</v>
      </c>
      <c r="BG54" s="18">
        <v>36609</v>
      </c>
      <c r="BH54" s="18">
        <v>29949</v>
      </c>
      <c r="BI54" s="18">
        <v>43785</v>
      </c>
      <c r="BJ54" s="18">
        <v>28416</v>
      </c>
      <c r="BK54" s="18">
        <v>61197</v>
      </c>
      <c r="BL54" s="18">
        <v>65292</v>
      </c>
      <c r="BM54" s="18">
        <v>79281</v>
      </c>
      <c r="BN54" s="18">
        <v>102738</v>
      </c>
      <c r="BO54" s="18">
        <v>110841</v>
      </c>
    </row>
    <row r="55" spans="1:67" s="3" customFormat="1" ht="15.95" customHeight="1" x14ac:dyDescent="0.3">
      <c r="A55" s="4" t="s">
        <v>72</v>
      </c>
      <c r="B55" s="4" t="s">
        <v>26</v>
      </c>
      <c r="C55" s="5" t="s">
        <v>69</v>
      </c>
      <c r="D55" s="35">
        <f t="shared" si="0"/>
        <v>0.86897800000000003</v>
      </c>
      <c r="E55" s="34">
        <f t="shared" si="1"/>
        <v>4.1312535248305187</v>
      </c>
      <c r="F55" s="35">
        <f t="shared" si="2"/>
        <v>-2.2069999999999999E-2</v>
      </c>
      <c r="G55" s="35">
        <f t="shared" si="3"/>
        <v>0.462557</v>
      </c>
      <c r="H55" s="35">
        <f t="shared" si="4"/>
        <v>0.48462699999999997</v>
      </c>
      <c r="I55" s="48">
        <f t="shared" si="5"/>
        <v>-0.10662608401574991</v>
      </c>
      <c r="J55" s="48">
        <f t="shared" si="6"/>
        <v>2.3080650070605611</v>
      </c>
      <c r="K55" s="48">
        <f t="shared" si="7"/>
        <v>2.4146910910763109</v>
      </c>
      <c r="L55" s="35">
        <f t="shared" si="8"/>
        <v>0.478051</v>
      </c>
      <c r="M55" s="48">
        <f t="shared" si="9"/>
        <v>2.5852472757753562</v>
      </c>
      <c r="S55" s="17">
        <v>1550</v>
      </c>
      <c r="T55" s="17">
        <v>11263</v>
      </c>
      <c r="U55" s="17">
        <v>14719</v>
      </c>
      <c r="V55" s="17">
        <v>38972</v>
      </c>
      <c r="W55" s="17">
        <v>79970</v>
      </c>
      <c r="X55" s="17">
        <v>257374</v>
      </c>
      <c r="Y55" s="17">
        <v>346042</v>
      </c>
      <c r="Z55" s="17">
        <v>261190</v>
      </c>
      <c r="AA55" s="17">
        <v>241380</v>
      </c>
      <c r="AB55" s="17">
        <v>244962</v>
      </c>
      <c r="AC55" s="17">
        <v>222037</v>
      </c>
      <c r="AD55" s="38">
        <v>206985</v>
      </c>
      <c r="AE55" s="17">
        <v>224115</v>
      </c>
      <c r="AF55" s="17">
        <v>244565</v>
      </c>
      <c r="AG55" s="17">
        <v>215383</v>
      </c>
      <c r="AH55" s="38">
        <v>184915</v>
      </c>
      <c r="AI55" s="17">
        <v>192023</v>
      </c>
      <c r="AJ55" s="44">
        <v>200409</v>
      </c>
      <c r="AK55" s="17">
        <v>336635</v>
      </c>
      <c r="AL55" s="17">
        <v>362589</v>
      </c>
      <c r="AM55" s="17">
        <v>445790</v>
      </c>
      <c r="AN55" s="44">
        <v>662966</v>
      </c>
      <c r="AT55" s="18">
        <v>364</v>
      </c>
      <c r="AU55" s="18">
        <v>2646</v>
      </c>
      <c r="AV55" s="18">
        <v>3458</v>
      </c>
      <c r="AW55" s="18">
        <v>9156</v>
      </c>
      <c r="AX55" s="18">
        <v>18788</v>
      </c>
      <c r="AY55" s="18">
        <v>60466</v>
      </c>
      <c r="AZ55" s="18">
        <v>81298</v>
      </c>
      <c r="BA55" s="18">
        <v>61362</v>
      </c>
      <c r="BB55" s="18">
        <v>58562</v>
      </c>
      <c r="BC55" s="18">
        <v>60858</v>
      </c>
      <c r="BD55" s="18">
        <v>54068</v>
      </c>
      <c r="BE55" s="18">
        <v>51016</v>
      </c>
      <c r="BF55" s="18">
        <v>54390</v>
      </c>
      <c r="BG55" s="18">
        <v>59472</v>
      </c>
      <c r="BH55" s="18">
        <v>52584</v>
      </c>
      <c r="BI55" s="18">
        <v>44604</v>
      </c>
      <c r="BJ55" s="18">
        <v>46802</v>
      </c>
      <c r="BK55" s="18">
        <v>49168</v>
      </c>
      <c r="BL55" s="18">
        <v>82502</v>
      </c>
      <c r="BM55" s="18">
        <v>87780</v>
      </c>
      <c r="BN55" s="18">
        <v>108150</v>
      </c>
      <c r="BO55" s="18">
        <v>161784</v>
      </c>
    </row>
    <row r="56" spans="1:67" s="3" customFormat="1" ht="15.95" customHeight="1" x14ac:dyDescent="0.3">
      <c r="A56" s="4" t="s">
        <v>10</v>
      </c>
      <c r="B56" s="4" t="s">
        <v>29</v>
      </c>
      <c r="C56" s="5" t="s">
        <v>12</v>
      </c>
      <c r="D56" s="35">
        <f t="shared" si="0"/>
        <v>46.399537000000002</v>
      </c>
      <c r="E56" s="34">
        <f t="shared" si="1"/>
        <v>38.006353548256925</v>
      </c>
      <c r="F56" s="35">
        <f t="shared" si="2"/>
        <v>0.62396399999999996</v>
      </c>
      <c r="G56" s="35">
        <f t="shared" si="3"/>
        <v>1.8344959999999999</v>
      </c>
      <c r="H56" s="35">
        <f t="shared" si="4"/>
        <v>1.2105319999999999</v>
      </c>
      <c r="I56" s="48">
        <f t="shared" si="5"/>
        <v>6.3992067807609798E-2</v>
      </c>
      <c r="J56" s="48">
        <f t="shared" si="6"/>
        <v>0.14296238183562537</v>
      </c>
      <c r="K56" s="48">
        <f t="shared" si="7"/>
        <v>7.8970314028015576E-2</v>
      </c>
      <c r="L56" s="35">
        <f t="shared" si="8"/>
        <v>4.2919049999999999</v>
      </c>
      <c r="M56" s="48">
        <f t="shared" si="9"/>
        <v>0.41369314123615242</v>
      </c>
      <c r="N56" s="17">
        <v>9691848</v>
      </c>
      <c r="O56" s="17">
        <v>7183306</v>
      </c>
      <c r="P56" s="17">
        <v>686676</v>
      </c>
      <c r="Q56" s="17">
        <v>6039298</v>
      </c>
      <c r="R56" s="17">
        <v>5836232</v>
      </c>
      <c r="S56" s="17">
        <v>8083861</v>
      </c>
      <c r="T56" s="17">
        <v>8382892</v>
      </c>
      <c r="U56" s="17">
        <v>7017376</v>
      </c>
      <c r="V56" s="17">
        <v>6969955</v>
      </c>
      <c r="W56" s="17">
        <v>8731522</v>
      </c>
      <c r="X56" s="17">
        <v>9981896</v>
      </c>
      <c r="Y56" s="17">
        <v>8283524</v>
      </c>
      <c r="Z56" s="17">
        <v>7707370</v>
      </c>
      <c r="AA56" s="17">
        <v>9972906</v>
      </c>
      <c r="AB56" s="17">
        <v>11959753</v>
      </c>
      <c r="AC56" s="17">
        <v>9226559</v>
      </c>
      <c r="AD56" s="38">
        <v>9750646</v>
      </c>
      <c r="AE56" s="17">
        <v>12279721</v>
      </c>
      <c r="AF56" s="17">
        <v>12406204</v>
      </c>
      <c r="AG56" s="17">
        <v>11339002</v>
      </c>
      <c r="AH56" s="38">
        <v>10374610</v>
      </c>
      <c r="AI56" s="17">
        <v>12689230</v>
      </c>
      <c r="AJ56" s="44">
        <v>12832019</v>
      </c>
      <c r="AK56" s="17">
        <v>10490401</v>
      </c>
      <c r="AL56" s="17">
        <v>10618752</v>
      </c>
      <c r="AM56" s="17">
        <v>14480661</v>
      </c>
      <c r="AN56" s="44">
        <v>14666515</v>
      </c>
      <c r="AO56" s="18">
        <v>209576</v>
      </c>
      <c r="AP56" s="18">
        <v>159437</v>
      </c>
      <c r="AQ56" s="18">
        <v>19312</v>
      </c>
      <c r="AR56" s="18">
        <v>140104</v>
      </c>
      <c r="AS56" s="18">
        <v>134290</v>
      </c>
      <c r="AT56" s="18">
        <v>190712</v>
      </c>
      <c r="AU56" s="18">
        <v>197488</v>
      </c>
      <c r="AV56" s="18">
        <v>166153</v>
      </c>
      <c r="AW56" s="18">
        <v>171043</v>
      </c>
      <c r="AX56" s="18">
        <v>214459</v>
      </c>
      <c r="AY56" s="18">
        <v>238849</v>
      </c>
      <c r="AZ56" s="18">
        <v>200621</v>
      </c>
      <c r="BA56" s="18">
        <v>194033</v>
      </c>
      <c r="BB56" s="18">
        <v>247644</v>
      </c>
      <c r="BC56" s="18">
        <v>306730</v>
      </c>
      <c r="BD56" s="18">
        <v>234240</v>
      </c>
      <c r="BE56" s="18">
        <v>256290</v>
      </c>
      <c r="BF56" s="18">
        <v>325805</v>
      </c>
      <c r="BG56" s="18">
        <v>344653</v>
      </c>
      <c r="BH56" s="18">
        <v>319407</v>
      </c>
      <c r="BI56" s="18">
        <v>280432</v>
      </c>
      <c r="BJ56" s="18">
        <v>342849</v>
      </c>
      <c r="BK56" s="18">
        <v>346368</v>
      </c>
      <c r="BL56" s="18">
        <v>301942</v>
      </c>
      <c r="BM56" s="18">
        <v>324432</v>
      </c>
      <c r="BN56" s="18">
        <v>441606</v>
      </c>
      <c r="BO56" s="18">
        <v>471516</v>
      </c>
    </row>
    <row r="57" spans="1:67" s="3" customFormat="1" ht="15.95" customHeight="1" x14ac:dyDescent="0.3">
      <c r="A57" s="4" t="s">
        <v>73</v>
      </c>
      <c r="B57" s="4" t="s">
        <v>29</v>
      </c>
      <c r="C57" s="5" t="s">
        <v>12</v>
      </c>
      <c r="D57" s="35">
        <f t="shared" si="0"/>
        <v>0.44686399999999998</v>
      </c>
      <c r="E57" s="34">
        <f t="shared" si="1"/>
        <v>341.22263909224012</v>
      </c>
      <c r="F57" s="35">
        <f t="shared" si="2"/>
        <v>-2.8063999999999999E-2</v>
      </c>
      <c r="G57" s="35">
        <f t="shared" si="3"/>
        <v>0.89174799999999999</v>
      </c>
      <c r="H57" s="35">
        <f t="shared" si="4"/>
        <v>0.91981199999999996</v>
      </c>
      <c r="I57" s="48">
        <f t="shared" si="5"/>
        <v>-0.21867427164418674</v>
      </c>
      <c r="J57" s="48">
        <f t="shared" si="6"/>
        <v>4.8245624475883897</v>
      </c>
      <c r="K57" s="48">
        <f t="shared" si="7"/>
        <v>5.043236719232576</v>
      </c>
      <c r="L57" s="35">
        <f t="shared" si="8"/>
        <v>0.97631000000000001</v>
      </c>
      <c r="M57" s="48">
        <f t="shared" si="9"/>
        <v>9.7365193023047087</v>
      </c>
      <c r="V57" s="17">
        <v>38072</v>
      </c>
      <c r="W57" s="17">
        <v>27461</v>
      </c>
      <c r="X57" s="17">
        <v>98187</v>
      </c>
      <c r="Y57" s="17">
        <v>53828</v>
      </c>
      <c r="Z57" s="17">
        <v>19387</v>
      </c>
      <c r="AA57" s="17">
        <v>71181</v>
      </c>
      <c r="AB57" s="17">
        <v>81155</v>
      </c>
      <c r="AC57" s="17">
        <v>69878</v>
      </c>
      <c r="AD57" s="38">
        <v>128337</v>
      </c>
      <c r="AE57" s="17">
        <v>89687</v>
      </c>
      <c r="AF57" s="17">
        <v>174741</v>
      </c>
      <c r="AG57" s="17">
        <v>82163</v>
      </c>
      <c r="AH57" s="38">
        <v>100273</v>
      </c>
      <c r="AI57" s="17">
        <v>88544</v>
      </c>
      <c r="AJ57" s="44">
        <v>184835</v>
      </c>
      <c r="AK57" s="17">
        <v>279166</v>
      </c>
      <c r="AL57" s="17">
        <v>398024</v>
      </c>
      <c r="AM57" s="17">
        <v>667379</v>
      </c>
      <c r="AN57" s="44">
        <v>1076583</v>
      </c>
      <c r="AW57" s="18">
        <v>110</v>
      </c>
      <c r="AX57" s="18">
        <v>80</v>
      </c>
      <c r="AY57" s="18">
        <v>280</v>
      </c>
      <c r="AZ57" s="18">
        <v>155</v>
      </c>
      <c r="BA57" s="18">
        <v>55</v>
      </c>
      <c r="BB57" s="18">
        <v>206</v>
      </c>
      <c r="BC57" s="18">
        <v>235</v>
      </c>
      <c r="BD57" s="18">
        <v>205</v>
      </c>
      <c r="BE57" s="18">
        <v>375</v>
      </c>
      <c r="BF57" s="18">
        <v>263</v>
      </c>
      <c r="BG57" s="18">
        <v>510</v>
      </c>
      <c r="BH57" s="18">
        <v>241</v>
      </c>
      <c r="BI57" s="18">
        <v>290</v>
      </c>
      <c r="BJ57" s="18">
        <v>260</v>
      </c>
      <c r="BK57" s="18">
        <v>540</v>
      </c>
      <c r="BL57" s="18">
        <v>818</v>
      </c>
      <c r="BM57" s="18">
        <v>1118</v>
      </c>
      <c r="BN57" s="18">
        <v>1982</v>
      </c>
      <c r="BO57" s="18">
        <v>3205</v>
      </c>
    </row>
    <row r="58" spans="1:67" s="3" customFormat="1" ht="15.95" customHeight="1" x14ac:dyDescent="0.3">
      <c r="A58" s="9" t="s">
        <v>74</v>
      </c>
      <c r="B58" s="10" t="s">
        <v>26</v>
      </c>
      <c r="C58" s="5" t="s">
        <v>12</v>
      </c>
      <c r="D58" s="35">
        <f t="shared" si="0"/>
        <v>2.5752609999999998</v>
      </c>
      <c r="E58" s="34">
        <f t="shared" si="1"/>
        <v>34.626585476989355</v>
      </c>
      <c r="F58" s="35">
        <f t="shared" si="2"/>
        <v>0.65525999999999995</v>
      </c>
      <c r="G58" s="35">
        <f t="shared" si="3"/>
        <v>5.4759089999999997</v>
      </c>
      <c r="H58" s="35">
        <f t="shared" si="4"/>
        <v>4.8206489999999995</v>
      </c>
      <c r="I58" s="48">
        <f t="shared" si="5"/>
        <v>2.7962890258266051</v>
      </c>
      <c r="J58" s="48">
        <f t="shared" si="6"/>
        <v>2.8852980136637676</v>
      </c>
      <c r="K58" s="48">
        <f t="shared" si="7"/>
        <v>8.900898783716249E-2</v>
      </c>
      <c r="L58" s="35">
        <f t="shared" si="8"/>
        <v>6.4841829999999998</v>
      </c>
      <c r="M58" s="48">
        <f t="shared" si="9"/>
        <v>7.2889403232043453</v>
      </c>
      <c r="AA58" s="17">
        <v>48101</v>
      </c>
      <c r="AB58" s="17">
        <v>73186</v>
      </c>
      <c r="AC58" s="17">
        <v>107309</v>
      </c>
      <c r="AD58" s="38">
        <v>234332</v>
      </c>
      <c r="AE58" s="17">
        <v>344053</v>
      </c>
      <c r="AF58" s="17">
        <v>682279</v>
      </c>
      <c r="AG58" s="17">
        <v>659337</v>
      </c>
      <c r="AH58" s="38">
        <v>889592</v>
      </c>
      <c r="AI58" s="17">
        <v>1234167</v>
      </c>
      <c r="AJ58" s="44">
        <v>1897866</v>
      </c>
      <c r="AK58" s="17">
        <v>2968944</v>
      </c>
      <c r="AL58" s="17">
        <v>3830934</v>
      </c>
      <c r="AM58" s="17">
        <v>4733737</v>
      </c>
      <c r="AN58" s="44">
        <v>7373775</v>
      </c>
      <c r="BB58" s="18">
        <v>1390</v>
      </c>
      <c r="BC58" s="18">
        <v>2100</v>
      </c>
      <c r="BD58" s="18">
        <v>3100</v>
      </c>
      <c r="BE58" s="18">
        <v>6770</v>
      </c>
      <c r="BF58" s="18">
        <v>9940</v>
      </c>
      <c r="BG58" s="18">
        <v>19690</v>
      </c>
      <c r="BH58" s="18">
        <v>19050</v>
      </c>
      <c r="BI58" s="18">
        <v>25580</v>
      </c>
      <c r="BJ58" s="18">
        <v>35500</v>
      </c>
      <c r="BK58" s="18">
        <v>54840</v>
      </c>
      <c r="BL58" s="18">
        <v>85790</v>
      </c>
      <c r="BM58" s="18">
        <v>110690</v>
      </c>
      <c r="BN58" s="18">
        <v>136750</v>
      </c>
      <c r="BO58" s="18">
        <v>213040</v>
      </c>
    </row>
    <row r="59" spans="1:67" s="3" customFormat="1" ht="15.95" customHeight="1" x14ac:dyDescent="0.3">
      <c r="A59" s="9" t="s">
        <v>75</v>
      </c>
      <c r="B59" s="11" t="s">
        <v>29</v>
      </c>
      <c r="C59" s="9" t="s">
        <v>76</v>
      </c>
      <c r="D59" s="35">
        <f t="shared" si="0"/>
        <v>351.81191899999999</v>
      </c>
      <c r="E59" s="34">
        <f t="shared" si="1"/>
        <v>654.31732813738643</v>
      </c>
      <c r="F59" s="35">
        <f t="shared" si="2"/>
        <v>28.359273000000002</v>
      </c>
      <c r="G59" s="35">
        <f t="shared" si="3"/>
        <v>54.372641000000002</v>
      </c>
      <c r="H59" s="35">
        <f t="shared" si="4"/>
        <v>26.013368</v>
      </c>
      <c r="I59" s="48">
        <f t="shared" si="5"/>
        <v>0.40055832991369322</v>
      </c>
      <c r="J59" s="48">
        <f t="shared" si="6"/>
        <v>0.42960556294877894</v>
      </c>
      <c r="K59" s="48">
        <f t="shared" si="7"/>
        <v>2.9047233035085718E-2</v>
      </c>
      <c r="L59" s="35">
        <f t="shared" si="8"/>
        <v>81.778108000000003</v>
      </c>
      <c r="M59" s="48">
        <f t="shared" si="9"/>
        <v>0.82472001025588981</v>
      </c>
      <c r="N59" s="17">
        <v>3110260</v>
      </c>
      <c r="O59" s="17">
        <v>4053507</v>
      </c>
      <c r="P59" s="17">
        <v>5446886</v>
      </c>
      <c r="Q59" s="17">
        <v>4204831</v>
      </c>
      <c r="R59" s="17">
        <v>7852657</v>
      </c>
      <c r="S59" s="17">
        <v>11999264</v>
      </c>
      <c r="T59" s="17">
        <v>14990264</v>
      </c>
      <c r="U59" s="17">
        <v>15620073</v>
      </c>
      <c r="V59" s="17">
        <v>24069182</v>
      </c>
      <c r="W59" s="17">
        <v>24075463</v>
      </c>
      <c r="X59" s="17">
        <v>32664388</v>
      </c>
      <c r="Y59" s="17">
        <v>32192353</v>
      </c>
      <c r="Z59" s="17">
        <v>44581522</v>
      </c>
      <c r="AA59" s="17">
        <v>48913383</v>
      </c>
      <c r="AB59" s="17">
        <v>56802865</v>
      </c>
      <c r="AC59" s="17">
        <v>53852178</v>
      </c>
      <c r="AD59" s="38">
        <v>70799359</v>
      </c>
      <c r="AE59" s="17">
        <v>79792298</v>
      </c>
      <c r="AF59" s="17">
        <v>88355246</v>
      </c>
      <c r="AG59" s="17">
        <v>84505743</v>
      </c>
      <c r="AH59" s="38">
        <v>99158632</v>
      </c>
      <c r="AI59" s="17">
        <v>101841702</v>
      </c>
      <c r="AJ59" s="44">
        <v>126564099</v>
      </c>
      <c r="AK59" s="17">
        <v>120603550</v>
      </c>
      <c r="AL59" s="17">
        <v>171715344</v>
      </c>
      <c r="AM59" s="17">
        <v>169336221</v>
      </c>
      <c r="AN59" s="44">
        <v>180936740</v>
      </c>
      <c r="AO59" s="18">
        <v>3393</v>
      </c>
      <c r="AP59" s="18">
        <v>4429</v>
      </c>
      <c r="AQ59" s="18">
        <v>5942</v>
      </c>
      <c r="AR59" s="18">
        <v>4693</v>
      </c>
      <c r="AS59" s="18">
        <v>8578</v>
      </c>
      <c r="AT59" s="18">
        <v>13387</v>
      </c>
      <c r="AU59" s="18">
        <v>16939</v>
      </c>
      <c r="AV59" s="18">
        <v>17823</v>
      </c>
      <c r="AW59" s="18">
        <v>27634</v>
      </c>
      <c r="AX59" s="18">
        <v>28785</v>
      </c>
      <c r="AY59" s="18">
        <v>38852</v>
      </c>
      <c r="AZ59" s="18">
        <v>38955</v>
      </c>
      <c r="BA59" s="18">
        <v>54677</v>
      </c>
      <c r="BB59" s="18">
        <v>60824</v>
      </c>
      <c r="BC59" s="18">
        <v>73640</v>
      </c>
      <c r="BD59" s="18">
        <v>70985</v>
      </c>
      <c r="BE59" s="18">
        <v>94181</v>
      </c>
      <c r="BF59" s="18">
        <v>113703</v>
      </c>
      <c r="BG59" s="18">
        <v>129652</v>
      </c>
      <c r="BH59" s="18">
        <v>134566</v>
      </c>
      <c r="BI59" s="18">
        <v>155326</v>
      </c>
      <c r="BJ59" s="18">
        <v>164606</v>
      </c>
      <c r="BK59" s="18">
        <v>201785</v>
      </c>
      <c r="BL59" s="18">
        <v>199499</v>
      </c>
      <c r="BM59" s="18">
        <v>291182</v>
      </c>
      <c r="BN59" s="18">
        <v>293252</v>
      </c>
      <c r="BO59" s="18">
        <v>317275</v>
      </c>
    </row>
    <row r="60" spans="1:67" s="3" customFormat="1" ht="15.95" customHeight="1" x14ac:dyDescent="0.3">
      <c r="A60" s="9" t="s">
        <v>77</v>
      </c>
      <c r="B60" s="11" t="s">
        <v>29</v>
      </c>
      <c r="C60" s="9" t="s">
        <v>76</v>
      </c>
      <c r="D60" s="35">
        <f t="shared" si="0"/>
        <v>51.203709000000003</v>
      </c>
      <c r="E60" s="34">
        <f t="shared" si="1"/>
        <v>322.04641714137983</v>
      </c>
      <c r="F60" s="35">
        <f t="shared" si="2"/>
        <v>2.583037</v>
      </c>
      <c r="G60" s="35">
        <f t="shared" si="3"/>
        <v>4.4938520000000004</v>
      </c>
      <c r="H60" s="35">
        <f t="shared" si="4"/>
        <v>1.9108150000000004</v>
      </c>
      <c r="I60" s="48">
        <f t="shared" si="5"/>
        <v>0.2114002953341767</v>
      </c>
      <c r="J60" s="48">
        <f t="shared" si="6"/>
        <v>0.25081526016103162</v>
      </c>
      <c r="K60" s="48">
        <f t="shared" si="7"/>
        <v>3.9414964826854915E-2</v>
      </c>
      <c r="L60" s="35">
        <f t="shared" si="8"/>
        <v>7.6090939999999998</v>
      </c>
      <c r="M60" s="48">
        <f t="shared" si="9"/>
        <v>0.51406760476371094</v>
      </c>
      <c r="N60" s="17">
        <v>3707861</v>
      </c>
      <c r="O60" s="17">
        <v>4056569</v>
      </c>
      <c r="P60" s="17">
        <v>4796130</v>
      </c>
      <c r="Q60" s="17">
        <v>4896963</v>
      </c>
      <c r="R60" s="17">
        <v>5834222</v>
      </c>
      <c r="S60" s="17">
        <v>6402831</v>
      </c>
      <c r="T60" s="17">
        <v>6685683</v>
      </c>
      <c r="U60" s="17">
        <v>7243249</v>
      </c>
      <c r="V60" s="17">
        <v>7060170</v>
      </c>
      <c r="W60" s="17">
        <v>7598704</v>
      </c>
      <c r="X60" s="17">
        <v>8805111</v>
      </c>
      <c r="Y60" s="17">
        <v>7071231</v>
      </c>
      <c r="Z60" s="17">
        <v>10161662</v>
      </c>
      <c r="AA60" s="17">
        <v>10013201</v>
      </c>
      <c r="AB60" s="17">
        <v>10732259</v>
      </c>
      <c r="AC60" s="17">
        <v>11631404</v>
      </c>
      <c r="AD60" s="38">
        <v>12218701</v>
      </c>
      <c r="AE60" s="17">
        <v>11169727</v>
      </c>
      <c r="AF60" s="17">
        <v>13429136</v>
      </c>
      <c r="AG60" s="17">
        <v>11803108</v>
      </c>
      <c r="AH60" s="38">
        <v>14801738</v>
      </c>
      <c r="AI60" s="17">
        <v>15283317</v>
      </c>
      <c r="AJ60" s="44">
        <v>17916980</v>
      </c>
      <c r="AK60" s="17">
        <v>15311822</v>
      </c>
      <c r="AL60" s="17">
        <v>18807443</v>
      </c>
      <c r="AM60" s="17">
        <v>19149248</v>
      </c>
      <c r="AN60" s="44">
        <v>22410832</v>
      </c>
      <c r="AO60" s="18">
        <v>11134</v>
      </c>
      <c r="AP60" s="18">
        <v>12198</v>
      </c>
      <c r="AQ60" s="18">
        <v>14508</v>
      </c>
      <c r="AR60" s="18">
        <v>14805</v>
      </c>
      <c r="AS60" s="18">
        <v>17556</v>
      </c>
      <c r="AT60" s="18">
        <v>19260</v>
      </c>
      <c r="AU60" s="18">
        <v>20198</v>
      </c>
      <c r="AV60" s="18">
        <v>21927</v>
      </c>
      <c r="AW60" s="18">
        <v>21430</v>
      </c>
      <c r="AX60" s="18">
        <v>23119</v>
      </c>
      <c r="AY60" s="18">
        <v>26877</v>
      </c>
      <c r="AZ60" s="18">
        <v>21611</v>
      </c>
      <c r="BA60" s="18">
        <v>31031</v>
      </c>
      <c r="BB60" s="18">
        <v>30338</v>
      </c>
      <c r="BC60" s="18">
        <v>32648</v>
      </c>
      <c r="BD60" s="18">
        <v>35517</v>
      </c>
      <c r="BE60" s="18">
        <v>37313</v>
      </c>
      <c r="BF60" s="18">
        <v>34029</v>
      </c>
      <c r="BG60" s="18">
        <v>41277</v>
      </c>
      <c r="BH60" s="18">
        <v>36240</v>
      </c>
      <c r="BI60" s="18">
        <v>45267</v>
      </c>
      <c r="BJ60" s="18">
        <v>47197</v>
      </c>
      <c r="BK60" s="18">
        <v>57290</v>
      </c>
      <c r="BL60" s="18">
        <v>49217</v>
      </c>
      <c r="BM60" s="18">
        <v>60822</v>
      </c>
      <c r="BN60" s="18">
        <v>61867</v>
      </c>
      <c r="BO60" s="18">
        <v>72708</v>
      </c>
    </row>
    <row r="61" spans="1:67" s="3" customFormat="1" ht="15.95" customHeight="1" x14ac:dyDescent="0.3">
      <c r="A61" s="9" t="s">
        <v>78</v>
      </c>
      <c r="B61" s="11" t="s">
        <v>14</v>
      </c>
      <c r="C61" s="9" t="s">
        <v>76</v>
      </c>
      <c r="D61" s="35">
        <f t="shared" si="0"/>
        <v>26.047642</v>
      </c>
      <c r="E61" s="34">
        <f t="shared" si="1"/>
        <v>5.9827066040370003</v>
      </c>
      <c r="F61" s="35">
        <f t="shared" si="2"/>
        <v>0.61940700000000004</v>
      </c>
      <c r="G61" s="35">
        <f t="shared" si="3"/>
        <v>-0.28638799999999998</v>
      </c>
      <c r="H61" s="35">
        <f t="shared" si="4"/>
        <v>-0.90579500000000002</v>
      </c>
      <c r="I61" s="48">
        <f t="shared" si="5"/>
        <v>9.5114262509633729E-2</v>
      </c>
      <c r="J61" s="48">
        <f t="shared" si="6"/>
        <v>-4.6577863593353031E-2</v>
      </c>
      <c r="K61" s="48">
        <f t="shared" si="7"/>
        <v>-0.14169212610298676</v>
      </c>
      <c r="L61" s="35">
        <f t="shared" si="8"/>
        <v>-1.26945</v>
      </c>
      <c r="M61" s="48">
        <f t="shared" si="9"/>
        <v>-0.17800233550506139</v>
      </c>
      <c r="N61" s="17">
        <v>5877091</v>
      </c>
      <c r="O61" s="17">
        <v>5358638</v>
      </c>
      <c r="P61" s="17">
        <v>4170165</v>
      </c>
      <c r="Q61" s="17">
        <v>4752675</v>
      </c>
      <c r="R61" s="17">
        <v>4308629</v>
      </c>
      <c r="S61" s="17">
        <v>4790719</v>
      </c>
      <c r="T61" s="17">
        <v>4891193</v>
      </c>
      <c r="U61" s="17">
        <v>6335207</v>
      </c>
      <c r="V61" s="17">
        <v>7005656</v>
      </c>
      <c r="W61" s="17">
        <v>6364505</v>
      </c>
      <c r="X61" s="17">
        <v>6140741</v>
      </c>
      <c r="Y61" s="17">
        <v>9477439</v>
      </c>
      <c r="Z61" s="17">
        <v>6502356</v>
      </c>
      <c r="AA61" s="17">
        <v>6765533</v>
      </c>
      <c r="AB61" s="17">
        <v>5386687</v>
      </c>
      <c r="AC61" s="17">
        <v>6400166</v>
      </c>
      <c r="AD61" s="38">
        <v>6512241</v>
      </c>
      <c r="AE61" s="17">
        <v>5443808</v>
      </c>
      <c r="AF61" s="17">
        <v>4696999</v>
      </c>
      <c r="AG61" s="17">
        <v>8775187</v>
      </c>
      <c r="AH61" s="38">
        <v>7131648</v>
      </c>
      <c r="AI61" s="17">
        <v>6641876</v>
      </c>
      <c r="AJ61" s="44">
        <v>6148586</v>
      </c>
      <c r="AK61" s="17">
        <v>7267300</v>
      </c>
      <c r="AL61" s="17">
        <v>6081720</v>
      </c>
      <c r="AM61" s="17">
        <v>5702064</v>
      </c>
      <c r="AN61" s="44">
        <v>5862198</v>
      </c>
      <c r="AO61" s="18">
        <v>935706</v>
      </c>
      <c r="AP61" s="18">
        <v>839592</v>
      </c>
      <c r="AQ61" s="18">
        <v>665865</v>
      </c>
      <c r="AR61" s="18">
        <v>766361</v>
      </c>
      <c r="AS61" s="18">
        <v>700912</v>
      </c>
      <c r="AT61" s="18">
        <v>751889</v>
      </c>
      <c r="AU61" s="18">
        <v>774492</v>
      </c>
      <c r="AV61" s="18">
        <v>987038</v>
      </c>
      <c r="AW61" s="18">
        <v>1080454</v>
      </c>
      <c r="AX61" s="18">
        <v>968601</v>
      </c>
      <c r="AY61" s="18">
        <v>944754</v>
      </c>
      <c r="AZ61" s="18">
        <v>1455034</v>
      </c>
      <c r="BA61" s="18">
        <v>992738</v>
      </c>
      <c r="BB61" s="18">
        <v>1014458</v>
      </c>
      <c r="BC61" s="18">
        <v>799094</v>
      </c>
      <c r="BD61" s="18">
        <v>1018260</v>
      </c>
      <c r="BE61" s="18">
        <v>1132604</v>
      </c>
      <c r="BF61" s="18">
        <v>901126</v>
      </c>
      <c r="BG61" s="18">
        <v>801210</v>
      </c>
      <c r="BH61" s="18">
        <v>1450578</v>
      </c>
      <c r="BI61" s="18">
        <v>1277350</v>
      </c>
      <c r="BJ61" s="18">
        <v>1157919</v>
      </c>
      <c r="BK61" s="18">
        <v>1129366</v>
      </c>
      <c r="BL61" s="18">
        <v>1452448</v>
      </c>
      <c r="BM61" s="18">
        <v>1247850</v>
      </c>
      <c r="BN61" s="18">
        <v>1135056</v>
      </c>
      <c r="BO61" s="18">
        <v>1163806</v>
      </c>
    </row>
    <row r="62" spans="1:67" s="3" customFormat="1" ht="15.95" customHeight="1" x14ac:dyDescent="0.3">
      <c r="A62" s="9" t="s">
        <v>79</v>
      </c>
      <c r="B62" s="11" t="s">
        <v>29</v>
      </c>
      <c r="C62" s="9" t="s">
        <v>76</v>
      </c>
      <c r="D62" s="35">
        <f t="shared" si="0"/>
        <v>11.950549000000001</v>
      </c>
      <c r="E62" s="34">
        <f t="shared" si="1"/>
        <v>1479.123767537458</v>
      </c>
      <c r="F62" s="35">
        <f t="shared" si="2"/>
        <v>0.75183299999999997</v>
      </c>
      <c r="G62" s="35">
        <f t="shared" si="3"/>
        <v>3.5583490000000002</v>
      </c>
      <c r="H62" s="35">
        <f t="shared" si="4"/>
        <v>2.8065160000000002</v>
      </c>
      <c r="I62" s="48">
        <f t="shared" si="5"/>
        <v>0.44077603193521964</v>
      </c>
      <c r="J62" s="48">
        <f t="shared" si="6"/>
        <v>1.3440914315587249</v>
      </c>
      <c r="K62" s="48">
        <f t="shared" si="7"/>
        <v>0.90331539962350527</v>
      </c>
      <c r="L62" s="35">
        <f t="shared" si="8"/>
        <v>3.7482139999999999</v>
      </c>
      <c r="M62" s="48">
        <f t="shared" si="9"/>
        <v>1.5251918995286338</v>
      </c>
      <c r="N62" s="17">
        <v>12133</v>
      </c>
      <c r="O62" s="17">
        <v>266613</v>
      </c>
      <c r="P62" s="17">
        <v>74683</v>
      </c>
      <c r="Q62" s="17">
        <v>303164</v>
      </c>
      <c r="R62" s="17">
        <v>218757</v>
      </c>
      <c r="S62" s="17">
        <v>268457</v>
      </c>
      <c r="T62" s="17">
        <v>186229</v>
      </c>
      <c r="U62" s="17">
        <v>438985</v>
      </c>
      <c r="V62" s="17">
        <v>812640</v>
      </c>
      <c r="W62" s="17">
        <v>756503</v>
      </c>
      <c r="X62" s="17">
        <v>1965962</v>
      </c>
      <c r="Y62" s="17">
        <v>1207478</v>
      </c>
      <c r="Z62" s="17">
        <v>1445651</v>
      </c>
      <c r="AA62" s="17">
        <v>1689428</v>
      </c>
      <c r="AB62" s="17">
        <v>1376043</v>
      </c>
      <c r="AC62" s="17">
        <v>967492</v>
      </c>
      <c r="AD62" s="38">
        <v>1705703</v>
      </c>
      <c r="AE62" s="17">
        <v>2712139</v>
      </c>
      <c r="AF62" s="17">
        <v>3601548</v>
      </c>
      <c r="AG62" s="17">
        <v>3179326</v>
      </c>
      <c r="AH62" s="38">
        <v>2457536</v>
      </c>
      <c r="AI62" s="17">
        <v>1592981</v>
      </c>
      <c r="AJ62" s="44">
        <v>2647401</v>
      </c>
      <c r="AK62" s="17">
        <v>3110540</v>
      </c>
      <c r="AL62" s="17">
        <v>4842627</v>
      </c>
      <c r="AM62" s="17">
        <v>5609895</v>
      </c>
      <c r="AN62" s="44">
        <v>6205750</v>
      </c>
      <c r="AO62" s="18">
        <v>7</v>
      </c>
      <c r="AP62" s="18">
        <v>158</v>
      </c>
      <c r="AQ62" s="18">
        <v>44</v>
      </c>
      <c r="AR62" s="18">
        <v>181</v>
      </c>
      <c r="AS62" s="18">
        <v>129</v>
      </c>
      <c r="AT62" s="18">
        <v>160</v>
      </c>
      <c r="AU62" s="18">
        <v>111</v>
      </c>
      <c r="AV62" s="18">
        <v>260</v>
      </c>
      <c r="AW62" s="18">
        <v>482</v>
      </c>
      <c r="AX62" s="18">
        <v>448</v>
      </c>
      <c r="AY62" s="18">
        <v>1164</v>
      </c>
      <c r="AZ62" s="18">
        <v>714</v>
      </c>
      <c r="BA62" s="18">
        <v>854</v>
      </c>
      <c r="BB62" s="18">
        <v>999</v>
      </c>
      <c r="BC62" s="18">
        <v>814</v>
      </c>
      <c r="BD62" s="18">
        <v>571</v>
      </c>
      <c r="BE62" s="18">
        <v>1011</v>
      </c>
      <c r="BF62" s="18">
        <v>1614</v>
      </c>
      <c r="BG62" s="18">
        <v>2183</v>
      </c>
      <c r="BH62" s="18">
        <v>1974</v>
      </c>
      <c r="BI62" s="18">
        <v>1548</v>
      </c>
      <c r="BJ62" s="18">
        <v>1198</v>
      </c>
      <c r="BK62" s="18">
        <v>1912</v>
      </c>
      <c r="BL62" s="18">
        <v>2326</v>
      </c>
      <c r="BM62" s="18">
        <v>3672</v>
      </c>
      <c r="BN62" s="18">
        <v>4270</v>
      </c>
      <c r="BO62" s="18">
        <v>4767</v>
      </c>
    </row>
    <row r="63" spans="1:67" s="3" customFormat="1" ht="15.95" customHeight="1" x14ac:dyDescent="0.3">
      <c r="A63" s="9" t="s">
        <v>81</v>
      </c>
      <c r="B63" s="9" t="s">
        <v>26</v>
      </c>
      <c r="C63" s="9" t="s">
        <v>76</v>
      </c>
      <c r="D63" s="35">
        <f t="shared" si="0"/>
        <v>18.474862999999999</v>
      </c>
      <c r="E63" s="34">
        <f t="shared" si="1"/>
        <v>29.174227738759946</v>
      </c>
      <c r="F63" s="35">
        <f t="shared" si="2"/>
        <v>2.1152160000000002</v>
      </c>
      <c r="G63" s="35">
        <f t="shared" si="3"/>
        <v>2.7943009999999999</v>
      </c>
      <c r="H63" s="35">
        <f t="shared" si="4"/>
        <v>0.67908499999999972</v>
      </c>
      <c r="I63" s="48">
        <f t="shared" si="5"/>
        <v>0.69776845755477424</v>
      </c>
      <c r="J63" s="48">
        <f t="shared" si="6"/>
        <v>0.40923257532898005</v>
      </c>
      <c r="K63" s="48">
        <f t="shared" si="7"/>
        <v>-0.28853588222579418</v>
      </c>
      <c r="L63" s="35">
        <f t="shared" si="8"/>
        <v>4.4758329999999997</v>
      </c>
      <c r="M63" s="48">
        <f t="shared" si="9"/>
        <v>0.8696650634776204</v>
      </c>
      <c r="U63" s="17">
        <v>132800</v>
      </c>
      <c r="V63" s="17">
        <v>357780</v>
      </c>
      <c r="W63" s="17">
        <v>396671</v>
      </c>
      <c r="X63" s="17">
        <v>902575</v>
      </c>
      <c r="Y63" s="17">
        <v>753813</v>
      </c>
      <c r="Z63" s="17">
        <v>830340</v>
      </c>
      <c r="AA63" s="17">
        <v>1839959</v>
      </c>
      <c r="AB63" s="17">
        <v>1888886</v>
      </c>
      <c r="AC63" s="17">
        <v>2635024</v>
      </c>
      <c r="AD63" s="38">
        <v>3031401</v>
      </c>
      <c r="AE63" s="17">
        <v>3350216</v>
      </c>
      <c r="AF63" s="17">
        <v>4619790</v>
      </c>
      <c r="AG63" s="17">
        <v>5358240</v>
      </c>
      <c r="AH63" s="38">
        <v>5146617</v>
      </c>
      <c r="AI63" s="17">
        <v>7206343</v>
      </c>
      <c r="AJ63" s="44">
        <v>6828149</v>
      </c>
      <c r="AK63" s="17">
        <v>6134887</v>
      </c>
      <c r="AL63" s="17">
        <v>6167927</v>
      </c>
      <c r="AM63" s="17">
        <v>7775356</v>
      </c>
      <c r="AN63" s="44">
        <v>9622450</v>
      </c>
      <c r="AV63" s="18">
        <v>4150</v>
      </c>
      <c r="AW63" s="18">
        <v>11180</v>
      </c>
      <c r="AX63" s="18">
        <v>12400</v>
      </c>
      <c r="AY63" s="18">
        <v>28350</v>
      </c>
      <c r="AZ63" s="18">
        <v>23630</v>
      </c>
      <c r="BA63" s="18">
        <v>25980</v>
      </c>
      <c r="BB63" s="18">
        <v>58130</v>
      </c>
      <c r="BC63" s="18">
        <v>59610</v>
      </c>
      <c r="BD63" s="18">
        <v>83630</v>
      </c>
      <c r="BE63" s="18">
        <v>95960</v>
      </c>
      <c r="BF63" s="18">
        <v>106210</v>
      </c>
      <c r="BG63" s="18">
        <v>146030</v>
      </c>
      <c r="BH63" s="18">
        <v>171530</v>
      </c>
      <c r="BI63" s="18">
        <v>164660</v>
      </c>
      <c r="BJ63" s="18">
        <v>230400</v>
      </c>
      <c r="BK63" s="18">
        <v>230750</v>
      </c>
      <c r="BL63" s="18">
        <v>205450</v>
      </c>
      <c r="BM63" s="18">
        <v>323580</v>
      </c>
      <c r="BN63" s="18">
        <v>264130</v>
      </c>
      <c r="BO63" s="18">
        <v>324290</v>
      </c>
    </row>
    <row r="64" spans="1:67" s="3" customFormat="1" ht="15.95" customHeight="1" x14ac:dyDescent="0.3">
      <c r="A64" s="9" t="s">
        <v>211</v>
      </c>
      <c r="B64" s="9" t="s">
        <v>71</v>
      </c>
      <c r="C64" s="9" t="s">
        <v>76</v>
      </c>
      <c r="D64" s="35">
        <f t="shared" si="0"/>
        <v>1.92E-4</v>
      </c>
      <c r="E64" s="34">
        <f t="shared" si="1"/>
        <v>2.7269177126917712</v>
      </c>
      <c r="F64" s="35">
        <f t="shared" si="2"/>
        <v>-2.748E-3</v>
      </c>
      <c r="G64" s="35">
        <f t="shared" si="3"/>
        <v>0</v>
      </c>
      <c r="H64" s="35">
        <f t="shared" si="4"/>
        <v>2.748E-3</v>
      </c>
      <c r="I64" s="48">
        <f t="shared" si="5"/>
        <v>-1</v>
      </c>
      <c r="J64" s="48" t="e">
        <f t="shared" si="6"/>
        <v>#DIV/0!</v>
      </c>
      <c r="K64" s="48" t="e">
        <f t="shared" si="7"/>
        <v>#DIV/0!</v>
      </c>
      <c r="L64" s="35">
        <f t="shared" si="8"/>
        <v>0</v>
      </c>
      <c r="M64" s="48" t="e">
        <f t="shared" si="9"/>
        <v>#DIV/0!</v>
      </c>
      <c r="N64" s="17">
        <v>59411</v>
      </c>
      <c r="O64" s="17">
        <v>5419</v>
      </c>
      <c r="P64" s="17">
        <v>256461</v>
      </c>
      <c r="Q64" s="17">
        <v>126440</v>
      </c>
      <c r="R64" s="17">
        <v>10798</v>
      </c>
      <c r="S64" s="17">
        <v>3295</v>
      </c>
      <c r="T64" s="17">
        <v>13279</v>
      </c>
      <c r="U64" s="17">
        <v>129600</v>
      </c>
      <c r="V64" s="17">
        <v>187877</v>
      </c>
      <c r="W64" s="17">
        <v>2883</v>
      </c>
      <c r="X64" s="17">
        <v>8264</v>
      </c>
      <c r="Y64" s="17">
        <v>6341</v>
      </c>
      <c r="Z64" s="17">
        <v>1344</v>
      </c>
      <c r="AA64" s="17">
        <v>3969</v>
      </c>
      <c r="AB64" s="17">
        <v>2479</v>
      </c>
      <c r="AC64" s="17">
        <v>384</v>
      </c>
      <c r="AD64" s="38">
        <v>2748</v>
      </c>
      <c r="AE64" s="17">
        <v>192</v>
      </c>
      <c r="AH64" s="39"/>
      <c r="AJ64" s="46"/>
      <c r="AN64" s="46"/>
      <c r="AO64" s="18">
        <v>18960</v>
      </c>
      <c r="AP64" s="18">
        <v>12360</v>
      </c>
      <c r="AQ64" s="18">
        <v>60540</v>
      </c>
      <c r="AR64" s="18">
        <v>19620</v>
      </c>
      <c r="AS64" s="18">
        <v>18180</v>
      </c>
      <c r="AT64" s="18">
        <v>5700</v>
      </c>
      <c r="AU64" s="18">
        <v>31440</v>
      </c>
      <c r="AV64" s="18">
        <v>24000</v>
      </c>
      <c r="AW64" s="18">
        <v>26160</v>
      </c>
      <c r="AX64" s="18">
        <v>9000</v>
      </c>
      <c r="AY64" s="18">
        <v>24000</v>
      </c>
      <c r="AZ64" s="18">
        <v>18000</v>
      </c>
      <c r="BA64" s="18">
        <v>4200</v>
      </c>
      <c r="BB64" s="18">
        <v>11400</v>
      </c>
      <c r="BC64" s="18">
        <v>7200</v>
      </c>
      <c r="BD64" s="18">
        <v>1200</v>
      </c>
      <c r="BE64" s="18">
        <v>8580</v>
      </c>
      <c r="BF64" s="18">
        <v>600</v>
      </c>
    </row>
    <row r="65" spans="1:67" s="3" customFormat="1" ht="15.95" customHeight="1" x14ac:dyDescent="0.3">
      <c r="A65" s="9" t="s">
        <v>212</v>
      </c>
      <c r="B65" s="9" t="s">
        <v>26</v>
      </c>
      <c r="C65" s="9" t="s">
        <v>76</v>
      </c>
      <c r="D65" s="35">
        <f t="shared" si="0"/>
        <v>4.6076940000000004</v>
      </c>
      <c r="E65" s="34">
        <f t="shared" si="1"/>
        <v>0.22880568412532018</v>
      </c>
      <c r="F65" s="35">
        <f t="shared" si="2"/>
        <v>-0.922898</v>
      </c>
      <c r="G65" s="35">
        <f t="shared" si="3"/>
        <v>-0.33818700000000002</v>
      </c>
      <c r="H65" s="35">
        <f t="shared" si="4"/>
        <v>0.58471099999999998</v>
      </c>
      <c r="I65" s="48">
        <f t="shared" si="5"/>
        <v>-0.5723526230663134</v>
      </c>
      <c r="J65" s="48">
        <f t="shared" si="6"/>
        <v>-0.42608168685445891</v>
      </c>
      <c r="K65" s="48">
        <f t="shared" si="7"/>
        <v>0.1462709362118545</v>
      </c>
      <c r="L65" s="35">
        <f t="shared" si="8"/>
        <v>-0.234039</v>
      </c>
      <c r="M65" s="48">
        <f t="shared" si="9"/>
        <v>-0.33940043447617774</v>
      </c>
      <c r="N65" s="17">
        <v>2304173</v>
      </c>
      <c r="O65" s="17">
        <v>2655311</v>
      </c>
      <c r="P65" s="17">
        <v>2246548</v>
      </c>
      <c r="Q65" s="17">
        <v>1805873</v>
      </c>
      <c r="R65" s="17">
        <v>1847834</v>
      </c>
      <c r="S65" s="17">
        <v>2152973</v>
      </c>
      <c r="T65" s="17">
        <v>2442459</v>
      </c>
      <c r="U65" s="17">
        <v>1971803</v>
      </c>
      <c r="V65" s="17">
        <v>1888360</v>
      </c>
      <c r="W65" s="17">
        <v>2449626</v>
      </c>
      <c r="X65" s="17">
        <v>2279268</v>
      </c>
      <c r="Y65" s="17">
        <v>1900915</v>
      </c>
      <c r="Z65" s="17">
        <v>1709268</v>
      </c>
      <c r="AA65" s="17">
        <v>2085857</v>
      </c>
      <c r="AB65" s="17">
        <v>2213160</v>
      </c>
      <c r="AC65" s="17">
        <v>1624614</v>
      </c>
      <c r="AD65" s="38">
        <v>1612464</v>
      </c>
      <c r="AE65" s="17">
        <v>1661060</v>
      </c>
      <c r="AF65" s="17">
        <v>1288471</v>
      </c>
      <c r="AG65" s="17">
        <v>968597</v>
      </c>
      <c r="AH65" s="38">
        <v>689566</v>
      </c>
      <c r="AI65" s="17">
        <v>744025</v>
      </c>
      <c r="AJ65" s="44">
        <v>793714</v>
      </c>
      <c r="AK65" s="17">
        <v>589798</v>
      </c>
      <c r="AL65" s="17">
        <v>671413</v>
      </c>
      <c r="AM65" s="17">
        <v>390140</v>
      </c>
      <c r="AN65" s="44">
        <v>455527</v>
      </c>
      <c r="AO65" s="18">
        <v>9772820</v>
      </c>
      <c r="AP65" s="18">
        <v>10966994</v>
      </c>
      <c r="AQ65" s="18">
        <v>9558014</v>
      </c>
      <c r="AR65" s="18">
        <v>8448466</v>
      </c>
      <c r="AS65" s="18">
        <v>8387068</v>
      </c>
      <c r="AT65" s="18">
        <v>10304538</v>
      </c>
      <c r="AU65" s="18">
        <v>10772798</v>
      </c>
      <c r="AV65" s="18">
        <v>9804196</v>
      </c>
      <c r="AW65" s="18">
        <v>9320698</v>
      </c>
      <c r="AX65" s="18">
        <v>11424214</v>
      </c>
      <c r="AY65" s="18">
        <v>11208522</v>
      </c>
      <c r="AZ65" s="18">
        <v>9400596</v>
      </c>
      <c r="BA65" s="18">
        <v>8890662</v>
      </c>
      <c r="BB65" s="18">
        <v>9858252</v>
      </c>
      <c r="BC65" s="18">
        <v>9532058</v>
      </c>
      <c r="BD65" s="18">
        <v>7524704</v>
      </c>
      <c r="BE65" s="18">
        <v>7195600</v>
      </c>
      <c r="BF65" s="18">
        <v>6361938</v>
      </c>
      <c r="BG65" s="18">
        <v>4559276</v>
      </c>
      <c r="BH65" s="18">
        <v>3292864</v>
      </c>
      <c r="BI65" s="18">
        <v>2520138</v>
      </c>
      <c r="BJ65" s="18">
        <v>2607106</v>
      </c>
      <c r="BK65" s="18">
        <v>2468402</v>
      </c>
      <c r="BL65" s="18">
        <v>1616016</v>
      </c>
      <c r="BM65" s="18">
        <v>1788746</v>
      </c>
      <c r="BN65" s="18">
        <v>1161664</v>
      </c>
      <c r="BO65" s="18">
        <v>1121385</v>
      </c>
    </row>
    <row r="66" spans="1:67" s="3" customFormat="1" ht="15.95" customHeight="1" x14ac:dyDescent="0.3">
      <c r="A66" s="11" t="s">
        <v>13</v>
      </c>
      <c r="B66" s="11" t="s">
        <v>29</v>
      </c>
      <c r="C66" s="9" t="s">
        <v>76</v>
      </c>
      <c r="D66" s="35">
        <f t="shared" si="0"/>
        <v>11.512549</v>
      </c>
      <c r="E66" s="34">
        <f t="shared" si="1"/>
        <v>214.82112368579655</v>
      </c>
      <c r="F66" s="35">
        <f t="shared" si="2"/>
        <v>2.958272</v>
      </c>
      <c r="G66" s="35">
        <f t="shared" si="3"/>
        <v>2.3333650000000001</v>
      </c>
      <c r="H66" s="35">
        <f t="shared" si="4"/>
        <v>-0.62490699999999988</v>
      </c>
      <c r="I66" s="48">
        <f t="shared" si="5"/>
        <v>1.0070486926932025</v>
      </c>
      <c r="J66" s="48">
        <f t="shared" si="6"/>
        <v>0.61924228596026065</v>
      </c>
      <c r="K66" s="48">
        <f t="shared" si="7"/>
        <v>-0.38780640673294187</v>
      </c>
      <c r="L66" s="35">
        <f t="shared" si="8"/>
        <v>0.205624</v>
      </c>
      <c r="M66" s="48">
        <f t="shared" si="9"/>
        <v>3.4876127871898754E-2</v>
      </c>
      <c r="V66" s="17">
        <v>842693</v>
      </c>
      <c r="W66" s="17">
        <v>355177</v>
      </c>
      <c r="X66" s="17">
        <v>394698</v>
      </c>
      <c r="Y66" s="17">
        <v>404393</v>
      </c>
      <c r="Z66" s="17">
        <v>938658</v>
      </c>
      <c r="AA66" s="17">
        <v>720262</v>
      </c>
      <c r="AB66" s="17">
        <v>725163</v>
      </c>
      <c r="AC66" s="17">
        <v>532562</v>
      </c>
      <c r="AD66" s="38">
        <v>2937566</v>
      </c>
      <c r="AE66" s="17">
        <v>1798626</v>
      </c>
      <c r="AF66" s="17">
        <v>1353877</v>
      </c>
      <c r="AG66" s="17">
        <v>2464208</v>
      </c>
      <c r="AH66" s="38">
        <v>5895838</v>
      </c>
      <c r="AI66" s="17">
        <v>4108271</v>
      </c>
      <c r="AJ66" s="44">
        <v>3768097</v>
      </c>
      <c r="AK66" s="17">
        <v>7071947</v>
      </c>
      <c r="AL66" s="17">
        <v>31546346</v>
      </c>
      <c r="AM66" s="17">
        <v>8238252</v>
      </c>
      <c r="AN66" s="44">
        <v>6101462</v>
      </c>
      <c r="AW66" s="18">
        <v>2277</v>
      </c>
      <c r="AX66" s="18">
        <v>915</v>
      </c>
      <c r="AY66" s="18">
        <v>1224</v>
      </c>
      <c r="AZ66" s="18">
        <v>1391</v>
      </c>
      <c r="BA66" s="18">
        <v>2689</v>
      </c>
      <c r="BB66" s="18">
        <v>2605</v>
      </c>
      <c r="BC66" s="18">
        <v>2206</v>
      </c>
      <c r="BD66" s="18">
        <v>1650</v>
      </c>
      <c r="BE66" s="18">
        <v>9302</v>
      </c>
      <c r="BF66" s="18">
        <v>6055</v>
      </c>
      <c r="BG66" s="18">
        <v>4724</v>
      </c>
      <c r="BH66" s="18">
        <v>8104</v>
      </c>
      <c r="BI66" s="18">
        <v>20466</v>
      </c>
      <c r="BJ66" s="18">
        <v>15297</v>
      </c>
      <c r="BK66" s="18">
        <v>15183</v>
      </c>
      <c r="BL66" s="18">
        <v>32229</v>
      </c>
      <c r="BM66" s="18">
        <v>165239</v>
      </c>
      <c r="BN66" s="18">
        <v>45342</v>
      </c>
      <c r="BO66" s="18">
        <v>36427</v>
      </c>
    </row>
    <row r="67" spans="1:67" s="3" customFormat="1" ht="15.95" customHeight="1" x14ac:dyDescent="0.3">
      <c r="A67" s="11" t="s">
        <v>82</v>
      </c>
      <c r="B67" s="11" t="s">
        <v>29</v>
      </c>
      <c r="C67" s="9" t="s">
        <v>83</v>
      </c>
      <c r="D67" s="35">
        <f t="shared" ref="D67:D116" si="10">SUM(AE67:AH67)/1000000</f>
        <v>1353.9758859999999</v>
      </c>
      <c r="E67" s="34">
        <f t="shared" ref="E67:E116" si="11">SUM(N67:AN67)/SUM(AO67:BO67)</f>
        <v>2394.4414681649414</v>
      </c>
      <c r="F67" s="35">
        <f t="shared" ref="F67:F116" si="12">(AH67-AD67)/1000000</f>
        <v>-13.189174</v>
      </c>
      <c r="G67" s="35">
        <f t="shared" ref="G67:G116" si="13">(AN67-AJ67)/1000000</f>
        <v>38.343232</v>
      </c>
      <c r="H67" s="35">
        <f t="shared" ref="H67:H116" si="14">G67-F67</f>
        <v>51.532406000000002</v>
      </c>
      <c r="I67" s="48">
        <f t="shared" ref="I67:I116" si="15">AH67/AD67-1</f>
        <v>-3.9235647082970448E-2</v>
      </c>
      <c r="J67" s="48">
        <f t="shared" ref="J67:J116" si="16">AN67/AJ67-1</f>
        <v>9.5879947339589711E-2</v>
      </c>
      <c r="K67" s="48">
        <f t="shared" ref="K67:K116" si="17">J67-I67</f>
        <v>0.13511559442256016</v>
      </c>
      <c r="L67" s="35">
        <f t="shared" ref="L67:L116" si="18">(AN67-AH67)/1000000</f>
        <v>115.288343</v>
      </c>
      <c r="M67" s="48">
        <f t="shared" ref="M67:M116" si="19">AN67/AH67-1</f>
        <v>0.35697001527363792</v>
      </c>
      <c r="N67" s="17">
        <v>173135559</v>
      </c>
      <c r="O67" s="17">
        <v>188292804</v>
      </c>
      <c r="P67" s="17">
        <v>211376548</v>
      </c>
      <c r="Q67" s="17">
        <v>219530486</v>
      </c>
      <c r="R67" s="17">
        <v>218287958</v>
      </c>
      <c r="S67" s="17">
        <v>259782350</v>
      </c>
      <c r="T67" s="17">
        <v>270285404</v>
      </c>
      <c r="U67" s="17">
        <v>265256884</v>
      </c>
      <c r="V67" s="17">
        <v>273226960</v>
      </c>
      <c r="W67" s="17">
        <v>310950042</v>
      </c>
      <c r="X67" s="17">
        <v>323352460</v>
      </c>
      <c r="Y67" s="17">
        <v>303303946</v>
      </c>
      <c r="Z67" s="17">
        <v>293059458</v>
      </c>
      <c r="AA67" s="17">
        <v>312927126</v>
      </c>
      <c r="AB67" s="17">
        <v>325075954</v>
      </c>
      <c r="AC67" s="17">
        <v>318431762</v>
      </c>
      <c r="AD67" s="38">
        <v>336152835</v>
      </c>
      <c r="AE67" s="17">
        <v>345125886</v>
      </c>
      <c r="AF67" s="17">
        <v>359738208</v>
      </c>
      <c r="AG67" s="17">
        <v>326148131</v>
      </c>
      <c r="AH67" s="38">
        <v>322963661</v>
      </c>
      <c r="AI67" s="17">
        <v>340364591</v>
      </c>
      <c r="AJ67" s="44">
        <v>399908772</v>
      </c>
      <c r="AK67" s="17">
        <v>361583545</v>
      </c>
      <c r="AL67" s="17">
        <v>370797200</v>
      </c>
      <c r="AM67" s="17">
        <v>404196529</v>
      </c>
      <c r="AN67" s="44">
        <v>438252004</v>
      </c>
      <c r="AO67" s="18">
        <v>55939</v>
      </c>
      <c r="AP67" s="18">
        <v>64793</v>
      </c>
      <c r="AQ67" s="18">
        <v>73955</v>
      </c>
      <c r="AR67" s="18">
        <v>75078</v>
      </c>
      <c r="AS67" s="18">
        <v>74832</v>
      </c>
      <c r="AT67" s="18">
        <v>91216</v>
      </c>
      <c r="AU67" s="18">
        <v>95923</v>
      </c>
      <c r="AV67" s="18">
        <v>91967</v>
      </c>
      <c r="AW67" s="18">
        <v>93636</v>
      </c>
      <c r="AX67" s="18">
        <v>108573</v>
      </c>
      <c r="AY67" s="18">
        <v>114903</v>
      </c>
      <c r="AZ67" s="18">
        <v>109162</v>
      </c>
      <c r="BA67" s="18">
        <v>104250</v>
      </c>
      <c r="BB67" s="18">
        <v>120533</v>
      </c>
      <c r="BC67" s="18">
        <v>126168</v>
      </c>
      <c r="BD67" s="18">
        <v>126122</v>
      </c>
      <c r="BE67" s="18">
        <v>135064</v>
      </c>
      <c r="BF67" s="18">
        <v>142090</v>
      </c>
      <c r="BG67" s="18">
        <v>148180</v>
      </c>
      <c r="BH67" s="18">
        <v>144494</v>
      </c>
      <c r="BI67" s="18">
        <v>145689</v>
      </c>
      <c r="BJ67" s="18">
        <v>162893</v>
      </c>
      <c r="BK67" s="18">
        <v>199183</v>
      </c>
      <c r="BL67" s="18">
        <v>183284</v>
      </c>
      <c r="BM67" s="18">
        <v>185283</v>
      </c>
      <c r="BN67" s="18">
        <v>222322</v>
      </c>
      <c r="BO67" s="18">
        <v>258930</v>
      </c>
    </row>
    <row r="68" spans="1:67" s="3" customFormat="1" ht="15.95" customHeight="1" x14ac:dyDescent="0.3">
      <c r="A68" s="11" t="s">
        <v>84</v>
      </c>
      <c r="B68" s="11" t="s">
        <v>29</v>
      </c>
      <c r="C68" s="9" t="s">
        <v>83</v>
      </c>
      <c r="D68" s="35">
        <f t="shared" si="10"/>
        <v>70.203762999999995</v>
      </c>
      <c r="E68" s="34">
        <f t="shared" si="11"/>
        <v>3753.4370198496313</v>
      </c>
      <c r="F68" s="35">
        <f t="shared" si="12"/>
        <v>-1.0405679999999999</v>
      </c>
      <c r="G68" s="35">
        <f t="shared" si="13"/>
        <v>15.046495</v>
      </c>
      <c r="H68" s="35">
        <f t="shared" si="14"/>
        <v>16.087063000000001</v>
      </c>
      <c r="I68" s="48">
        <f t="shared" si="15"/>
        <v>-5.5719299320311833E-2</v>
      </c>
      <c r="J68" s="48">
        <f t="shared" si="16"/>
        <v>0.59340732973159627</v>
      </c>
      <c r="K68" s="48">
        <f t="shared" si="17"/>
        <v>0.6491266290519081</v>
      </c>
      <c r="L68" s="35">
        <f t="shared" si="18"/>
        <v>22.767980999999999</v>
      </c>
      <c r="M68" s="48">
        <f t="shared" si="19"/>
        <v>1.2910961527763609</v>
      </c>
      <c r="N68" s="17">
        <v>5549326</v>
      </c>
      <c r="O68" s="17">
        <v>6449356</v>
      </c>
      <c r="P68" s="17">
        <v>7798067</v>
      </c>
      <c r="Q68" s="17">
        <v>8867537</v>
      </c>
      <c r="R68" s="17">
        <v>10228116</v>
      </c>
      <c r="S68" s="17">
        <v>11534009</v>
      </c>
      <c r="T68" s="17">
        <v>10288744</v>
      </c>
      <c r="U68" s="17">
        <v>9856017</v>
      </c>
      <c r="V68" s="17">
        <v>11264364</v>
      </c>
      <c r="W68" s="17">
        <v>11846767</v>
      </c>
      <c r="X68" s="17">
        <v>15068708</v>
      </c>
      <c r="Y68" s="17">
        <v>14779426</v>
      </c>
      <c r="Z68" s="17">
        <v>13040325</v>
      </c>
      <c r="AA68" s="17">
        <v>16083693</v>
      </c>
      <c r="AB68" s="17">
        <v>19939583</v>
      </c>
      <c r="AC68" s="17">
        <v>16695539</v>
      </c>
      <c r="AD68" s="38">
        <v>18675181</v>
      </c>
      <c r="AE68" s="17">
        <v>16532715</v>
      </c>
      <c r="AF68" s="17">
        <v>18572023</v>
      </c>
      <c r="AG68" s="17">
        <v>17464412</v>
      </c>
      <c r="AH68" s="38">
        <v>17634613</v>
      </c>
      <c r="AI68" s="17">
        <v>20917540</v>
      </c>
      <c r="AJ68" s="44">
        <v>25356099</v>
      </c>
      <c r="AK68" s="17">
        <v>30082888</v>
      </c>
      <c r="AL68" s="17">
        <v>29258847</v>
      </c>
      <c r="AM68" s="17">
        <v>33608964</v>
      </c>
      <c r="AN68" s="44">
        <v>40402594</v>
      </c>
      <c r="AO68" s="18">
        <v>537</v>
      </c>
      <c r="AP68" s="18">
        <v>623</v>
      </c>
      <c r="AQ68" s="18">
        <v>752</v>
      </c>
      <c r="AR68" s="18">
        <v>857</v>
      </c>
      <c r="AS68" s="18">
        <v>1050</v>
      </c>
      <c r="AT68" s="18">
        <v>1244</v>
      </c>
      <c r="AU68" s="18">
        <v>1089</v>
      </c>
      <c r="AV68" s="18">
        <v>1171</v>
      </c>
      <c r="AW68" s="18">
        <v>1397</v>
      </c>
      <c r="AX68" s="18">
        <v>1565</v>
      </c>
      <c r="AY68" s="18">
        <v>2195</v>
      </c>
      <c r="AZ68" s="18">
        <v>2059</v>
      </c>
      <c r="BA68" s="18">
        <v>1824</v>
      </c>
      <c r="BB68" s="18">
        <v>2579</v>
      </c>
      <c r="BC68" s="18">
        <v>3449</v>
      </c>
      <c r="BD68" s="18">
        <v>3210</v>
      </c>
      <c r="BE68" s="18">
        <v>3786</v>
      </c>
      <c r="BF68" s="18">
        <v>3621</v>
      </c>
      <c r="BG68" s="18">
        <v>4753</v>
      </c>
      <c r="BH68" s="18">
        <v>4756</v>
      </c>
      <c r="BI68" s="18">
        <v>5540</v>
      </c>
      <c r="BJ68" s="18">
        <v>6302</v>
      </c>
      <c r="BK68" s="18">
        <v>9403</v>
      </c>
      <c r="BL68" s="18">
        <v>11745</v>
      </c>
      <c r="BM68" s="18">
        <v>12611</v>
      </c>
      <c r="BN68" s="18">
        <v>14524</v>
      </c>
      <c r="BO68" s="18">
        <v>19325</v>
      </c>
    </row>
    <row r="69" spans="1:67" s="3" customFormat="1" ht="15.95" customHeight="1" x14ac:dyDescent="0.3">
      <c r="A69" s="11" t="s">
        <v>213</v>
      </c>
      <c r="B69" s="11" t="s">
        <v>29</v>
      </c>
      <c r="C69" s="9" t="s">
        <v>83</v>
      </c>
      <c r="D69" s="35">
        <f t="shared" si="10"/>
        <v>683.958935</v>
      </c>
      <c r="E69" s="34">
        <f t="shared" si="11"/>
        <v>30.933094158072834</v>
      </c>
      <c r="F69" s="35">
        <f t="shared" si="12"/>
        <v>-22.935621000000001</v>
      </c>
      <c r="G69" s="35">
        <f t="shared" si="13"/>
        <v>-31.813545999999999</v>
      </c>
      <c r="H69" s="35">
        <f t="shared" si="14"/>
        <v>-8.8779249999999976</v>
      </c>
      <c r="I69" s="48">
        <f t="shared" si="15"/>
        <v>-0.13183469973076101</v>
      </c>
      <c r="J69" s="48">
        <f t="shared" si="16"/>
        <v>-0.19728865557359909</v>
      </c>
      <c r="K69" s="48">
        <f t="shared" si="17"/>
        <v>-6.5453955842838085E-2</v>
      </c>
      <c r="L69" s="35">
        <f t="shared" si="18"/>
        <v>-21.596688</v>
      </c>
      <c r="M69" s="48">
        <f t="shared" si="19"/>
        <v>-0.14298943877605574</v>
      </c>
      <c r="N69" s="17">
        <v>121926135</v>
      </c>
      <c r="O69" s="17">
        <v>142154539</v>
      </c>
      <c r="P69" s="17">
        <v>147746673</v>
      </c>
      <c r="Q69" s="17">
        <v>137331981</v>
      </c>
      <c r="R69" s="17">
        <v>142196537</v>
      </c>
      <c r="S69" s="17">
        <v>164484908</v>
      </c>
      <c r="T69" s="17">
        <v>172314065</v>
      </c>
      <c r="U69" s="17">
        <v>163185307</v>
      </c>
      <c r="V69" s="17">
        <v>152107382</v>
      </c>
      <c r="W69" s="17">
        <v>191782712</v>
      </c>
      <c r="X69" s="17">
        <v>190399645</v>
      </c>
      <c r="Y69" s="17">
        <v>173426590</v>
      </c>
      <c r="Z69" s="17">
        <v>158668760</v>
      </c>
      <c r="AA69" s="17">
        <v>185926026</v>
      </c>
      <c r="AB69" s="17">
        <v>198712556</v>
      </c>
      <c r="AC69" s="17">
        <v>178281115</v>
      </c>
      <c r="AD69" s="38">
        <v>173972566</v>
      </c>
      <c r="AE69" s="17">
        <v>179957539</v>
      </c>
      <c r="AF69" s="17">
        <v>187116986</v>
      </c>
      <c r="AG69" s="17">
        <v>165847465</v>
      </c>
      <c r="AH69" s="38">
        <v>151036945</v>
      </c>
      <c r="AI69" s="17">
        <v>159020324</v>
      </c>
      <c r="AJ69" s="44">
        <v>161253803</v>
      </c>
      <c r="AK69" s="17">
        <v>124281316</v>
      </c>
      <c r="AL69" s="17">
        <v>116762345</v>
      </c>
      <c r="AM69" s="17">
        <v>132431323</v>
      </c>
      <c r="AN69" s="44">
        <v>129440257</v>
      </c>
      <c r="AO69" s="18">
        <v>3913757</v>
      </c>
      <c r="AP69" s="18">
        <v>4608862</v>
      </c>
      <c r="AQ69" s="18">
        <v>4785033</v>
      </c>
      <c r="AR69" s="18">
        <v>4427099</v>
      </c>
      <c r="AS69" s="18">
        <v>4504107</v>
      </c>
      <c r="AT69" s="18">
        <v>5492008</v>
      </c>
      <c r="AU69" s="18">
        <v>5623579</v>
      </c>
      <c r="AV69" s="18">
        <v>5472670</v>
      </c>
      <c r="AW69" s="18">
        <v>5024845</v>
      </c>
      <c r="AX69" s="18">
        <v>6199098</v>
      </c>
      <c r="AY69" s="18">
        <v>5980099</v>
      </c>
      <c r="AZ69" s="18">
        <v>5329168</v>
      </c>
      <c r="BA69" s="18">
        <v>4793237</v>
      </c>
      <c r="BB69" s="18">
        <v>5818558</v>
      </c>
      <c r="BC69" s="18">
        <v>6342718</v>
      </c>
      <c r="BD69" s="18">
        <v>5530036</v>
      </c>
      <c r="BE69" s="18">
        <v>5372160</v>
      </c>
      <c r="BF69" s="18">
        <v>5513964</v>
      </c>
      <c r="BG69" s="18">
        <v>5836584</v>
      </c>
      <c r="BH69" s="18">
        <v>5324111</v>
      </c>
      <c r="BI69" s="18">
        <v>4870919</v>
      </c>
      <c r="BJ69" s="18">
        <v>5290146</v>
      </c>
      <c r="BK69" s="18">
        <v>5470684</v>
      </c>
      <c r="BL69" s="18">
        <v>4236719</v>
      </c>
      <c r="BM69" s="18">
        <v>4111026</v>
      </c>
      <c r="BN69" s="18">
        <v>4626193</v>
      </c>
      <c r="BO69" s="18">
        <v>4569400</v>
      </c>
    </row>
    <row r="70" spans="1:67" s="3" customFormat="1" ht="15.95" customHeight="1" x14ac:dyDescent="0.3">
      <c r="A70" s="11" t="s">
        <v>85</v>
      </c>
      <c r="B70" s="11" t="s">
        <v>29</v>
      </c>
      <c r="C70" s="9" t="s">
        <v>83</v>
      </c>
      <c r="D70" s="35">
        <f t="shared" si="10"/>
        <v>105.867788</v>
      </c>
      <c r="E70" s="34">
        <f t="shared" si="11"/>
        <v>2470.2030296530247</v>
      </c>
      <c r="F70" s="35">
        <f t="shared" si="12"/>
        <v>-0.14430000000000001</v>
      </c>
      <c r="G70" s="35">
        <f t="shared" si="13"/>
        <v>2.550729</v>
      </c>
      <c r="H70" s="35">
        <f t="shared" si="14"/>
        <v>2.6950289999999999</v>
      </c>
      <c r="I70" s="48">
        <f t="shared" si="15"/>
        <v>-5.7129715215693544E-3</v>
      </c>
      <c r="J70" s="48">
        <f t="shared" si="16"/>
        <v>8.7537675915027258E-2</v>
      </c>
      <c r="K70" s="48">
        <f t="shared" si="17"/>
        <v>9.3250647436596612E-2</v>
      </c>
      <c r="L70" s="35">
        <f t="shared" si="18"/>
        <v>6.5753620000000002</v>
      </c>
      <c r="M70" s="48">
        <f t="shared" si="19"/>
        <v>0.26182048433605321</v>
      </c>
      <c r="N70" s="17">
        <v>19752829</v>
      </c>
      <c r="O70" s="17">
        <v>19628290</v>
      </c>
      <c r="P70" s="17">
        <v>18272846</v>
      </c>
      <c r="Q70" s="17">
        <v>16410373</v>
      </c>
      <c r="R70" s="17">
        <v>19837036</v>
      </c>
      <c r="S70" s="17">
        <v>23895981</v>
      </c>
      <c r="T70" s="17">
        <v>25778199</v>
      </c>
      <c r="U70" s="17">
        <v>21972246</v>
      </c>
      <c r="V70" s="17">
        <v>24332567</v>
      </c>
      <c r="W70" s="17">
        <v>27556038</v>
      </c>
      <c r="X70" s="17">
        <v>27307094</v>
      </c>
      <c r="Y70" s="17">
        <v>22618791</v>
      </c>
      <c r="Z70" s="17">
        <v>22828638</v>
      </c>
      <c r="AA70" s="17">
        <v>21119476</v>
      </c>
      <c r="AB70" s="17">
        <v>28020059</v>
      </c>
      <c r="AC70" s="17">
        <v>24585079</v>
      </c>
      <c r="AD70" s="38">
        <v>25258309</v>
      </c>
      <c r="AE70" s="17">
        <v>26687305</v>
      </c>
      <c r="AF70" s="17">
        <v>30473851</v>
      </c>
      <c r="AG70" s="17">
        <v>23592623</v>
      </c>
      <c r="AH70" s="38">
        <v>25114009</v>
      </c>
      <c r="AI70" s="17">
        <v>29483545</v>
      </c>
      <c r="AJ70" s="44">
        <v>29138642</v>
      </c>
      <c r="AK70" s="17">
        <v>26054333</v>
      </c>
      <c r="AL70" s="17">
        <v>27832181</v>
      </c>
      <c r="AM70" s="17">
        <v>28688367</v>
      </c>
      <c r="AN70" s="44">
        <v>31689371</v>
      </c>
      <c r="AO70" s="18">
        <v>7071</v>
      </c>
      <c r="AP70" s="18">
        <v>7344</v>
      </c>
      <c r="AQ70" s="18">
        <v>6663</v>
      </c>
      <c r="AR70" s="18">
        <v>6161</v>
      </c>
      <c r="AS70" s="18">
        <v>7385</v>
      </c>
      <c r="AT70" s="18">
        <v>8903</v>
      </c>
      <c r="AU70" s="18">
        <v>9725</v>
      </c>
      <c r="AV70" s="18">
        <v>8390</v>
      </c>
      <c r="AW70" s="18">
        <v>9062</v>
      </c>
      <c r="AX70" s="18">
        <v>10812</v>
      </c>
      <c r="AY70" s="18">
        <v>10479</v>
      </c>
      <c r="AZ70" s="18">
        <v>8442</v>
      </c>
      <c r="BA70" s="18">
        <v>8446</v>
      </c>
      <c r="BB70" s="18">
        <v>7769</v>
      </c>
      <c r="BC70" s="18">
        <v>11179</v>
      </c>
      <c r="BD70" s="18">
        <v>9776</v>
      </c>
      <c r="BE70" s="18">
        <v>9828</v>
      </c>
      <c r="BF70" s="18">
        <v>10918</v>
      </c>
      <c r="BG70" s="18">
        <v>12699</v>
      </c>
      <c r="BH70" s="18">
        <v>10049</v>
      </c>
      <c r="BI70" s="18">
        <v>10973</v>
      </c>
      <c r="BJ70" s="18">
        <v>13177</v>
      </c>
      <c r="BK70" s="18">
        <v>13248</v>
      </c>
      <c r="BL70" s="18">
        <v>11832</v>
      </c>
      <c r="BM70" s="18">
        <v>12071</v>
      </c>
      <c r="BN70" s="18">
        <v>13174</v>
      </c>
      <c r="BO70" s="18">
        <v>14818</v>
      </c>
    </row>
    <row r="71" spans="1:67" s="3" customFormat="1" ht="15.95" customHeight="1" x14ac:dyDescent="0.3">
      <c r="A71" s="11" t="s">
        <v>86</v>
      </c>
      <c r="B71" s="9" t="s">
        <v>26</v>
      </c>
      <c r="C71" s="9" t="s">
        <v>83</v>
      </c>
      <c r="D71" s="35">
        <f t="shared" si="10"/>
        <v>244.74946499999999</v>
      </c>
      <c r="E71" s="34">
        <f t="shared" si="11"/>
        <v>93.556315610614931</v>
      </c>
      <c r="F71" s="35">
        <f t="shared" si="12"/>
        <v>1.8087029999999999</v>
      </c>
      <c r="G71" s="35">
        <f t="shared" si="13"/>
        <v>39.864725999999997</v>
      </c>
      <c r="H71" s="35">
        <f t="shared" si="14"/>
        <v>38.056022999999996</v>
      </c>
      <c r="I71" s="48">
        <f t="shared" si="15"/>
        <v>3.0106526691995761E-2</v>
      </c>
      <c r="J71" s="48">
        <f t="shared" si="16"/>
        <v>0.49260184543648045</v>
      </c>
      <c r="K71" s="48">
        <f t="shared" si="17"/>
        <v>0.46249531874448468</v>
      </c>
      <c r="L71" s="35">
        <f t="shared" si="18"/>
        <v>58.906120000000001</v>
      </c>
      <c r="M71" s="48">
        <f t="shared" si="19"/>
        <v>0.95185692759546803</v>
      </c>
      <c r="N71" s="17">
        <v>5192660</v>
      </c>
      <c r="O71" s="17">
        <v>8299794</v>
      </c>
      <c r="P71" s="17">
        <v>10211564</v>
      </c>
      <c r="Q71" s="17">
        <v>11119628</v>
      </c>
      <c r="R71" s="17">
        <v>14105406</v>
      </c>
      <c r="S71" s="17">
        <v>14120148</v>
      </c>
      <c r="T71" s="17">
        <v>22144713</v>
      </c>
      <c r="U71" s="17">
        <v>27158557</v>
      </c>
      <c r="V71" s="17">
        <v>32907924</v>
      </c>
      <c r="W71" s="17">
        <v>43672520</v>
      </c>
      <c r="X71" s="17">
        <v>46737132</v>
      </c>
      <c r="Y71" s="17">
        <v>39632654</v>
      </c>
      <c r="Z71" s="17">
        <v>46744008</v>
      </c>
      <c r="AA71" s="17">
        <v>53144604</v>
      </c>
      <c r="AB71" s="17">
        <v>61384558</v>
      </c>
      <c r="AC71" s="17">
        <v>57150920</v>
      </c>
      <c r="AD71" s="38">
        <v>60076774</v>
      </c>
      <c r="AE71" s="17">
        <v>62212615</v>
      </c>
      <c r="AF71" s="17">
        <v>62788080</v>
      </c>
      <c r="AG71" s="17">
        <v>57863293</v>
      </c>
      <c r="AH71" s="38">
        <v>61885477</v>
      </c>
      <c r="AI71" s="17">
        <v>70803408</v>
      </c>
      <c r="AJ71" s="44">
        <v>80926871</v>
      </c>
      <c r="AK71" s="17">
        <v>84216958</v>
      </c>
      <c r="AL71" s="17">
        <v>94672671</v>
      </c>
      <c r="AM71" s="17">
        <v>102318660</v>
      </c>
      <c r="AN71" s="44">
        <v>120791597</v>
      </c>
      <c r="AO71" s="18">
        <v>40425</v>
      </c>
      <c r="AP71" s="18">
        <v>64155</v>
      </c>
      <c r="AQ71" s="18">
        <v>78981</v>
      </c>
      <c r="AR71" s="18">
        <v>83643</v>
      </c>
      <c r="AS71" s="18">
        <v>107289</v>
      </c>
      <c r="AT71" s="18">
        <v>106911</v>
      </c>
      <c r="AU71" s="18">
        <v>167475</v>
      </c>
      <c r="AV71" s="18">
        <v>206493</v>
      </c>
      <c r="AW71" s="18">
        <v>248409</v>
      </c>
      <c r="AX71" s="18">
        <v>330414</v>
      </c>
      <c r="AY71" s="18">
        <v>351309</v>
      </c>
      <c r="AZ71" s="18">
        <v>297171</v>
      </c>
      <c r="BA71" s="18">
        <v>349608</v>
      </c>
      <c r="BB71" s="18">
        <v>398328</v>
      </c>
      <c r="BC71" s="18">
        <v>459102</v>
      </c>
      <c r="BD71" s="18">
        <v>427287</v>
      </c>
      <c r="BE71" s="18">
        <v>449883</v>
      </c>
      <c r="BF71" s="18">
        <v>466326</v>
      </c>
      <c r="BG71" s="18">
        <v>591717</v>
      </c>
      <c r="BH71" s="18">
        <v>625212</v>
      </c>
      <c r="BI71" s="18">
        <v>773829</v>
      </c>
      <c r="BJ71" s="18">
        <v>907557</v>
      </c>
      <c r="BK71" s="18">
        <v>1076271</v>
      </c>
      <c r="BL71" s="18">
        <v>1143681</v>
      </c>
      <c r="BM71" s="18">
        <v>1321740</v>
      </c>
      <c r="BN71" s="18">
        <v>1535877</v>
      </c>
      <c r="BO71" s="18">
        <v>1845123</v>
      </c>
    </row>
    <row r="72" spans="1:67" s="3" customFormat="1" ht="15.95" customHeight="1" x14ac:dyDescent="0.3">
      <c r="A72" s="11" t="s">
        <v>87</v>
      </c>
      <c r="B72" s="9" t="s">
        <v>26</v>
      </c>
      <c r="C72" s="9" t="s">
        <v>83</v>
      </c>
      <c r="D72" s="35">
        <f t="shared" si="10"/>
        <v>42.454286000000003</v>
      </c>
      <c r="E72" s="34">
        <f t="shared" si="11"/>
        <v>95.153761991024737</v>
      </c>
      <c r="F72" s="35">
        <f t="shared" si="12"/>
        <v>3.3337460000000001</v>
      </c>
      <c r="G72" s="35">
        <f t="shared" si="13"/>
        <v>5.9088329999999996</v>
      </c>
      <c r="H72" s="35">
        <f t="shared" si="14"/>
        <v>2.5750869999999995</v>
      </c>
      <c r="I72" s="48">
        <f t="shared" si="15"/>
        <v>0.39616472867065555</v>
      </c>
      <c r="J72" s="48">
        <f t="shared" si="16"/>
        <v>0.39704173040635404</v>
      </c>
      <c r="K72" s="48">
        <f t="shared" si="17"/>
        <v>8.7700173569849049E-4</v>
      </c>
      <c r="L72" s="35">
        <f t="shared" si="18"/>
        <v>9.0421829999999996</v>
      </c>
      <c r="M72" s="48">
        <f t="shared" si="19"/>
        <v>0.76962635150018777</v>
      </c>
      <c r="P72" s="17">
        <v>15623</v>
      </c>
      <c r="Q72" s="17">
        <v>78773</v>
      </c>
      <c r="R72" s="17">
        <v>121370</v>
      </c>
      <c r="S72" s="17">
        <v>1063506</v>
      </c>
      <c r="T72" s="17">
        <v>1486547</v>
      </c>
      <c r="U72" s="17">
        <v>2221486</v>
      </c>
      <c r="V72" s="17">
        <v>3531685</v>
      </c>
      <c r="W72" s="17">
        <v>3206171</v>
      </c>
      <c r="X72" s="17">
        <v>4396311</v>
      </c>
      <c r="Y72" s="17">
        <v>3560647</v>
      </c>
      <c r="Z72" s="17">
        <v>5400583</v>
      </c>
      <c r="AA72" s="17">
        <v>5746661</v>
      </c>
      <c r="AB72" s="17">
        <v>7585142</v>
      </c>
      <c r="AC72" s="17">
        <v>6346358</v>
      </c>
      <c r="AD72" s="38">
        <v>8415050</v>
      </c>
      <c r="AE72" s="17">
        <v>9379535</v>
      </c>
      <c r="AF72" s="17">
        <v>11884709</v>
      </c>
      <c r="AG72" s="17">
        <v>9441246</v>
      </c>
      <c r="AH72" s="38">
        <v>11748796</v>
      </c>
      <c r="AI72" s="17">
        <v>12983496</v>
      </c>
      <c r="AJ72" s="44">
        <v>14882146</v>
      </c>
      <c r="AK72" s="17">
        <v>11214812</v>
      </c>
      <c r="AL72" s="17">
        <v>13879992</v>
      </c>
      <c r="AM72" s="17">
        <v>15513554</v>
      </c>
      <c r="AN72" s="44">
        <v>20790979</v>
      </c>
      <c r="AQ72" s="18">
        <v>60</v>
      </c>
      <c r="AR72" s="18">
        <v>180</v>
      </c>
      <c r="AS72" s="18">
        <v>240</v>
      </c>
      <c r="AT72" s="18">
        <v>2580</v>
      </c>
      <c r="AU72" s="18">
        <v>3600</v>
      </c>
      <c r="AV72" s="18">
        <v>4980</v>
      </c>
      <c r="AW72" s="18">
        <v>7800</v>
      </c>
      <c r="AX72" s="18">
        <v>8713</v>
      </c>
      <c r="AY72" s="18">
        <v>12296</v>
      </c>
      <c r="AZ72" s="18">
        <v>14666</v>
      </c>
      <c r="BA72" s="18">
        <v>20674</v>
      </c>
      <c r="BB72" s="18">
        <v>27396</v>
      </c>
      <c r="BC72" s="18">
        <v>40799</v>
      </c>
      <c r="BD72" s="18">
        <v>40692</v>
      </c>
      <c r="BE72" s="18">
        <v>66153</v>
      </c>
      <c r="BF72" s="18">
        <v>75513</v>
      </c>
      <c r="BG72" s="18">
        <v>95372</v>
      </c>
      <c r="BH72" s="18">
        <v>95185</v>
      </c>
      <c r="BI72" s="18">
        <v>125774</v>
      </c>
      <c r="BJ72" s="18">
        <v>142206</v>
      </c>
      <c r="BK72" s="18">
        <v>186110</v>
      </c>
      <c r="BL72" s="18">
        <v>183574</v>
      </c>
      <c r="BM72" s="18">
        <v>218904</v>
      </c>
      <c r="BN72" s="18">
        <v>248460</v>
      </c>
      <c r="BO72" s="18">
        <v>321193</v>
      </c>
    </row>
    <row r="73" spans="1:67" s="3" customFormat="1" ht="15.95" customHeight="1" x14ac:dyDescent="0.3">
      <c r="A73" s="11" t="s">
        <v>88</v>
      </c>
      <c r="B73" s="9" t="s">
        <v>26</v>
      </c>
      <c r="C73" s="9" t="s">
        <v>83</v>
      </c>
      <c r="D73" s="35">
        <f t="shared" si="10"/>
        <v>292.90436</v>
      </c>
      <c r="E73" s="34">
        <f t="shared" si="11"/>
        <v>319.97421684240766</v>
      </c>
      <c r="F73" s="35">
        <f t="shared" si="12"/>
        <v>-4.4489590000000003</v>
      </c>
      <c r="G73" s="35">
        <f t="shared" si="13"/>
        <v>61.908299999999997</v>
      </c>
      <c r="H73" s="35">
        <f t="shared" si="14"/>
        <v>66.357258999999999</v>
      </c>
      <c r="I73" s="48">
        <f t="shared" si="15"/>
        <v>-5.3737290255800652E-2</v>
      </c>
      <c r="J73" s="48">
        <f t="shared" si="16"/>
        <v>0.52428636767453662</v>
      </c>
      <c r="K73" s="48">
        <f t="shared" si="17"/>
        <v>0.57802365793033728</v>
      </c>
      <c r="L73" s="35">
        <f t="shared" si="18"/>
        <v>101.647431</v>
      </c>
      <c r="M73" s="48">
        <f t="shared" si="19"/>
        <v>1.2974840886009114</v>
      </c>
      <c r="N73" s="17">
        <v>76192183</v>
      </c>
      <c r="O73" s="17">
        <v>78980407</v>
      </c>
      <c r="P73" s="17">
        <v>92411994</v>
      </c>
      <c r="Q73" s="17">
        <v>80657554</v>
      </c>
      <c r="R73" s="17">
        <v>76094662</v>
      </c>
      <c r="S73" s="17">
        <v>81813116</v>
      </c>
      <c r="T73" s="17">
        <v>84183522</v>
      </c>
      <c r="U73" s="17">
        <v>80627583</v>
      </c>
      <c r="V73" s="17">
        <v>88825981</v>
      </c>
      <c r="W73" s="17">
        <v>94078225</v>
      </c>
      <c r="X73" s="17">
        <v>91677487</v>
      </c>
      <c r="Y73" s="17">
        <v>69056075</v>
      </c>
      <c r="Z73" s="17">
        <v>80606304</v>
      </c>
      <c r="AA73" s="17">
        <v>73214005</v>
      </c>
      <c r="AB73" s="17">
        <v>93470995</v>
      </c>
      <c r="AC73" s="17">
        <v>72088952</v>
      </c>
      <c r="AD73" s="38">
        <v>82790907</v>
      </c>
      <c r="AE73" s="17">
        <v>78128379</v>
      </c>
      <c r="AF73" s="17">
        <v>72764309</v>
      </c>
      <c r="AG73" s="17">
        <v>63669724</v>
      </c>
      <c r="AH73" s="38">
        <v>78341948</v>
      </c>
      <c r="AI73" s="17">
        <v>98491800</v>
      </c>
      <c r="AJ73" s="44">
        <v>118081079</v>
      </c>
      <c r="AK73" s="17">
        <v>124654864</v>
      </c>
      <c r="AL73" s="17">
        <v>183190342</v>
      </c>
      <c r="AM73" s="17">
        <v>190119592</v>
      </c>
      <c r="AN73" s="44">
        <v>179989379</v>
      </c>
      <c r="AO73" s="18">
        <v>158670</v>
      </c>
      <c r="AP73" s="18">
        <v>159870</v>
      </c>
      <c r="AQ73" s="18">
        <v>193150</v>
      </c>
      <c r="AR73" s="18">
        <v>168040</v>
      </c>
      <c r="AS73" s="18">
        <v>158230</v>
      </c>
      <c r="AT73" s="18">
        <v>170130</v>
      </c>
      <c r="AU73" s="18">
        <v>176910</v>
      </c>
      <c r="AV73" s="18">
        <v>169280</v>
      </c>
      <c r="AW73" s="18">
        <v>184310</v>
      </c>
      <c r="AX73" s="18">
        <v>195510</v>
      </c>
      <c r="AY73" s="18">
        <v>190120</v>
      </c>
      <c r="AZ73" s="18">
        <v>142810</v>
      </c>
      <c r="BA73" s="18">
        <v>167050</v>
      </c>
      <c r="BB73" s="18">
        <v>152130</v>
      </c>
      <c r="BC73" s="18">
        <v>193900</v>
      </c>
      <c r="BD73" s="18">
        <v>149620</v>
      </c>
      <c r="BE73" s="18">
        <v>171410</v>
      </c>
      <c r="BF73" s="18">
        <v>161730</v>
      </c>
      <c r="BG73" s="18">
        <v>230380</v>
      </c>
      <c r="BH73" s="18">
        <v>264230</v>
      </c>
      <c r="BI73" s="18">
        <v>326430</v>
      </c>
      <c r="BJ73" s="18">
        <v>426380</v>
      </c>
      <c r="BK73" s="18">
        <v>543410</v>
      </c>
      <c r="BL73" s="18">
        <v>588970</v>
      </c>
      <c r="BM73" s="18">
        <v>849000</v>
      </c>
      <c r="BN73" s="18">
        <v>899590</v>
      </c>
      <c r="BO73" s="18">
        <v>885020</v>
      </c>
    </row>
    <row r="74" spans="1:67" s="3" customFormat="1" ht="15.95" customHeight="1" x14ac:dyDescent="0.3">
      <c r="A74" s="11" t="s">
        <v>89</v>
      </c>
      <c r="B74" s="9" t="s">
        <v>26</v>
      </c>
      <c r="C74" s="9" t="s">
        <v>83</v>
      </c>
      <c r="D74" s="35">
        <f t="shared" si="10"/>
        <v>617.56197099999997</v>
      </c>
      <c r="E74" s="34">
        <f t="shared" si="11"/>
        <v>91.78978049591575</v>
      </c>
      <c r="F74" s="35">
        <f t="shared" si="12"/>
        <v>3.0005459999999999</v>
      </c>
      <c r="G74" s="35">
        <f t="shared" si="13"/>
        <v>20.313593000000001</v>
      </c>
      <c r="H74" s="35">
        <f t="shared" si="14"/>
        <v>17.313047000000001</v>
      </c>
      <c r="I74" s="48">
        <f t="shared" si="15"/>
        <v>1.9660925556922226E-2</v>
      </c>
      <c r="J74" s="48">
        <f t="shared" si="16"/>
        <v>0.10281805310829428</v>
      </c>
      <c r="K74" s="48">
        <f t="shared" si="17"/>
        <v>8.3157127551372056E-2</v>
      </c>
      <c r="L74" s="35">
        <f t="shared" si="18"/>
        <v>62.266708999999999</v>
      </c>
      <c r="M74" s="48">
        <f t="shared" si="19"/>
        <v>0.40013247931839691</v>
      </c>
      <c r="N74" s="17">
        <v>69928159</v>
      </c>
      <c r="O74" s="17">
        <v>81773704</v>
      </c>
      <c r="P74" s="17">
        <v>85229300</v>
      </c>
      <c r="Q74" s="17">
        <v>81679370</v>
      </c>
      <c r="R74" s="17">
        <v>89033619</v>
      </c>
      <c r="S74" s="17">
        <v>121761077</v>
      </c>
      <c r="T74" s="17">
        <v>138414791</v>
      </c>
      <c r="U74" s="17">
        <v>124070095</v>
      </c>
      <c r="V74" s="17">
        <v>128096027</v>
      </c>
      <c r="W74" s="17">
        <v>139652887</v>
      </c>
      <c r="X74" s="17">
        <v>152737257</v>
      </c>
      <c r="Y74" s="17">
        <v>122047466</v>
      </c>
      <c r="Z74" s="17">
        <v>137391099</v>
      </c>
      <c r="AA74" s="17">
        <v>143413697</v>
      </c>
      <c r="AB74" s="17">
        <v>167532207</v>
      </c>
      <c r="AC74" s="17">
        <v>129003743</v>
      </c>
      <c r="AD74" s="38">
        <v>152614687</v>
      </c>
      <c r="AE74" s="17">
        <v>155916142</v>
      </c>
      <c r="AF74" s="17">
        <v>163582542</v>
      </c>
      <c r="AG74" s="17">
        <v>142448054</v>
      </c>
      <c r="AH74" s="38">
        <v>155615233</v>
      </c>
      <c r="AI74" s="17">
        <v>169446103</v>
      </c>
      <c r="AJ74" s="44">
        <v>197568349</v>
      </c>
      <c r="AK74" s="17">
        <v>180717926</v>
      </c>
      <c r="AL74" s="17">
        <v>191601984</v>
      </c>
      <c r="AM74" s="17">
        <v>190918362</v>
      </c>
      <c r="AN74" s="44">
        <v>217881942</v>
      </c>
      <c r="AO74" s="18">
        <v>353700</v>
      </c>
      <c r="AP74" s="18">
        <v>414660</v>
      </c>
      <c r="AQ74" s="18">
        <v>433920</v>
      </c>
      <c r="AR74" s="18">
        <v>415440</v>
      </c>
      <c r="AS74" s="18">
        <v>452940</v>
      </c>
      <c r="AT74" s="18">
        <v>617760</v>
      </c>
      <c r="AU74" s="18">
        <v>708036</v>
      </c>
      <c r="AV74" s="18">
        <v>652524</v>
      </c>
      <c r="AW74" s="18">
        <v>725940</v>
      </c>
      <c r="AX74" s="18">
        <v>939588</v>
      </c>
      <c r="AY74" s="18">
        <v>1015392</v>
      </c>
      <c r="AZ74" s="18">
        <v>947100</v>
      </c>
      <c r="BA74" s="18">
        <v>1181244</v>
      </c>
      <c r="BB74" s="18">
        <v>1263444</v>
      </c>
      <c r="BC74" s="18">
        <v>1655892</v>
      </c>
      <c r="BD74" s="18">
        <v>1455960</v>
      </c>
      <c r="BE74" s="18">
        <v>1805604</v>
      </c>
      <c r="BF74" s="18">
        <v>1907592</v>
      </c>
      <c r="BG74" s="18">
        <v>2074596</v>
      </c>
      <c r="BH74" s="18">
        <v>2047764</v>
      </c>
      <c r="BI74" s="18">
        <v>2213628</v>
      </c>
      <c r="BJ74" s="18">
        <v>2541216</v>
      </c>
      <c r="BK74" s="18">
        <v>2883552</v>
      </c>
      <c r="BL74" s="18">
        <v>2937804</v>
      </c>
      <c r="BM74" s="18">
        <v>3130884</v>
      </c>
      <c r="BN74" s="18">
        <v>3173352</v>
      </c>
      <c r="BO74" s="18">
        <v>3777072</v>
      </c>
    </row>
    <row r="75" spans="1:67" s="3" customFormat="1" ht="15.95" customHeight="1" x14ac:dyDescent="0.3">
      <c r="A75" s="11" t="s">
        <v>214</v>
      </c>
      <c r="B75" s="11" t="s">
        <v>29</v>
      </c>
      <c r="C75" s="9" t="s">
        <v>83</v>
      </c>
      <c r="D75" s="35">
        <f t="shared" si="10"/>
        <v>170.537555</v>
      </c>
      <c r="E75" s="34">
        <f t="shared" si="11"/>
        <v>1821.5655905688413</v>
      </c>
      <c r="F75" s="35">
        <f t="shared" si="12"/>
        <v>44.563937000000003</v>
      </c>
      <c r="G75" s="35">
        <f t="shared" si="13"/>
        <v>150.32117400000001</v>
      </c>
      <c r="H75" s="35">
        <f t="shared" si="14"/>
        <v>105.757237</v>
      </c>
      <c r="I75" s="48">
        <f t="shared" si="15"/>
        <v>2.6760969331672011</v>
      </c>
      <c r="J75" s="48">
        <f t="shared" si="16"/>
        <v>1.0693584895819139</v>
      </c>
      <c r="K75" s="48">
        <f t="shared" si="17"/>
        <v>-1.6067384435852872</v>
      </c>
      <c r="L75" s="35">
        <f t="shared" si="18"/>
        <v>229.676007</v>
      </c>
      <c r="M75" s="48">
        <f t="shared" si="19"/>
        <v>3.7518629283818861</v>
      </c>
      <c r="O75" s="17">
        <v>75530</v>
      </c>
      <c r="P75" s="17">
        <v>76219</v>
      </c>
      <c r="Q75" s="17">
        <v>77847</v>
      </c>
      <c r="R75" s="17">
        <v>908140</v>
      </c>
      <c r="S75" s="17">
        <v>445493</v>
      </c>
      <c r="T75" s="17">
        <v>1496294</v>
      </c>
      <c r="U75" s="17">
        <v>1388558</v>
      </c>
      <c r="V75" s="17">
        <v>1646573</v>
      </c>
      <c r="W75" s="17">
        <v>2866676</v>
      </c>
      <c r="X75" s="17">
        <v>4522816</v>
      </c>
      <c r="Y75" s="17">
        <v>4545810</v>
      </c>
      <c r="Z75" s="17">
        <v>4819062</v>
      </c>
      <c r="AA75" s="17">
        <v>7040791</v>
      </c>
      <c r="AB75" s="17">
        <v>10800669</v>
      </c>
      <c r="AC75" s="17">
        <v>10092310</v>
      </c>
      <c r="AD75" s="38">
        <v>16652587</v>
      </c>
      <c r="AE75" s="17">
        <v>27465316</v>
      </c>
      <c r="AF75" s="17">
        <v>34483966</v>
      </c>
      <c r="AG75" s="17">
        <v>47371749</v>
      </c>
      <c r="AH75" s="38">
        <v>61216524</v>
      </c>
      <c r="AI75" s="17">
        <v>102394840</v>
      </c>
      <c r="AJ75" s="44">
        <v>140571357</v>
      </c>
      <c r="AK75" s="17">
        <v>144378313</v>
      </c>
      <c r="AL75" s="17">
        <v>168913760</v>
      </c>
      <c r="AM75" s="17">
        <v>214324730</v>
      </c>
      <c r="AN75" s="44">
        <v>290892531</v>
      </c>
      <c r="AP75" s="18">
        <v>26</v>
      </c>
      <c r="AQ75" s="18">
        <v>26</v>
      </c>
      <c r="AR75" s="18">
        <v>28</v>
      </c>
      <c r="AS75" s="18">
        <v>301</v>
      </c>
      <c r="AT75" s="18">
        <v>155</v>
      </c>
      <c r="AU75" s="18">
        <v>545</v>
      </c>
      <c r="AV75" s="18">
        <v>494</v>
      </c>
      <c r="AW75" s="18">
        <v>592</v>
      </c>
      <c r="AX75" s="18">
        <v>1007</v>
      </c>
      <c r="AY75" s="18">
        <v>1581</v>
      </c>
      <c r="AZ75" s="18">
        <v>1570</v>
      </c>
      <c r="BA75" s="18">
        <v>1684</v>
      </c>
      <c r="BB75" s="18">
        <v>2437</v>
      </c>
      <c r="BC75" s="18">
        <v>3771</v>
      </c>
      <c r="BD75" s="18">
        <v>3579</v>
      </c>
      <c r="BE75" s="18">
        <v>6762</v>
      </c>
      <c r="BF75" s="18">
        <v>12935</v>
      </c>
      <c r="BG75" s="18">
        <v>17885</v>
      </c>
      <c r="BH75" s="18">
        <v>25417</v>
      </c>
      <c r="BI75" s="18">
        <v>33564</v>
      </c>
      <c r="BJ75" s="18">
        <v>57217</v>
      </c>
      <c r="BK75" s="18">
        <v>78757</v>
      </c>
      <c r="BL75" s="18">
        <v>80530</v>
      </c>
      <c r="BM75" s="18">
        <v>94029</v>
      </c>
      <c r="BN75" s="18">
        <v>122149</v>
      </c>
      <c r="BO75" s="18">
        <v>166339</v>
      </c>
    </row>
    <row r="76" spans="1:67" s="3" customFormat="1" ht="15.95" customHeight="1" x14ac:dyDescent="0.3">
      <c r="A76" s="11" t="s">
        <v>90</v>
      </c>
      <c r="B76" s="11" t="s">
        <v>29</v>
      </c>
      <c r="C76" s="9" t="s">
        <v>83</v>
      </c>
      <c r="D76" s="35">
        <f t="shared" si="10"/>
        <v>54.823765999999999</v>
      </c>
      <c r="E76" s="34">
        <f t="shared" si="11"/>
        <v>3939.4020839020841</v>
      </c>
      <c r="F76" s="35">
        <f t="shared" si="12"/>
        <v>0.96189999999999998</v>
      </c>
      <c r="G76" s="35">
        <f t="shared" si="13"/>
        <v>-8.0360969999999998</v>
      </c>
      <c r="H76" s="35">
        <f t="shared" si="14"/>
        <v>-8.9979969999999998</v>
      </c>
      <c r="I76" s="48">
        <f t="shared" si="15"/>
        <v>8.283916757100207E-2</v>
      </c>
      <c r="J76" s="48">
        <f t="shared" si="16"/>
        <v>-0.56059524786158788</v>
      </c>
      <c r="K76" s="48">
        <f t="shared" si="17"/>
        <v>-0.64343441543258995</v>
      </c>
      <c r="L76" s="35">
        <f t="shared" si="18"/>
        <v>-6.274718</v>
      </c>
      <c r="M76" s="48">
        <f t="shared" si="19"/>
        <v>-0.49904080444380217</v>
      </c>
      <c r="N76" s="17">
        <v>4313928</v>
      </c>
      <c r="O76" s="17">
        <v>3854847</v>
      </c>
      <c r="P76" s="17">
        <v>5049053</v>
      </c>
      <c r="Q76" s="17">
        <v>5579977</v>
      </c>
      <c r="R76" s="17">
        <v>6679179</v>
      </c>
      <c r="S76" s="17">
        <v>6657748</v>
      </c>
      <c r="T76" s="17">
        <v>9323108</v>
      </c>
      <c r="U76" s="17">
        <v>9095581</v>
      </c>
      <c r="V76" s="17">
        <v>8419088</v>
      </c>
      <c r="W76" s="17">
        <v>11506826</v>
      </c>
      <c r="X76" s="17">
        <v>10647612</v>
      </c>
      <c r="Y76" s="17">
        <v>10743052</v>
      </c>
      <c r="Z76" s="17">
        <v>7458115</v>
      </c>
      <c r="AA76" s="17">
        <v>11558525</v>
      </c>
      <c r="AB76" s="17">
        <v>13758708</v>
      </c>
      <c r="AC76" s="17">
        <v>12315186</v>
      </c>
      <c r="AD76" s="38">
        <v>11611657</v>
      </c>
      <c r="AE76" s="17">
        <v>14052413</v>
      </c>
      <c r="AF76" s="17">
        <v>14793774</v>
      </c>
      <c r="AG76" s="17">
        <v>13404022</v>
      </c>
      <c r="AH76" s="38">
        <v>12573557</v>
      </c>
      <c r="AI76" s="17">
        <v>12062166</v>
      </c>
      <c r="AJ76" s="44">
        <v>14334936</v>
      </c>
      <c r="AK76" s="17">
        <v>8286188</v>
      </c>
      <c r="AL76" s="17">
        <v>7726702</v>
      </c>
      <c r="AM76" s="17">
        <v>7635750</v>
      </c>
      <c r="AN76" s="44">
        <v>6298839</v>
      </c>
      <c r="AO76" s="18">
        <v>1128</v>
      </c>
      <c r="AP76" s="18">
        <v>1002</v>
      </c>
      <c r="AQ76" s="18">
        <v>1266</v>
      </c>
      <c r="AR76" s="18">
        <v>1413</v>
      </c>
      <c r="AS76" s="18">
        <v>1689</v>
      </c>
      <c r="AT76" s="18">
        <v>1680</v>
      </c>
      <c r="AU76" s="18">
        <v>2320</v>
      </c>
      <c r="AV76" s="18">
        <v>2313</v>
      </c>
      <c r="AW76" s="18">
        <v>2109</v>
      </c>
      <c r="AX76" s="18">
        <v>2879</v>
      </c>
      <c r="AY76" s="18">
        <v>2651</v>
      </c>
      <c r="AZ76" s="18">
        <v>2723</v>
      </c>
      <c r="BA76" s="18">
        <v>1890</v>
      </c>
      <c r="BB76" s="18">
        <v>2890</v>
      </c>
      <c r="BC76" s="18">
        <v>3493</v>
      </c>
      <c r="BD76" s="18">
        <v>3078</v>
      </c>
      <c r="BE76" s="18">
        <v>2970</v>
      </c>
      <c r="BF76" s="18">
        <v>3515</v>
      </c>
      <c r="BG76" s="18">
        <v>3796</v>
      </c>
      <c r="BH76" s="18">
        <v>3380</v>
      </c>
      <c r="BI76" s="18">
        <v>3176</v>
      </c>
      <c r="BJ76" s="18">
        <v>3084</v>
      </c>
      <c r="BK76" s="18">
        <v>3677</v>
      </c>
      <c r="BL76" s="18">
        <v>2138</v>
      </c>
      <c r="BM76" s="18">
        <v>2020</v>
      </c>
      <c r="BN76" s="18">
        <v>2001</v>
      </c>
      <c r="BO76" s="18">
        <v>1653</v>
      </c>
    </row>
    <row r="77" spans="1:67" s="3" customFormat="1" ht="15.95" customHeight="1" x14ac:dyDescent="0.3">
      <c r="A77" s="11" t="s">
        <v>91</v>
      </c>
      <c r="B77" s="11" t="s">
        <v>29</v>
      </c>
      <c r="C77" s="9" t="s">
        <v>83</v>
      </c>
      <c r="D77" s="35">
        <f t="shared" si="10"/>
        <v>93.550528999999997</v>
      </c>
      <c r="E77" s="34">
        <f t="shared" si="11"/>
        <v>2558.8212480007737</v>
      </c>
      <c r="F77" s="35">
        <f t="shared" si="12"/>
        <v>6.5217270000000003</v>
      </c>
      <c r="G77" s="35">
        <f t="shared" si="13"/>
        <v>2.7205940000000002</v>
      </c>
      <c r="H77" s="35">
        <f t="shared" si="14"/>
        <v>-3.8011330000000001</v>
      </c>
      <c r="I77" s="48">
        <f t="shared" si="15"/>
        <v>0.34185352331442176</v>
      </c>
      <c r="J77" s="48">
        <f t="shared" si="16"/>
        <v>7.1177216354596062E-2</v>
      </c>
      <c r="K77" s="48">
        <f t="shared" si="17"/>
        <v>-0.2706763069598257</v>
      </c>
      <c r="L77" s="35">
        <f t="shared" si="18"/>
        <v>15.344139999999999</v>
      </c>
      <c r="M77" s="48">
        <f t="shared" si="19"/>
        <v>0.59939744387292215</v>
      </c>
      <c r="N77" s="17">
        <v>13725047</v>
      </c>
      <c r="O77" s="17">
        <v>17965351</v>
      </c>
      <c r="P77" s="17">
        <v>16446362</v>
      </c>
      <c r="Q77" s="17">
        <v>18636509</v>
      </c>
      <c r="R77" s="17">
        <v>21194672</v>
      </c>
      <c r="S77" s="17">
        <v>18986611</v>
      </c>
      <c r="T77" s="17">
        <v>20493234</v>
      </c>
      <c r="U77" s="17">
        <v>20843588</v>
      </c>
      <c r="V77" s="17">
        <v>16190126</v>
      </c>
      <c r="W77" s="17">
        <v>20119843</v>
      </c>
      <c r="X77" s="17">
        <v>21773146</v>
      </c>
      <c r="Y77" s="17">
        <v>19961525</v>
      </c>
      <c r="Z77" s="17">
        <v>20946623</v>
      </c>
      <c r="AA77" s="17">
        <v>21224583</v>
      </c>
      <c r="AB77" s="17">
        <v>20008834</v>
      </c>
      <c r="AC77" s="17">
        <v>18281277</v>
      </c>
      <c r="AD77" s="38">
        <v>19077548</v>
      </c>
      <c r="AE77" s="17">
        <v>23300437</v>
      </c>
      <c r="AF77" s="17">
        <v>23338844</v>
      </c>
      <c r="AG77" s="17">
        <v>21311973</v>
      </c>
      <c r="AH77" s="38">
        <v>25599275</v>
      </c>
      <c r="AI77" s="17">
        <v>26276879</v>
      </c>
      <c r="AJ77" s="44">
        <v>38222821</v>
      </c>
      <c r="AK77" s="17">
        <v>35108609</v>
      </c>
      <c r="AL77" s="17">
        <v>40279672</v>
      </c>
      <c r="AM77" s="17">
        <v>34896365</v>
      </c>
      <c r="AN77" s="44">
        <v>40943415</v>
      </c>
      <c r="AO77" s="18">
        <v>5177</v>
      </c>
      <c r="AP77" s="18">
        <v>6737</v>
      </c>
      <c r="AQ77" s="18">
        <v>6264</v>
      </c>
      <c r="AR77" s="18">
        <v>7005</v>
      </c>
      <c r="AS77" s="18">
        <v>7995</v>
      </c>
      <c r="AT77" s="18">
        <v>7183</v>
      </c>
      <c r="AU77" s="18">
        <v>7797</v>
      </c>
      <c r="AV77" s="18">
        <v>7909</v>
      </c>
      <c r="AW77" s="18">
        <v>6164</v>
      </c>
      <c r="AX77" s="18">
        <v>7639</v>
      </c>
      <c r="AY77" s="18">
        <v>8262</v>
      </c>
      <c r="AZ77" s="18">
        <v>7616</v>
      </c>
      <c r="BA77" s="18">
        <v>7983</v>
      </c>
      <c r="BB77" s="18">
        <v>8122</v>
      </c>
      <c r="BC77" s="18">
        <v>7670</v>
      </c>
      <c r="BD77" s="18">
        <v>7212</v>
      </c>
      <c r="BE77" s="18">
        <v>7564</v>
      </c>
      <c r="BF77" s="18">
        <v>9251</v>
      </c>
      <c r="BG77" s="18">
        <v>9280</v>
      </c>
      <c r="BH77" s="18">
        <v>8558</v>
      </c>
      <c r="BI77" s="18">
        <v>10286</v>
      </c>
      <c r="BJ77" s="18">
        <v>10569</v>
      </c>
      <c r="BK77" s="18">
        <v>15435</v>
      </c>
      <c r="BL77" s="18">
        <v>14125</v>
      </c>
      <c r="BM77" s="18">
        <v>16045</v>
      </c>
      <c r="BN77" s="18">
        <v>14023</v>
      </c>
      <c r="BO77" s="18">
        <v>16350</v>
      </c>
    </row>
    <row r="78" spans="1:67" s="3" customFormat="1" ht="15.95" customHeight="1" x14ac:dyDescent="0.3">
      <c r="A78" s="12" t="s">
        <v>215</v>
      </c>
      <c r="B78" s="13" t="s">
        <v>29</v>
      </c>
      <c r="C78" s="14" t="s">
        <v>83</v>
      </c>
      <c r="D78" s="35">
        <f t="shared" si="10"/>
        <v>307.11021699999998</v>
      </c>
      <c r="E78" s="34">
        <f t="shared" si="11"/>
        <v>463.44187117697868</v>
      </c>
      <c r="F78" s="35">
        <f t="shared" si="12"/>
        <v>-0.36016500000000001</v>
      </c>
      <c r="G78" s="35">
        <f t="shared" si="13"/>
        <v>18.586824</v>
      </c>
      <c r="H78" s="35">
        <f t="shared" si="14"/>
        <v>18.946988999999999</v>
      </c>
      <c r="I78" s="48">
        <f t="shared" si="15"/>
        <v>-5.1373396980345376E-3</v>
      </c>
      <c r="J78" s="48">
        <f t="shared" si="16"/>
        <v>0.20085218888436707</v>
      </c>
      <c r="K78" s="48">
        <f t="shared" si="17"/>
        <v>0.2059895285824016</v>
      </c>
      <c r="L78" s="35">
        <f t="shared" si="18"/>
        <v>41.379505000000002</v>
      </c>
      <c r="M78" s="48">
        <f t="shared" si="19"/>
        <v>0.59327894658091451</v>
      </c>
      <c r="N78" s="17">
        <v>44609087</v>
      </c>
      <c r="O78" s="17">
        <v>47002258</v>
      </c>
      <c r="P78" s="17">
        <v>53769052</v>
      </c>
      <c r="Q78" s="17">
        <v>46306769</v>
      </c>
      <c r="R78" s="17">
        <v>47914737</v>
      </c>
      <c r="S78" s="17">
        <v>55215782</v>
      </c>
      <c r="T78" s="17">
        <v>61118757</v>
      </c>
      <c r="U78" s="17">
        <v>56844068</v>
      </c>
      <c r="V78" s="17">
        <v>58600004</v>
      </c>
      <c r="W78" s="17">
        <v>65988263</v>
      </c>
      <c r="X78" s="17">
        <v>73570787</v>
      </c>
      <c r="Y78" s="17">
        <v>64033295</v>
      </c>
      <c r="Z78" s="17">
        <v>62808926</v>
      </c>
      <c r="AA78" s="17">
        <v>73966702</v>
      </c>
      <c r="AB78" s="17">
        <v>79189437</v>
      </c>
      <c r="AC78" s="17">
        <v>71851528</v>
      </c>
      <c r="AD78" s="38">
        <v>70107297</v>
      </c>
      <c r="AE78" s="17">
        <v>80004382</v>
      </c>
      <c r="AF78" s="17">
        <v>82114892</v>
      </c>
      <c r="AG78" s="17">
        <v>75243811</v>
      </c>
      <c r="AH78" s="38">
        <v>69747132</v>
      </c>
      <c r="AI78" s="17">
        <v>79884001</v>
      </c>
      <c r="AJ78" s="44">
        <v>92539813</v>
      </c>
      <c r="AK78" s="17">
        <v>91299464</v>
      </c>
      <c r="AL78" s="17">
        <v>91375750</v>
      </c>
      <c r="AM78" s="17">
        <v>106454536</v>
      </c>
      <c r="AN78" s="44">
        <v>111126637</v>
      </c>
      <c r="AO78" s="18">
        <v>112803</v>
      </c>
      <c r="AP78" s="18">
        <v>117536</v>
      </c>
      <c r="AQ78" s="18">
        <v>133103</v>
      </c>
      <c r="AR78" s="18">
        <v>114486</v>
      </c>
      <c r="AS78" s="18">
        <v>117768</v>
      </c>
      <c r="AT78" s="18">
        <v>135590</v>
      </c>
      <c r="AU78" s="18">
        <v>150447</v>
      </c>
      <c r="AV78" s="18">
        <v>140653</v>
      </c>
      <c r="AW78" s="18">
        <v>139986</v>
      </c>
      <c r="AX78" s="18">
        <v>156652</v>
      </c>
      <c r="AY78" s="18">
        <v>168669</v>
      </c>
      <c r="AZ78" s="18">
        <v>146676</v>
      </c>
      <c r="BA78" s="18">
        <v>141685</v>
      </c>
      <c r="BB78" s="18">
        <v>161252</v>
      </c>
      <c r="BC78" s="18">
        <v>168267</v>
      </c>
      <c r="BD78" s="18">
        <v>149594</v>
      </c>
      <c r="BE78" s="18">
        <v>142576</v>
      </c>
      <c r="BF78" s="18">
        <v>157995</v>
      </c>
      <c r="BG78" s="18">
        <v>159257</v>
      </c>
      <c r="BH78" s="18">
        <v>146842</v>
      </c>
      <c r="BI78" s="18">
        <v>137597</v>
      </c>
      <c r="BJ78" s="18">
        <v>157593</v>
      </c>
      <c r="BK78" s="18">
        <v>184470</v>
      </c>
      <c r="BL78" s="18">
        <v>182742</v>
      </c>
      <c r="BM78" s="18">
        <v>181030</v>
      </c>
      <c r="BN78" s="18">
        <v>206029</v>
      </c>
      <c r="BO78" s="18">
        <v>215837</v>
      </c>
    </row>
    <row r="79" spans="1:67" s="3" customFormat="1" ht="15.95" customHeight="1" x14ac:dyDescent="0.3">
      <c r="A79" s="11" t="s">
        <v>92</v>
      </c>
      <c r="B79" s="11" t="s">
        <v>29</v>
      </c>
      <c r="C79" s="9" t="s">
        <v>83</v>
      </c>
      <c r="D79" s="35">
        <f t="shared" si="10"/>
        <v>86.620183999999995</v>
      </c>
      <c r="E79" s="34">
        <f t="shared" si="11"/>
        <v>8312.952228454149</v>
      </c>
      <c r="F79" s="35">
        <f t="shared" si="12"/>
        <v>2.1886060000000001</v>
      </c>
      <c r="G79" s="35">
        <f t="shared" si="13"/>
        <v>2.8737620000000001</v>
      </c>
      <c r="H79" s="35">
        <f t="shared" si="14"/>
        <v>0.6851560000000001</v>
      </c>
      <c r="I79" s="48">
        <f t="shared" si="15"/>
        <v>0.11929139167203817</v>
      </c>
      <c r="J79" s="48">
        <f t="shared" si="16"/>
        <v>9.8420113339769744E-2</v>
      </c>
      <c r="K79" s="48">
        <f t="shared" si="17"/>
        <v>-2.0871278332268428E-2</v>
      </c>
      <c r="L79" s="35">
        <f t="shared" si="18"/>
        <v>11.537364</v>
      </c>
      <c r="M79" s="48">
        <f t="shared" si="19"/>
        <v>0.56183003261501341</v>
      </c>
      <c r="N79" s="17">
        <v>8246299</v>
      </c>
      <c r="O79" s="17">
        <v>8137613</v>
      </c>
      <c r="P79" s="17">
        <v>8071948</v>
      </c>
      <c r="Q79" s="17">
        <v>9190158</v>
      </c>
      <c r="R79" s="17">
        <v>9951000</v>
      </c>
      <c r="S79" s="17">
        <v>9072636</v>
      </c>
      <c r="T79" s="17">
        <v>11368753</v>
      </c>
      <c r="U79" s="17">
        <v>11210961</v>
      </c>
      <c r="V79" s="17">
        <v>14428521</v>
      </c>
      <c r="W79" s="17">
        <v>14456655</v>
      </c>
      <c r="X79" s="17">
        <v>16289739</v>
      </c>
      <c r="Y79" s="17">
        <v>13965097</v>
      </c>
      <c r="Z79" s="17">
        <v>14558032</v>
      </c>
      <c r="AA79" s="17">
        <v>17513468</v>
      </c>
      <c r="AB79" s="17">
        <v>18811765</v>
      </c>
      <c r="AC79" s="17">
        <v>19180715</v>
      </c>
      <c r="AD79" s="38">
        <v>18346722</v>
      </c>
      <c r="AE79" s="17">
        <v>19759325</v>
      </c>
      <c r="AF79" s="17">
        <v>25299483</v>
      </c>
      <c r="AG79" s="17">
        <v>21026048</v>
      </c>
      <c r="AH79" s="38">
        <v>20535328</v>
      </c>
      <c r="AI79" s="17">
        <v>22891133</v>
      </c>
      <c r="AJ79" s="44">
        <v>29198930</v>
      </c>
      <c r="AK79" s="17">
        <v>25434918</v>
      </c>
      <c r="AL79" s="17">
        <v>26717028</v>
      </c>
      <c r="AM79" s="17">
        <v>24104780</v>
      </c>
      <c r="AN79" s="44">
        <v>32072692</v>
      </c>
      <c r="AO79" s="18">
        <v>999</v>
      </c>
      <c r="AP79" s="18">
        <v>981</v>
      </c>
      <c r="AQ79" s="18">
        <v>968</v>
      </c>
      <c r="AR79" s="18">
        <v>1109</v>
      </c>
      <c r="AS79" s="18">
        <v>1201</v>
      </c>
      <c r="AT79" s="18">
        <v>1092</v>
      </c>
      <c r="AU79" s="18">
        <v>1347</v>
      </c>
      <c r="AV79" s="18">
        <v>1322</v>
      </c>
      <c r="AW79" s="18">
        <v>1720</v>
      </c>
      <c r="AX79" s="18">
        <v>1731</v>
      </c>
      <c r="AY79" s="18">
        <v>1927</v>
      </c>
      <c r="AZ79" s="18">
        <v>1670</v>
      </c>
      <c r="BA79" s="18">
        <v>1745</v>
      </c>
      <c r="BB79" s="18">
        <v>2083</v>
      </c>
      <c r="BC79" s="18">
        <v>2258</v>
      </c>
      <c r="BD79" s="18">
        <v>2304</v>
      </c>
      <c r="BE79" s="18">
        <v>2180</v>
      </c>
      <c r="BF79" s="18">
        <v>2364</v>
      </c>
      <c r="BG79" s="18">
        <v>3039</v>
      </c>
      <c r="BH79" s="18">
        <v>2534</v>
      </c>
      <c r="BI79" s="18">
        <v>2460</v>
      </c>
      <c r="BJ79" s="18">
        <v>2753</v>
      </c>
      <c r="BK79" s="18">
        <v>3522</v>
      </c>
      <c r="BL79" s="18">
        <v>3098</v>
      </c>
      <c r="BM79" s="18">
        <v>3240</v>
      </c>
      <c r="BN79" s="18">
        <v>2947</v>
      </c>
      <c r="BO79" s="18">
        <v>3925</v>
      </c>
    </row>
    <row r="80" spans="1:67" s="3" customFormat="1" ht="15.95" customHeight="1" x14ac:dyDescent="0.3">
      <c r="A80" s="9" t="s">
        <v>216</v>
      </c>
      <c r="B80" s="9" t="s">
        <v>26</v>
      </c>
      <c r="C80" s="9" t="s">
        <v>83</v>
      </c>
      <c r="D80" s="35">
        <f t="shared" si="10"/>
        <v>8.0362489999999998</v>
      </c>
      <c r="E80" s="34">
        <f t="shared" si="11"/>
        <v>13.370288576636094</v>
      </c>
      <c r="F80" s="35">
        <f t="shared" si="12"/>
        <v>1.275425</v>
      </c>
      <c r="G80" s="35">
        <f t="shared" si="13"/>
        <v>3.840087</v>
      </c>
      <c r="H80" s="35">
        <f t="shared" si="14"/>
        <v>2.5646620000000002</v>
      </c>
      <c r="I80" s="48">
        <f t="shared" si="15"/>
        <v>0.89475818360773962</v>
      </c>
      <c r="J80" s="48">
        <f t="shared" si="16"/>
        <v>0.64327213731538802</v>
      </c>
      <c r="K80" s="48">
        <f t="shared" si="17"/>
        <v>-0.25148604629235161</v>
      </c>
      <c r="L80" s="35">
        <f t="shared" si="18"/>
        <v>7.1088360000000002</v>
      </c>
      <c r="M80" s="48">
        <f t="shared" si="19"/>
        <v>2.6320580139851439</v>
      </c>
      <c r="V80" s="17">
        <v>22170</v>
      </c>
      <c r="W80" s="17">
        <v>74671</v>
      </c>
      <c r="X80" s="17">
        <v>29983</v>
      </c>
      <c r="Y80" s="17">
        <v>257433</v>
      </c>
      <c r="Z80" s="17">
        <v>791629</v>
      </c>
      <c r="AA80" s="17">
        <v>1098989</v>
      </c>
      <c r="AB80" s="17">
        <v>1186370</v>
      </c>
      <c r="AC80" s="17">
        <v>1592608</v>
      </c>
      <c r="AD80" s="38">
        <v>1425441</v>
      </c>
      <c r="AE80" s="17">
        <v>1670503</v>
      </c>
      <c r="AF80" s="17">
        <v>1707911</v>
      </c>
      <c r="AG80" s="17">
        <v>1956969</v>
      </c>
      <c r="AH80" s="38">
        <v>2700866</v>
      </c>
      <c r="AI80" s="17">
        <v>4987529</v>
      </c>
      <c r="AJ80" s="44">
        <v>5969615</v>
      </c>
      <c r="AK80" s="17">
        <v>7155860</v>
      </c>
      <c r="AL80" s="17">
        <v>6627193</v>
      </c>
      <c r="AM80" s="17">
        <v>8637167</v>
      </c>
      <c r="AN80" s="44">
        <v>9809702</v>
      </c>
      <c r="AW80" s="18">
        <v>1620</v>
      </c>
      <c r="AX80" s="18">
        <v>5346</v>
      </c>
      <c r="AY80" s="18">
        <v>2160</v>
      </c>
      <c r="AZ80" s="18">
        <v>18738</v>
      </c>
      <c r="BA80" s="18">
        <v>57834</v>
      </c>
      <c r="BB80" s="18">
        <v>82998</v>
      </c>
      <c r="BC80" s="18">
        <v>96660</v>
      </c>
      <c r="BD80" s="18">
        <v>126090</v>
      </c>
      <c r="BE80" s="18">
        <v>114210</v>
      </c>
      <c r="BF80" s="18">
        <v>134298</v>
      </c>
      <c r="BG80" s="18">
        <v>137646</v>
      </c>
      <c r="BH80" s="18">
        <v>157140</v>
      </c>
      <c r="BI80" s="18">
        <v>215676</v>
      </c>
      <c r="BJ80" s="18">
        <v>374382</v>
      </c>
      <c r="BK80" s="18">
        <v>436212</v>
      </c>
      <c r="BL80" s="18">
        <v>522882</v>
      </c>
      <c r="BM80" s="18">
        <v>484218</v>
      </c>
      <c r="BN80" s="18">
        <v>631044</v>
      </c>
      <c r="BO80" s="18">
        <v>716580</v>
      </c>
    </row>
    <row r="81" spans="1:67" s="3" customFormat="1" ht="15.95" customHeight="1" x14ac:dyDescent="0.3">
      <c r="A81" s="9" t="s">
        <v>217</v>
      </c>
      <c r="B81" s="9" t="s">
        <v>29</v>
      </c>
      <c r="C81" s="9" t="s">
        <v>93</v>
      </c>
      <c r="D81" s="35">
        <f t="shared" si="10"/>
        <v>71.321492000000006</v>
      </c>
      <c r="E81" s="34">
        <f t="shared" si="11"/>
        <v>26.638189687236629</v>
      </c>
      <c r="F81" s="35">
        <f t="shared" si="12"/>
        <v>1.294397</v>
      </c>
      <c r="G81" s="35">
        <f t="shared" si="13"/>
        <v>17.580891000000001</v>
      </c>
      <c r="H81" s="35">
        <f t="shared" si="14"/>
        <v>16.286494000000001</v>
      </c>
      <c r="I81" s="48">
        <f t="shared" si="15"/>
        <v>8.2543490712624124E-2</v>
      </c>
      <c r="J81" s="48">
        <f t="shared" si="16"/>
        <v>0.74377485020232559</v>
      </c>
      <c r="K81" s="48">
        <f t="shared" si="17"/>
        <v>0.66123135948970146</v>
      </c>
      <c r="L81" s="35">
        <f t="shared" si="18"/>
        <v>24.242483</v>
      </c>
      <c r="M81" s="48">
        <f t="shared" si="19"/>
        <v>1.4280620561362944</v>
      </c>
      <c r="N81" s="17">
        <v>4541122</v>
      </c>
      <c r="O81" s="17">
        <v>6478616</v>
      </c>
      <c r="P81" s="17">
        <v>7480643</v>
      </c>
      <c r="Q81" s="17">
        <v>7181475</v>
      </c>
      <c r="R81" s="17">
        <v>6705980</v>
      </c>
      <c r="S81" s="17">
        <v>9092265</v>
      </c>
      <c r="T81" s="17">
        <v>10970273</v>
      </c>
      <c r="U81" s="17">
        <v>11140298</v>
      </c>
      <c r="V81" s="17">
        <v>9869652</v>
      </c>
      <c r="W81" s="17">
        <v>13193392</v>
      </c>
      <c r="X81" s="17">
        <v>15728933</v>
      </c>
      <c r="Y81" s="17">
        <v>13599966</v>
      </c>
      <c r="Z81" s="17">
        <v>13474700</v>
      </c>
      <c r="AA81" s="17">
        <v>15111963</v>
      </c>
      <c r="AB81" s="17">
        <v>16577499</v>
      </c>
      <c r="AC81" s="17">
        <v>15404242</v>
      </c>
      <c r="AD81" s="38">
        <v>15681394</v>
      </c>
      <c r="AE81" s="17">
        <v>17377615</v>
      </c>
      <c r="AF81" s="17">
        <v>19102964</v>
      </c>
      <c r="AG81" s="17">
        <v>17865122</v>
      </c>
      <c r="AH81" s="38">
        <v>16975791</v>
      </c>
      <c r="AI81" s="17">
        <v>20696439</v>
      </c>
      <c r="AJ81" s="44">
        <v>23637383</v>
      </c>
      <c r="AK81" s="17">
        <v>23545960</v>
      </c>
      <c r="AL81" s="17">
        <v>25839950</v>
      </c>
      <c r="AM81" s="17">
        <v>35445451</v>
      </c>
      <c r="AN81" s="44">
        <v>41218274</v>
      </c>
      <c r="AO81" s="18">
        <v>197716</v>
      </c>
      <c r="AP81" s="18">
        <v>270915</v>
      </c>
      <c r="AQ81" s="18">
        <v>270844</v>
      </c>
      <c r="AR81" s="18">
        <v>270187</v>
      </c>
      <c r="AS81" s="18">
        <v>258655</v>
      </c>
      <c r="AT81" s="18">
        <v>316120</v>
      </c>
      <c r="AU81" s="18">
        <v>379770</v>
      </c>
      <c r="AV81" s="18">
        <v>431075</v>
      </c>
      <c r="AW81" s="18">
        <v>409838</v>
      </c>
      <c r="AX81" s="18">
        <v>486112</v>
      </c>
      <c r="AY81" s="18">
        <v>603741</v>
      </c>
      <c r="AZ81" s="18">
        <v>538987</v>
      </c>
      <c r="BA81" s="18">
        <v>512677</v>
      </c>
      <c r="BB81" s="18">
        <v>605727</v>
      </c>
      <c r="BC81" s="18">
        <v>688277</v>
      </c>
      <c r="BD81" s="18">
        <v>609736</v>
      </c>
      <c r="BE81" s="18">
        <v>599744</v>
      </c>
      <c r="BF81" s="18">
        <v>605393</v>
      </c>
      <c r="BG81" s="18">
        <v>685034</v>
      </c>
      <c r="BH81" s="18">
        <v>633964</v>
      </c>
      <c r="BI81" s="18">
        <v>608846</v>
      </c>
      <c r="BJ81" s="18">
        <v>747214</v>
      </c>
      <c r="BK81" s="18">
        <v>854722</v>
      </c>
      <c r="BL81" s="18">
        <v>849314</v>
      </c>
      <c r="BM81" s="18">
        <v>947077</v>
      </c>
      <c r="BN81" s="18">
        <v>1341633</v>
      </c>
      <c r="BO81" s="18">
        <v>1566729</v>
      </c>
    </row>
    <row r="82" spans="1:67" s="3" customFormat="1" ht="15.95" customHeight="1" x14ac:dyDescent="0.3">
      <c r="A82" s="14" t="s">
        <v>94</v>
      </c>
      <c r="B82" s="15" t="s">
        <v>95</v>
      </c>
      <c r="C82" s="14" t="s">
        <v>93</v>
      </c>
      <c r="D82" s="35">
        <f t="shared" si="10"/>
        <v>150.23791</v>
      </c>
      <c r="E82" s="34">
        <f t="shared" si="11"/>
        <v>10.687055951712658</v>
      </c>
      <c r="F82" s="35">
        <f t="shared" si="12"/>
        <v>8.2009600000000002</v>
      </c>
      <c r="G82" s="35">
        <f t="shared" si="13"/>
        <v>21.321186999999998</v>
      </c>
      <c r="H82" s="35">
        <f t="shared" si="14"/>
        <v>13.120226999999998</v>
      </c>
      <c r="I82" s="48">
        <f t="shared" si="15"/>
        <v>0.29158459846976537</v>
      </c>
      <c r="J82" s="48">
        <f t="shared" si="16"/>
        <v>0.38853308443817181</v>
      </c>
      <c r="K82" s="48">
        <f t="shared" si="17"/>
        <v>9.6948485968406439E-2</v>
      </c>
      <c r="L82" s="35">
        <f t="shared" si="18"/>
        <v>39.870852999999997</v>
      </c>
      <c r="M82" s="48">
        <f t="shared" si="19"/>
        <v>1.097570830687534</v>
      </c>
      <c r="N82" s="17">
        <v>2429967</v>
      </c>
      <c r="O82" s="17">
        <v>3979667</v>
      </c>
      <c r="P82" s="17">
        <v>7227241</v>
      </c>
      <c r="Q82" s="17">
        <v>9718631</v>
      </c>
      <c r="R82" s="17">
        <v>10281160</v>
      </c>
      <c r="S82" s="17">
        <v>13235067</v>
      </c>
      <c r="T82" s="17">
        <v>14773030</v>
      </c>
      <c r="U82" s="17">
        <v>13374433</v>
      </c>
      <c r="V82" s="17">
        <v>12582526</v>
      </c>
      <c r="W82" s="17">
        <v>17242074</v>
      </c>
      <c r="X82" s="17">
        <v>20277335</v>
      </c>
      <c r="Y82" s="17">
        <v>21739815</v>
      </c>
      <c r="Z82" s="17">
        <v>20176214</v>
      </c>
      <c r="AA82" s="17">
        <v>26706070</v>
      </c>
      <c r="AB82" s="17">
        <v>32100301</v>
      </c>
      <c r="AC82" s="17">
        <v>34548713</v>
      </c>
      <c r="AD82" s="38">
        <v>28125491</v>
      </c>
      <c r="AE82" s="17">
        <v>36921400</v>
      </c>
      <c r="AF82" s="17">
        <v>37335639</v>
      </c>
      <c r="AG82" s="17">
        <v>39654420</v>
      </c>
      <c r="AH82" s="38">
        <v>36326451</v>
      </c>
      <c r="AI82" s="17">
        <v>45400014</v>
      </c>
      <c r="AJ82" s="44">
        <v>54876117</v>
      </c>
      <c r="AK82" s="17">
        <v>56648068</v>
      </c>
      <c r="AL82" s="17">
        <v>54860939</v>
      </c>
      <c r="AM82" s="17">
        <v>70630553</v>
      </c>
      <c r="AN82" s="44">
        <v>76197304</v>
      </c>
      <c r="AO82" s="18">
        <v>208904</v>
      </c>
      <c r="AP82" s="18">
        <v>342694</v>
      </c>
      <c r="AQ82" s="18">
        <v>626974</v>
      </c>
      <c r="AR82" s="18">
        <v>843320</v>
      </c>
      <c r="AS82" s="18">
        <v>897780</v>
      </c>
      <c r="AT82" s="18">
        <v>1163634</v>
      </c>
      <c r="AU82" s="18">
        <v>1304884</v>
      </c>
      <c r="AV82" s="18">
        <v>1183472</v>
      </c>
      <c r="AW82" s="18">
        <v>1118308</v>
      </c>
      <c r="AX82" s="18">
        <v>1532918</v>
      </c>
      <c r="AY82" s="18">
        <v>1805298</v>
      </c>
      <c r="AZ82" s="18">
        <v>1935986</v>
      </c>
      <c r="BA82" s="18">
        <v>1797616</v>
      </c>
      <c r="BB82" s="18">
        <v>2391156</v>
      </c>
      <c r="BC82" s="18">
        <v>2880434</v>
      </c>
      <c r="BD82" s="18">
        <v>3097362</v>
      </c>
      <c r="BE82" s="18">
        <v>2534786</v>
      </c>
      <c r="BF82" s="18">
        <v>3349848</v>
      </c>
      <c r="BG82" s="18">
        <v>3404866</v>
      </c>
      <c r="BH82" s="18">
        <v>3634080</v>
      </c>
      <c r="BI82" s="18">
        <v>3345534</v>
      </c>
      <c r="BJ82" s="18">
        <v>4416836</v>
      </c>
      <c r="BK82" s="18">
        <v>5381186</v>
      </c>
      <c r="BL82" s="18">
        <v>5584170</v>
      </c>
      <c r="BM82" s="18">
        <v>5390584</v>
      </c>
      <c r="BN82" s="18">
        <v>6940414</v>
      </c>
      <c r="BO82" s="18">
        <v>7497648</v>
      </c>
    </row>
    <row r="83" spans="1:67" s="3" customFormat="1" ht="15.95" customHeight="1" x14ac:dyDescent="0.3">
      <c r="A83" s="16" t="s">
        <v>96</v>
      </c>
      <c r="B83" s="9" t="s">
        <v>15</v>
      </c>
      <c r="C83" s="14" t="s">
        <v>93</v>
      </c>
      <c r="D83" s="35">
        <f t="shared" si="10"/>
        <v>15.518929999999999</v>
      </c>
      <c r="E83" s="34">
        <f t="shared" si="11"/>
        <v>5.3845227890820118</v>
      </c>
      <c r="F83" s="35">
        <f t="shared" si="12"/>
        <v>-0.50214800000000004</v>
      </c>
      <c r="G83" s="35">
        <f t="shared" si="13"/>
        <v>0.204875</v>
      </c>
      <c r="H83" s="35">
        <f t="shared" si="14"/>
        <v>0.70702300000000007</v>
      </c>
      <c r="I83" s="48">
        <f t="shared" si="15"/>
        <v>-0.12340978552687332</v>
      </c>
      <c r="J83" s="48">
        <f t="shared" si="16"/>
        <v>4.1869149175972176E-2</v>
      </c>
      <c r="K83" s="48">
        <f t="shared" si="17"/>
        <v>0.16527893470284549</v>
      </c>
      <c r="L83" s="35">
        <f t="shared" si="18"/>
        <v>1.531296</v>
      </c>
      <c r="M83" s="48">
        <f t="shared" si="19"/>
        <v>0.42931927778400802</v>
      </c>
      <c r="N83" s="17">
        <v>1316221</v>
      </c>
      <c r="O83" s="17">
        <v>1600004</v>
      </c>
      <c r="P83" s="17">
        <v>1620605</v>
      </c>
      <c r="Q83" s="17">
        <v>1228283</v>
      </c>
      <c r="R83" s="17">
        <v>1823377</v>
      </c>
      <c r="S83" s="17">
        <v>2512561</v>
      </c>
      <c r="T83" s="17">
        <v>2829210</v>
      </c>
      <c r="U83" s="17">
        <v>2606281</v>
      </c>
      <c r="V83" s="17">
        <v>3062798</v>
      </c>
      <c r="W83" s="17">
        <v>3479176</v>
      </c>
      <c r="X83" s="17">
        <v>3600036</v>
      </c>
      <c r="Y83" s="17">
        <v>3105011</v>
      </c>
      <c r="Z83" s="17">
        <v>3043259</v>
      </c>
      <c r="AA83" s="17">
        <v>4007084</v>
      </c>
      <c r="AB83" s="17">
        <v>3936107</v>
      </c>
      <c r="AC83" s="17">
        <v>2928221</v>
      </c>
      <c r="AD83" s="38">
        <v>4068948</v>
      </c>
      <c r="AE83" s="17">
        <v>4156454</v>
      </c>
      <c r="AF83" s="17">
        <v>4089353</v>
      </c>
      <c r="AG83" s="17">
        <v>3706323</v>
      </c>
      <c r="AH83" s="38">
        <v>3566800</v>
      </c>
      <c r="AI83" s="17">
        <v>4128546</v>
      </c>
      <c r="AJ83" s="44">
        <v>4893221</v>
      </c>
      <c r="AK83" s="17">
        <v>4814814</v>
      </c>
      <c r="AL83" s="17">
        <v>6466278</v>
      </c>
      <c r="AM83" s="17">
        <v>4227297</v>
      </c>
      <c r="AN83" s="44">
        <v>5098096</v>
      </c>
      <c r="AO83" s="18">
        <v>501032</v>
      </c>
      <c r="AP83" s="18">
        <v>524098</v>
      </c>
      <c r="AQ83" s="18">
        <v>496589</v>
      </c>
      <c r="AR83" s="18">
        <v>465142</v>
      </c>
      <c r="AS83" s="18">
        <v>465955</v>
      </c>
      <c r="AT83" s="18">
        <v>663781</v>
      </c>
      <c r="AU83" s="18">
        <v>790968</v>
      </c>
      <c r="AV83" s="18">
        <v>553882</v>
      </c>
      <c r="AW83" s="18">
        <v>612806</v>
      </c>
      <c r="AX83" s="18">
        <v>806543</v>
      </c>
      <c r="AY83" s="18">
        <v>920424</v>
      </c>
      <c r="AZ83" s="18">
        <v>680779</v>
      </c>
      <c r="BA83" s="18">
        <v>651494</v>
      </c>
      <c r="BB83" s="18">
        <v>1006153</v>
      </c>
      <c r="BC83" s="18">
        <v>804465</v>
      </c>
      <c r="BD83" s="18">
        <v>606734</v>
      </c>
      <c r="BE83" s="18">
        <v>526156</v>
      </c>
      <c r="BF83" s="18">
        <v>581191</v>
      </c>
      <c r="BG83" s="18">
        <v>664327</v>
      </c>
      <c r="BH83" s="18">
        <v>573813</v>
      </c>
      <c r="BI83" s="18">
        <v>470469</v>
      </c>
      <c r="BJ83" s="18">
        <v>518524</v>
      </c>
      <c r="BK83" s="18">
        <v>610358</v>
      </c>
      <c r="BL83" s="18">
        <v>559172</v>
      </c>
      <c r="BM83" s="18">
        <v>750808</v>
      </c>
      <c r="BN83" s="18">
        <v>607244</v>
      </c>
      <c r="BO83" s="18">
        <v>657197</v>
      </c>
    </row>
    <row r="84" spans="1:67" s="3" customFormat="1" ht="15.95" customHeight="1" x14ac:dyDescent="0.3">
      <c r="A84" s="9" t="s">
        <v>97</v>
      </c>
      <c r="B84" s="9" t="s">
        <v>26</v>
      </c>
      <c r="C84" s="9" t="s">
        <v>93</v>
      </c>
      <c r="D84" s="35">
        <f t="shared" si="10"/>
        <v>34.370832999999998</v>
      </c>
      <c r="E84" s="34">
        <f t="shared" si="11"/>
        <v>5.2001943744200005</v>
      </c>
      <c r="F84" s="35">
        <f t="shared" si="12"/>
        <v>3.7122320000000002</v>
      </c>
      <c r="G84" s="35">
        <f t="shared" si="13"/>
        <v>16.944254999999998</v>
      </c>
      <c r="H84" s="35">
        <f t="shared" si="14"/>
        <v>13.232022999999998</v>
      </c>
      <c r="I84" s="48">
        <f t="shared" si="15"/>
        <v>0.73803413671705087</v>
      </c>
      <c r="J84" s="48">
        <f t="shared" si="16"/>
        <v>1.3550293913159468</v>
      </c>
      <c r="K84" s="48">
        <f t="shared" si="17"/>
        <v>0.61699525459889593</v>
      </c>
      <c r="L84" s="35">
        <f t="shared" si="18"/>
        <v>20.706845000000001</v>
      </c>
      <c r="M84" s="48">
        <f t="shared" si="19"/>
        <v>2.3686286078760723</v>
      </c>
      <c r="N84" s="17">
        <v>30420</v>
      </c>
      <c r="O84" s="17">
        <v>239002</v>
      </c>
      <c r="P84" s="17">
        <v>500258</v>
      </c>
      <c r="Q84" s="17">
        <v>500496</v>
      </c>
      <c r="R84" s="17">
        <v>737226</v>
      </c>
      <c r="S84" s="17">
        <v>1011357</v>
      </c>
      <c r="T84" s="17">
        <v>1218427</v>
      </c>
      <c r="U84" s="17">
        <v>1057753</v>
      </c>
      <c r="V84" s="17">
        <v>1738696</v>
      </c>
      <c r="W84" s="17">
        <v>2050307</v>
      </c>
      <c r="X84" s="17">
        <v>2208649</v>
      </c>
      <c r="Y84" s="17">
        <v>1694025</v>
      </c>
      <c r="Z84" s="17">
        <v>2441520</v>
      </c>
      <c r="AA84" s="17">
        <v>3410148</v>
      </c>
      <c r="AB84" s="17">
        <v>4773202</v>
      </c>
      <c r="AC84" s="17">
        <v>4520838</v>
      </c>
      <c r="AD84" s="38">
        <v>5029892</v>
      </c>
      <c r="AE84" s="17">
        <v>7803768</v>
      </c>
      <c r="AF84" s="17">
        <v>8917930</v>
      </c>
      <c r="AG84" s="17">
        <v>8907011</v>
      </c>
      <c r="AH84" s="38">
        <v>8742124</v>
      </c>
      <c r="AI84" s="17">
        <v>11277862</v>
      </c>
      <c r="AJ84" s="44">
        <v>12504714</v>
      </c>
      <c r="AK84" s="17">
        <v>14037622</v>
      </c>
      <c r="AL84" s="17">
        <v>16835560</v>
      </c>
      <c r="AM84" s="17">
        <v>24496510</v>
      </c>
      <c r="AN84" s="44">
        <v>29448969</v>
      </c>
      <c r="AO84" s="18">
        <v>5000</v>
      </c>
      <c r="AP84" s="18">
        <v>40300</v>
      </c>
      <c r="AQ84" s="18">
        <v>85850</v>
      </c>
      <c r="AR84" s="18">
        <v>87850</v>
      </c>
      <c r="AS84" s="18">
        <v>128420</v>
      </c>
      <c r="AT84" s="18">
        <v>177650</v>
      </c>
      <c r="AU84" s="18">
        <v>217170</v>
      </c>
      <c r="AV84" s="18">
        <v>189770</v>
      </c>
      <c r="AW84" s="18">
        <v>313402</v>
      </c>
      <c r="AX84" s="18">
        <v>371060</v>
      </c>
      <c r="AY84" s="18">
        <v>400050</v>
      </c>
      <c r="AZ84" s="18">
        <v>307520</v>
      </c>
      <c r="BA84" s="18">
        <v>444280</v>
      </c>
      <c r="BB84" s="18">
        <v>628560</v>
      </c>
      <c r="BC84" s="18">
        <v>879888</v>
      </c>
      <c r="BD84" s="18">
        <v>830490</v>
      </c>
      <c r="BE84" s="18">
        <v>933740</v>
      </c>
      <c r="BF84" s="18">
        <v>1465730</v>
      </c>
      <c r="BG84" s="18">
        <v>1688570</v>
      </c>
      <c r="BH84" s="18">
        <v>1712848</v>
      </c>
      <c r="BI84" s="18">
        <v>1690468</v>
      </c>
      <c r="BJ84" s="18">
        <v>2196470</v>
      </c>
      <c r="BK84" s="18">
        <v>2438734</v>
      </c>
      <c r="BL84" s="18">
        <v>2747112</v>
      </c>
      <c r="BM84" s="18">
        <v>3296898</v>
      </c>
      <c r="BN84" s="18">
        <v>4806000</v>
      </c>
      <c r="BO84" s="18">
        <v>5786882</v>
      </c>
    </row>
    <row r="85" spans="1:67" s="3" customFormat="1" ht="15.95" customHeight="1" x14ac:dyDescent="0.3">
      <c r="A85" s="9" t="s">
        <v>98</v>
      </c>
      <c r="B85" s="9" t="s">
        <v>26</v>
      </c>
      <c r="C85" s="9" t="s">
        <v>93</v>
      </c>
      <c r="D85" s="35">
        <f t="shared" si="10"/>
        <v>64.051276999999999</v>
      </c>
      <c r="E85" s="34">
        <f t="shared" si="11"/>
        <v>8.5972047847755615</v>
      </c>
      <c r="F85" s="35">
        <f t="shared" si="12"/>
        <v>2.3824390000000002</v>
      </c>
      <c r="G85" s="35">
        <f t="shared" si="13"/>
        <v>12.168519</v>
      </c>
      <c r="H85" s="35">
        <f t="shared" si="14"/>
        <v>9.7860800000000001</v>
      </c>
      <c r="I85" s="48">
        <f t="shared" si="15"/>
        <v>0.16240602108557889</v>
      </c>
      <c r="J85" s="48">
        <f t="shared" si="16"/>
        <v>0.57101330125509175</v>
      </c>
      <c r="K85" s="48">
        <f t="shared" si="17"/>
        <v>0.40860728016951287</v>
      </c>
      <c r="L85" s="35">
        <f t="shared" si="18"/>
        <v>16.426828</v>
      </c>
      <c r="M85" s="48">
        <f t="shared" si="19"/>
        <v>0.96333246266761741</v>
      </c>
      <c r="N85" s="17">
        <v>5238323</v>
      </c>
      <c r="O85" s="17">
        <v>6262101</v>
      </c>
      <c r="P85" s="17">
        <v>7756819</v>
      </c>
      <c r="Q85" s="17">
        <v>7309014</v>
      </c>
      <c r="R85" s="17">
        <v>8059409</v>
      </c>
      <c r="S85" s="17">
        <v>10640156</v>
      </c>
      <c r="T85" s="17">
        <v>11270482</v>
      </c>
      <c r="U85" s="17">
        <v>9986476</v>
      </c>
      <c r="V85" s="17">
        <v>9788540</v>
      </c>
      <c r="W85" s="17">
        <v>12653297</v>
      </c>
      <c r="X85" s="17">
        <v>13498228</v>
      </c>
      <c r="Y85" s="17">
        <v>11583183</v>
      </c>
      <c r="Z85" s="17">
        <v>10923357</v>
      </c>
      <c r="AA85" s="17">
        <v>15083740</v>
      </c>
      <c r="AB85" s="17">
        <v>16236775</v>
      </c>
      <c r="AC85" s="17">
        <v>13940795</v>
      </c>
      <c r="AD85" s="38">
        <v>14669647</v>
      </c>
      <c r="AE85" s="17">
        <v>16185226</v>
      </c>
      <c r="AF85" s="17">
        <v>16319643</v>
      </c>
      <c r="AG85" s="17">
        <v>14494322</v>
      </c>
      <c r="AH85" s="38">
        <v>17052086</v>
      </c>
      <c r="AI85" s="17">
        <v>18786577</v>
      </c>
      <c r="AJ85" s="44">
        <v>21310395</v>
      </c>
      <c r="AK85" s="17">
        <v>20378846</v>
      </c>
      <c r="AL85" s="17">
        <v>25407590</v>
      </c>
      <c r="AM85" s="17">
        <v>31027614</v>
      </c>
      <c r="AN85" s="44">
        <v>33478914</v>
      </c>
      <c r="AO85" s="18">
        <v>525060</v>
      </c>
      <c r="AP85" s="18">
        <v>649720</v>
      </c>
      <c r="AQ85" s="18">
        <v>800250</v>
      </c>
      <c r="AR85" s="18">
        <v>784910</v>
      </c>
      <c r="AS85" s="18">
        <v>871390</v>
      </c>
      <c r="AT85" s="18">
        <v>1131735</v>
      </c>
      <c r="AU85" s="18">
        <v>1204235</v>
      </c>
      <c r="AV85" s="18">
        <v>1094370</v>
      </c>
      <c r="AW85" s="18">
        <v>1060205</v>
      </c>
      <c r="AX85" s="18">
        <v>1388875</v>
      </c>
      <c r="AY85" s="18">
        <v>1461160</v>
      </c>
      <c r="AZ85" s="18">
        <v>1267897</v>
      </c>
      <c r="BA85" s="18">
        <v>1194200</v>
      </c>
      <c r="BB85" s="18">
        <v>1677370</v>
      </c>
      <c r="BC85" s="18">
        <v>1852975</v>
      </c>
      <c r="BD85" s="18">
        <v>1577135</v>
      </c>
      <c r="BE85" s="18">
        <v>1677885</v>
      </c>
      <c r="BF85" s="18">
        <v>1852440</v>
      </c>
      <c r="BG85" s="18">
        <v>1857545</v>
      </c>
      <c r="BH85" s="18">
        <v>1694955</v>
      </c>
      <c r="BI85" s="18">
        <v>1985800</v>
      </c>
      <c r="BJ85" s="18">
        <v>2225460</v>
      </c>
      <c r="BK85" s="18">
        <v>2587680</v>
      </c>
      <c r="BL85" s="18">
        <v>2567395</v>
      </c>
      <c r="BM85" s="18">
        <v>3196500</v>
      </c>
      <c r="BN85" s="18">
        <v>3960930</v>
      </c>
      <c r="BO85" s="18">
        <v>4302085</v>
      </c>
    </row>
    <row r="86" spans="1:67" s="3" customFormat="1" ht="15.95" customHeight="1" x14ac:dyDescent="0.3">
      <c r="A86" s="9" t="s">
        <v>99</v>
      </c>
      <c r="B86" s="9" t="s">
        <v>26</v>
      </c>
      <c r="C86" s="9" t="s">
        <v>93</v>
      </c>
      <c r="D86" s="35">
        <f t="shared" si="10"/>
        <v>47.005656000000002</v>
      </c>
      <c r="E86" s="34">
        <f t="shared" si="11"/>
        <v>14.331587899384004</v>
      </c>
      <c r="F86" s="35">
        <f t="shared" si="12"/>
        <v>3.8457020000000002</v>
      </c>
      <c r="G86" s="35">
        <f t="shared" si="13"/>
        <v>13.380857000000001</v>
      </c>
      <c r="H86" s="35">
        <f t="shared" si="14"/>
        <v>9.5351549999999996</v>
      </c>
      <c r="I86" s="48">
        <f t="shared" si="15"/>
        <v>0.45645854018090026</v>
      </c>
      <c r="J86" s="48">
        <f t="shared" si="16"/>
        <v>0.70099445778355762</v>
      </c>
      <c r="K86" s="48">
        <f t="shared" si="17"/>
        <v>0.24453591760265736</v>
      </c>
      <c r="L86" s="35">
        <f t="shared" si="18"/>
        <v>20.198461999999999</v>
      </c>
      <c r="M86" s="48">
        <f t="shared" si="19"/>
        <v>1.6460608435302477</v>
      </c>
      <c r="N86" s="17">
        <v>133275</v>
      </c>
      <c r="O86" s="17">
        <v>654917</v>
      </c>
      <c r="P86" s="17">
        <v>1470940</v>
      </c>
      <c r="Q86" s="17">
        <v>1342091</v>
      </c>
      <c r="R86" s="17">
        <v>1857522</v>
      </c>
      <c r="S86" s="17">
        <v>2640114</v>
      </c>
      <c r="T86" s="17">
        <v>2510787</v>
      </c>
      <c r="U86" s="17">
        <v>2059259</v>
      </c>
      <c r="V86" s="17">
        <v>3395879</v>
      </c>
      <c r="W86" s="17">
        <v>4089361</v>
      </c>
      <c r="X86" s="17">
        <v>5060460</v>
      </c>
      <c r="Y86" s="17">
        <v>5023228</v>
      </c>
      <c r="Z86" s="17">
        <v>5453196</v>
      </c>
      <c r="AA86" s="17">
        <v>7018146</v>
      </c>
      <c r="AB86" s="17">
        <v>9189431</v>
      </c>
      <c r="AC86" s="17">
        <v>8434824</v>
      </c>
      <c r="AD86" s="38">
        <v>8425085</v>
      </c>
      <c r="AE86" s="17">
        <v>9960365</v>
      </c>
      <c r="AF86" s="17">
        <v>12936413</v>
      </c>
      <c r="AG86" s="17">
        <v>11838091</v>
      </c>
      <c r="AH86" s="38">
        <v>12270787</v>
      </c>
      <c r="AI86" s="17">
        <v>15456210</v>
      </c>
      <c r="AJ86" s="44">
        <v>19088392</v>
      </c>
      <c r="AK86" s="17">
        <v>21435827</v>
      </c>
      <c r="AL86" s="17">
        <v>21459597</v>
      </c>
      <c r="AM86" s="17">
        <v>26852859</v>
      </c>
      <c r="AN86" s="44">
        <v>32469249</v>
      </c>
      <c r="AO86" s="18">
        <v>8652</v>
      </c>
      <c r="AP86" s="18">
        <v>42770</v>
      </c>
      <c r="AQ86" s="18">
        <v>95732</v>
      </c>
      <c r="AR86" s="18">
        <v>87612</v>
      </c>
      <c r="AS86" s="18">
        <v>121100</v>
      </c>
      <c r="AT86" s="18">
        <v>172844</v>
      </c>
      <c r="AU86" s="18">
        <v>164584</v>
      </c>
      <c r="AV86" s="18">
        <v>135282</v>
      </c>
      <c r="AW86" s="18">
        <v>223062</v>
      </c>
      <c r="AX86" s="18">
        <v>269388</v>
      </c>
      <c r="AY86" s="18">
        <v>333788</v>
      </c>
      <c r="AZ86" s="18">
        <v>331912</v>
      </c>
      <c r="BA86" s="18">
        <v>359856</v>
      </c>
      <c r="BB86" s="18">
        <v>466592</v>
      </c>
      <c r="BC86" s="18">
        <v>615020</v>
      </c>
      <c r="BD86" s="18">
        <v>565124</v>
      </c>
      <c r="BE86" s="18">
        <v>573398</v>
      </c>
      <c r="BF86" s="18">
        <v>695604</v>
      </c>
      <c r="BG86" s="18">
        <v>899038</v>
      </c>
      <c r="BH86" s="18">
        <v>828058</v>
      </c>
      <c r="BI86" s="18">
        <v>859110</v>
      </c>
      <c r="BJ86" s="18">
        <v>1097264</v>
      </c>
      <c r="BK86" s="18">
        <v>1363754</v>
      </c>
      <c r="BL86" s="18">
        <v>1534204</v>
      </c>
      <c r="BM86" s="18">
        <v>1533042</v>
      </c>
      <c r="BN86" s="18">
        <v>1919890</v>
      </c>
      <c r="BO86" s="18">
        <v>2323580</v>
      </c>
    </row>
    <row r="87" spans="1:67" s="3" customFormat="1" ht="15.95" customHeight="1" x14ac:dyDescent="0.3">
      <c r="A87" s="9" t="s">
        <v>100</v>
      </c>
      <c r="B87" s="9" t="s">
        <v>101</v>
      </c>
      <c r="C87" s="9" t="s">
        <v>93</v>
      </c>
      <c r="D87" s="35">
        <f t="shared" si="10"/>
        <v>68.566580999999999</v>
      </c>
      <c r="E87" s="34">
        <f t="shared" si="11"/>
        <v>5.6913052863743099</v>
      </c>
      <c r="F87" s="35">
        <f t="shared" si="12"/>
        <v>2.7229610000000002</v>
      </c>
      <c r="G87" s="35">
        <f t="shared" si="13"/>
        <v>1.6641159999999999</v>
      </c>
      <c r="H87" s="35">
        <f t="shared" si="14"/>
        <v>-1.0588450000000003</v>
      </c>
      <c r="I87" s="48">
        <f t="shared" si="15"/>
        <v>0.20186255905935879</v>
      </c>
      <c r="J87" s="48">
        <f t="shared" si="16"/>
        <v>8.7498488994861345E-2</v>
      </c>
      <c r="K87" s="48">
        <f t="shared" si="17"/>
        <v>-0.11436407006449745</v>
      </c>
      <c r="L87" s="35">
        <f t="shared" si="18"/>
        <v>4.4707689999999998</v>
      </c>
      <c r="M87" s="48">
        <f t="shared" si="19"/>
        <v>0.2757666721933878</v>
      </c>
      <c r="N87" s="17">
        <v>4072845</v>
      </c>
      <c r="O87" s="17">
        <v>5296591</v>
      </c>
      <c r="P87" s="17">
        <v>6987873</v>
      </c>
      <c r="Q87" s="17">
        <v>6416734</v>
      </c>
      <c r="R87" s="17">
        <v>6108534</v>
      </c>
      <c r="S87" s="17">
        <v>8615989</v>
      </c>
      <c r="T87" s="17">
        <v>8600432</v>
      </c>
      <c r="U87" s="17">
        <v>7983870</v>
      </c>
      <c r="V87" s="17">
        <v>7901660</v>
      </c>
      <c r="W87" s="17">
        <v>10816233</v>
      </c>
      <c r="X87" s="17">
        <v>12670707</v>
      </c>
      <c r="Y87" s="17">
        <v>12464495</v>
      </c>
      <c r="Z87" s="17">
        <v>11662717</v>
      </c>
      <c r="AA87" s="17">
        <v>13400410</v>
      </c>
      <c r="AB87" s="17">
        <v>14332405</v>
      </c>
      <c r="AC87" s="17">
        <v>15242424</v>
      </c>
      <c r="AD87" s="38">
        <v>13489183</v>
      </c>
      <c r="AE87" s="17">
        <v>17109402</v>
      </c>
      <c r="AF87" s="17">
        <v>17950289</v>
      </c>
      <c r="AG87" s="17">
        <v>17294746</v>
      </c>
      <c r="AH87" s="38">
        <v>16212144</v>
      </c>
      <c r="AI87" s="17">
        <v>18248056</v>
      </c>
      <c r="AJ87" s="44">
        <v>19018797</v>
      </c>
      <c r="AK87" s="17">
        <v>16356408</v>
      </c>
      <c r="AL87" s="17">
        <v>14952407</v>
      </c>
      <c r="AM87" s="17">
        <v>18329183</v>
      </c>
      <c r="AN87" s="44">
        <v>20682913</v>
      </c>
      <c r="AO87" s="18">
        <v>492394</v>
      </c>
      <c r="AP87" s="18">
        <v>720407</v>
      </c>
      <c r="AQ87" s="18">
        <v>960195</v>
      </c>
      <c r="AR87" s="18">
        <v>868325</v>
      </c>
      <c r="AS87" s="18">
        <v>791808</v>
      </c>
      <c r="AT87" s="18">
        <v>1142465</v>
      </c>
      <c r="AU87" s="18">
        <v>1190738</v>
      </c>
      <c r="AV87" s="18">
        <v>1175182</v>
      </c>
      <c r="AW87" s="18">
        <v>1170654</v>
      </c>
      <c r="AX87" s="18">
        <v>1810986</v>
      </c>
      <c r="AY87" s="18">
        <v>2087659</v>
      </c>
      <c r="AZ87" s="18">
        <v>2109848</v>
      </c>
      <c r="BA87" s="18">
        <v>2036824</v>
      </c>
      <c r="BB87" s="18">
        <v>2336596</v>
      </c>
      <c r="BC87" s="18">
        <v>2474140</v>
      </c>
      <c r="BD87" s="18">
        <v>2587182</v>
      </c>
      <c r="BE87" s="18">
        <v>2331670</v>
      </c>
      <c r="BF87" s="18">
        <v>3039836</v>
      </c>
      <c r="BG87" s="18">
        <v>3170001</v>
      </c>
      <c r="BH87" s="18">
        <v>3150222</v>
      </c>
      <c r="BI87" s="18">
        <v>3014146</v>
      </c>
      <c r="BJ87" s="18">
        <v>3627444</v>
      </c>
      <c r="BK87" s="18">
        <v>3782963</v>
      </c>
      <c r="BL87" s="18">
        <v>3257823</v>
      </c>
      <c r="BM87" s="18">
        <v>2988618</v>
      </c>
      <c r="BN87" s="18">
        <v>3624214</v>
      </c>
      <c r="BO87" s="18">
        <v>4187530</v>
      </c>
    </row>
    <row r="88" spans="1:67" s="3" customFormat="1" ht="15.95" customHeight="1" x14ac:dyDescent="0.3">
      <c r="A88" s="9" t="s">
        <v>218</v>
      </c>
      <c r="B88" s="11" t="s">
        <v>29</v>
      </c>
      <c r="C88" s="9" t="s">
        <v>93</v>
      </c>
      <c r="D88" s="35">
        <f t="shared" si="10"/>
        <v>68.566580999999999</v>
      </c>
      <c r="E88" s="34">
        <f t="shared" si="11"/>
        <v>5.6913052863743099</v>
      </c>
      <c r="F88" s="35">
        <f t="shared" si="12"/>
        <v>2.7229610000000002</v>
      </c>
      <c r="G88" s="35">
        <f t="shared" si="13"/>
        <v>1.6641159999999999</v>
      </c>
      <c r="H88" s="35">
        <f t="shared" si="14"/>
        <v>-1.0588450000000003</v>
      </c>
      <c r="I88" s="48">
        <f t="shared" si="15"/>
        <v>0.20186255905935879</v>
      </c>
      <c r="J88" s="48">
        <f t="shared" si="16"/>
        <v>8.7498488994861345E-2</v>
      </c>
      <c r="K88" s="48">
        <f t="shared" si="17"/>
        <v>-0.11436407006449745</v>
      </c>
      <c r="L88" s="35">
        <f t="shared" si="18"/>
        <v>4.4707689999999998</v>
      </c>
      <c r="M88" s="48">
        <f t="shared" si="19"/>
        <v>0.2757666721933878</v>
      </c>
      <c r="N88" s="17">
        <v>4072845</v>
      </c>
      <c r="O88" s="17">
        <v>5296591</v>
      </c>
      <c r="P88" s="17">
        <v>6987873</v>
      </c>
      <c r="Q88" s="17">
        <v>6416734</v>
      </c>
      <c r="R88" s="17">
        <v>6108534</v>
      </c>
      <c r="S88" s="17">
        <v>8615989</v>
      </c>
      <c r="T88" s="17">
        <v>8600432</v>
      </c>
      <c r="U88" s="17">
        <v>7983870</v>
      </c>
      <c r="V88" s="17">
        <v>7901660</v>
      </c>
      <c r="W88" s="17">
        <v>10816233</v>
      </c>
      <c r="X88" s="17">
        <v>12670707</v>
      </c>
      <c r="Y88" s="17">
        <v>12464495</v>
      </c>
      <c r="Z88" s="17">
        <v>11662717</v>
      </c>
      <c r="AA88" s="17">
        <v>13400410</v>
      </c>
      <c r="AB88" s="17">
        <v>14332405</v>
      </c>
      <c r="AC88" s="17">
        <v>15242424</v>
      </c>
      <c r="AD88" s="38">
        <v>13489183</v>
      </c>
      <c r="AE88" s="17">
        <v>17109402</v>
      </c>
      <c r="AF88" s="17">
        <v>17950289</v>
      </c>
      <c r="AG88" s="17">
        <v>17294746</v>
      </c>
      <c r="AH88" s="38">
        <v>16212144</v>
      </c>
      <c r="AI88" s="17">
        <v>18248056</v>
      </c>
      <c r="AJ88" s="44">
        <v>19018797</v>
      </c>
      <c r="AK88" s="17">
        <v>16356408</v>
      </c>
      <c r="AL88" s="17">
        <v>14952407</v>
      </c>
      <c r="AM88" s="17">
        <v>18329183</v>
      </c>
      <c r="AN88" s="44">
        <v>20682913</v>
      </c>
      <c r="AO88" s="18">
        <v>492394</v>
      </c>
      <c r="AP88" s="18">
        <v>720407</v>
      </c>
      <c r="AQ88" s="18">
        <v>960195</v>
      </c>
      <c r="AR88" s="18">
        <v>868325</v>
      </c>
      <c r="AS88" s="18">
        <v>791808</v>
      </c>
      <c r="AT88" s="18">
        <v>1142465</v>
      </c>
      <c r="AU88" s="18">
        <v>1190738</v>
      </c>
      <c r="AV88" s="18">
        <v>1175182</v>
      </c>
      <c r="AW88" s="18">
        <v>1170654</v>
      </c>
      <c r="AX88" s="18">
        <v>1810986</v>
      </c>
      <c r="AY88" s="18">
        <v>2087659</v>
      </c>
      <c r="AZ88" s="18">
        <v>2109848</v>
      </c>
      <c r="BA88" s="18">
        <v>2036824</v>
      </c>
      <c r="BB88" s="18">
        <v>2336596</v>
      </c>
      <c r="BC88" s="18">
        <v>2474140</v>
      </c>
      <c r="BD88" s="18">
        <v>2587182</v>
      </c>
      <c r="BE88" s="18">
        <v>2331670</v>
      </c>
      <c r="BF88" s="18">
        <v>3039836</v>
      </c>
      <c r="BG88" s="18">
        <v>3170001</v>
      </c>
      <c r="BH88" s="18">
        <v>3150222</v>
      </c>
      <c r="BI88" s="18">
        <v>3014146</v>
      </c>
      <c r="BJ88" s="18">
        <v>3627444</v>
      </c>
      <c r="BK88" s="18">
        <v>3782963</v>
      </c>
      <c r="BL88" s="18">
        <v>3257823</v>
      </c>
      <c r="BM88" s="18">
        <v>2988618</v>
      </c>
      <c r="BN88" s="18">
        <v>3624214</v>
      </c>
      <c r="BO88" s="18">
        <v>4187530</v>
      </c>
    </row>
    <row r="89" spans="1:67" s="3" customFormat="1" ht="15.95" customHeight="1" x14ac:dyDescent="0.3">
      <c r="A89" s="9" t="s">
        <v>102</v>
      </c>
      <c r="B89" s="11" t="s">
        <v>26</v>
      </c>
      <c r="C89" s="9" t="s">
        <v>93</v>
      </c>
      <c r="D89" s="35">
        <f t="shared" si="10"/>
        <v>106.07498200000001</v>
      </c>
      <c r="E89" s="34">
        <f t="shared" si="11"/>
        <v>14.811554726850378</v>
      </c>
      <c r="F89" s="35">
        <f t="shared" si="12"/>
        <v>13.915480000000001</v>
      </c>
      <c r="G89" s="35">
        <f t="shared" si="13"/>
        <v>33.809984</v>
      </c>
      <c r="H89" s="35">
        <f t="shared" si="14"/>
        <v>19.894503999999998</v>
      </c>
      <c r="I89" s="48">
        <f t="shared" si="15"/>
        <v>0.99799983777234891</v>
      </c>
      <c r="J89" s="48">
        <f t="shared" si="16"/>
        <v>0.60841311388750285</v>
      </c>
      <c r="K89" s="48">
        <f t="shared" si="17"/>
        <v>-0.38958672388484605</v>
      </c>
      <c r="L89" s="35">
        <f t="shared" si="18"/>
        <v>61.521903000000002</v>
      </c>
      <c r="M89" s="48">
        <f t="shared" si="19"/>
        <v>2.2083433166962498</v>
      </c>
      <c r="T89" s="17">
        <v>112078</v>
      </c>
      <c r="U89" s="17">
        <v>495534</v>
      </c>
      <c r="V89" s="17">
        <v>522400</v>
      </c>
      <c r="W89" s="17">
        <v>1319545</v>
      </c>
      <c r="X89" s="17">
        <v>2638708</v>
      </c>
      <c r="Y89" s="17">
        <v>3545356</v>
      </c>
      <c r="Z89" s="17">
        <v>4858988</v>
      </c>
      <c r="AA89" s="17">
        <v>7301110</v>
      </c>
      <c r="AB89" s="17">
        <v>11833008</v>
      </c>
      <c r="AC89" s="17">
        <v>11543434</v>
      </c>
      <c r="AD89" s="38">
        <v>13943369</v>
      </c>
      <c r="AE89" s="17">
        <v>21472240</v>
      </c>
      <c r="AF89" s="17">
        <v>29409345</v>
      </c>
      <c r="AG89" s="17">
        <v>27334548</v>
      </c>
      <c r="AH89" s="38">
        <v>27858849</v>
      </c>
      <c r="AI89" s="17">
        <v>39183209</v>
      </c>
      <c r="AJ89" s="44">
        <v>55570768</v>
      </c>
      <c r="AK89" s="17">
        <v>57978320</v>
      </c>
      <c r="AL89" s="17">
        <v>59909925</v>
      </c>
      <c r="AM89" s="17">
        <v>75892439</v>
      </c>
      <c r="AN89" s="44">
        <v>89380752</v>
      </c>
      <c r="AU89" s="18">
        <v>3800</v>
      </c>
      <c r="AV89" s="18">
        <v>19262</v>
      </c>
      <c r="AW89" s="18">
        <v>18906</v>
      </c>
      <c r="AX89" s="18">
        <v>48462</v>
      </c>
      <c r="AY89" s="18">
        <v>98845</v>
      </c>
      <c r="AZ89" s="18">
        <v>144823</v>
      </c>
      <c r="BA89" s="18">
        <v>199650</v>
      </c>
      <c r="BB89" s="18">
        <v>312957</v>
      </c>
      <c r="BC89" s="18">
        <v>537787</v>
      </c>
      <c r="BD89" s="18">
        <v>549112</v>
      </c>
      <c r="BE89" s="18">
        <v>643986</v>
      </c>
      <c r="BF89" s="18">
        <v>1042278</v>
      </c>
      <c r="BG89" s="18">
        <v>1523797</v>
      </c>
      <c r="BH89" s="18">
        <v>1564737</v>
      </c>
      <c r="BI89" s="18">
        <v>1639566</v>
      </c>
      <c r="BJ89" s="18">
        <v>2480595</v>
      </c>
      <c r="BK89" s="18">
        <v>3649475</v>
      </c>
      <c r="BL89" s="18">
        <v>3884019</v>
      </c>
      <c r="BM89" s="18">
        <v>4415907</v>
      </c>
      <c r="BN89" s="18">
        <v>6173439</v>
      </c>
      <c r="BO89" s="18">
        <v>7648666</v>
      </c>
    </row>
    <row r="90" spans="1:67" s="3" customFormat="1" ht="15.95" customHeight="1" x14ac:dyDescent="0.3">
      <c r="A90" s="9" t="s">
        <v>219</v>
      </c>
      <c r="B90" s="11" t="s">
        <v>103</v>
      </c>
      <c r="C90" s="9" t="s">
        <v>93</v>
      </c>
      <c r="D90" s="35">
        <f t="shared" si="10"/>
        <v>7.3355000000000004E-2</v>
      </c>
      <c r="E90" s="34">
        <f t="shared" si="11"/>
        <v>16.479564466266595</v>
      </c>
      <c r="F90" s="35">
        <f t="shared" si="12"/>
        <v>-5.3340000000000002E-3</v>
      </c>
      <c r="G90" s="35">
        <f t="shared" si="13"/>
        <v>-5.22E-4</v>
      </c>
      <c r="H90" s="35">
        <f t="shared" si="14"/>
        <v>4.8120000000000003E-3</v>
      </c>
      <c r="I90" s="48">
        <f t="shared" si="15"/>
        <v>-0.31203931203931201</v>
      </c>
      <c r="J90" s="48">
        <f t="shared" si="16"/>
        <v>-1</v>
      </c>
      <c r="K90" s="48">
        <f t="shared" si="17"/>
        <v>-0.68796068796068799</v>
      </c>
      <c r="L90" s="35">
        <f t="shared" si="18"/>
        <v>-1.176E-2</v>
      </c>
      <c r="M90" s="48">
        <f t="shared" si="19"/>
        <v>-1</v>
      </c>
      <c r="N90" s="17">
        <v>55032</v>
      </c>
      <c r="O90" s="17">
        <v>41642</v>
      </c>
      <c r="P90" s="17">
        <v>51770</v>
      </c>
      <c r="Q90" s="17">
        <v>42980</v>
      </c>
      <c r="R90" s="17">
        <v>36641</v>
      </c>
      <c r="S90" s="17">
        <v>58197</v>
      </c>
      <c r="T90" s="17">
        <v>44892</v>
      </c>
      <c r="U90" s="17">
        <v>36219</v>
      </c>
      <c r="V90" s="17">
        <v>27762</v>
      </c>
      <c r="W90" s="17">
        <v>44539</v>
      </c>
      <c r="X90" s="17">
        <v>42250</v>
      </c>
      <c r="Y90" s="17">
        <v>37712</v>
      </c>
      <c r="Z90" s="17">
        <v>40968</v>
      </c>
      <c r="AA90" s="17">
        <v>36743</v>
      </c>
      <c r="AB90" s="17">
        <v>15732</v>
      </c>
      <c r="AC90" s="17">
        <v>14455</v>
      </c>
      <c r="AD90" s="38">
        <v>17094</v>
      </c>
      <c r="AE90" s="17">
        <v>27290</v>
      </c>
      <c r="AF90" s="17">
        <v>15733</v>
      </c>
      <c r="AG90" s="17">
        <v>18572</v>
      </c>
      <c r="AH90" s="38">
        <v>11760</v>
      </c>
      <c r="AI90" s="17">
        <v>6464</v>
      </c>
      <c r="AJ90" s="44">
        <v>522</v>
      </c>
      <c r="AK90" s="17"/>
      <c r="AN90" s="46"/>
      <c r="AO90" s="18">
        <v>3208</v>
      </c>
      <c r="AP90" s="18">
        <v>2589</v>
      </c>
      <c r="AQ90" s="18">
        <v>3216</v>
      </c>
      <c r="AR90" s="18">
        <v>2691</v>
      </c>
      <c r="AS90" s="18">
        <v>2244</v>
      </c>
      <c r="AT90" s="18">
        <v>3361</v>
      </c>
      <c r="AU90" s="18">
        <v>2694</v>
      </c>
      <c r="AV90" s="18">
        <v>2018</v>
      </c>
      <c r="AW90" s="18">
        <v>1607</v>
      </c>
      <c r="AX90" s="18">
        <v>2637</v>
      </c>
      <c r="AY90" s="18">
        <v>2612</v>
      </c>
      <c r="AZ90" s="18">
        <v>2327</v>
      </c>
      <c r="BA90" s="18">
        <v>2528</v>
      </c>
      <c r="BB90" s="18">
        <v>2433</v>
      </c>
      <c r="BC90" s="18">
        <v>1004</v>
      </c>
      <c r="BD90" s="18">
        <v>885</v>
      </c>
      <c r="BE90" s="18">
        <v>1060</v>
      </c>
      <c r="BF90" s="18">
        <v>1633</v>
      </c>
      <c r="BG90" s="18">
        <v>1000</v>
      </c>
      <c r="BH90" s="18">
        <v>1141</v>
      </c>
      <c r="BI90" s="18">
        <v>729</v>
      </c>
      <c r="BJ90" s="18">
        <v>369</v>
      </c>
      <c r="BK90" s="18">
        <v>6</v>
      </c>
    </row>
    <row r="91" spans="1:67" s="3" customFormat="1" ht="15.95" customHeight="1" x14ac:dyDescent="0.3">
      <c r="A91" s="9" t="s">
        <v>16</v>
      </c>
      <c r="B91" s="11" t="s">
        <v>29</v>
      </c>
      <c r="C91" s="9" t="s">
        <v>93</v>
      </c>
      <c r="D91" s="35">
        <f t="shared" si="10"/>
        <v>130.11015</v>
      </c>
      <c r="E91" s="34">
        <f t="shared" si="11"/>
        <v>476.83427505854496</v>
      </c>
      <c r="F91" s="35">
        <f t="shared" si="12"/>
        <v>3.5311499999999998</v>
      </c>
      <c r="G91" s="35">
        <f t="shared" si="13"/>
        <v>10.327673000000001</v>
      </c>
      <c r="H91" s="35">
        <f t="shared" si="14"/>
        <v>6.7965230000000005</v>
      </c>
      <c r="I91" s="48">
        <f t="shared" si="15"/>
        <v>0.11767119306623197</v>
      </c>
      <c r="J91" s="48">
        <f t="shared" si="16"/>
        <v>0.23760893332964916</v>
      </c>
      <c r="K91" s="48">
        <f t="shared" si="17"/>
        <v>0.11993774026341719</v>
      </c>
      <c r="L91" s="35">
        <f t="shared" si="18"/>
        <v>20.252907</v>
      </c>
      <c r="M91" s="48">
        <f t="shared" si="19"/>
        <v>0.60384753991597262</v>
      </c>
      <c r="N91" s="17">
        <v>18154016</v>
      </c>
      <c r="O91" s="17">
        <v>17439552</v>
      </c>
      <c r="P91" s="17">
        <v>17909330</v>
      </c>
      <c r="Q91" s="17">
        <v>17478619</v>
      </c>
      <c r="R91" s="17">
        <v>18709062</v>
      </c>
      <c r="S91" s="17">
        <v>19880725</v>
      </c>
      <c r="T91" s="17">
        <v>21859607</v>
      </c>
      <c r="U91" s="17">
        <v>22922342</v>
      </c>
      <c r="V91" s="17">
        <v>21315686</v>
      </c>
      <c r="W91" s="17">
        <v>25209870</v>
      </c>
      <c r="X91" s="17">
        <v>26688971</v>
      </c>
      <c r="Y91" s="17">
        <v>26459853</v>
      </c>
      <c r="Z91" s="17">
        <v>25475373</v>
      </c>
      <c r="AA91" s="17">
        <v>27672556</v>
      </c>
      <c r="AB91" s="17">
        <v>29750870</v>
      </c>
      <c r="AC91" s="17">
        <v>29011395</v>
      </c>
      <c r="AD91" s="38">
        <v>30008619</v>
      </c>
      <c r="AE91" s="17">
        <v>33024153</v>
      </c>
      <c r="AF91" s="17">
        <v>30781249</v>
      </c>
      <c r="AG91" s="17">
        <v>32764979</v>
      </c>
      <c r="AH91" s="38">
        <v>33539769</v>
      </c>
      <c r="AI91" s="17">
        <v>38702059</v>
      </c>
      <c r="AJ91" s="44">
        <v>43465003</v>
      </c>
      <c r="AK91" s="17">
        <v>40582302</v>
      </c>
      <c r="AL91" s="17">
        <v>40183862</v>
      </c>
      <c r="AM91" s="17">
        <v>47869288</v>
      </c>
      <c r="AN91" s="44">
        <v>53792676</v>
      </c>
      <c r="AO91" s="18">
        <v>38762</v>
      </c>
      <c r="AP91" s="18">
        <v>37834</v>
      </c>
      <c r="AQ91" s="18">
        <v>39369</v>
      </c>
      <c r="AR91" s="18">
        <v>37944</v>
      </c>
      <c r="AS91" s="18">
        <v>40554</v>
      </c>
      <c r="AT91" s="18">
        <v>41713</v>
      </c>
      <c r="AU91" s="18">
        <v>45620</v>
      </c>
      <c r="AV91" s="18">
        <v>47672</v>
      </c>
      <c r="AW91" s="18">
        <v>43175</v>
      </c>
      <c r="AX91" s="18">
        <v>52472</v>
      </c>
      <c r="AY91" s="18">
        <v>54693</v>
      </c>
      <c r="AZ91" s="18">
        <v>53568</v>
      </c>
      <c r="BA91" s="18">
        <v>51152</v>
      </c>
      <c r="BB91" s="18">
        <v>57338</v>
      </c>
      <c r="BC91" s="18">
        <v>59698</v>
      </c>
      <c r="BD91" s="18">
        <v>57657</v>
      </c>
      <c r="BE91" s="18">
        <v>60426</v>
      </c>
      <c r="BF91" s="18">
        <v>67077</v>
      </c>
      <c r="BG91" s="18">
        <v>68166</v>
      </c>
      <c r="BH91" s="18">
        <v>71749</v>
      </c>
      <c r="BI91" s="18">
        <v>73127</v>
      </c>
      <c r="BJ91" s="18">
        <v>79782</v>
      </c>
      <c r="BK91" s="18">
        <v>89955</v>
      </c>
      <c r="BL91" s="18">
        <v>84960</v>
      </c>
      <c r="BM91" s="18">
        <v>84564</v>
      </c>
      <c r="BN91" s="18">
        <v>103072</v>
      </c>
      <c r="BO91" s="18">
        <v>116028</v>
      </c>
    </row>
    <row r="92" spans="1:67" s="3" customFormat="1" ht="15.95" customHeight="1" x14ac:dyDescent="0.3">
      <c r="A92" s="9" t="s">
        <v>17</v>
      </c>
      <c r="B92" s="11" t="s">
        <v>29</v>
      </c>
      <c r="C92" s="9" t="s">
        <v>93</v>
      </c>
      <c r="D92" s="35">
        <f t="shared" si="10"/>
        <v>0</v>
      </c>
      <c r="E92" s="34">
        <f t="shared" si="11"/>
        <v>1961.1260958904109</v>
      </c>
      <c r="F92" s="35">
        <f t="shared" si="12"/>
        <v>0</v>
      </c>
      <c r="G92" s="35">
        <f t="shared" si="13"/>
        <v>6.9886549999999996</v>
      </c>
      <c r="H92" s="35">
        <f t="shared" si="14"/>
        <v>6.9886549999999996</v>
      </c>
      <c r="I92" s="48" t="e">
        <f t="shared" si="15"/>
        <v>#DIV/0!</v>
      </c>
      <c r="J92" s="48" t="e">
        <f t="shared" si="16"/>
        <v>#DIV/0!</v>
      </c>
      <c r="K92" s="48" t="e">
        <f t="shared" si="17"/>
        <v>#DIV/0!</v>
      </c>
      <c r="L92" s="35">
        <f t="shared" si="18"/>
        <v>6.9886549999999996</v>
      </c>
      <c r="M92" s="48" t="e">
        <f t="shared" si="19"/>
        <v>#DIV/0!</v>
      </c>
      <c r="N92" s="17">
        <v>3463903</v>
      </c>
      <c r="O92" s="17">
        <v>4347093</v>
      </c>
      <c r="P92" s="17">
        <v>4501146</v>
      </c>
      <c r="Q92" s="17">
        <v>3857299</v>
      </c>
      <c r="R92" s="17">
        <v>3620895</v>
      </c>
      <c r="S92" s="17">
        <v>3616602</v>
      </c>
      <c r="T92" s="17">
        <v>4388942</v>
      </c>
      <c r="U92" s="17">
        <v>4164311</v>
      </c>
      <c r="V92" s="17">
        <v>3547562</v>
      </c>
      <c r="W92" s="17">
        <v>4305555</v>
      </c>
      <c r="X92" s="17">
        <v>2843601</v>
      </c>
      <c r="Y92" s="17">
        <v>2273400</v>
      </c>
      <c r="Z92" s="17">
        <v>359442</v>
      </c>
      <c r="AD92" s="39"/>
      <c r="AH92" s="39"/>
      <c r="AJ92" s="46"/>
      <c r="AK92" s="17">
        <v>440550</v>
      </c>
      <c r="AL92" s="17">
        <v>1478736</v>
      </c>
      <c r="AM92" s="17">
        <v>3067190</v>
      </c>
      <c r="AN92" s="44">
        <v>6988655</v>
      </c>
      <c r="AO92" s="18">
        <v>1513</v>
      </c>
      <c r="AP92" s="18">
        <v>1890</v>
      </c>
      <c r="AQ92" s="18">
        <v>1941</v>
      </c>
      <c r="AR92" s="18">
        <v>1629</v>
      </c>
      <c r="AS92" s="18">
        <v>1568</v>
      </c>
      <c r="AT92" s="18">
        <v>1580</v>
      </c>
      <c r="AU92" s="18">
        <v>1948</v>
      </c>
      <c r="AV92" s="18">
        <v>1830</v>
      </c>
      <c r="AW92" s="18">
        <v>1578</v>
      </c>
      <c r="AX92" s="18">
        <v>1876</v>
      </c>
      <c r="AY92" s="18">
        <v>1146</v>
      </c>
      <c r="AZ92" s="18">
        <v>902</v>
      </c>
      <c r="BA92" s="18">
        <v>142</v>
      </c>
      <c r="BB92" s="18">
        <v>363</v>
      </c>
      <c r="BM92" s="18">
        <v>1207</v>
      </c>
      <c r="BN92" s="18">
        <v>2516</v>
      </c>
      <c r="BO92" s="18">
        <v>5571</v>
      </c>
    </row>
    <row r="93" spans="1:67" s="3" customFormat="1" ht="15.95" customHeight="1" x14ac:dyDescent="0.3">
      <c r="A93" s="9" t="s">
        <v>104</v>
      </c>
      <c r="B93" s="11" t="s">
        <v>29</v>
      </c>
      <c r="C93" s="9" t="s">
        <v>105</v>
      </c>
      <c r="D93" s="35">
        <f t="shared" si="10"/>
        <v>9.8651789999999995</v>
      </c>
      <c r="E93" s="34">
        <f t="shared" si="11"/>
        <v>37.062853990148817</v>
      </c>
      <c r="F93" s="35">
        <f t="shared" si="12"/>
        <v>1.3079999999999999E-3</v>
      </c>
      <c r="G93" s="35">
        <f t="shared" si="13"/>
        <v>0.15244199999999999</v>
      </c>
      <c r="H93" s="35">
        <f t="shared" si="14"/>
        <v>0.15113399999999999</v>
      </c>
      <c r="I93" s="48">
        <f t="shared" si="15"/>
        <v>6.1125265670591844E-4</v>
      </c>
      <c r="J93" s="48">
        <f t="shared" si="16"/>
        <v>0.14947609531672557</v>
      </c>
      <c r="K93" s="48">
        <f t="shared" si="17"/>
        <v>0.14886484266001965</v>
      </c>
      <c r="L93" s="35">
        <f t="shared" si="18"/>
        <v>-0.96889199999999998</v>
      </c>
      <c r="M93" s="48">
        <f t="shared" si="19"/>
        <v>-0.45250460494606703</v>
      </c>
      <c r="N93" s="17">
        <v>2001440</v>
      </c>
      <c r="O93" s="17">
        <v>2083974</v>
      </c>
      <c r="P93" s="17">
        <v>2372310</v>
      </c>
      <c r="Q93" s="17">
        <v>2137352</v>
      </c>
      <c r="R93" s="17">
        <v>2359737</v>
      </c>
      <c r="S93" s="17">
        <v>2251383</v>
      </c>
      <c r="T93" s="17">
        <v>2708766</v>
      </c>
      <c r="U93" s="17">
        <v>2205048</v>
      </c>
      <c r="V93" s="17">
        <v>2568664</v>
      </c>
      <c r="W93" s="17">
        <v>2836083</v>
      </c>
      <c r="X93" s="17">
        <v>2818848</v>
      </c>
      <c r="Y93" s="17">
        <v>2860662</v>
      </c>
      <c r="Z93" s="17">
        <v>2721642</v>
      </c>
      <c r="AA93" s="17">
        <v>2294849</v>
      </c>
      <c r="AB93" s="17">
        <v>2390717</v>
      </c>
      <c r="AC93" s="17">
        <v>1996230</v>
      </c>
      <c r="AD93" s="38">
        <v>2139868</v>
      </c>
      <c r="AE93" s="17">
        <v>2587865</v>
      </c>
      <c r="AF93" s="17">
        <v>2803294</v>
      </c>
      <c r="AG93" s="17">
        <v>2332844</v>
      </c>
      <c r="AH93" s="38">
        <v>2141176</v>
      </c>
      <c r="AI93" s="17">
        <v>2012478</v>
      </c>
      <c r="AJ93" s="44">
        <v>1019842</v>
      </c>
      <c r="AK93" s="17">
        <v>476057</v>
      </c>
      <c r="AL93" s="17">
        <v>550457</v>
      </c>
      <c r="AM93" s="17">
        <v>785873</v>
      </c>
      <c r="AN93" s="44">
        <v>1172284</v>
      </c>
      <c r="AO93" s="18">
        <v>54664</v>
      </c>
      <c r="AP93" s="18">
        <v>54937</v>
      </c>
      <c r="AQ93" s="18">
        <v>64607</v>
      </c>
      <c r="AR93" s="18">
        <v>57702</v>
      </c>
      <c r="AS93" s="18">
        <v>61667</v>
      </c>
      <c r="AT93" s="18">
        <v>62055</v>
      </c>
      <c r="AU93" s="18">
        <v>76624</v>
      </c>
      <c r="AV93" s="18">
        <v>62760</v>
      </c>
      <c r="AW93" s="18">
        <v>78313</v>
      </c>
      <c r="AX93" s="18">
        <v>85682</v>
      </c>
      <c r="AY93" s="18">
        <v>78277</v>
      </c>
      <c r="AZ93" s="18">
        <v>78810</v>
      </c>
      <c r="BA93" s="18">
        <v>70314</v>
      </c>
      <c r="BB93" s="18">
        <v>61166</v>
      </c>
      <c r="BC93" s="18">
        <v>63702</v>
      </c>
      <c r="BD93" s="18">
        <v>52588</v>
      </c>
      <c r="BE93" s="18">
        <v>56097</v>
      </c>
      <c r="BF93" s="18">
        <v>65709</v>
      </c>
      <c r="BG93" s="18">
        <v>71803</v>
      </c>
      <c r="BH93" s="18">
        <v>60210</v>
      </c>
      <c r="BI93" s="18">
        <v>56668</v>
      </c>
      <c r="BJ93" s="18">
        <v>50406</v>
      </c>
      <c r="BK93" s="18">
        <v>25895</v>
      </c>
      <c r="BL93" s="18">
        <v>10788</v>
      </c>
      <c r="BM93" s="18">
        <v>13945</v>
      </c>
      <c r="BN93" s="18">
        <v>20295</v>
      </c>
      <c r="BO93" s="18">
        <v>32254</v>
      </c>
    </row>
    <row r="94" spans="1:67" s="3" customFormat="1" ht="15.95" customHeight="1" x14ac:dyDescent="0.3">
      <c r="A94" s="9" t="s">
        <v>106</v>
      </c>
      <c r="B94" s="11" t="s">
        <v>107</v>
      </c>
      <c r="C94" s="9" t="s">
        <v>105</v>
      </c>
      <c r="D94" s="35">
        <f t="shared" si="10"/>
        <v>75.37706</v>
      </c>
      <c r="E94" s="34">
        <f t="shared" si="11"/>
        <v>19.243620983058648</v>
      </c>
      <c r="F94" s="35">
        <f t="shared" si="12"/>
        <v>0.44212899999999999</v>
      </c>
      <c r="G94" s="35">
        <f t="shared" si="13"/>
        <v>4.6701709999999999</v>
      </c>
      <c r="H94" s="35">
        <f t="shared" si="14"/>
        <v>4.2280420000000003</v>
      </c>
      <c r="I94" s="48">
        <f t="shared" si="15"/>
        <v>2.4759553797256473E-2</v>
      </c>
      <c r="J94" s="48">
        <f t="shared" si="16"/>
        <v>0.20953259431605109</v>
      </c>
      <c r="K94" s="48">
        <f t="shared" si="17"/>
        <v>0.18477304051879462</v>
      </c>
      <c r="L94" s="35">
        <f t="shared" si="18"/>
        <v>8.6596550000000008</v>
      </c>
      <c r="M94" s="48">
        <f t="shared" si="19"/>
        <v>0.47323017160359404</v>
      </c>
      <c r="N94" s="17">
        <v>7433132</v>
      </c>
      <c r="O94" s="17">
        <v>8516195</v>
      </c>
      <c r="P94" s="17">
        <v>9114409</v>
      </c>
      <c r="Q94" s="17">
        <v>9010236</v>
      </c>
      <c r="R94" s="17">
        <v>8867326</v>
      </c>
      <c r="S94" s="17">
        <v>10536119</v>
      </c>
      <c r="T94" s="17">
        <v>10390558</v>
      </c>
      <c r="U94" s="17">
        <v>9806006</v>
      </c>
      <c r="V94" s="17">
        <v>10213647</v>
      </c>
      <c r="W94" s="17">
        <v>12057352</v>
      </c>
      <c r="X94" s="17">
        <v>12925930</v>
      </c>
      <c r="Y94" s="17">
        <v>12689196</v>
      </c>
      <c r="Z94" s="17">
        <v>13830391</v>
      </c>
      <c r="AA94" s="17">
        <v>16481281</v>
      </c>
      <c r="AB94" s="17">
        <v>14915833</v>
      </c>
      <c r="AC94" s="17">
        <v>16397872</v>
      </c>
      <c r="AD94" s="38">
        <v>17856905</v>
      </c>
      <c r="AE94" s="17">
        <v>19082136</v>
      </c>
      <c r="AF94" s="17">
        <v>19310772</v>
      </c>
      <c r="AG94" s="17">
        <v>18685118</v>
      </c>
      <c r="AH94" s="38">
        <v>18299034</v>
      </c>
      <c r="AI94" s="17">
        <v>19968612</v>
      </c>
      <c r="AJ94" s="44">
        <v>22288518</v>
      </c>
      <c r="AK94" s="17">
        <v>20354276</v>
      </c>
      <c r="AL94" s="17">
        <v>21552944</v>
      </c>
      <c r="AM94" s="17">
        <v>26688251</v>
      </c>
      <c r="AN94" s="44">
        <v>26958689</v>
      </c>
      <c r="AO94" s="18">
        <v>529396</v>
      </c>
      <c r="AP94" s="18">
        <v>576114</v>
      </c>
      <c r="AQ94" s="18">
        <v>744974</v>
      </c>
      <c r="AR94" s="18">
        <v>601233</v>
      </c>
      <c r="AS94" s="18">
        <v>631582</v>
      </c>
      <c r="AT94" s="18">
        <v>685070</v>
      </c>
      <c r="AU94" s="18">
        <v>701138</v>
      </c>
      <c r="AV94" s="18">
        <v>693172</v>
      </c>
      <c r="AW94" s="18">
        <v>673248</v>
      </c>
      <c r="AX94" s="18">
        <v>782918</v>
      </c>
      <c r="AY94" s="18">
        <v>860590</v>
      </c>
      <c r="AZ94" s="18">
        <v>791322</v>
      </c>
      <c r="BA94" s="18">
        <v>688390</v>
      </c>
      <c r="BB94" s="18">
        <v>751761</v>
      </c>
      <c r="BC94" s="18">
        <v>732760</v>
      </c>
      <c r="BD94" s="18">
        <v>704583</v>
      </c>
      <c r="BE94" s="18">
        <v>764059</v>
      </c>
      <c r="BF94" s="18">
        <v>862956</v>
      </c>
      <c r="BG94" s="18">
        <v>967322</v>
      </c>
      <c r="BH94" s="18">
        <v>897922</v>
      </c>
      <c r="BI94" s="18">
        <v>742523</v>
      </c>
      <c r="BJ94" s="18">
        <v>868732</v>
      </c>
      <c r="BK94" s="18">
        <v>923178</v>
      </c>
      <c r="BL94" s="18">
        <v>948881</v>
      </c>
      <c r="BM94" s="18">
        <v>969865</v>
      </c>
      <c r="BN94" s="18">
        <v>1202011</v>
      </c>
      <c r="BO94" s="18">
        <v>1229913</v>
      </c>
    </row>
    <row r="95" spans="1:67" s="3" customFormat="1" ht="15.95" customHeight="1" x14ac:dyDescent="0.3">
      <c r="A95" s="9" t="s">
        <v>108</v>
      </c>
      <c r="B95" s="11" t="s">
        <v>29</v>
      </c>
      <c r="C95" s="9" t="s">
        <v>105</v>
      </c>
      <c r="D95" s="35">
        <f t="shared" si="10"/>
        <v>19.868842999999998</v>
      </c>
      <c r="E95" s="34">
        <f t="shared" si="11"/>
        <v>61.133780143345014</v>
      </c>
      <c r="F95" s="35">
        <f t="shared" si="12"/>
        <v>4.3950950000000004</v>
      </c>
      <c r="G95" s="35">
        <f t="shared" si="13"/>
        <v>6.7125260000000004</v>
      </c>
      <c r="H95" s="35">
        <f t="shared" si="14"/>
        <v>2.317431</v>
      </c>
      <c r="I95" s="48">
        <f t="shared" si="15"/>
        <v>1.9300307612588181</v>
      </c>
      <c r="J95" s="48">
        <f t="shared" si="16"/>
        <v>0.52731803199152472</v>
      </c>
      <c r="K95" s="48">
        <f t="shared" si="17"/>
        <v>-1.4027127292672934</v>
      </c>
      <c r="L95" s="35">
        <f t="shared" si="18"/>
        <v>12.769774999999999</v>
      </c>
      <c r="M95" s="48">
        <f t="shared" si="19"/>
        <v>1.9138461792092993</v>
      </c>
      <c r="S95" s="17">
        <v>51610</v>
      </c>
      <c r="T95" s="17">
        <v>84643</v>
      </c>
      <c r="U95" s="17">
        <v>87055</v>
      </c>
      <c r="V95" s="17">
        <v>75198</v>
      </c>
      <c r="W95" s="17">
        <v>167019</v>
      </c>
      <c r="X95" s="17">
        <v>579661</v>
      </c>
      <c r="Y95" s="17">
        <v>841023</v>
      </c>
      <c r="Z95" s="17">
        <v>1336139</v>
      </c>
      <c r="AA95" s="17">
        <v>1768215</v>
      </c>
      <c r="AB95" s="17">
        <v>1678039</v>
      </c>
      <c r="AC95" s="17">
        <v>1824664</v>
      </c>
      <c r="AD95" s="38">
        <v>2277215</v>
      </c>
      <c r="AE95" s="17">
        <v>3629567</v>
      </c>
      <c r="AF95" s="17">
        <v>4131357</v>
      </c>
      <c r="AG95" s="17">
        <v>5435609</v>
      </c>
      <c r="AH95" s="38">
        <v>6672310</v>
      </c>
      <c r="AI95" s="17">
        <v>10029503</v>
      </c>
      <c r="AJ95" s="44">
        <v>12729559</v>
      </c>
      <c r="AK95" s="17">
        <v>12488018</v>
      </c>
      <c r="AL95" s="17">
        <v>14191024</v>
      </c>
      <c r="AM95" s="17">
        <v>17463949</v>
      </c>
      <c r="AN95" s="44">
        <v>19442085</v>
      </c>
      <c r="AT95" s="18">
        <v>600</v>
      </c>
      <c r="AU95" s="18">
        <v>940</v>
      </c>
      <c r="AV95" s="18">
        <v>996</v>
      </c>
      <c r="AW95" s="18">
        <v>870</v>
      </c>
      <c r="AX95" s="18">
        <v>1830</v>
      </c>
      <c r="AY95" s="18">
        <v>7448</v>
      </c>
      <c r="AZ95" s="18">
        <v>16827</v>
      </c>
      <c r="BA95" s="18">
        <v>28793</v>
      </c>
      <c r="BB95" s="18">
        <v>38230</v>
      </c>
      <c r="BC95" s="18">
        <v>33651</v>
      </c>
      <c r="BD95" s="18">
        <v>39510</v>
      </c>
      <c r="BE95" s="18">
        <v>78500</v>
      </c>
      <c r="BF95" s="18">
        <v>87640</v>
      </c>
      <c r="BG95" s="18">
        <v>117830</v>
      </c>
      <c r="BH95" s="18">
        <v>105790</v>
      </c>
      <c r="BI95" s="18">
        <v>92850</v>
      </c>
      <c r="BJ95" s="18">
        <v>159010</v>
      </c>
      <c r="BK95" s="18">
        <v>192395</v>
      </c>
      <c r="BL95" s="18">
        <v>216735</v>
      </c>
      <c r="BM95" s="18">
        <v>222070</v>
      </c>
      <c r="BN95" s="18">
        <v>245720</v>
      </c>
      <c r="BO95" s="18">
        <v>225330</v>
      </c>
    </row>
    <row r="96" spans="1:67" s="3" customFormat="1" ht="15.95" customHeight="1" x14ac:dyDescent="0.3">
      <c r="A96" s="11" t="s">
        <v>109</v>
      </c>
      <c r="B96" s="11" t="s">
        <v>29</v>
      </c>
      <c r="C96" s="9" t="s">
        <v>105</v>
      </c>
      <c r="D96" s="35">
        <f t="shared" si="10"/>
        <v>3.9758450000000001</v>
      </c>
      <c r="E96" s="34">
        <f t="shared" si="11"/>
        <v>90.384951885396347</v>
      </c>
      <c r="F96" s="35">
        <f t="shared" si="12"/>
        <v>1.267288</v>
      </c>
      <c r="G96" s="35">
        <f t="shared" si="13"/>
        <v>5.7310800000000004</v>
      </c>
      <c r="H96" s="35">
        <f t="shared" si="14"/>
        <v>4.4637920000000006</v>
      </c>
      <c r="I96" s="48">
        <f t="shared" si="15"/>
        <v>9.2054595509453971</v>
      </c>
      <c r="J96" s="48">
        <f t="shared" si="16"/>
        <v>1.6659685258143031</v>
      </c>
      <c r="K96" s="48">
        <f t="shared" si="17"/>
        <v>-7.5394910251310936</v>
      </c>
      <c r="L96" s="35">
        <f t="shared" si="18"/>
        <v>7.7662139999999997</v>
      </c>
      <c r="M96" s="48">
        <f t="shared" si="19"/>
        <v>5.5277314931794965</v>
      </c>
      <c r="AC96" s="17">
        <v>39526</v>
      </c>
      <c r="AD96" s="38">
        <v>137667</v>
      </c>
      <c r="AE96" s="17">
        <v>269441</v>
      </c>
      <c r="AF96" s="17">
        <v>508413</v>
      </c>
      <c r="AG96" s="17">
        <v>1793036</v>
      </c>
      <c r="AH96" s="38">
        <v>1404955</v>
      </c>
      <c r="AI96" s="17">
        <v>2127715</v>
      </c>
      <c r="AJ96" s="44">
        <v>3440089</v>
      </c>
      <c r="AK96" s="17">
        <v>4483794</v>
      </c>
      <c r="AL96" s="17">
        <v>5115965</v>
      </c>
      <c r="AM96" s="17">
        <v>7604274</v>
      </c>
      <c r="AN96" s="44">
        <v>9171169</v>
      </c>
      <c r="BD96" s="18">
        <v>460</v>
      </c>
      <c r="BE96" s="18">
        <v>1590</v>
      </c>
      <c r="BF96" s="18">
        <v>3120</v>
      </c>
      <c r="BG96" s="18">
        <v>5822</v>
      </c>
      <c r="BH96" s="18">
        <v>21770</v>
      </c>
      <c r="BI96" s="18">
        <v>16913</v>
      </c>
      <c r="BJ96" s="18">
        <v>24317</v>
      </c>
      <c r="BK96" s="18">
        <v>37764</v>
      </c>
      <c r="BL96" s="18">
        <v>48051</v>
      </c>
      <c r="BM96" s="18">
        <v>56600</v>
      </c>
      <c r="BN96" s="18">
        <v>81362</v>
      </c>
      <c r="BO96" s="18">
        <v>101590</v>
      </c>
    </row>
    <row r="97" spans="1:67" s="3" customFormat="1" ht="15.95" customHeight="1" x14ac:dyDescent="0.3">
      <c r="A97" s="11" t="s">
        <v>110</v>
      </c>
      <c r="B97" s="11" t="s">
        <v>111</v>
      </c>
      <c r="C97" s="9" t="s">
        <v>105</v>
      </c>
      <c r="D97" s="35">
        <f t="shared" si="10"/>
        <v>44.911811999999998</v>
      </c>
      <c r="E97" s="34">
        <f t="shared" si="11"/>
        <v>210.92926107544568</v>
      </c>
      <c r="F97" s="35">
        <f t="shared" si="12"/>
        <v>4.2762820000000001</v>
      </c>
      <c r="G97" s="35">
        <f t="shared" si="13"/>
        <v>4.4973999999999998</v>
      </c>
      <c r="H97" s="35">
        <f t="shared" si="14"/>
        <v>0.2211179999999997</v>
      </c>
      <c r="I97" s="48">
        <f t="shared" si="15"/>
        <v>0.55451203111909253</v>
      </c>
      <c r="J97" s="48">
        <f t="shared" si="16"/>
        <v>0.33876976423736549</v>
      </c>
      <c r="K97" s="48">
        <f t="shared" si="17"/>
        <v>-0.21574226688172704</v>
      </c>
      <c r="L97" s="35">
        <f t="shared" si="18"/>
        <v>5.7850080000000004</v>
      </c>
      <c r="M97" s="48">
        <f t="shared" si="19"/>
        <v>0.48256354752535335</v>
      </c>
      <c r="T97" s="17">
        <v>24627</v>
      </c>
      <c r="U97" s="17">
        <v>476940</v>
      </c>
      <c r="V97" s="17">
        <v>1006178</v>
      </c>
      <c r="W97" s="17">
        <v>2227635</v>
      </c>
      <c r="X97" s="17">
        <v>3324083</v>
      </c>
      <c r="Y97" s="17">
        <v>2893281</v>
      </c>
      <c r="Z97" s="17">
        <v>3561621</v>
      </c>
      <c r="AA97" s="17">
        <v>5130464</v>
      </c>
      <c r="AB97" s="17">
        <v>7140338</v>
      </c>
      <c r="AC97" s="17">
        <v>6429521</v>
      </c>
      <c r="AD97" s="38">
        <v>7711793</v>
      </c>
      <c r="AE97" s="17">
        <v>9858390</v>
      </c>
      <c r="AF97" s="17">
        <v>10796670</v>
      </c>
      <c r="AG97" s="17">
        <v>12268677</v>
      </c>
      <c r="AH97" s="38">
        <v>11988075</v>
      </c>
      <c r="AI97" s="17">
        <v>12804551</v>
      </c>
      <c r="AJ97" s="44">
        <v>13275683</v>
      </c>
      <c r="AK97" s="17">
        <v>12652982</v>
      </c>
      <c r="AL97" s="17">
        <v>13687077</v>
      </c>
      <c r="AM97" s="17">
        <v>15261859</v>
      </c>
      <c r="AN97" s="44">
        <v>17773083</v>
      </c>
      <c r="AU97" s="18">
        <v>128</v>
      </c>
      <c r="AV97" s="18">
        <v>2080</v>
      </c>
      <c r="AW97" s="18">
        <v>4674</v>
      </c>
      <c r="AX97" s="18">
        <v>10566</v>
      </c>
      <c r="AY97" s="18">
        <v>15804</v>
      </c>
      <c r="AZ97" s="18">
        <v>13664</v>
      </c>
      <c r="BA97" s="18">
        <v>17025</v>
      </c>
      <c r="BB97" s="18">
        <v>24112</v>
      </c>
      <c r="BC97" s="18">
        <v>33812</v>
      </c>
      <c r="BD97" s="18">
        <v>30518</v>
      </c>
      <c r="BE97" s="18">
        <v>36745</v>
      </c>
      <c r="BF97" s="18">
        <v>46694</v>
      </c>
      <c r="BG97" s="18">
        <v>51380</v>
      </c>
      <c r="BH97" s="18">
        <v>58188</v>
      </c>
      <c r="BI97" s="18">
        <v>56768</v>
      </c>
      <c r="BJ97" s="18">
        <v>61120</v>
      </c>
      <c r="BK97" s="18">
        <v>63586</v>
      </c>
      <c r="BL97" s="18">
        <v>59519</v>
      </c>
      <c r="BM97" s="18">
        <v>64938</v>
      </c>
      <c r="BN97" s="18">
        <v>71882</v>
      </c>
      <c r="BO97" s="18">
        <v>84146</v>
      </c>
    </row>
    <row r="98" spans="1:67" s="3" customFormat="1" ht="15.95" customHeight="1" x14ac:dyDescent="0.3">
      <c r="A98" s="11" t="s">
        <v>112</v>
      </c>
      <c r="B98" s="11" t="s">
        <v>26</v>
      </c>
      <c r="C98" s="9" t="s">
        <v>105</v>
      </c>
      <c r="D98" s="35">
        <f t="shared" si="10"/>
        <v>50.134428</v>
      </c>
      <c r="E98" s="34">
        <f t="shared" si="11"/>
        <v>10.154277497149499</v>
      </c>
      <c r="F98" s="35">
        <f t="shared" si="12"/>
        <v>2.5258799999999999</v>
      </c>
      <c r="G98" s="35">
        <f t="shared" si="13"/>
        <v>8.4575479999999992</v>
      </c>
      <c r="H98" s="35">
        <f t="shared" si="14"/>
        <v>5.9316679999999993</v>
      </c>
      <c r="I98" s="48">
        <f t="shared" si="15"/>
        <v>0.25868600520059348</v>
      </c>
      <c r="J98" s="48">
        <f t="shared" si="16"/>
        <v>0.50652441062483655</v>
      </c>
      <c r="K98" s="48">
        <f t="shared" si="17"/>
        <v>0.24783840542424307</v>
      </c>
      <c r="L98" s="35">
        <f t="shared" si="18"/>
        <v>12.864615000000001</v>
      </c>
      <c r="M98" s="48">
        <f t="shared" si="19"/>
        <v>1.0467419030687175</v>
      </c>
      <c r="N98" s="17">
        <v>3798922</v>
      </c>
      <c r="O98" s="17">
        <v>5396078</v>
      </c>
      <c r="P98" s="17">
        <v>6094645</v>
      </c>
      <c r="Q98" s="17">
        <v>6389830</v>
      </c>
      <c r="R98" s="17">
        <v>5975329</v>
      </c>
      <c r="S98" s="17">
        <v>7554968</v>
      </c>
      <c r="T98" s="17">
        <v>7930899</v>
      </c>
      <c r="U98" s="17">
        <v>7869824</v>
      </c>
      <c r="V98" s="17">
        <v>6404229</v>
      </c>
      <c r="W98" s="17">
        <v>8306828</v>
      </c>
      <c r="X98" s="17">
        <v>9294528</v>
      </c>
      <c r="Y98" s="17">
        <v>7791986</v>
      </c>
      <c r="Z98" s="17">
        <v>7210265</v>
      </c>
      <c r="AA98" s="17">
        <v>8620663</v>
      </c>
      <c r="AB98" s="17">
        <v>9616839</v>
      </c>
      <c r="AC98" s="17">
        <v>9798220</v>
      </c>
      <c r="AD98" s="38">
        <v>9764270</v>
      </c>
      <c r="AE98" s="17">
        <v>11801445</v>
      </c>
      <c r="AF98" s="17">
        <v>13392867</v>
      </c>
      <c r="AG98" s="17">
        <v>12649966</v>
      </c>
      <c r="AH98" s="38">
        <v>12290150</v>
      </c>
      <c r="AI98" s="17">
        <v>14634266</v>
      </c>
      <c r="AJ98" s="44">
        <v>16697217</v>
      </c>
      <c r="AK98" s="17">
        <v>14336484</v>
      </c>
      <c r="AL98" s="17">
        <v>17473682</v>
      </c>
      <c r="AM98" s="17">
        <v>22081707</v>
      </c>
      <c r="AN98" s="44">
        <v>25154765</v>
      </c>
      <c r="AO98" s="18">
        <v>358744</v>
      </c>
      <c r="AP98" s="18">
        <v>501496</v>
      </c>
      <c r="AQ98" s="18">
        <v>575688</v>
      </c>
      <c r="AR98" s="18">
        <v>602944</v>
      </c>
      <c r="AS98" s="18">
        <v>563256</v>
      </c>
      <c r="AT98" s="18">
        <v>712904</v>
      </c>
      <c r="AU98" s="18">
        <v>756080</v>
      </c>
      <c r="AV98" s="18">
        <v>751152</v>
      </c>
      <c r="AW98" s="18">
        <v>607244</v>
      </c>
      <c r="AX98" s="18">
        <v>791772</v>
      </c>
      <c r="AY98" s="18">
        <v>884368</v>
      </c>
      <c r="AZ98" s="18">
        <v>740306</v>
      </c>
      <c r="BA98" s="18">
        <v>684670</v>
      </c>
      <c r="BB98" s="18">
        <v>824306</v>
      </c>
      <c r="BC98" s="18">
        <v>926506</v>
      </c>
      <c r="BD98" s="18">
        <v>947928</v>
      </c>
      <c r="BE98" s="18">
        <v>951766</v>
      </c>
      <c r="BF98" s="18">
        <v>1164654</v>
      </c>
      <c r="BG98" s="18">
        <v>1338212</v>
      </c>
      <c r="BH98" s="18">
        <v>1262938</v>
      </c>
      <c r="BI98" s="18">
        <v>1234754</v>
      </c>
      <c r="BJ98" s="18">
        <v>1480060</v>
      </c>
      <c r="BK98" s="18">
        <v>1695492</v>
      </c>
      <c r="BL98" s="18">
        <v>1404980</v>
      </c>
      <c r="BM98" s="18">
        <v>1770824</v>
      </c>
      <c r="BN98" s="18">
        <v>2262400</v>
      </c>
      <c r="BO98" s="18">
        <v>2599572</v>
      </c>
    </row>
    <row r="99" spans="1:67" s="3" customFormat="1" ht="15.95" customHeight="1" x14ac:dyDescent="0.3">
      <c r="A99" s="11" t="s">
        <v>113</v>
      </c>
      <c r="B99" s="11" t="s">
        <v>26</v>
      </c>
      <c r="C99" s="9" t="s">
        <v>105</v>
      </c>
      <c r="D99" s="35">
        <f t="shared" si="10"/>
        <v>0.229382</v>
      </c>
      <c r="E99" s="34">
        <f t="shared" si="11"/>
        <v>9.1638793784566754</v>
      </c>
      <c r="F99" s="35">
        <f t="shared" si="12"/>
        <v>3.2828000000000003E-2</v>
      </c>
      <c r="G99" s="35">
        <f t="shared" si="13"/>
        <v>0.10939</v>
      </c>
      <c r="H99" s="35">
        <f t="shared" si="14"/>
        <v>7.6561999999999991E-2</v>
      </c>
      <c r="I99" s="48">
        <f t="shared" si="15"/>
        <v>1.4485923572500221</v>
      </c>
      <c r="J99" s="48">
        <f t="shared" si="16"/>
        <v>0.91255672717565406</v>
      </c>
      <c r="K99" s="48">
        <f t="shared" si="17"/>
        <v>-0.53603563007436805</v>
      </c>
      <c r="L99" s="35">
        <f t="shared" si="18"/>
        <v>0.17377200000000001</v>
      </c>
      <c r="M99" s="48">
        <f t="shared" si="19"/>
        <v>3.1315912777076953</v>
      </c>
      <c r="R99" s="17">
        <v>522</v>
      </c>
      <c r="S99" s="17">
        <v>0</v>
      </c>
      <c r="T99" s="17">
        <v>4122</v>
      </c>
      <c r="U99" s="17">
        <v>852</v>
      </c>
      <c r="V99" s="17">
        <v>0</v>
      </c>
      <c r="W99" s="17">
        <v>1044</v>
      </c>
      <c r="X99" s="17">
        <v>0</v>
      </c>
      <c r="Y99" s="17">
        <v>12523</v>
      </c>
      <c r="Z99" s="17">
        <v>40570</v>
      </c>
      <c r="AA99" s="17">
        <v>14560</v>
      </c>
      <c r="AB99" s="17">
        <v>19518</v>
      </c>
      <c r="AC99" s="17">
        <v>56320</v>
      </c>
      <c r="AD99" s="38">
        <v>22662</v>
      </c>
      <c r="AE99" s="17">
        <v>65360</v>
      </c>
      <c r="AF99" s="17">
        <v>54021</v>
      </c>
      <c r="AG99" s="17">
        <v>54511</v>
      </c>
      <c r="AH99" s="38">
        <v>55490</v>
      </c>
      <c r="AI99" s="17">
        <v>158238</v>
      </c>
      <c r="AJ99" s="44">
        <v>119872</v>
      </c>
      <c r="AK99" s="17">
        <v>120891</v>
      </c>
      <c r="AL99" s="17">
        <v>168060</v>
      </c>
      <c r="AM99" s="17">
        <v>193412</v>
      </c>
      <c r="AN99" s="44">
        <v>229262</v>
      </c>
      <c r="AS99" s="18">
        <v>60</v>
      </c>
      <c r="AT99" s="18">
        <v>0</v>
      </c>
      <c r="AU99" s="18">
        <v>360</v>
      </c>
      <c r="AV99" s="18">
        <v>156</v>
      </c>
      <c r="AW99" s="18">
        <v>0</v>
      </c>
      <c r="AX99" s="18">
        <v>120</v>
      </c>
      <c r="AY99" s="18">
        <v>0</v>
      </c>
      <c r="AZ99" s="18">
        <v>1440</v>
      </c>
      <c r="BA99" s="18">
        <v>3636</v>
      </c>
      <c r="BB99" s="18">
        <v>1560</v>
      </c>
      <c r="BC99" s="18">
        <v>2000</v>
      </c>
      <c r="BD99" s="18">
        <v>6000</v>
      </c>
      <c r="BE99" s="18">
        <v>2420</v>
      </c>
      <c r="BF99" s="18">
        <v>6920</v>
      </c>
      <c r="BG99" s="18">
        <v>5780</v>
      </c>
      <c r="BH99" s="18">
        <v>5860</v>
      </c>
      <c r="BI99" s="18">
        <v>6000</v>
      </c>
      <c r="BJ99" s="18">
        <v>17360</v>
      </c>
      <c r="BK99" s="18">
        <v>13340</v>
      </c>
      <c r="BL99" s="18">
        <v>13400</v>
      </c>
      <c r="BM99" s="18">
        <v>18580</v>
      </c>
      <c r="BN99" s="18">
        <v>21748</v>
      </c>
      <c r="BO99" s="18">
        <v>25140</v>
      </c>
    </row>
    <row r="100" spans="1:67" s="3" customFormat="1" ht="15.95" customHeight="1" x14ac:dyDescent="0.3">
      <c r="A100" s="13" t="s">
        <v>114</v>
      </c>
      <c r="B100" s="12" t="s">
        <v>115</v>
      </c>
      <c r="C100" s="14" t="s">
        <v>105</v>
      </c>
      <c r="D100" s="35">
        <f t="shared" si="10"/>
        <v>0.438861</v>
      </c>
      <c r="E100" s="34">
        <f t="shared" si="11"/>
        <v>8.8860752232935454</v>
      </c>
      <c r="F100" s="35">
        <f t="shared" si="12"/>
        <v>-2.6148000000000001E-2</v>
      </c>
      <c r="G100" s="35">
        <f t="shared" si="13"/>
        <v>0.69894100000000003</v>
      </c>
      <c r="H100" s="35">
        <f t="shared" si="14"/>
        <v>0.72508899999999998</v>
      </c>
      <c r="I100" s="48">
        <f t="shared" si="15"/>
        <v>-0.19894547031567411</v>
      </c>
      <c r="J100" s="48">
        <f t="shared" si="16"/>
        <v>3.2632126916540614</v>
      </c>
      <c r="K100" s="48">
        <f t="shared" si="17"/>
        <v>3.4621581619697355</v>
      </c>
      <c r="L100" s="35">
        <f t="shared" si="18"/>
        <v>0.80784400000000001</v>
      </c>
      <c r="M100" s="48">
        <f t="shared" si="19"/>
        <v>7.6729258678824142</v>
      </c>
      <c r="Y100" s="17">
        <v>36783</v>
      </c>
      <c r="Z100" s="17">
        <v>14712</v>
      </c>
      <c r="AA100" s="17">
        <v>6864</v>
      </c>
      <c r="AB100" s="17">
        <v>26728</v>
      </c>
      <c r="AC100" s="17">
        <v>37762</v>
      </c>
      <c r="AD100" s="38">
        <v>131433</v>
      </c>
      <c r="AE100" s="17">
        <v>138545</v>
      </c>
      <c r="AF100" s="17">
        <v>177307</v>
      </c>
      <c r="AG100" s="17">
        <v>17724</v>
      </c>
      <c r="AH100" s="38">
        <v>105285</v>
      </c>
      <c r="AI100" s="17">
        <v>135636</v>
      </c>
      <c r="AJ100" s="44">
        <v>214188</v>
      </c>
      <c r="AK100" s="17">
        <v>276961</v>
      </c>
      <c r="AL100" s="17">
        <v>383413</v>
      </c>
      <c r="AM100" s="17">
        <v>636811</v>
      </c>
      <c r="AN100" s="44">
        <v>913129</v>
      </c>
      <c r="AZ100" s="18">
        <v>4500</v>
      </c>
      <c r="BA100" s="18">
        <v>1800</v>
      </c>
      <c r="BB100" s="18">
        <v>840</v>
      </c>
      <c r="BC100" s="18">
        <v>3270</v>
      </c>
      <c r="BD100" s="18">
        <v>4620</v>
      </c>
      <c r="BE100" s="18">
        <v>16080</v>
      </c>
      <c r="BF100" s="18">
        <v>16950</v>
      </c>
      <c r="BG100" s="18">
        <v>21490</v>
      </c>
      <c r="BH100" s="18">
        <v>2156</v>
      </c>
      <c r="BI100" s="18">
        <v>12612</v>
      </c>
      <c r="BJ100" s="18">
        <v>13278</v>
      </c>
      <c r="BK100" s="18">
        <v>24320</v>
      </c>
      <c r="BL100" s="18">
        <v>31786</v>
      </c>
      <c r="BM100" s="18">
        <v>43190</v>
      </c>
      <c r="BN100" s="18">
        <v>70424</v>
      </c>
      <c r="BO100" s="18">
        <v>98794</v>
      </c>
    </row>
    <row r="101" spans="1:67" s="3" customFormat="1" ht="15.95" customHeight="1" x14ac:dyDescent="0.3">
      <c r="A101" s="11" t="s">
        <v>116</v>
      </c>
      <c r="B101" s="11" t="s">
        <v>29</v>
      </c>
      <c r="C101" s="9" t="s">
        <v>105</v>
      </c>
      <c r="D101" s="35">
        <f t="shared" si="10"/>
        <v>667.66321900000003</v>
      </c>
      <c r="E101" s="34">
        <f t="shared" si="11"/>
        <v>151.87727428517258</v>
      </c>
      <c r="F101" s="35">
        <f t="shared" si="12"/>
        <v>38.141142000000002</v>
      </c>
      <c r="G101" s="35">
        <f t="shared" si="13"/>
        <v>36.331814999999999</v>
      </c>
      <c r="H101" s="35">
        <f t="shared" si="14"/>
        <v>-1.8093270000000032</v>
      </c>
      <c r="I101" s="48">
        <f t="shared" si="15"/>
        <v>0.2836878410316277</v>
      </c>
      <c r="J101" s="48">
        <f t="shared" si="16"/>
        <v>0.18836950113226547</v>
      </c>
      <c r="K101" s="48">
        <f t="shared" si="17"/>
        <v>-9.5318339899362226E-2</v>
      </c>
      <c r="L101" s="35">
        <f t="shared" si="18"/>
        <v>56.618350999999997</v>
      </c>
      <c r="M101" s="48">
        <f t="shared" si="19"/>
        <v>0.32805360809335871</v>
      </c>
      <c r="N101" s="17">
        <v>21712950</v>
      </c>
      <c r="O101" s="17">
        <v>32691150</v>
      </c>
      <c r="P101" s="17">
        <v>38194035</v>
      </c>
      <c r="Q101" s="17">
        <v>41876135</v>
      </c>
      <c r="R101" s="17">
        <v>41720416</v>
      </c>
      <c r="S101" s="17">
        <v>57388120</v>
      </c>
      <c r="T101" s="17">
        <v>58394920</v>
      </c>
      <c r="U101" s="17">
        <v>66375567</v>
      </c>
      <c r="V101" s="17">
        <v>70849495</v>
      </c>
      <c r="W101" s="17">
        <v>89791743</v>
      </c>
      <c r="X101" s="17">
        <v>99378922</v>
      </c>
      <c r="Y101" s="17">
        <v>95746507</v>
      </c>
      <c r="Z101" s="17">
        <v>91611051</v>
      </c>
      <c r="AA101" s="17">
        <v>112670075</v>
      </c>
      <c r="AB101" s="17">
        <v>123410005</v>
      </c>
      <c r="AC101" s="17">
        <v>125316165</v>
      </c>
      <c r="AD101" s="38">
        <v>134447574</v>
      </c>
      <c r="AE101" s="17">
        <v>160728556</v>
      </c>
      <c r="AF101" s="17">
        <v>163934355</v>
      </c>
      <c r="AG101" s="17">
        <v>170411592</v>
      </c>
      <c r="AH101" s="38">
        <v>172588716</v>
      </c>
      <c r="AI101" s="17">
        <v>188304550</v>
      </c>
      <c r="AJ101" s="44">
        <v>192875252</v>
      </c>
      <c r="AK101" s="17">
        <v>180284069</v>
      </c>
      <c r="AL101" s="17">
        <v>190963483</v>
      </c>
      <c r="AM101" s="17">
        <v>214844070</v>
      </c>
      <c r="AN101" s="44">
        <v>229207067</v>
      </c>
      <c r="AO101" s="18">
        <v>127324</v>
      </c>
      <c r="AP101" s="18">
        <v>191604</v>
      </c>
      <c r="AQ101" s="18">
        <v>224444</v>
      </c>
      <c r="AR101" s="18">
        <v>245130</v>
      </c>
      <c r="AS101" s="18">
        <v>244144</v>
      </c>
      <c r="AT101" s="18">
        <v>338088</v>
      </c>
      <c r="AU101" s="18">
        <v>343309</v>
      </c>
      <c r="AV101" s="18">
        <v>390178</v>
      </c>
      <c r="AW101" s="18">
        <v>417436</v>
      </c>
      <c r="AX101" s="18">
        <v>530257</v>
      </c>
      <c r="AY101" s="18">
        <v>592068</v>
      </c>
      <c r="AZ101" s="18">
        <v>572322</v>
      </c>
      <c r="BA101" s="18">
        <v>549547</v>
      </c>
      <c r="BB101" s="18">
        <v>677726</v>
      </c>
      <c r="BC101" s="18">
        <v>754808</v>
      </c>
      <c r="BD101" s="18">
        <v>784127</v>
      </c>
      <c r="BE101" s="18">
        <v>840332</v>
      </c>
      <c r="BF101" s="18">
        <v>1005805</v>
      </c>
      <c r="BG101" s="18">
        <v>1035730</v>
      </c>
      <c r="BH101" s="18">
        <v>1093060</v>
      </c>
      <c r="BI101" s="18">
        <v>1117551</v>
      </c>
      <c r="BJ101" s="18">
        <v>1278689</v>
      </c>
      <c r="BK101" s="18">
        <v>1368299</v>
      </c>
      <c r="BL101" s="18">
        <v>1320828</v>
      </c>
      <c r="BM101" s="18">
        <v>1425368</v>
      </c>
      <c r="BN101" s="18">
        <v>1618248</v>
      </c>
      <c r="BO101" s="18">
        <v>1757490</v>
      </c>
    </row>
    <row r="102" spans="1:67" s="3" customFormat="1" ht="15.95" customHeight="1" x14ac:dyDescent="0.3">
      <c r="A102" s="11" t="s">
        <v>117</v>
      </c>
      <c r="B102" s="9" t="s">
        <v>26</v>
      </c>
      <c r="C102" s="9" t="s">
        <v>105</v>
      </c>
      <c r="D102" s="35">
        <f t="shared" si="10"/>
        <v>6.0831369999999998</v>
      </c>
      <c r="E102" s="34">
        <f t="shared" si="11"/>
        <v>13.611673343069917</v>
      </c>
      <c r="F102" s="35">
        <f t="shared" si="12"/>
        <v>0.70536799999999999</v>
      </c>
      <c r="G102" s="35">
        <f t="shared" si="13"/>
        <v>8.8651660000000003</v>
      </c>
      <c r="H102" s="35">
        <f t="shared" si="14"/>
        <v>8.1597980000000003</v>
      </c>
      <c r="I102" s="48">
        <f t="shared" si="15"/>
        <v>0.82322981221479163</v>
      </c>
      <c r="J102" s="48">
        <f t="shared" si="16"/>
        <v>2.9800990927423761</v>
      </c>
      <c r="K102" s="48">
        <f t="shared" si="17"/>
        <v>2.1568692805275846</v>
      </c>
      <c r="L102" s="35">
        <f t="shared" si="18"/>
        <v>10.277756999999999</v>
      </c>
      <c r="M102" s="48">
        <f t="shared" si="19"/>
        <v>6.5790360760927875</v>
      </c>
      <c r="O102" s="17">
        <v>5330</v>
      </c>
      <c r="P102" s="17">
        <v>67632</v>
      </c>
      <c r="Q102" s="17">
        <v>175006</v>
      </c>
      <c r="R102" s="17">
        <v>283792</v>
      </c>
      <c r="S102" s="17">
        <v>416908</v>
      </c>
      <c r="T102" s="17">
        <v>451457</v>
      </c>
      <c r="U102" s="17">
        <v>323720</v>
      </c>
      <c r="V102" s="17">
        <v>454617</v>
      </c>
      <c r="W102" s="17">
        <v>380990</v>
      </c>
      <c r="X102" s="17">
        <v>171325</v>
      </c>
      <c r="Y102" s="17">
        <v>177562</v>
      </c>
      <c r="Z102" s="17">
        <v>324399</v>
      </c>
      <c r="AA102" s="17">
        <v>341110</v>
      </c>
      <c r="AB102" s="17">
        <v>538123</v>
      </c>
      <c r="AC102" s="17">
        <v>703574</v>
      </c>
      <c r="AD102" s="38">
        <v>856830</v>
      </c>
      <c r="AE102" s="17">
        <v>1294096</v>
      </c>
      <c r="AF102" s="17">
        <v>1619539</v>
      </c>
      <c r="AG102" s="17">
        <v>1607304</v>
      </c>
      <c r="AH102" s="38">
        <v>1562198</v>
      </c>
      <c r="AI102" s="17">
        <v>2217938</v>
      </c>
      <c r="AJ102" s="44">
        <v>2974789</v>
      </c>
      <c r="AK102" s="17">
        <v>3632533</v>
      </c>
      <c r="AL102" s="17">
        <v>5665606</v>
      </c>
      <c r="AM102" s="17">
        <v>8587986</v>
      </c>
      <c r="AN102" s="44">
        <v>11839955</v>
      </c>
      <c r="AP102" s="18">
        <v>308</v>
      </c>
      <c r="AQ102" s="18">
        <v>3920</v>
      </c>
      <c r="AR102" s="18">
        <v>10192</v>
      </c>
      <c r="AS102" s="18">
        <v>16534</v>
      </c>
      <c r="AT102" s="18">
        <v>24304</v>
      </c>
      <c r="AU102" s="18">
        <v>26362</v>
      </c>
      <c r="AV102" s="18">
        <v>18844</v>
      </c>
      <c r="AW102" s="18">
        <v>26600</v>
      </c>
      <c r="AX102" s="18">
        <v>22204</v>
      </c>
      <c r="AY102" s="18">
        <v>9968</v>
      </c>
      <c r="AZ102" s="18">
        <v>10374</v>
      </c>
      <c r="BA102" s="18">
        <v>18830</v>
      </c>
      <c r="BB102" s="18">
        <v>20328</v>
      </c>
      <c r="BC102" s="18">
        <v>34286</v>
      </c>
      <c r="BD102" s="18">
        <v>49770</v>
      </c>
      <c r="BE102" s="18">
        <v>62202</v>
      </c>
      <c r="BF102" s="18">
        <v>96250</v>
      </c>
      <c r="BG102" s="18">
        <v>119308</v>
      </c>
      <c r="BH102" s="18">
        <v>118636</v>
      </c>
      <c r="BI102" s="18">
        <v>116466</v>
      </c>
      <c r="BJ102" s="18">
        <v>166572</v>
      </c>
      <c r="BK102" s="18">
        <v>226170</v>
      </c>
      <c r="BL102" s="18">
        <v>272398</v>
      </c>
      <c r="BM102" s="18">
        <v>427238</v>
      </c>
      <c r="BN102" s="18">
        <v>642782</v>
      </c>
      <c r="BO102" s="18">
        <v>888146</v>
      </c>
    </row>
    <row r="103" spans="1:67" s="3" customFormat="1" ht="15.95" customHeight="1" x14ac:dyDescent="0.3">
      <c r="A103" s="11" t="s">
        <v>118</v>
      </c>
      <c r="B103" s="9" t="s">
        <v>26</v>
      </c>
      <c r="C103" s="9" t="s">
        <v>105</v>
      </c>
      <c r="D103" s="35">
        <f t="shared" si="10"/>
        <v>2.485633</v>
      </c>
      <c r="E103" s="34">
        <f t="shared" si="11"/>
        <v>8.4075204541502782</v>
      </c>
      <c r="F103" s="35">
        <f t="shared" si="12"/>
        <v>0.38987699999999997</v>
      </c>
      <c r="G103" s="35">
        <f t="shared" si="13"/>
        <v>1.8757919999999999</v>
      </c>
      <c r="H103" s="35">
        <f t="shared" si="14"/>
        <v>1.4859149999999999</v>
      </c>
      <c r="I103" s="48">
        <f t="shared" si="15"/>
        <v>1.2346475394261827</v>
      </c>
      <c r="J103" s="48">
        <f t="shared" si="16"/>
        <v>1.7908108613838891</v>
      </c>
      <c r="K103" s="48">
        <f t="shared" si="17"/>
        <v>0.55616332195770646</v>
      </c>
      <c r="L103" s="35">
        <f t="shared" si="18"/>
        <v>2.2175889999999998</v>
      </c>
      <c r="M103" s="48">
        <f t="shared" si="19"/>
        <v>3.1425876877859924</v>
      </c>
      <c r="Z103" s="17">
        <v>53617</v>
      </c>
      <c r="AA103" s="17">
        <v>116826</v>
      </c>
      <c r="AB103" s="17">
        <v>264788</v>
      </c>
      <c r="AC103" s="17">
        <v>306858</v>
      </c>
      <c r="AD103" s="38">
        <v>315780</v>
      </c>
      <c r="AE103" s="17">
        <v>565900</v>
      </c>
      <c r="AF103" s="17">
        <v>597261</v>
      </c>
      <c r="AG103" s="17">
        <v>616815</v>
      </c>
      <c r="AH103" s="38">
        <v>705657</v>
      </c>
      <c r="AI103" s="17">
        <v>971942</v>
      </c>
      <c r="AJ103" s="44">
        <v>1047454</v>
      </c>
      <c r="AK103" s="17">
        <v>1454801</v>
      </c>
      <c r="AL103" s="17">
        <v>1722276</v>
      </c>
      <c r="AM103" s="17">
        <v>2649271</v>
      </c>
      <c r="AN103" s="44">
        <v>2923246</v>
      </c>
      <c r="BA103" s="18">
        <v>14480</v>
      </c>
      <c r="BB103" s="18">
        <v>4700</v>
      </c>
      <c r="BC103" s="18">
        <v>30996</v>
      </c>
      <c r="BD103" s="18">
        <v>35406</v>
      </c>
      <c r="BE103" s="18">
        <v>36400</v>
      </c>
      <c r="BF103" s="18">
        <v>65240</v>
      </c>
      <c r="BG103" s="18">
        <v>69342</v>
      </c>
      <c r="BH103" s="18">
        <v>69440</v>
      </c>
      <c r="BI103" s="18">
        <v>81382</v>
      </c>
      <c r="BJ103" s="18">
        <v>107590</v>
      </c>
      <c r="BK103" s="18">
        <v>126350</v>
      </c>
      <c r="BL103" s="18">
        <v>175910</v>
      </c>
      <c r="BM103" s="18">
        <v>207494</v>
      </c>
      <c r="BN103" s="18">
        <v>322238</v>
      </c>
      <c r="BO103" s="18">
        <v>355376</v>
      </c>
    </row>
    <row r="104" spans="1:67" s="3" customFormat="1" ht="15.95" customHeight="1" x14ac:dyDescent="0.3">
      <c r="A104" s="11" t="s">
        <v>119</v>
      </c>
      <c r="B104" s="11" t="s">
        <v>29</v>
      </c>
      <c r="C104" s="9" t="s">
        <v>105</v>
      </c>
      <c r="D104" s="35">
        <f t="shared" si="10"/>
        <v>54.890084000000002</v>
      </c>
      <c r="E104" s="34">
        <f t="shared" si="11"/>
        <v>160.68193982772178</v>
      </c>
      <c r="F104" s="35">
        <f t="shared" si="12"/>
        <v>3.8470719999999998</v>
      </c>
      <c r="G104" s="35">
        <f t="shared" si="13"/>
        <v>2.5831369999999998</v>
      </c>
      <c r="H104" s="35">
        <f t="shared" si="14"/>
        <v>-1.263935</v>
      </c>
      <c r="I104" s="48">
        <f t="shared" si="15"/>
        <v>0.37761361495891244</v>
      </c>
      <c r="J104" s="48">
        <f t="shared" si="16"/>
        <v>0.14757353248247962</v>
      </c>
      <c r="K104" s="48">
        <f t="shared" si="17"/>
        <v>-0.23004008247643282</v>
      </c>
      <c r="L104" s="35">
        <f t="shared" si="18"/>
        <v>6.0522790000000004</v>
      </c>
      <c r="M104" s="48">
        <f t="shared" si="19"/>
        <v>0.43122987832140169</v>
      </c>
      <c r="T104" s="17">
        <v>3105</v>
      </c>
      <c r="U104" s="17">
        <v>373427</v>
      </c>
      <c r="V104" s="17">
        <v>1266864</v>
      </c>
      <c r="W104" s="17">
        <v>2385586</v>
      </c>
      <c r="X104" s="17">
        <v>4728830</v>
      </c>
      <c r="Y104" s="17">
        <v>4893623</v>
      </c>
      <c r="Z104" s="17">
        <v>5679672</v>
      </c>
      <c r="AA104" s="17">
        <v>6766409</v>
      </c>
      <c r="AB104" s="17">
        <v>8498388</v>
      </c>
      <c r="AC104" s="17">
        <v>8339082</v>
      </c>
      <c r="AD104" s="38">
        <v>10187853</v>
      </c>
      <c r="AE104" s="17">
        <v>11249548</v>
      </c>
      <c r="AF104" s="17">
        <v>14776014</v>
      </c>
      <c r="AG104" s="17">
        <v>14829597</v>
      </c>
      <c r="AH104" s="38">
        <v>14034925</v>
      </c>
      <c r="AI104" s="17">
        <v>14841006</v>
      </c>
      <c r="AJ104" s="44">
        <v>17504067</v>
      </c>
      <c r="AK104" s="17">
        <v>17292957</v>
      </c>
      <c r="AL104" s="17">
        <v>18998924</v>
      </c>
      <c r="AM104" s="17">
        <v>19049766</v>
      </c>
      <c r="AN104" s="44">
        <v>20087204</v>
      </c>
      <c r="AU104" s="18">
        <v>150</v>
      </c>
      <c r="AV104" s="18">
        <v>9160</v>
      </c>
      <c r="AW104" s="18">
        <v>25330</v>
      </c>
      <c r="AX104" s="18">
        <v>27660</v>
      </c>
      <c r="AY104" s="18">
        <v>48066</v>
      </c>
      <c r="AZ104" s="18">
        <v>37955</v>
      </c>
      <c r="BA104" s="18">
        <v>45475</v>
      </c>
      <c r="BB104" s="18">
        <v>56575</v>
      </c>
      <c r="BC104" s="18">
        <v>59774</v>
      </c>
      <c r="BD104" s="18">
        <v>59430</v>
      </c>
      <c r="BE104" s="18">
        <v>83422</v>
      </c>
      <c r="BF104" s="18">
        <v>88996</v>
      </c>
      <c r="BG104" s="18">
        <v>113037</v>
      </c>
      <c r="BH104" s="18">
        <v>74222</v>
      </c>
      <c r="BI104" s="18">
        <v>72448</v>
      </c>
      <c r="BJ104" s="18">
        <v>73376</v>
      </c>
      <c r="BK104" s="18">
        <v>90418</v>
      </c>
      <c r="BL104" s="18">
        <v>86151</v>
      </c>
      <c r="BM104" s="18">
        <v>94191</v>
      </c>
      <c r="BN104" s="18">
        <v>96132</v>
      </c>
      <c r="BO104" s="18">
        <v>100976</v>
      </c>
    </row>
    <row r="105" spans="1:67" s="3" customFormat="1" ht="15.95" customHeight="1" x14ac:dyDescent="0.3">
      <c r="A105" s="11" t="s">
        <v>18</v>
      </c>
      <c r="B105" s="9" t="s">
        <v>26</v>
      </c>
      <c r="C105" s="9" t="s">
        <v>105</v>
      </c>
      <c r="D105" s="35">
        <f t="shared" si="10"/>
        <v>10.745763999999999</v>
      </c>
      <c r="E105" s="34">
        <f t="shared" si="11"/>
        <v>52.275403259682435</v>
      </c>
      <c r="F105" s="35">
        <f t="shared" si="12"/>
        <v>0.64822000000000002</v>
      </c>
      <c r="G105" s="35">
        <f t="shared" si="13"/>
        <v>4.6033400000000002</v>
      </c>
      <c r="H105" s="35">
        <f t="shared" si="14"/>
        <v>3.95512</v>
      </c>
      <c r="I105" s="48">
        <f t="shared" si="15"/>
        <v>0.28909328657082245</v>
      </c>
      <c r="J105" s="48">
        <f t="shared" si="16"/>
        <v>0.97816513344285094</v>
      </c>
      <c r="K105" s="48">
        <f t="shared" si="17"/>
        <v>0.68907184687202849</v>
      </c>
      <c r="L105" s="35">
        <f t="shared" si="18"/>
        <v>6.418965</v>
      </c>
      <c r="M105" s="48">
        <f t="shared" si="19"/>
        <v>2.220732461687918</v>
      </c>
      <c r="N105" s="17">
        <v>1630024</v>
      </c>
      <c r="O105" s="17">
        <v>1759296</v>
      </c>
      <c r="P105" s="17">
        <v>2353497</v>
      </c>
      <c r="Q105" s="17">
        <v>1917611</v>
      </c>
      <c r="R105" s="17">
        <v>2247260</v>
      </c>
      <c r="S105" s="17">
        <v>2479893</v>
      </c>
      <c r="T105" s="17">
        <v>2152800</v>
      </c>
      <c r="U105" s="17">
        <v>2382794</v>
      </c>
      <c r="V105" s="17">
        <v>2502151</v>
      </c>
      <c r="W105" s="17">
        <v>2659124</v>
      </c>
      <c r="X105" s="17">
        <v>2865178</v>
      </c>
      <c r="Y105" s="17">
        <v>3020611</v>
      </c>
      <c r="Z105" s="17">
        <v>3031471</v>
      </c>
      <c r="AA105" s="17">
        <v>2959827</v>
      </c>
      <c r="AB105" s="17">
        <v>3202037</v>
      </c>
      <c r="AC105" s="17">
        <v>2623946</v>
      </c>
      <c r="AD105" s="38">
        <v>2242252</v>
      </c>
      <c r="AE105" s="17">
        <v>2649711</v>
      </c>
      <c r="AF105" s="17">
        <v>2575735</v>
      </c>
      <c r="AG105" s="17">
        <v>2629846</v>
      </c>
      <c r="AH105" s="38">
        <v>2890472</v>
      </c>
      <c r="AI105" s="17">
        <v>3668981</v>
      </c>
      <c r="AJ105" s="44">
        <v>4706097</v>
      </c>
      <c r="AK105" s="17">
        <v>5617254</v>
      </c>
      <c r="AL105" s="17">
        <v>5761504</v>
      </c>
      <c r="AM105" s="17">
        <v>7762905</v>
      </c>
      <c r="AN105" s="44">
        <v>9309437</v>
      </c>
      <c r="AO105" s="18">
        <v>27760</v>
      </c>
      <c r="AP105" s="18">
        <v>29280</v>
      </c>
      <c r="AQ105" s="18">
        <v>39768</v>
      </c>
      <c r="AR105" s="18">
        <v>81664</v>
      </c>
      <c r="AS105" s="18">
        <v>37336</v>
      </c>
      <c r="AT105" s="18">
        <v>43248</v>
      </c>
      <c r="AU105" s="18">
        <v>38104</v>
      </c>
      <c r="AV105" s="18">
        <v>41152</v>
      </c>
      <c r="AW105" s="18">
        <v>43792</v>
      </c>
      <c r="AX105" s="18">
        <v>46744</v>
      </c>
      <c r="AY105" s="18">
        <v>48680</v>
      </c>
      <c r="AZ105" s="18">
        <v>52360</v>
      </c>
      <c r="BA105" s="18">
        <v>51888</v>
      </c>
      <c r="BB105" s="18">
        <v>52824</v>
      </c>
      <c r="BC105" s="18">
        <v>55432</v>
      </c>
      <c r="BD105" s="18">
        <v>49584</v>
      </c>
      <c r="BE105" s="18">
        <v>45872</v>
      </c>
      <c r="BF105" s="18">
        <v>53144</v>
      </c>
      <c r="BG105" s="18">
        <v>52944</v>
      </c>
      <c r="BH105" s="18">
        <v>53936</v>
      </c>
      <c r="BI105" s="18">
        <v>60592</v>
      </c>
      <c r="BJ105" s="18">
        <v>76864</v>
      </c>
      <c r="BK105" s="18">
        <v>91904</v>
      </c>
      <c r="BL105" s="18">
        <v>108464</v>
      </c>
      <c r="BM105" s="18">
        <v>112872</v>
      </c>
      <c r="BN105" s="18">
        <v>141816</v>
      </c>
      <c r="BO105" s="18">
        <v>176008</v>
      </c>
    </row>
    <row r="106" spans="1:67" s="3" customFormat="1" ht="15.95" customHeight="1" x14ac:dyDescent="0.3">
      <c r="A106" s="11" t="s">
        <v>120</v>
      </c>
      <c r="B106" s="9" t="s">
        <v>26</v>
      </c>
      <c r="C106" s="9" t="s">
        <v>105</v>
      </c>
      <c r="D106" s="35">
        <f t="shared" si="10"/>
        <v>5.1295970000000004</v>
      </c>
      <c r="E106" s="34">
        <f t="shared" si="11"/>
        <v>0.8993719412621165</v>
      </c>
      <c r="F106" s="35">
        <f t="shared" si="12"/>
        <v>-0.147095</v>
      </c>
      <c r="G106" s="35">
        <f t="shared" si="13"/>
        <v>-3.9323999999999998E-2</v>
      </c>
      <c r="H106" s="35">
        <f t="shared" si="14"/>
        <v>0.10777100000000001</v>
      </c>
      <c r="I106" s="48">
        <f t="shared" si="15"/>
        <v>-0.11468626665190484</v>
      </c>
      <c r="J106" s="48">
        <f t="shared" si="16"/>
        <v>-2.8535850502446891E-2</v>
      </c>
      <c r="K106" s="48">
        <f t="shared" si="17"/>
        <v>8.6150416149457953E-2</v>
      </c>
      <c r="L106" s="35">
        <f t="shared" si="18"/>
        <v>0.203241</v>
      </c>
      <c r="M106" s="48">
        <f t="shared" si="19"/>
        <v>0.17898952963960091</v>
      </c>
      <c r="N106" s="17">
        <v>1519349</v>
      </c>
      <c r="O106" s="17">
        <v>1640593</v>
      </c>
      <c r="P106" s="17">
        <v>1627165</v>
      </c>
      <c r="Q106" s="17">
        <v>1381783</v>
      </c>
      <c r="R106" s="17">
        <v>1338497</v>
      </c>
      <c r="S106" s="17">
        <v>1732882</v>
      </c>
      <c r="T106" s="17">
        <v>1651066</v>
      </c>
      <c r="U106" s="17">
        <v>1626987</v>
      </c>
      <c r="V106" s="17">
        <v>1746393</v>
      </c>
      <c r="W106" s="17">
        <v>1974316</v>
      </c>
      <c r="X106" s="17">
        <v>1967686</v>
      </c>
      <c r="Y106" s="17">
        <v>1902115</v>
      </c>
      <c r="Z106" s="17">
        <v>2010608</v>
      </c>
      <c r="AA106" s="17">
        <v>1774377</v>
      </c>
      <c r="AB106" s="17">
        <v>1610106</v>
      </c>
      <c r="AC106" s="17">
        <v>1377527</v>
      </c>
      <c r="AD106" s="38">
        <v>1282586</v>
      </c>
      <c r="AE106" s="17">
        <v>1347352</v>
      </c>
      <c r="AF106" s="17">
        <v>1273761</v>
      </c>
      <c r="AG106" s="17">
        <v>1372993</v>
      </c>
      <c r="AH106" s="38">
        <v>1135491</v>
      </c>
      <c r="AI106" s="17">
        <v>1352436</v>
      </c>
      <c r="AJ106" s="44">
        <v>1378056</v>
      </c>
      <c r="AK106" s="17">
        <v>1225857</v>
      </c>
      <c r="AL106" s="17">
        <v>1268250</v>
      </c>
      <c r="AM106" s="17">
        <v>1394858</v>
      </c>
      <c r="AN106" s="44">
        <v>1338732</v>
      </c>
      <c r="AO106" s="18">
        <v>1757176</v>
      </c>
      <c r="AP106" s="18">
        <v>1881292</v>
      </c>
      <c r="AQ106" s="18">
        <v>1920108</v>
      </c>
      <c r="AR106" s="18">
        <v>1659456</v>
      </c>
      <c r="AS106" s="18">
        <v>1600678</v>
      </c>
      <c r="AT106" s="18">
        <v>2028076</v>
      </c>
      <c r="AU106" s="18">
        <v>1907512</v>
      </c>
      <c r="AV106" s="18">
        <v>1852310</v>
      </c>
      <c r="AW106" s="18">
        <v>2021076</v>
      </c>
      <c r="AX106" s="18">
        <v>2235650</v>
      </c>
      <c r="AY106" s="18">
        <v>2159966</v>
      </c>
      <c r="AZ106" s="18">
        <v>2133762</v>
      </c>
      <c r="BA106" s="18">
        <v>2151044</v>
      </c>
      <c r="BB106" s="18">
        <v>1872302</v>
      </c>
      <c r="BC106" s="18">
        <v>1609840</v>
      </c>
      <c r="BD106" s="18">
        <v>1430100</v>
      </c>
      <c r="BE106" s="18">
        <v>1268652</v>
      </c>
      <c r="BF106" s="18">
        <v>1298170</v>
      </c>
      <c r="BG106" s="18">
        <v>1402518</v>
      </c>
      <c r="BH106" s="18">
        <v>1553548</v>
      </c>
      <c r="BI106" s="18">
        <v>1319270</v>
      </c>
      <c r="BJ106" s="18">
        <v>1539244</v>
      </c>
      <c r="BK106" s="18">
        <v>1639742</v>
      </c>
      <c r="BL106" s="18">
        <v>1454684</v>
      </c>
      <c r="BM106" s="18">
        <v>1376628</v>
      </c>
      <c r="BN106" s="18">
        <v>1423766</v>
      </c>
      <c r="BO106" s="18">
        <v>1370796</v>
      </c>
    </row>
    <row r="107" spans="1:67" s="3" customFormat="1" ht="15.95" customHeight="1" x14ac:dyDescent="0.3">
      <c r="A107" s="11" t="s">
        <v>122</v>
      </c>
      <c r="B107" s="9" t="s">
        <v>221</v>
      </c>
      <c r="C107" s="11" t="s">
        <v>123</v>
      </c>
      <c r="D107" s="35">
        <f t="shared" si="10"/>
        <v>28.727761999999998</v>
      </c>
      <c r="E107" s="34">
        <f t="shared" si="11"/>
        <v>12.350124600450675</v>
      </c>
      <c r="F107" s="35">
        <f t="shared" si="12"/>
        <v>2.0574599999999998</v>
      </c>
      <c r="G107" s="35">
        <f t="shared" si="13"/>
        <v>11.286557</v>
      </c>
      <c r="H107" s="35">
        <f t="shared" si="14"/>
        <v>9.2290969999999994</v>
      </c>
      <c r="I107" s="48">
        <f t="shared" si="15"/>
        <v>0.50846402080652986</v>
      </c>
      <c r="J107" s="48">
        <f t="shared" si="16"/>
        <v>0.84821553982542164</v>
      </c>
      <c r="K107" s="48">
        <f t="shared" si="17"/>
        <v>0.33975151901889178</v>
      </c>
      <c r="L107" s="35">
        <f t="shared" si="18"/>
        <v>18.488911999999999</v>
      </c>
      <c r="M107" s="48">
        <f t="shared" si="19"/>
        <v>3.0290415181682739</v>
      </c>
      <c r="N107" s="17">
        <v>1036414</v>
      </c>
      <c r="O107" s="17">
        <v>2606418</v>
      </c>
      <c r="P107" s="17">
        <v>3885264</v>
      </c>
      <c r="Q107" s="17">
        <v>1906959</v>
      </c>
      <c r="R107" s="17">
        <v>1557465</v>
      </c>
      <c r="S107" s="17">
        <v>3326933</v>
      </c>
      <c r="T107" s="17">
        <v>4374519</v>
      </c>
      <c r="U107" s="17">
        <v>2445119</v>
      </c>
      <c r="V107" s="17">
        <v>2086002</v>
      </c>
      <c r="W107" s="17">
        <v>3902206</v>
      </c>
      <c r="X107" s="17">
        <v>5718393</v>
      </c>
      <c r="Y107" s="17">
        <v>2439715</v>
      </c>
      <c r="Z107" s="17">
        <v>2558599</v>
      </c>
      <c r="AA107" s="17">
        <v>4416528</v>
      </c>
      <c r="AB107" s="17">
        <v>6424885</v>
      </c>
      <c r="AC107" s="17">
        <v>3526468</v>
      </c>
      <c r="AD107" s="38">
        <v>4046422</v>
      </c>
      <c r="AE107" s="17">
        <v>6899003</v>
      </c>
      <c r="AF107" s="17">
        <v>9970873</v>
      </c>
      <c r="AG107" s="17">
        <v>5754004</v>
      </c>
      <c r="AH107" s="38">
        <v>6103882</v>
      </c>
      <c r="AI107" s="17">
        <v>9105254</v>
      </c>
      <c r="AJ107" s="44">
        <v>13306237</v>
      </c>
      <c r="AK107" s="17">
        <v>9088298</v>
      </c>
      <c r="AL107" s="17">
        <v>10819966</v>
      </c>
      <c r="AM107" s="17">
        <v>19505820</v>
      </c>
      <c r="AN107" s="44">
        <v>24592794</v>
      </c>
      <c r="AO107" s="18">
        <v>10478</v>
      </c>
      <c r="AP107" s="18">
        <v>26216</v>
      </c>
      <c r="AQ107" s="18">
        <v>57569</v>
      </c>
      <c r="AR107" s="18">
        <v>36159</v>
      </c>
      <c r="AS107" s="18">
        <v>19611</v>
      </c>
      <c r="AT107" s="18">
        <v>33750</v>
      </c>
      <c r="AU107" s="18">
        <v>39793</v>
      </c>
      <c r="AV107" s="18">
        <v>26601</v>
      </c>
      <c r="AW107" s="18">
        <v>20892</v>
      </c>
      <c r="AX107" s="18">
        <v>38975</v>
      </c>
      <c r="AY107" s="18">
        <v>57797</v>
      </c>
      <c r="AZ107" s="18">
        <v>41983</v>
      </c>
      <c r="BA107" s="18">
        <v>67110</v>
      </c>
      <c r="BB107" s="18">
        <v>131331</v>
      </c>
      <c r="BC107" s="18">
        <v>258459</v>
      </c>
      <c r="BD107" s="18">
        <v>235520</v>
      </c>
      <c r="BE107" s="18">
        <v>366317</v>
      </c>
      <c r="BF107" s="18">
        <v>667034</v>
      </c>
      <c r="BG107" s="18">
        <v>924947</v>
      </c>
      <c r="BH107" s="18">
        <v>730274</v>
      </c>
      <c r="BI107" s="18">
        <v>801739</v>
      </c>
      <c r="BJ107" s="18">
        <v>990154</v>
      </c>
      <c r="BK107" s="18">
        <v>1288633</v>
      </c>
      <c r="BL107" s="18">
        <v>1197858</v>
      </c>
      <c r="BM107" s="18">
        <v>1404401</v>
      </c>
      <c r="BN107" s="18">
        <v>1942182</v>
      </c>
      <c r="BO107" s="18">
        <v>2462979</v>
      </c>
    </row>
    <row r="108" spans="1:67" s="3" customFormat="1" ht="15.95" customHeight="1" x14ac:dyDescent="0.3">
      <c r="A108" s="11" t="s">
        <v>124</v>
      </c>
      <c r="B108" s="9" t="s">
        <v>125</v>
      </c>
      <c r="C108" s="11" t="s">
        <v>123</v>
      </c>
      <c r="D108" s="35">
        <f t="shared" si="10"/>
        <v>3.6790949999999998</v>
      </c>
      <c r="E108" s="34">
        <f t="shared" si="11"/>
        <v>238.94368729498635</v>
      </c>
      <c r="F108" s="35">
        <f t="shared" si="12"/>
        <v>0.153359</v>
      </c>
      <c r="G108" s="35">
        <f t="shared" si="13"/>
        <v>-1.3321590000000001</v>
      </c>
      <c r="H108" s="35">
        <f t="shared" si="14"/>
        <v>-1.4855180000000001</v>
      </c>
      <c r="I108" s="48">
        <f t="shared" si="15"/>
        <v>0.15043838911374574</v>
      </c>
      <c r="J108" s="48">
        <f t="shared" si="16"/>
        <v>-0.5172964931716858</v>
      </c>
      <c r="K108" s="48">
        <f t="shared" si="17"/>
        <v>-0.66773488228543154</v>
      </c>
      <c r="L108" s="35">
        <f t="shared" si="18"/>
        <v>7.0301000000000002E-2</v>
      </c>
      <c r="M108" s="48">
        <f t="shared" si="19"/>
        <v>5.9944251786151259E-2</v>
      </c>
      <c r="U108" s="17">
        <v>2417</v>
      </c>
      <c r="V108" s="17">
        <v>12360</v>
      </c>
      <c r="W108" s="17">
        <v>17348</v>
      </c>
      <c r="X108" s="17">
        <v>42866</v>
      </c>
      <c r="Y108" s="17">
        <v>86754</v>
      </c>
      <c r="Z108" s="17">
        <v>183763</v>
      </c>
      <c r="AA108" s="17">
        <v>356386</v>
      </c>
      <c r="AB108" s="17">
        <v>643249</v>
      </c>
      <c r="AC108" s="17">
        <v>902990</v>
      </c>
      <c r="AD108" s="38">
        <v>1019414</v>
      </c>
      <c r="AE108" s="17">
        <v>976641</v>
      </c>
      <c r="AF108" s="17">
        <v>611258</v>
      </c>
      <c r="AG108" s="17">
        <v>918423</v>
      </c>
      <c r="AH108" s="38">
        <v>1172773</v>
      </c>
      <c r="AI108" s="17">
        <v>1839434</v>
      </c>
      <c r="AJ108" s="44">
        <v>2575233</v>
      </c>
      <c r="AK108" s="17">
        <v>1998193</v>
      </c>
      <c r="AL108" s="17">
        <v>1411720</v>
      </c>
      <c r="AM108" s="17">
        <v>1395380</v>
      </c>
      <c r="AN108" s="44">
        <v>1243074</v>
      </c>
      <c r="AV108" s="18">
        <v>10</v>
      </c>
      <c r="AW108" s="18">
        <v>50</v>
      </c>
      <c r="AX108" s="18">
        <v>70</v>
      </c>
      <c r="AY108" s="18">
        <v>175</v>
      </c>
      <c r="AZ108" s="18">
        <v>353</v>
      </c>
      <c r="BA108" s="18">
        <v>755</v>
      </c>
      <c r="BB108" s="18">
        <v>1460</v>
      </c>
      <c r="BC108" s="18">
        <v>2652</v>
      </c>
      <c r="BD108" s="18">
        <v>3732</v>
      </c>
      <c r="BE108" s="18">
        <v>4231</v>
      </c>
      <c r="BF108" s="18">
        <v>4066</v>
      </c>
      <c r="BG108" s="18">
        <v>2493</v>
      </c>
      <c r="BH108" s="18">
        <v>3800</v>
      </c>
      <c r="BI108" s="18">
        <v>4827</v>
      </c>
      <c r="BJ108" s="18">
        <v>7608</v>
      </c>
      <c r="BK108" s="18">
        <v>10900</v>
      </c>
      <c r="BL108" s="18">
        <v>8466</v>
      </c>
      <c r="BM108" s="18">
        <v>5991</v>
      </c>
      <c r="BN108" s="18">
        <v>5910</v>
      </c>
      <c r="BO108" s="18">
        <v>5312</v>
      </c>
    </row>
    <row r="109" spans="1:67" s="3" customFormat="1" ht="15.95" customHeight="1" x14ac:dyDescent="0.3">
      <c r="A109" s="11" t="s">
        <v>19</v>
      </c>
      <c r="B109" s="9" t="s">
        <v>126</v>
      </c>
      <c r="C109" s="11" t="s">
        <v>123</v>
      </c>
      <c r="D109" s="35">
        <f t="shared" si="10"/>
        <v>0.723499</v>
      </c>
      <c r="E109" s="34">
        <f t="shared" si="11"/>
        <v>11.793924149870969</v>
      </c>
      <c r="F109" s="35">
        <f t="shared" si="12"/>
        <v>3.9690000000000003E-2</v>
      </c>
      <c r="G109" s="35">
        <f t="shared" si="13"/>
        <v>3.4480000000000001E-3</v>
      </c>
      <c r="H109" s="35">
        <f t="shared" si="14"/>
        <v>-3.6242000000000003E-2</v>
      </c>
      <c r="I109" s="48">
        <f t="shared" si="15"/>
        <v>0.22132505060531193</v>
      </c>
      <c r="J109" s="48">
        <f t="shared" si="16"/>
        <v>6.075396231069341E-3</v>
      </c>
      <c r="K109" s="48">
        <f t="shared" si="17"/>
        <v>-0.21524965437424259</v>
      </c>
      <c r="L109" s="35">
        <f t="shared" si="18"/>
        <v>0.351964</v>
      </c>
      <c r="M109" s="48">
        <f t="shared" si="19"/>
        <v>1.6070021322351029</v>
      </c>
      <c r="R109" s="17">
        <v>4543</v>
      </c>
      <c r="S109" s="17">
        <v>83256</v>
      </c>
      <c r="T109" s="17">
        <v>81119</v>
      </c>
      <c r="U109" s="17">
        <v>149011</v>
      </c>
      <c r="V109" s="17">
        <v>190874</v>
      </c>
      <c r="W109" s="17">
        <v>519325</v>
      </c>
      <c r="X109" s="17">
        <v>728422</v>
      </c>
      <c r="Y109" s="17">
        <v>172979</v>
      </c>
      <c r="Z109" s="17">
        <v>242323</v>
      </c>
      <c r="AA109" s="17">
        <v>215640</v>
      </c>
      <c r="AB109" s="17">
        <v>157870</v>
      </c>
      <c r="AC109" s="17">
        <v>199370</v>
      </c>
      <c r="AD109" s="38">
        <v>179329</v>
      </c>
      <c r="AE109" s="17">
        <v>158824</v>
      </c>
      <c r="AF109" s="17">
        <v>190173</v>
      </c>
      <c r="AG109" s="17">
        <v>155483</v>
      </c>
      <c r="AH109" s="38">
        <v>219019</v>
      </c>
      <c r="AI109" s="17">
        <v>325715</v>
      </c>
      <c r="AJ109" s="44">
        <v>567535</v>
      </c>
      <c r="AK109" s="17">
        <v>610486</v>
      </c>
      <c r="AL109" s="17">
        <v>605420</v>
      </c>
      <c r="AM109" s="17">
        <v>893249</v>
      </c>
      <c r="AN109" s="44">
        <v>570983</v>
      </c>
      <c r="AS109" s="18">
        <v>360</v>
      </c>
      <c r="AT109" s="18">
        <v>7010</v>
      </c>
      <c r="AU109" s="18">
        <v>6800</v>
      </c>
      <c r="AV109" s="18">
        <v>12550</v>
      </c>
      <c r="AW109" s="18">
        <v>16300</v>
      </c>
      <c r="AX109" s="18">
        <v>44370</v>
      </c>
      <c r="AY109" s="18">
        <v>61200</v>
      </c>
      <c r="AZ109" s="18">
        <v>14870</v>
      </c>
      <c r="BA109" s="18">
        <v>20610</v>
      </c>
      <c r="BB109" s="18">
        <v>18240</v>
      </c>
      <c r="BC109" s="18">
        <v>13200</v>
      </c>
      <c r="BD109" s="18">
        <v>16560</v>
      </c>
      <c r="BE109" s="18">
        <v>14610</v>
      </c>
      <c r="BF109" s="18">
        <v>13290</v>
      </c>
      <c r="BG109" s="18">
        <v>15750</v>
      </c>
      <c r="BH109" s="18">
        <v>13050</v>
      </c>
      <c r="BI109" s="18">
        <v>18180</v>
      </c>
      <c r="BJ109" s="18">
        <v>27240</v>
      </c>
      <c r="BK109" s="18">
        <v>48120</v>
      </c>
      <c r="BL109" s="18">
        <v>52320</v>
      </c>
      <c r="BM109" s="18">
        <v>51930</v>
      </c>
      <c r="BN109" s="18">
        <v>76650</v>
      </c>
      <c r="BO109" s="18">
        <v>49050</v>
      </c>
    </row>
    <row r="110" spans="1:67" s="3" customFormat="1" ht="15.95" customHeight="1" x14ac:dyDescent="0.3">
      <c r="A110" s="11" t="s">
        <v>20</v>
      </c>
      <c r="B110" s="11" t="s">
        <v>26</v>
      </c>
      <c r="C110" s="11" t="s">
        <v>123</v>
      </c>
      <c r="D110" s="35">
        <f t="shared" si="10"/>
        <v>225.83680200000001</v>
      </c>
      <c r="E110" s="34">
        <f t="shared" si="11"/>
        <v>2.2415865130495911</v>
      </c>
      <c r="F110" s="35">
        <f t="shared" si="12"/>
        <v>11.406986</v>
      </c>
      <c r="G110" s="35">
        <f t="shared" si="13"/>
        <v>-0.20116000000000001</v>
      </c>
      <c r="H110" s="35">
        <f t="shared" si="14"/>
        <v>-11.608146</v>
      </c>
      <c r="I110" s="48">
        <f t="shared" si="15"/>
        <v>0.21683491051286197</v>
      </c>
      <c r="J110" s="48">
        <f t="shared" si="16"/>
        <v>-3.5209721271718397E-3</v>
      </c>
      <c r="K110" s="48">
        <f t="shared" si="17"/>
        <v>-0.22035588264003381</v>
      </c>
      <c r="L110" s="35">
        <f t="shared" si="18"/>
        <v>-7.0829750000000002</v>
      </c>
      <c r="M110" s="48">
        <f t="shared" si="19"/>
        <v>-0.11064768820655513</v>
      </c>
      <c r="N110" s="17">
        <v>22179097</v>
      </c>
      <c r="O110" s="17">
        <v>21955446</v>
      </c>
      <c r="P110" s="17">
        <v>23764798</v>
      </c>
      <c r="Q110" s="17">
        <v>24130895</v>
      </c>
      <c r="R110" s="17">
        <v>28568044</v>
      </c>
      <c r="S110" s="17">
        <v>28314855</v>
      </c>
      <c r="T110" s="17">
        <v>28799663</v>
      </c>
      <c r="U110" s="17">
        <v>29827824</v>
      </c>
      <c r="V110" s="17">
        <v>31844434</v>
      </c>
      <c r="W110" s="17">
        <v>33558628</v>
      </c>
      <c r="X110" s="17">
        <v>33649143</v>
      </c>
      <c r="Y110" s="17">
        <v>32915459</v>
      </c>
      <c r="Z110" s="17">
        <v>37743387</v>
      </c>
      <c r="AA110" s="17">
        <v>38120593</v>
      </c>
      <c r="AB110" s="17">
        <v>38607844</v>
      </c>
      <c r="AC110" s="17">
        <v>41490035</v>
      </c>
      <c r="AD110" s="38">
        <v>52606778</v>
      </c>
      <c r="AE110" s="17">
        <v>52323486</v>
      </c>
      <c r="AF110" s="17">
        <v>52067390</v>
      </c>
      <c r="AG110" s="17">
        <v>57432162</v>
      </c>
      <c r="AH110" s="38">
        <v>64013764</v>
      </c>
      <c r="AI110" s="17">
        <v>59855218</v>
      </c>
      <c r="AJ110" s="44">
        <v>57131949</v>
      </c>
      <c r="AK110" s="17">
        <v>57096274</v>
      </c>
      <c r="AL110" s="17">
        <v>65815278</v>
      </c>
      <c r="AM110" s="17">
        <v>61355093</v>
      </c>
      <c r="AN110" s="44">
        <v>56930789</v>
      </c>
      <c r="AO110" s="18">
        <v>8229306</v>
      </c>
      <c r="AP110" s="18">
        <v>8103516</v>
      </c>
      <c r="AQ110" s="18">
        <v>8821596</v>
      </c>
      <c r="AR110" s="18">
        <v>9002904</v>
      </c>
      <c r="AS110" s="18">
        <v>10749546</v>
      </c>
      <c r="AT110" s="18">
        <v>10640142</v>
      </c>
      <c r="AU110" s="18">
        <v>10775964</v>
      </c>
      <c r="AV110" s="18">
        <v>11194158</v>
      </c>
      <c r="AW110" s="18">
        <v>12816534</v>
      </c>
      <c r="AX110" s="18">
        <v>13698924</v>
      </c>
      <c r="AY110" s="18">
        <v>13674570</v>
      </c>
      <c r="AZ110" s="18">
        <v>13431384</v>
      </c>
      <c r="BA110" s="18">
        <v>15536874</v>
      </c>
      <c r="BB110" s="18">
        <v>16118376</v>
      </c>
      <c r="BC110" s="18">
        <v>16549704</v>
      </c>
      <c r="BD110" s="18">
        <v>17957304</v>
      </c>
      <c r="BE110" s="18">
        <v>22680210</v>
      </c>
      <c r="BF110" s="18">
        <v>23233830</v>
      </c>
      <c r="BG110" s="18">
        <v>23278080</v>
      </c>
      <c r="BH110" s="18">
        <v>25584924</v>
      </c>
      <c r="BI110" s="18">
        <v>28499100</v>
      </c>
      <c r="BJ110" s="18">
        <v>28887852</v>
      </c>
      <c r="BK110" s="18">
        <v>28595646</v>
      </c>
      <c r="BL110" s="18">
        <v>29516694</v>
      </c>
      <c r="BM110" s="18">
        <v>34616016</v>
      </c>
      <c r="BN110" s="18">
        <v>32411502</v>
      </c>
      <c r="BO110" s="18">
        <v>30438678</v>
      </c>
    </row>
    <row r="111" spans="1:67" s="3" customFormat="1" ht="15.95" customHeight="1" x14ac:dyDescent="0.3">
      <c r="A111" s="11" t="s">
        <v>127</v>
      </c>
      <c r="B111" s="11" t="s">
        <v>26</v>
      </c>
      <c r="C111" s="11" t="s">
        <v>123</v>
      </c>
      <c r="D111" s="35">
        <f t="shared" si="10"/>
        <v>41.051127000000001</v>
      </c>
      <c r="E111" s="34">
        <f t="shared" si="11"/>
        <v>3.1514501161457464</v>
      </c>
      <c r="F111" s="35">
        <f t="shared" si="12"/>
        <v>0.59821000000000002</v>
      </c>
      <c r="G111" s="35">
        <f t="shared" si="13"/>
        <v>5.3649750000000003</v>
      </c>
      <c r="H111" s="35">
        <f t="shared" si="14"/>
        <v>4.7667650000000004</v>
      </c>
      <c r="I111" s="48">
        <f t="shared" si="15"/>
        <v>5.2296825595537388E-2</v>
      </c>
      <c r="J111" s="48">
        <f t="shared" si="16"/>
        <v>0.51868307059875063</v>
      </c>
      <c r="K111" s="48">
        <f t="shared" si="17"/>
        <v>0.46638624500321324</v>
      </c>
      <c r="L111" s="35">
        <f t="shared" si="18"/>
        <v>3.6714760000000002</v>
      </c>
      <c r="M111" s="48">
        <f t="shared" si="19"/>
        <v>0.30501703337904251</v>
      </c>
      <c r="N111" s="17">
        <v>1395596</v>
      </c>
      <c r="O111" s="17">
        <v>1287139</v>
      </c>
      <c r="P111" s="17">
        <v>1771365</v>
      </c>
      <c r="Q111" s="17">
        <v>1832370</v>
      </c>
      <c r="R111" s="17">
        <v>2833372</v>
      </c>
      <c r="S111" s="17">
        <v>2583836</v>
      </c>
      <c r="T111" s="17">
        <v>2748391</v>
      </c>
      <c r="U111" s="17">
        <v>3748314</v>
      </c>
      <c r="V111" s="17">
        <v>5270961</v>
      </c>
      <c r="W111" s="17">
        <v>5656809</v>
      </c>
      <c r="X111" s="17">
        <v>5679910</v>
      </c>
      <c r="Y111" s="17">
        <v>6814155</v>
      </c>
      <c r="Z111" s="17">
        <v>9249228</v>
      </c>
      <c r="AA111" s="17">
        <v>7703625</v>
      </c>
      <c r="AB111" s="17">
        <v>8120645</v>
      </c>
      <c r="AC111" s="17">
        <v>8802526</v>
      </c>
      <c r="AD111" s="38">
        <v>11438744</v>
      </c>
      <c r="AE111" s="17">
        <v>9399312</v>
      </c>
      <c r="AF111" s="17">
        <v>9031967</v>
      </c>
      <c r="AG111" s="17">
        <v>10582894</v>
      </c>
      <c r="AH111" s="38">
        <v>12036954</v>
      </c>
      <c r="AI111" s="17">
        <v>9871214</v>
      </c>
      <c r="AJ111" s="44">
        <v>10343455</v>
      </c>
      <c r="AK111" s="17">
        <v>12871108</v>
      </c>
      <c r="AL111" s="17">
        <v>18721246</v>
      </c>
      <c r="AM111" s="17">
        <v>16141086</v>
      </c>
      <c r="AN111" s="44">
        <v>15708430</v>
      </c>
      <c r="AO111" s="18">
        <v>372600</v>
      </c>
      <c r="AP111" s="18">
        <v>347826</v>
      </c>
      <c r="AQ111" s="18">
        <v>474390</v>
      </c>
      <c r="AR111" s="18">
        <v>486420</v>
      </c>
      <c r="AS111" s="18">
        <v>744480</v>
      </c>
      <c r="AT111" s="18">
        <v>688518</v>
      </c>
      <c r="AU111" s="18">
        <v>742968</v>
      </c>
      <c r="AV111" s="18">
        <v>1035510</v>
      </c>
      <c r="AW111" s="18">
        <v>1476126</v>
      </c>
      <c r="AX111" s="18">
        <v>1653312</v>
      </c>
      <c r="AY111" s="18">
        <v>1665828</v>
      </c>
      <c r="AZ111" s="18">
        <v>1994952</v>
      </c>
      <c r="BA111" s="18">
        <v>2765616</v>
      </c>
      <c r="BB111" s="18">
        <v>2324436</v>
      </c>
      <c r="BC111" s="18">
        <v>2481294</v>
      </c>
      <c r="BD111" s="18">
        <v>2699664</v>
      </c>
      <c r="BE111" s="18">
        <v>3551544</v>
      </c>
      <c r="BF111" s="18">
        <v>2953272</v>
      </c>
      <c r="BG111" s="18">
        <v>2810256</v>
      </c>
      <c r="BH111" s="18">
        <v>3267816</v>
      </c>
      <c r="BI111" s="18">
        <v>3839952</v>
      </c>
      <c r="BJ111" s="18">
        <v>3376068</v>
      </c>
      <c r="BK111" s="18">
        <v>3550566</v>
      </c>
      <c r="BL111" s="18">
        <v>4433472</v>
      </c>
      <c r="BM111" s="18">
        <v>6462030</v>
      </c>
      <c r="BN111" s="18">
        <v>5547144</v>
      </c>
      <c r="BO111" s="18">
        <v>5411802</v>
      </c>
    </row>
    <row r="112" spans="1:67" s="3" customFormat="1" ht="15.95" customHeight="1" x14ac:dyDescent="0.3">
      <c r="A112" s="11" t="s">
        <v>128</v>
      </c>
      <c r="B112" s="11" t="s">
        <v>26</v>
      </c>
      <c r="C112" s="11" t="s">
        <v>123</v>
      </c>
      <c r="D112" s="35">
        <f t="shared" si="10"/>
        <v>9.2755600000000005</v>
      </c>
      <c r="E112" s="34">
        <f t="shared" si="11"/>
        <v>4.0895124793654398</v>
      </c>
      <c r="F112" s="35">
        <f t="shared" si="12"/>
        <v>2.6443000000000001E-2</v>
      </c>
      <c r="G112" s="35">
        <f t="shared" si="13"/>
        <v>1.3270709999999999</v>
      </c>
      <c r="H112" s="35">
        <f t="shared" si="14"/>
        <v>1.3006279999999999</v>
      </c>
      <c r="I112" s="48">
        <f t="shared" si="15"/>
        <v>1.2443331385165957E-2</v>
      </c>
      <c r="J112" s="48">
        <f t="shared" si="16"/>
        <v>0.41692643322967804</v>
      </c>
      <c r="K112" s="48">
        <f t="shared" si="17"/>
        <v>0.40448310184451208</v>
      </c>
      <c r="L112" s="35">
        <f t="shared" si="18"/>
        <v>2.3585400000000001</v>
      </c>
      <c r="M112" s="48">
        <f t="shared" si="19"/>
        <v>1.0962218750769805</v>
      </c>
      <c r="N112" s="17">
        <v>54165</v>
      </c>
      <c r="O112" s="17">
        <v>105557</v>
      </c>
      <c r="P112" s="17">
        <v>176386</v>
      </c>
      <c r="Q112" s="17">
        <v>129764</v>
      </c>
      <c r="R112" s="17">
        <v>321714</v>
      </c>
      <c r="S112" s="17">
        <v>466048</v>
      </c>
      <c r="T112" s="17">
        <v>601868</v>
      </c>
      <c r="U112" s="17">
        <v>553921</v>
      </c>
      <c r="V112" s="17">
        <v>855331</v>
      </c>
      <c r="W112" s="17">
        <v>1108631</v>
      </c>
      <c r="X112" s="17">
        <v>1273820</v>
      </c>
      <c r="Y112" s="17">
        <v>1079325</v>
      </c>
      <c r="Z112" s="17">
        <v>1136708</v>
      </c>
      <c r="AA112" s="17">
        <v>1629729</v>
      </c>
      <c r="AB112" s="17">
        <v>2111872</v>
      </c>
      <c r="AC112" s="17">
        <v>1877414</v>
      </c>
      <c r="AD112" s="38">
        <v>2125074</v>
      </c>
      <c r="AE112" s="17">
        <v>2402979</v>
      </c>
      <c r="AF112" s="17">
        <v>2579201</v>
      </c>
      <c r="AG112" s="17">
        <v>2141863</v>
      </c>
      <c r="AH112" s="38">
        <v>2151517</v>
      </c>
      <c r="AI112" s="17">
        <v>2633385</v>
      </c>
      <c r="AJ112" s="44">
        <v>3182986</v>
      </c>
      <c r="AK112" s="17">
        <v>3370712</v>
      </c>
      <c r="AL112" s="17">
        <v>3158397</v>
      </c>
      <c r="AM112" s="17">
        <v>3995825</v>
      </c>
      <c r="AN112" s="44">
        <v>4510057</v>
      </c>
      <c r="AO112" s="18">
        <v>12800</v>
      </c>
      <c r="AP112" s="18">
        <v>24950</v>
      </c>
      <c r="AQ112" s="18">
        <v>41750</v>
      </c>
      <c r="AR112" s="18">
        <v>30630</v>
      </c>
      <c r="AS112" s="18">
        <v>76100</v>
      </c>
      <c r="AT112" s="18">
        <v>109660</v>
      </c>
      <c r="AU112" s="18">
        <v>142050</v>
      </c>
      <c r="AV112" s="18">
        <v>131950</v>
      </c>
      <c r="AW112" s="18">
        <v>205450</v>
      </c>
      <c r="AX112" s="18">
        <v>265060</v>
      </c>
      <c r="AY112" s="18">
        <v>306390</v>
      </c>
      <c r="AZ112" s="18">
        <v>261540</v>
      </c>
      <c r="BA112" s="18">
        <v>275180</v>
      </c>
      <c r="BB112" s="18">
        <v>392520</v>
      </c>
      <c r="BC112" s="18">
        <v>508790</v>
      </c>
      <c r="BD112" s="18">
        <v>454330</v>
      </c>
      <c r="BE112" s="18">
        <v>514560</v>
      </c>
      <c r="BF112" s="18">
        <v>581900</v>
      </c>
      <c r="BG112" s="18">
        <v>627850</v>
      </c>
      <c r="BH112" s="18">
        <v>524500</v>
      </c>
      <c r="BI112" s="18">
        <v>525900</v>
      </c>
      <c r="BJ112" s="18">
        <v>641140</v>
      </c>
      <c r="BK112" s="18">
        <v>776910</v>
      </c>
      <c r="BL112" s="18">
        <v>830000</v>
      </c>
      <c r="BM112" s="18">
        <v>777130</v>
      </c>
      <c r="BN112" s="18">
        <v>981220</v>
      </c>
      <c r="BO112" s="18">
        <v>1163041</v>
      </c>
    </row>
    <row r="113" spans="1:67" s="3" customFormat="1" ht="15.95" customHeight="1" x14ac:dyDescent="0.3">
      <c r="A113" s="13" t="s">
        <v>129</v>
      </c>
      <c r="B113" s="12" t="s">
        <v>130</v>
      </c>
      <c r="C113" s="13" t="s">
        <v>123</v>
      </c>
      <c r="D113" s="35">
        <f t="shared" si="10"/>
        <v>352.46322700000002</v>
      </c>
      <c r="E113" s="34">
        <f t="shared" si="11"/>
        <v>6.5600901730322017</v>
      </c>
      <c r="F113" s="35">
        <f t="shared" si="12"/>
        <v>7.4333349999999996</v>
      </c>
      <c r="G113" s="35">
        <f t="shared" si="13"/>
        <v>-4.3801360000000003</v>
      </c>
      <c r="H113" s="35">
        <f t="shared" si="14"/>
        <v>-11.813471</v>
      </c>
      <c r="I113" s="48">
        <f t="shared" si="15"/>
        <v>9.7103085544341772E-2</v>
      </c>
      <c r="J113" s="48">
        <f t="shared" si="16"/>
        <v>-4.2328253395188309E-2</v>
      </c>
      <c r="K113" s="48">
        <f t="shared" si="17"/>
        <v>-0.13943133893953008</v>
      </c>
      <c r="L113" s="35">
        <f t="shared" si="18"/>
        <v>15.11576</v>
      </c>
      <c r="M113" s="48">
        <f t="shared" si="19"/>
        <v>0.17998316137679105</v>
      </c>
      <c r="N113" s="17">
        <v>22547513</v>
      </c>
      <c r="O113" s="17">
        <v>30943701</v>
      </c>
      <c r="P113" s="17">
        <v>35986464</v>
      </c>
      <c r="Q113" s="17">
        <v>32278210</v>
      </c>
      <c r="R113" s="17">
        <v>33176624</v>
      </c>
      <c r="S113" s="17">
        <v>44695278</v>
      </c>
      <c r="T113" s="17">
        <v>49211595</v>
      </c>
      <c r="U113" s="17">
        <v>45264050</v>
      </c>
      <c r="V113" s="17">
        <v>45055189</v>
      </c>
      <c r="W113" s="17">
        <v>63080572</v>
      </c>
      <c r="X113" s="17">
        <v>69646992</v>
      </c>
      <c r="Y113" s="17">
        <v>62574971</v>
      </c>
      <c r="Z113" s="17">
        <v>58125252</v>
      </c>
      <c r="AA113" s="17">
        <v>76093132</v>
      </c>
      <c r="AB113" s="17">
        <v>82102206</v>
      </c>
      <c r="AC113" s="17">
        <v>68564493</v>
      </c>
      <c r="AD113" s="38">
        <v>76550966</v>
      </c>
      <c r="AE113" s="17">
        <v>92995396</v>
      </c>
      <c r="AF113" s="17">
        <v>95925018</v>
      </c>
      <c r="AG113" s="17">
        <v>79558512</v>
      </c>
      <c r="AH113" s="38">
        <v>83984301</v>
      </c>
      <c r="AI113" s="17">
        <v>97907244</v>
      </c>
      <c r="AJ113" s="44">
        <v>103480197</v>
      </c>
      <c r="AK113" s="17">
        <v>82226742</v>
      </c>
      <c r="AL113" s="17">
        <v>83286542</v>
      </c>
      <c r="AM113" s="17">
        <v>98828344</v>
      </c>
      <c r="AN113" s="44">
        <v>99100061</v>
      </c>
      <c r="AO113" s="18">
        <v>4831764</v>
      </c>
      <c r="AP113" s="18">
        <v>6422987</v>
      </c>
      <c r="AQ113" s="18">
        <v>7015475</v>
      </c>
      <c r="AR113" s="18">
        <v>6192259</v>
      </c>
      <c r="AS113" s="18">
        <v>6195960</v>
      </c>
      <c r="AT113" s="18">
        <v>8198739</v>
      </c>
      <c r="AU113" s="18">
        <v>8947327</v>
      </c>
      <c r="AV113" s="18">
        <v>8132860</v>
      </c>
      <c r="AW113" s="18">
        <v>7887684</v>
      </c>
      <c r="AX113" s="18">
        <v>10919535</v>
      </c>
      <c r="AY113" s="18">
        <v>11251852</v>
      </c>
      <c r="AZ113" s="18">
        <v>10148532</v>
      </c>
      <c r="BA113" s="18">
        <v>8988305</v>
      </c>
      <c r="BB113" s="18">
        <v>11856411</v>
      </c>
      <c r="BC113" s="18">
        <v>12577765</v>
      </c>
      <c r="BD113" s="18">
        <v>11036142</v>
      </c>
      <c r="BE113" s="18">
        <v>11155501</v>
      </c>
      <c r="BF113" s="18">
        <v>13244877</v>
      </c>
      <c r="BG113" s="18">
        <v>13471806</v>
      </c>
      <c r="BH113" s="18">
        <v>11680258</v>
      </c>
      <c r="BI113" s="18">
        <v>11308126</v>
      </c>
      <c r="BJ113" s="18">
        <v>13505794</v>
      </c>
      <c r="BK113" s="18">
        <v>13658439</v>
      </c>
      <c r="BL113" s="18">
        <v>11298099</v>
      </c>
      <c r="BM113" s="18">
        <v>10938889</v>
      </c>
      <c r="BN113" s="18">
        <v>12695963</v>
      </c>
      <c r="BO113" s="18">
        <v>12835700</v>
      </c>
    </row>
    <row r="114" spans="1:67" s="3" customFormat="1" ht="15.95" customHeight="1" x14ac:dyDescent="0.3">
      <c r="A114" s="11" t="s">
        <v>21</v>
      </c>
      <c r="B114" s="9" t="s">
        <v>131</v>
      </c>
      <c r="C114" s="11" t="s">
        <v>132</v>
      </c>
      <c r="D114" s="35">
        <f t="shared" si="10"/>
        <v>7.2669110000000003</v>
      </c>
      <c r="E114" s="34">
        <f t="shared" si="11"/>
        <v>55.491841666719871</v>
      </c>
      <c r="F114" s="35">
        <f t="shared" si="12"/>
        <v>0.76714499999999997</v>
      </c>
      <c r="G114" s="35">
        <f t="shared" si="13"/>
        <v>1.1550119999999999</v>
      </c>
      <c r="H114" s="35">
        <f t="shared" si="14"/>
        <v>0.38786699999999996</v>
      </c>
      <c r="I114" s="48">
        <f t="shared" si="15"/>
        <v>0.59283722159497931</v>
      </c>
      <c r="J114" s="48">
        <f t="shared" si="16"/>
        <v>0.41597320512127922</v>
      </c>
      <c r="K114" s="48">
        <f t="shared" si="17"/>
        <v>-0.17686401647370009</v>
      </c>
      <c r="L114" s="35">
        <f t="shared" si="18"/>
        <v>1.8704940000000001</v>
      </c>
      <c r="M114" s="48">
        <f t="shared" si="19"/>
        <v>0.90749225681749368</v>
      </c>
      <c r="N114" s="17">
        <v>14667</v>
      </c>
      <c r="O114" s="17">
        <v>14332</v>
      </c>
      <c r="P114" s="17">
        <v>33566</v>
      </c>
      <c r="Q114" s="17">
        <v>40012</v>
      </c>
      <c r="R114" s="17">
        <v>72130</v>
      </c>
      <c r="S114" s="17">
        <v>211026</v>
      </c>
      <c r="T114" s="17">
        <v>273365</v>
      </c>
      <c r="U114" s="17">
        <v>304848</v>
      </c>
      <c r="V114" s="17">
        <v>448474</v>
      </c>
      <c r="W114" s="17">
        <v>729889</v>
      </c>
      <c r="X114" s="17">
        <v>750408</v>
      </c>
      <c r="Y114" s="17">
        <v>521412</v>
      </c>
      <c r="Z114" s="17">
        <v>635118</v>
      </c>
      <c r="AA114" s="17">
        <v>806611</v>
      </c>
      <c r="AB114" s="17">
        <v>1118533</v>
      </c>
      <c r="AC114" s="17">
        <v>1036022</v>
      </c>
      <c r="AD114" s="38">
        <v>1294023</v>
      </c>
      <c r="AE114" s="17">
        <v>1576217</v>
      </c>
      <c r="AF114" s="17">
        <v>1821916</v>
      </c>
      <c r="AG114" s="17">
        <v>1807610</v>
      </c>
      <c r="AH114" s="38">
        <v>2061168</v>
      </c>
      <c r="AI114" s="17">
        <v>2482195</v>
      </c>
      <c r="AJ114" s="44">
        <v>2776650</v>
      </c>
      <c r="AK114" s="17">
        <v>2938497</v>
      </c>
      <c r="AL114" s="17">
        <v>3203429</v>
      </c>
      <c r="AM114" s="17">
        <v>3860527</v>
      </c>
      <c r="AN114" s="44">
        <v>3931662</v>
      </c>
      <c r="AO114" s="18">
        <v>255</v>
      </c>
      <c r="AP114" s="18">
        <v>250</v>
      </c>
      <c r="AQ114" s="18">
        <v>570</v>
      </c>
      <c r="AR114" s="18">
        <v>661</v>
      </c>
      <c r="AS114" s="18">
        <v>1193</v>
      </c>
      <c r="AT114" s="18">
        <v>3693</v>
      </c>
      <c r="AU114" s="18">
        <v>4770</v>
      </c>
      <c r="AV114" s="18">
        <v>5400</v>
      </c>
      <c r="AW114" s="18">
        <v>7940</v>
      </c>
      <c r="AX114" s="18">
        <v>12914</v>
      </c>
      <c r="AY114" s="18">
        <v>13218</v>
      </c>
      <c r="AZ114" s="18">
        <v>9245</v>
      </c>
      <c r="BA114" s="18">
        <v>11230</v>
      </c>
      <c r="BB114" s="18">
        <v>14293</v>
      </c>
      <c r="BC114" s="18">
        <v>19898</v>
      </c>
      <c r="BD114" s="18">
        <v>18376</v>
      </c>
      <c r="BE114" s="18">
        <v>22724</v>
      </c>
      <c r="BF114" s="18">
        <v>27588</v>
      </c>
      <c r="BG114" s="18">
        <v>31991</v>
      </c>
      <c r="BH114" s="18">
        <v>32046</v>
      </c>
      <c r="BI114" s="18">
        <v>36327</v>
      </c>
      <c r="BJ114" s="18">
        <v>44739</v>
      </c>
      <c r="BK114" s="18">
        <v>50832</v>
      </c>
      <c r="BL114" s="18">
        <v>53953</v>
      </c>
      <c r="BM114" s="18">
        <v>58934</v>
      </c>
      <c r="BN114" s="18">
        <v>70884</v>
      </c>
      <c r="BO114" s="18">
        <v>72552</v>
      </c>
    </row>
    <row r="115" spans="1:67" s="3" customFormat="1" ht="15.95" customHeight="1" x14ac:dyDescent="0.3">
      <c r="A115" s="11" t="s">
        <v>22</v>
      </c>
      <c r="B115" s="9" t="s">
        <v>26</v>
      </c>
      <c r="C115" s="11" t="s">
        <v>132</v>
      </c>
      <c r="D115" s="35">
        <f t="shared" si="10"/>
        <v>3.4783849999999998</v>
      </c>
      <c r="E115" s="34">
        <f t="shared" si="11"/>
        <v>2.9632448231980613</v>
      </c>
      <c r="F115" s="35">
        <f t="shared" si="12"/>
        <v>4.3829999999999997E-3</v>
      </c>
      <c r="G115" s="35">
        <f t="shared" si="13"/>
        <v>1.8064E-2</v>
      </c>
      <c r="H115" s="35">
        <f t="shared" si="14"/>
        <v>1.3681E-2</v>
      </c>
      <c r="I115" s="48">
        <f t="shared" si="15"/>
        <v>4.7333124547781491E-3</v>
      </c>
      <c r="J115" s="48">
        <f t="shared" si="16"/>
        <v>2.4836590523487745E-2</v>
      </c>
      <c r="K115" s="48">
        <f t="shared" si="17"/>
        <v>2.0103278068709596E-2</v>
      </c>
      <c r="L115" s="35">
        <f t="shared" si="18"/>
        <v>-0.18499499999999999</v>
      </c>
      <c r="M115" s="48">
        <f t="shared" si="19"/>
        <v>-0.19883960519060639</v>
      </c>
      <c r="N115" s="17">
        <v>1172258</v>
      </c>
      <c r="O115" s="17">
        <v>1081887</v>
      </c>
      <c r="P115" s="17">
        <v>1003360</v>
      </c>
      <c r="Q115" s="17">
        <v>1071451</v>
      </c>
      <c r="R115" s="17">
        <v>1198560</v>
      </c>
      <c r="S115" s="17">
        <v>1039969</v>
      </c>
      <c r="T115" s="17">
        <v>999225</v>
      </c>
      <c r="U115" s="17">
        <v>1096936</v>
      </c>
      <c r="V115" s="17">
        <v>1106676</v>
      </c>
      <c r="W115" s="17">
        <v>973718</v>
      </c>
      <c r="X115" s="17">
        <v>1021210</v>
      </c>
      <c r="Y115" s="17">
        <v>991936</v>
      </c>
      <c r="Z115" s="17">
        <v>968320</v>
      </c>
      <c r="AA115" s="17">
        <v>924671</v>
      </c>
      <c r="AB115" s="17">
        <v>900011</v>
      </c>
      <c r="AC115" s="17">
        <v>889166</v>
      </c>
      <c r="AD115" s="38">
        <v>925990</v>
      </c>
      <c r="AE115" s="17">
        <v>874291</v>
      </c>
      <c r="AF115" s="17">
        <v>859901</v>
      </c>
      <c r="AG115" s="17">
        <v>813820</v>
      </c>
      <c r="AH115" s="38">
        <v>930373</v>
      </c>
      <c r="AI115" s="17">
        <v>801383</v>
      </c>
      <c r="AJ115" s="44">
        <v>727314</v>
      </c>
      <c r="AK115" s="17">
        <v>666933</v>
      </c>
      <c r="AL115" s="17">
        <v>823159</v>
      </c>
      <c r="AM115" s="17">
        <v>726899</v>
      </c>
      <c r="AN115" s="44">
        <v>745378</v>
      </c>
      <c r="AO115" s="18">
        <v>387350</v>
      </c>
      <c r="AP115" s="18">
        <v>359090</v>
      </c>
      <c r="AQ115" s="18">
        <v>334240</v>
      </c>
      <c r="AR115" s="18">
        <v>354510</v>
      </c>
      <c r="AS115" s="18">
        <v>396660</v>
      </c>
      <c r="AT115" s="18">
        <v>348930</v>
      </c>
      <c r="AU115" s="18">
        <v>327930</v>
      </c>
      <c r="AV115" s="18">
        <v>364800</v>
      </c>
      <c r="AW115" s="18">
        <v>373870</v>
      </c>
      <c r="AX115" s="18">
        <v>322830</v>
      </c>
      <c r="AY115" s="18">
        <v>341450</v>
      </c>
      <c r="AZ115" s="18">
        <v>328300</v>
      </c>
      <c r="BA115" s="18">
        <v>324660</v>
      </c>
      <c r="BB115" s="18">
        <v>306660</v>
      </c>
      <c r="BC115" s="18">
        <v>305770</v>
      </c>
      <c r="BD115" s="18">
        <v>296770</v>
      </c>
      <c r="BE115" s="18">
        <v>311080</v>
      </c>
      <c r="BF115" s="18">
        <v>292970</v>
      </c>
      <c r="BG115" s="18">
        <v>288600</v>
      </c>
      <c r="BH115" s="18">
        <v>273670</v>
      </c>
      <c r="BI115" s="18">
        <v>317020</v>
      </c>
      <c r="BJ115" s="18">
        <v>279860</v>
      </c>
      <c r="BK115" s="18">
        <v>254870</v>
      </c>
      <c r="BL115" s="18">
        <v>233830</v>
      </c>
      <c r="BM115" s="18">
        <v>294080</v>
      </c>
      <c r="BN115" s="18">
        <v>260520</v>
      </c>
      <c r="BO115" s="18">
        <v>269360</v>
      </c>
    </row>
    <row r="116" spans="1:67" s="3" customFormat="1" ht="15.95" customHeight="1" x14ac:dyDescent="0.3">
      <c r="A116" s="11" t="s">
        <v>133</v>
      </c>
      <c r="B116" s="11" t="s">
        <v>134</v>
      </c>
      <c r="C116" s="11" t="s">
        <v>132</v>
      </c>
      <c r="D116" s="35">
        <f t="shared" si="10"/>
        <v>9.0110880000000009</v>
      </c>
      <c r="E116" s="34">
        <f t="shared" si="11"/>
        <v>29.330447265290612</v>
      </c>
      <c r="F116" s="35">
        <f t="shared" si="12"/>
        <v>-0.17638999999999999</v>
      </c>
      <c r="G116" s="35">
        <f t="shared" si="13"/>
        <v>4.2200000000000001E-2</v>
      </c>
      <c r="H116" s="35">
        <f t="shared" si="14"/>
        <v>0.21859000000000001</v>
      </c>
      <c r="I116" s="48">
        <f t="shared" si="15"/>
        <v>-8.3095198389256164E-2</v>
      </c>
      <c r="J116" s="48">
        <f t="shared" si="16"/>
        <v>2.1057842199915688E-2</v>
      </c>
      <c r="K116" s="48">
        <f t="shared" si="17"/>
        <v>0.10415304058917185</v>
      </c>
      <c r="L116" s="35">
        <f t="shared" si="18"/>
        <v>9.9848000000000006E-2</v>
      </c>
      <c r="M116" s="48">
        <f t="shared" si="19"/>
        <v>5.1299967734576901E-2</v>
      </c>
      <c r="N116" s="17">
        <v>781383</v>
      </c>
      <c r="O116" s="17">
        <v>1192154</v>
      </c>
      <c r="P116" s="17">
        <v>1213063</v>
      </c>
      <c r="Q116" s="17">
        <v>1082464</v>
      </c>
      <c r="R116" s="17">
        <v>1202484</v>
      </c>
      <c r="S116" s="17">
        <v>1231322</v>
      </c>
      <c r="T116" s="17">
        <v>1330356</v>
      </c>
      <c r="U116" s="17">
        <v>1249632</v>
      </c>
      <c r="V116" s="17">
        <v>1417171</v>
      </c>
      <c r="W116" s="17">
        <v>1823920</v>
      </c>
      <c r="X116" s="17">
        <v>2088322</v>
      </c>
      <c r="Y116" s="17">
        <v>1896744</v>
      </c>
      <c r="Z116" s="17">
        <v>1908360</v>
      </c>
      <c r="AA116" s="17">
        <v>2214763</v>
      </c>
      <c r="AB116" s="17">
        <v>2404089</v>
      </c>
      <c r="AC116" s="17">
        <v>1969506</v>
      </c>
      <c r="AD116" s="38">
        <v>2122746</v>
      </c>
      <c r="AE116" s="17">
        <v>2480124</v>
      </c>
      <c r="AF116" s="17">
        <v>2362775</v>
      </c>
      <c r="AG116" s="17">
        <v>2221833</v>
      </c>
      <c r="AH116" s="38">
        <v>1946356</v>
      </c>
      <c r="AI116" s="17">
        <v>1746465</v>
      </c>
      <c r="AJ116" s="44">
        <v>2004004</v>
      </c>
      <c r="AK116" s="17">
        <v>1272256</v>
      </c>
      <c r="AL116" s="17">
        <v>1717972</v>
      </c>
      <c r="AM116" s="17">
        <v>1842602</v>
      </c>
      <c r="AN116" s="44">
        <v>2046204</v>
      </c>
      <c r="AO116" s="18">
        <v>24104</v>
      </c>
      <c r="AP116" s="18">
        <v>36852</v>
      </c>
      <c r="AQ116" s="18">
        <v>37255</v>
      </c>
      <c r="AR116" s="18">
        <v>35295</v>
      </c>
      <c r="AS116" s="18">
        <v>39584</v>
      </c>
      <c r="AT116" s="18">
        <v>39853</v>
      </c>
      <c r="AU116" s="18">
        <v>43219</v>
      </c>
      <c r="AV116" s="18">
        <v>42292</v>
      </c>
      <c r="AW116" s="18">
        <v>49183</v>
      </c>
      <c r="AX116" s="18">
        <v>62086</v>
      </c>
      <c r="AY116" s="18">
        <v>70055</v>
      </c>
      <c r="AZ116" s="18">
        <v>63890</v>
      </c>
      <c r="BA116" s="18">
        <v>63587</v>
      </c>
      <c r="BB116" s="18">
        <v>74689</v>
      </c>
      <c r="BC116" s="18">
        <v>82291</v>
      </c>
      <c r="BD116" s="18">
        <v>67294</v>
      </c>
      <c r="BE116" s="18">
        <v>70801</v>
      </c>
      <c r="BF116" s="18">
        <v>81480</v>
      </c>
      <c r="BG116" s="18">
        <v>79864</v>
      </c>
      <c r="BH116" s="18">
        <v>75252</v>
      </c>
      <c r="BI116" s="18">
        <v>66889</v>
      </c>
      <c r="BJ116" s="18">
        <v>62551</v>
      </c>
      <c r="BK116" s="18">
        <v>72834</v>
      </c>
      <c r="BL116" s="18">
        <v>46778</v>
      </c>
      <c r="BM116" s="18">
        <v>62873</v>
      </c>
      <c r="BN116" s="18">
        <v>67458</v>
      </c>
      <c r="BO116" s="18">
        <v>76248</v>
      </c>
    </row>
  </sheetData>
  <autoFilter ref="A1:CG1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Very Raw</vt:lpstr>
      <vt:lpstr>Raw Data</vt:lpstr>
      <vt:lpstr>Calculated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salubris</dc:creator>
  <cp:lastModifiedBy>amidnojq</cp:lastModifiedBy>
  <dcterms:created xsi:type="dcterms:W3CDTF">2019-03-06T07:16:00Z</dcterms:created>
  <dcterms:modified xsi:type="dcterms:W3CDTF">2019-03-15T07:56:43Z</dcterms:modified>
</cp:coreProperties>
</file>