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60" windowWidth="15570" windowHeight="11760" activeTab="1"/>
  </bookViews>
  <sheets>
    <sheet name="EVRTEMP" sheetId="2" r:id="rId1"/>
    <sheet name="EVR" sheetId="1" r:id="rId2"/>
    <sheet name="Sheet3" sheetId="3" state="hidden" r:id="rId3"/>
    <sheet name="DROPDOWN LIST" sheetId="4" state="hidden" r:id="rId4"/>
  </sheets>
  <definedNames>
    <definedName name="_xlnm.Print_Area" localSheetId="1">EVR!$A$1:$Z$84</definedName>
    <definedName name="_xlnm.Print_Area" localSheetId="0">EVRTEMP!$A$1:$F$49</definedName>
  </definedNames>
  <calcPr calcId="144525"/>
</workbook>
</file>

<file path=xl/calcChain.xml><?xml version="1.0" encoding="utf-8"?>
<calcChain xmlns="http://schemas.openxmlformats.org/spreadsheetml/2006/main">
  <c r="Q7" i="1" l="1"/>
  <c r="V7" i="1"/>
  <c r="I8" i="1"/>
  <c r="J10" i="1"/>
  <c r="N10" i="1"/>
  <c r="R10" i="1"/>
  <c r="V10" i="1"/>
  <c r="J13" i="1"/>
  <c r="R13" i="1"/>
  <c r="I17" i="1"/>
  <c r="I18" i="1"/>
  <c r="I19" i="1"/>
  <c r="I20" i="1"/>
  <c r="I21" i="1"/>
  <c r="D22" i="1"/>
  <c r="W22" i="1"/>
  <c r="J24" i="1"/>
  <c r="N24" i="1"/>
  <c r="R24" i="1"/>
  <c r="V24" i="1"/>
  <c r="J27" i="1"/>
  <c r="N27" i="1"/>
  <c r="R27" i="1"/>
  <c r="V27" i="1"/>
  <c r="Y27" i="1" s="1"/>
  <c r="A30" i="1"/>
  <c r="J30" i="1"/>
  <c r="T30" i="1"/>
  <c r="L32" i="1"/>
  <c r="L33" i="1"/>
  <c r="Q33" i="1"/>
  <c r="L34" i="1"/>
  <c r="L35" i="1"/>
  <c r="Q36" i="1"/>
  <c r="A39" i="1"/>
  <c r="H39" i="1"/>
  <c r="N39" i="1"/>
  <c r="U39" i="1"/>
  <c r="J42" i="1"/>
  <c r="N42" i="1"/>
  <c r="R42" i="1"/>
  <c r="V42" i="1"/>
  <c r="H44" i="1"/>
  <c r="H45" i="1"/>
  <c r="J47" i="1"/>
  <c r="N47" i="1"/>
  <c r="R47" i="1"/>
  <c r="V47" i="1"/>
  <c r="A50" i="1"/>
  <c r="E55" i="1"/>
  <c r="R55" i="1"/>
  <c r="E56" i="1"/>
  <c r="R56" i="1"/>
  <c r="A70" i="1"/>
</calcChain>
</file>

<file path=xl/sharedStrings.xml><?xml version="1.0" encoding="utf-8"?>
<sst xmlns="http://schemas.openxmlformats.org/spreadsheetml/2006/main" count="291" uniqueCount="272">
  <si>
    <t>EMPLOYMENT VERIFICATION</t>
  </si>
  <si>
    <t>PRIVATE AND CONFIDENTIAL</t>
  </si>
  <si>
    <t>REQUESTED BY</t>
  </si>
  <si>
    <t>REQUESTING UNIT</t>
  </si>
  <si>
    <t>DATE REQUESTED</t>
  </si>
  <si>
    <t>DATE &amp; TIME OF VISIT</t>
  </si>
  <si>
    <t>ACCOUNT NAME</t>
  </si>
  <si>
    <t>PURPOSE</t>
  </si>
  <si>
    <t>New</t>
  </si>
  <si>
    <t>Updating</t>
  </si>
  <si>
    <t>Loan</t>
  </si>
  <si>
    <t>Accreditation</t>
  </si>
  <si>
    <t>VERIFICATION/CHECKING ON</t>
  </si>
  <si>
    <t>Principal Borrower / Subject</t>
  </si>
  <si>
    <t>Spouse of Principal Borrower / Subject</t>
  </si>
  <si>
    <t>EMPLOYMENT DATA</t>
  </si>
  <si>
    <t>EMPLOYEE'S NAME</t>
  </si>
  <si>
    <t>PRESENT ADDRESS</t>
  </si>
  <si>
    <t>EMPLOYER / COMPANY</t>
  </si>
  <si>
    <t>EMPLOYER'S ADDRESS</t>
  </si>
  <si>
    <t>NATURE OF BUSINESS</t>
  </si>
  <si>
    <t>TEL. NO/S.</t>
  </si>
  <si>
    <t>FAX NO.</t>
  </si>
  <si>
    <t>_______________</t>
  </si>
  <si>
    <t>YEARS IN OPERATION</t>
  </si>
  <si>
    <t>STATUS OF EMPLOYMENT</t>
  </si>
  <si>
    <t>Permanent</t>
  </si>
  <si>
    <t>Probationary</t>
  </si>
  <si>
    <t>Contractual</t>
  </si>
  <si>
    <t>Commision Basis</t>
  </si>
  <si>
    <t>RANK / FILE</t>
  </si>
  <si>
    <t>Managerial</t>
  </si>
  <si>
    <t>Supervisory</t>
  </si>
  <si>
    <t>Rank &amp; File</t>
  </si>
  <si>
    <t>Others</t>
  </si>
  <si>
    <t>Position</t>
  </si>
  <si>
    <t>Place of Assignment</t>
  </si>
  <si>
    <t>Date Hired</t>
  </si>
  <si>
    <t>MONTHLY SALARY</t>
  </si>
  <si>
    <t>Basic Monthly Salary</t>
  </si>
  <si>
    <t>Php</t>
  </si>
  <si>
    <t>CONFIRMED BY</t>
  </si>
  <si>
    <t>Allowance</t>
  </si>
  <si>
    <t>Commission</t>
  </si>
  <si>
    <t>POSITION</t>
  </si>
  <si>
    <t>TOTAL</t>
  </si>
  <si>
    <t>PER EMPLOYER'S RECORD</t>
  </si>
  <si>
    <t>Last Name</t>
  </si>
  <si>
    <t>First Name</t>
  </si>
  <si>
    <t>Middle Name</t>
  </si>
  <si>
    <t>MARITAL STATUS</t>
  </si>
  <si>
    <t>Single</t>
  </si>
  <si>
    <t>Married</t>
  </si>
  <si>
    <t>Separated</t>
  </si>
  <si>
    <t>Widow</t>
  </si>
  <si>
    <t>NAME OF SPOUSE</t>
  </si>
  <si>
    <t>NO. OF CHILDREN/ DEPENDENT</t>
  </si>
  <si>
    <t>VERIFICATION DONE THRU</t>
  </si>
  <si>
    <t>Telephone</t>
  </si>
  <si>
    <t>Site Visit</t>
  </si>
  <si>
    <t>E-mail</t>
  </si>
  <si>
    <t>(The company's trunkline should always be used when verifying by telephone.)</t>
  </si>
  <si>
    <r>
      <t xml:space="preserve">ADDITIONAL REMARKS </t>
    </r>
    <r>
      <rPr>
        <sz val="9"/>
        <rFont val="Verdana"/>
        <family val="2"/>
      </rPr>
      <t>(if any)</t>
    </r>
  </si>
  <si>
    <t>INFORMANT</t>
  </si>
  <si>
    <t>PICTURES</t>
  </si>
  <si>
    <t>Prepared by:</t>
  </si>
  <si>
    <t>Approved by:</t>
  </si>
  <si>
    <t>Credit Investigator / Credit Investigation Company</t>
  </si>
  <si>
    <t>Officer - Reviewer / Credit Investigation Company</t>
  </si>
  <si>
    <t>FOR PVB USE ONLY</t>
  </si>
  <si>
    <t>Remarks:</t>
  </si>
  <si>
    <t>Reviewed/Validated by:</t>
  </si>
  <si>
    <t>NOEL B. BAUTISTA</t>
  </si>
  <si>
    <t>VP MA. THERESA T. NACAR</t>
  </si>
  <si>
    <t>Head - Internal CI &amp; Appraisal Team</t>
  </si>
  <si>
    <t>Head - Credit Back Office Division</t>
  </si>
  <si>
    <t>SINGLE</t>
  </si>
  <si>
    <t>MARRIED</t>
  </si>
  <si>
    <t>SEPARATED</t>
  </si>
  <si>
    <t>WIDOW</t>
  </si>
  <si>
    <t xml:space="preserve"> SELECT||pt=E:3||val=1</t>
  </si>
  <si>
    <t xml:space="preserve"> SELECT||pt=E:3||val=2</t>
  </si>
  <si>
    <t xml:space="preserve"> SELECT||pt=E:3||val=3</t>
  </si>
  <si>
    <t xml:space="preserve"> SELECT||pt=E:3||val=4</t>
  </si>
  <si>
    <t xml:space="preserve"> SELECT||pt=E:3||val=5</t>
  </si>
  <si>
    <t xml:space="preserve"> SELECT||pt=E:3||val=6</t>
  </si>
  <si>
    <t xml:space="preserve"> SELECT||pt=E:3||val=7</t>
  </si>
  <si>
    <t xml:space="preserve"> SELECT||pt=E:3||val=8</t>
  </si>
  <si>
    <t xml:space="preserve"> SELECT||pt=E:3||val=9</t>
  </si>
  <si>
    <t xml:space="preserve"> SELECT||pt=E:3||val=10</t>
  </si>
  <si>
    <t xml:space="preserve"> SELECT||pt=E:3||val=11</t>
  </si>
  <si>
    <t xml:space="preserve"> SELECT||pt=E:3||val=12</t>
  </si>
  <si>
    <t xml:space="preserve"> SELECT||pt=E:3||val=13</t>
  </si>
  <si>
    <t xml:space="preserve"> SELECT||pt=E:3||val=14</t>
  </si>
  <si>
    <t xml:space="preserve"> SELECT||pt=E:3||val=15</t>
  </si>
  <si>
    <t xml:space="preserve"> SELECT||pt=E:3||val=16</t>
  </si>
  <si>
    <t xml:space="preserve"> SELECT||pt=E:3||val=17</t>
  </si>
  <si>
    <t xml:space="preserve"> SELECT||pt=E:3||val=18</t>
  </si>
  <si>
    <t xml:space="preserve"> SELECT||pt=E:3||val=19</t>
  </si>
  <si>
    <t xml:space="preserve"> SELECT||pt=E:3||val=20</t>
  </si>
  <si>
    <t xml:space="preserve"> SELECT||pt=E:3||val=21</t>
  </si>
  <si>
    <t xml:space="preserve"> SELECT||pt=E:3||val=22</t>
  </si>
  <si>
    <t xml:space="preserve"> SELECT||pt=E:3||val=23</t>
  </si>
  <si>
    <t xml:space="preserve"> SELECT||pt=E:3||val=24</t>
  </si>
  <si>
    <t xml:space="preserve"> SELECT||pt=E:3||val=25</t>
  </si>
  <si>
    <t xml:space="preserve"> SELECT||pt=E:3||val=26</t>
  </si>
  <si>
    <t xml:space="preserve"> SELECT||pt=E:3||val=27</t>
  </si>
  <si>
    <t xml:space="preserve"> SELECT||pt=E:3||val=28</t>
  </si>
  <si>
    <t xml:space="preserve"> SELECT||pt=E:3||val=29</t>
  </si>
  <si>
    <t xml:space="preserve"> SELECT||pt=E:3||val=30</t>
  </si>
  <si>
    <t xml:space="preserve"> SELECT||pt=E:3||val=31</t>
  </si>
  <si>
    <t xml:space="preserve">SELECT||pt=F:3||val=2018 </t>
  </si>
  <si>
    <t>SELECT||pt=F:3||val=2019</t>
  </si>
  <si>
    <t>SELECT||pt=F:3||val=2020</t>
  </si>
  <si>
    <t>SELECT||pt=F:3||val=2021</t>
  </si>
  <si>
    <t>SELECT||pt=F:3||val=2022</t>
  </si>
  <si>
    <t>SELECT||pt=F:3||val=2023</t>
  </si>
  <si>
    <t xml:space="preserve"> SELECT||pt=E:3||val=Jan</t>
  </si>
  <si>
    <t xml:space="preserve"> SELECT||pt=E:3||val=Feb</t>
  </si>
  <si>
    <t xml:space="preserve"> SELECT||pt=E:3||val=Mar</t>
  </si>
  <si>
    <t xml:space="preserve"> SELECT||pt=E:3||val=Apr</t>
  </si>
  <si>
    <t xml:space="preserve"> SELECT||pt=E:3||val=May</t>
  </si>
  <si>
    <t xml:space="preserve"> SELECT||pt=E:3||val=Jun</t>
  </si>
  <si>
    <t xml:space="preserve"> SELECT||pt=E:3||val=Jul</t>
  </si>
  <si>
    <t xml:space="preserve"> SELECT||pt=E:3||val=Aug</t>
  </si>
  <si>
    <t xml:space="preserve"> SELECT||pt=E:3||val=Sep</t>
  </si>
  <si>
    <t xml:space="preserve"> SELECT||pt=E:3||val=Oct</t>
  </si>
  <si>
    <t xml:space="preserve"> SELECT||pt=E:3||val=Nov</t>
  </si>
  <si>
    <t xml:space="preserve"> SELECT||pt=E:3||val=Dec</t>
  </si>
  <si>
    <t xml:space="preserve"> SELECT||pt=C:4||val=Jan</t>
  </si>
  <si>
    <t xml:space="preserve"> SELECT||pt=C:4||val=Feb</t>
  </si>
  <si>
    <t xml:space="preserve"> SELECT||pt=C:4||val=Mar</t>
  </si>
  <si>
    <t xml:space="preserve"> SELECT||pt=C:4||val=Apr</t>
  </si>
  <si>
    <t xml:space="preserve"> SELECT||pt=C:4||val=May</t>
  </si>
  <si>
    <t xml:space="preserve"> SELECT||pt=C:4||val=Jun</t>
  </si>
  <si>
    <t xml:space="preserve"> SELECT||pt=C:4||val=Jul</t>
  </si>
  <si>
    <t xml:space="preserve"> SELECT||pt=C:4||val=Aug</t>
  </si>
  <si>
    <t xml:space="preserve"> SELECT||pt=C:4||val=Sep</t>
  </si>
  <si>
    <t xml:space="preserve"> SELECT||pt=C:4||val=Oct</t>
  </si>
  <si>
    <t xml:space="preserve"> SELECT||pt=C:4||val=Nov</t>
  </si>
  <si>
    <t xml:space="preserve"> SELECT||pt=C:4||val=Dec</t>
  </si>
  <si>
    <t xml:space="preserve"> SELECT||pt=D:4||val=1</t>
  </si>
  <si>
    <t xml:space="preserve"> SELECT||pt=D:4||val=2</t>
  </si>
  <si>
    <t xml:space="preserve"> SELECT||pt=D:4||val=3</t>
  </si>
  <si>
    <t xml:space="preserve"> SELECT||pt=D:4||val=4</t>
  </si>
  <si>
    <t xml:space="preserve"> SELECT||pt=D:4||val=5</t>
  </si>
  <si>
    <t xml:space="preserve"> SELECT||pt=D:4||val=6</t>
  </si>
  <si>
    <t xml:space="preserve"> SELECT||pt=D:4||val=7</t>
  </si>
  <si>
    <t xml:space="preserve"> SELECT||pt=D:4||val=8</t>
  </si>
  <si>
    <t xml:space="preserve"> SELECT||pt=D:4||val=9</t>
  </si>
  <si>
    <t xml:space="preserve"> SELECT||pt=D:4||val=10</t>
  </si>
  <si>
    <t xml:space="preserve"> SELECT||pt=D:4||val=11</t>
  </si>
  <si>
    <t xml:space="preserve"> SELECT||pt=D:4||val=12</t>
  </si>
  <si>
    <t xml:space="preserve"> SELECT||pt=D:4||val=13</t>
  </si>
  <si>
    <t xml:space="preserve"> SELECT||pt=D:4||val=14</t>
  </si>
  <si>
    <t xml:space="preserve"> SELECT||pt=D:4||val=15</t>
  </si>
  <si>
    <t xml:space="preserve"> SELECT||pt=D:4||val=16</t>
  </si>
  <si>
    <t xml:space="preserve"> SELECT||pt=D:4||val=17</t>
  </si>
  <si>
    <t xml:space="preserve"> SELECT||pt=D:4||val=18</t>
  </si>
  <si>
    <t xml:space="preserve"> SELECT||pt=D:4||val=19</t>
  </si>
  <si>
    <t xml:space="preserve"> SELECT||pt=D:4||val=20</t>
  </si>
  <si>
    <t xml:space="preserve"> SELECT||pt=D:4||val=21</t>
  </si>
  <si>
    <t xml:space="preserve"> SELECT||pt=D:4||val=22</t>
  </si>
  <si>
    <t xml:space="preserve"> SELECT||pt=D:4||val=23</t>
  </si>
  <si>
    <t xml:space="preserve"> SELECT||pt=D:4||val=24</t>
  </si>
  <si>
    <t xml:space="preserve"> SELECT||pt=D:4||val=25</t>
  </si>
  <si>
    <t xml:space="preserve"> SELECT||pt=D:4||val=26</t>
  </si>
  <si>
    <t xml:space="preserve"> SELECT||pt=D:4||val=27</t>
  </si>
  <si>
    <t xml:space="preserve"> SELECT||pt=D:4||val=28</t>
  </si>
  <si>
    <t xml:space="preserve"> SELECT||pt=D:4||val=29</t>
  </si>
  <si>
    <t xml:space="preserve"> SELECT||pt=D:4||val=30</t>
  </si>
  <si>
    <t xml:space="preserve"> SELECT||pt=D:4||val=31</t>
  </si>
  <si>
    <t xml:space="preserve">SELECT||pt=E:4||val=2018 </t>
  </si>
  <si>
    <t>SELECT||pt=E:4||val=2019</t>
  </si>
  <si>
    <t>SELECT||pt=E:4||val=2020</t>
  </si>
  <si>
    <t>SELECT||pt=E:4||val=2021</t>
  </si>
  <si>
    <t>SELECT||pt=E:4||val=2022</t>
  </si>
  <si>
    <t>SELECT||pt=E:4||val=2023</t>
  </si>
  <si>
    <t>LABEL||pt=A:1||val=EVR REPORT</t>
  </si>
  <si>
    <t>LABEL||pt=A:2||val=(PRIVATE AND CONFIDENTIAL)</t>
  </si>
  <si>
    <t>LABEL||pt=A:3||val=DATE TIME &amp; VISIT</t>
  </si>
  <si>
    <t>LABEL||pt=A:4||val=DATE REQUESTED</t>
  </si>
  <si>
    <t>LABEL||pt=A:5||val=CHECKINGS ON</t>
  </si>
  <si>
    <t>LABEL||pt=A:6||val=ACCOUT NAME</t>
  </si>
  <si>
    <t>LABEL||pt=A:7||val=PURPOSE</t>
  </si>
  <si>
    <t>LABEL||pt=A:8||val=EMPLOYMENT DATA</t>
  </si>
  <si>
    <t>LABEL||pt=A:10||val=EMPLOYER / COMPANY</t>
  </si>
  <si>
    <t>LABEL||pt=A:9||val=PRESENT ADDRESS</t>
  </si>
  <si>
    <t>LABEL||pt=A:11||val=EMPLOYER'S ADDRESS</t>
  </si>
  <si>
    <t>LABEL||pt=A:12||val=EMPOYEE'S NAME</t>
  </si>
  <si>
    <t>LABEL||pt=A:13||val=NATURE OF BUSINESS</t>
  </si>
  <si>
    <t>LABEL||pt=A:14||val=CONTACT NUMBER</t>
  </si>
  <si>
    <t>LABEL||pt=A:15||val=POSITION</t>
  </si>
  <si>
    <t>LABEL||pt=A:16||val=YRS OF OPERATION</t>
  </si>
  <si>
    <t>LABEL||pt=A:17||val=PLACE OF ASSIGNMENT</t>
  </si>
  <si>
    <t>LABEL||pt=A:18||val=DATE HIRED</t>
  </si>
  <si>
    <t>LABEL||pt=A:19||val=STATUS</t>
  </si>
  <si>
    <t>LABEL||pt=A:20||val=RANK &amp; FILE</t>
  </si>
  <si>
    <t>LABEL||pt=A:22||val=MONTHLY SALARY</t>
  </si>
  <si>
    <t>LABEL||pt=A:24||val=ALLOWANCE</t>
  </si>
  <si>
    <t>LABEL||pt=A:25||val=COMMISSION</t>
  </si>
  <si>
    <t>LABEL||pt=A:26||val=OTHERS</t>
  </si>
  <si>
    <t>LABEL||pt=A:27||val=INFO. PROVIDED BY?</t>
  </si>
  <si>
    <t>LABEL||pt=A:28||val=PER EMPLOYER'S RECORD</t>
  </si>
  <si>
    <t>LABEL||pt=A:29||val=FIRSTNAME</t>
  </si>
  <si>
    <t>LABEL||pt=A:30||val=LASTNAME</t>
  </si>
  <si>
    <t>LABEL||pt=A:31||val=FIRSTNAME</t>
  </si>
  <si>
    <t>LABEL||pt=A:32||val=POSITION</t>
  </si>
  <si>
    <t>LABEL||pt=A:33||val=MARITAL STATUS</t>
  </si>
  <si>
    <t>LABEL||pt=A:34||val=NAME OF SPOUSE</t>
  </si>
  <si>
    <t>LABEL||pt=A:35||val=VERIFICATION DONE THROUGH</t>
  </si>
  <si>
    <t>LABEL||pt=A:36||val=NO. OF CHILDREN / DEPENDENT</t>
  </si>
  <si>
    <t>LABEL||pt=A:37||val=REMARKS</t>
  </si>
  <si>
    <t>LABEL||pt=A:44||val=INFORMANTS</t>
  </si>
  <si>
    <t>LABEL||pt=A:46||val=POSITION</t>
  </si>
  <si>
    <t>LABEL||pt=A:48||val=POSITION</t>
  </si>
  <si>
    <t>LABEL||pt=A:49||val=FCI</t>
  </si>
  <si>
    <t>INPUT||pt=D:6||val=</t>
  </si>
  <si>
    <t>SELECT||pt=D:7||val=NEW</t>
  </si>
  <si>
    <t>SELECT||pt=D:7||val=UPDATING</t>
  </si>
  <si>
    <t>SELECT||pt=D:7||val=LOAN</t>
  </si>
  <si>
    <t>SELECT||pt=D:7||val=ACCREDITATION</t>
  </si>
  <si>
    <t>INPUT||pt=D:9||val=</t>
  </si>
  <si>
    <t>INPUT||pt=D:10||val=</t>
  </si>
  <si>
    <t>INPUT||pt=D:11||val=</t>
  </si>
  <si>
    <t>INPUT||pt=D:12||val=</t>
  </si>
  <si>
    <t>INPUT||pt=D:13||val=</t>
  </si>
  <si>
    <t>INPUT||pt=D:14||val=</t>
  </si>
  <si>
    <t>INPUT||pt=D:15||val=</t>
  </si>
  <si>
    <t>INPUT||pt=D:16||val=</t>
  </si>
  <si>
    <t>INPUT||pt=D:17||val=</t>
  </si>
  <si>
    <t>INPUT||pt=D:18||val=</t>
  </si>
  <si>
    <t>BLANK||pt=F:4||val=</t>
  </si>
  <si>
    <t>SELECT||pt=C:5||val=SUBJECT</t>
  </si>
  <si>
    <t>SELECT||pt=C:5||val=SPOUSE</t>
  </si>
  <si>
    <t>SELECT||pt=D:19||val=PERMANENT</t>
  </si>
  <si>
    <t>SELECT||pt=D:19||val=PROBATIONARY</t>
  </si>
  <si>
    <t>SELECT||pt=D:19||val=CONTRACTUAL</t>
  </si>
  <si>
    <t>SELECT||pt=D:19||val=LCOMMISION BASIS</t>
  </si>
  <si>
    <t>SELECT||pt=D:20||val=MANAGERIAL</t>
  </si>
  <si>
    <t>SELECT||pt=D:20||val=SUPERVISORY</t>
  </si>
  <si>
    <t>SELECT||pt=D:20||val=RANK &amp; FILE</t>
  </si>
  <si>
    <t>SELECT||pt=D:20||val=OTHERS</t>
  </si>
  <si>
    <t xml:space="preserve">LABEL||pt=A:23||val=BASIC SALARY </t>
  </si>
  <si>
    <t>INPUT||pt=D:23||val=</t>
  </si>
  <si>
    <t>INPUT||pt=D:25||val=</t>
  </si>
  <si>
    <t>INPUT||pt=D:26||val=</t>
  </si>
  <si>
    <t>INPUT||pt=F:27||val=</t>
  </si>
  <si>
    <t>INPUT||pt=C:27||val=</t>
  </si>
  <si>
    <t>INPUT||pt=D:29||val=</t>
  </si>
  <si>
    <t>INPUT||pt=D:30||val=</t>
  </si>
  <si>
    <t>INPUT||pt=D:31||val=</t>
  </si>
  <si>
    <t>INPUT||pt=D:32||val=</t>
  </si>
  <si>
    <t>INPUT||pt=D:33||val=</t>
  </si>
  <si>
    <t>INPUT||pt=D:34||val=</t>
  </si>
  <si>
    <t>INPUT||pt=A:38||val=</t>
  </si>
  <si>
    <t>INPUT||pt=D:45||val=</t>
  </si>
  <si>
    <t>INPUT||pt=D:46||val=</t>
  </si>
  <si>
    <t>INPUT||pt=D:47||val=</t>
  </si>
  <si>
    <t>INPUT||pt=D:48||val=</t>
  </si>
  <si>
    <t>INPUT||pt=D:49||val=</t>
  </si>
  <si>
    <t>SELECT||pt=D:36||val=SITE VISIT</t>
  </si>
  <si>
    <t>SELECT||pt=D:36||val=TELEPHONE</t>
  </si>
  <si>
    <t>SELECT||pt=D:36||val=E-MAIL</t>
  </si>
  <si>
    <t>SELECT||pt=D:36||val=OTHERS</t>
  </si>
  <si>
    <t>INPUT||pt=D:35||val=</t>
  </si>
  <si>
    <t>LABEL||pt=A:21||val=OTHERS?</t>
  </si>
  <si>
    <t>INPUT||pt=D:21||val=</t>
  </si>
  <si>
    <t>LABEL||pt=E:27||val=POSITION</t>
  </si>
  <si>
    <t>LABEL||pt=A:45||val=NAME(1)</t>
  </si>
  <si>
    <t>LABEL||pt=A:47||val=NAME (2)</t>
  </si>
  <si>
    <t>INPUT||pt=D:24||val=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</si>
</sst>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1" x14ac:knownFonts="1"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sz val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7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sz val="9"/>
      <name val="Arial"/>
      <family val="2"/>
    </font>
    <font>
      <i/>
      <sz val="8"/>
      <name val="Verdana"/>
      <family val="2"/>
    </font>
    <font>
      <i/>
      <sz val="10"/>
      <name val="Arial"/>
      <family val="2"/>
    </font>
    <font>
      <sz val="5"/>
      <name val="Verdana"/>
      <family val="2"/>
    </font>
    <font>
      <sz val="10"/>
      <name val="Arial"/>
      <family val="2"/>
    </font>
    <font>
      <b/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34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0" xfId="0" applyFont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 applyBorder="1"/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7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7" fillId="0" borderId="14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7" fillId="0" borderId="20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7" fillId="0" borderId="15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0" fillId="0" borderId="20" xfId="0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3" fillId="0" borderId="23" xfId="0" applyFont="1" applyBorder="1"/>
    <xf numFmtId="0" fontId="3" fillId="0" borderId="24" xfId="0" applyFont="1" applyBorder="1"/>
    <xf numFmtId="0" fontId="7" fillId="0" borderId="25" xfId="0" applyFont="1" applyBorder="1" applyAlignment="1">
      <alignment vertical="center"/>
    </xf>
    <xf numFmtId="0" fontId="7" fillId="0" borderId="26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7" fillId="0" borderId="16" xfId="0" applyFont="1" applyFill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14" fillId="2" borderId="10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/>
    <xf numFmtId="0" fontId="3" fillId="0" borderId="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 vertical="center"/>
    </xf>
    <xf numFmtId="0" fontId="18" fillId="0" borderId="0" xfId="0" applyNumberFormat="1" applyFont="1" applyAlignment="1"/>
    <xf numFmtId="0" fontId="18" fillId="0" borderId="0" xfId="0" applyNumberFormat="1" applyFont="1" applyAlignment="1">
      <alignment vertical="center"/>
    </xf>
    <xf numFmtId="0" fontId="18" fillId="6" borderId="7" xfId="0" applyNumberFormat="1" applyFont="1" applyFill="1" applyBorder="1" applyAlignment="1" applyProtection="1">
      <alignment vertical="center"/>
      <protection locked="0"/>
    </xf>
    <xf numFmtId="0" fontId="18" fillId="0" borderId="7" xfId="0" applyNumberFormat="1" applyFont="1" applyBorder="1" applyAlignment="1" applyProtection="1">
      <alignment vertical="center"/>
      <protection locked="0"/>
    </xf>
    <xf numFmtId="0" fontId="18" fillId="3" borderId="2" xfId="0" applyNumberFormat="1" applyFont="1" applyFill="1" applyBorder="1" applyAlignment="1">
      <alignment vertical="center"/>
    </xf>
    <xf numFmtId="0" fontId="18" fillId="3" borderId="3" xfId="0" applyNumberFormat="1" applyFont="1" applyFill="1" applyBorder="1" applyAlignment="1">
      <alignment vertical="center"/>
    </xf>
    <xf numFmtId="0" fontId="18" fillId="3" borderId="4" xfId="0" applyNumberFormat="1" applyFont="1" applyFill="1" applyBorder="1" applyAlignment="1">
      <alignment vertical="center"/>
    </xf>
    <xf numFmtId="0" fontId="18" fillId="3" borderId="7" xfId="0" applyNumberFormat="1" applyFont="1" applyFill="1" applyBorder="1" applyAlignment="1">
      <alignment vertical="center"/>
    </xf>
    <xf numFmtId="0" fontId="18" fillId="0" borderId="7" xfId="0" applyNumberFormat="1" applyFont="1" applyBorder="1" applyAlignment="1" applyProtection="1">
      <alignment vertical="top"/>
      <protection locked="0"/>
    </xf>
    <xf numFmtId="0" fontId="18" fillId="0" borderId="60" xfId="0" applyNumberFormat="1" applyFont="1" applyBorder="1" applyAlignment="1" applyProtection="1">
      <alignment vertical="top" wrapText="1"/>
      <protection locked="0"/>
    </xf>
    <xf numFmtId="0" fontId="18" fillId="3" borderId="1" xfId="0" applyNumberFormat="1" applyFont="1" applyFill="1" applyBorder="1" applyAlignment="1">
      <alignment vertical="center"/>
    </xf>
    <xf numFmtId="0" fontId="18" fillId="3" borderId="0" xfId="0" applyNumberFormat="1" applyFont="1" applyFill="1" applyBorder="1" applyAlignment="1">
      <alignment vertical="center"/>
    </xf>
    <xf numFmtId="0" fontId="18" fillId="3" borderId="17" xfId="0" applyNumberFormat="1" applyFont="1" applyFill="1" applyBorder="1" applyAlignment="1">
      <alignment vertical="center"/>
    </xf>
    <xf numFmtId="0" fontId="18" fillId="3" borderId="14" xfId="0" applyNumberFormat="1" applyFont="1" applyFill="1" applyBorder="1" applyAlignment="1">
      <alignment vertical="center"/>
    </xf>
    <xf numFmtId="0" fontId="18" fillId="3" borderId="15" xfId="0" applyNumberFormat="1" applyFont="1" applyFill="1" applyBorder="1" applyAlignment="1">
      <alignment vertical="center"/>
    </xf>
    <xf numFmtId="0" fontId="18" fillId="3" borderId="16" xfId="0" applyNumberFormat="1" applyFont="1" applyFill="1" applyBorder="1" applyAlignment="1">
      <alignment vertical="center"/>
    </xf>
    <xf numFmtId="0" fontId="18" fillId="3" borderId="5" xfId="0" applyNumberFormat="1" applyFont="1" applyFill="1" applyBorder="1" applyAlignment="1">
      <alignment vertical="center"/>
    </xf>
    <xf numFmtId="0" fontId="18" fillId="3" borderId="6" xfId="0" applyNumberFormat="1" applyFont="1" applyFill="1" applyBorder="1" applyAlignment="1">
      <alignment vertical="center"/>
    </xf>
    <xf numFmtId="0" fontId="18" fillId="3" borderId="18" xfId="0" applyNumberFormat="1" applyFont="1" applyFill="1" applyBorder="1" applyAlignment="1">
      <alignment vertical="center"/>
    </xf>
    <xf numFmtId="0" fontId="18" fillId="5" borderId="2" xfId="0" applyNumberFormat="1" applyFont="1" applyFill="1" applyBorder="1" applyAlignment="1">
      <alignment vertical="center"/>
    </xf>
    <xf numFmtId="0" fontId="18" fillId="5" borderId="3" xfId="0" applyNumberFormat="1" applyFont="1" applyFill="1" applyBorder="1" applyAlignment="1">
      <alignment vertical="center"/>
    </xf>
    <xf numFmtId="0" fontId="18" fillId="5" borderId="4" xfId="0" applyNumberFormat="1" applyFont="1" applyFill="1" applyBorder="1" applyAlignment="1">
      <alignment vertical="center"/>
    </xf>
    <xf numFmtId="0" fontId="18" fillId="0" borderId="7" xfId="0" applyNumberFormat="1" applyFont="1" applyBorder="1" applyAlignment="1" applyProtection="1">
      <alignment vertical="top" wrapText="1"/>
      <protection locked="0"/>
    </xf>
    <xf numFmtId="0" fontId="19" fillId="3" borderId="5" xfId="0" applyNumberFormat="1" applyFont="1" applyFill="1" applyBorder="1" applyAlignment="1">
      <alignment vertical="center"/>
    </xf>
    <xf numFmtId="0" fontId="19" fillId="3" borderId="6" xfId="0" applyNumberFormat="1" applyFont="1" applyFill="1" applyBorder="1" applyAlignment="1">
      <alignment vertical="center"/>
    </xf>
    <xf numFmtId="0" fontId="18" fillId="5" borderId="5" xfId="0" applyNumberFormat="1" applyFont="1" applyFill="1" applyBorder="1" applyAlignment="1">
      <alignment vertical="center"/>
    </xf>
    <xf numFmtId="0" fontId="18" fillId="5" borderId="6" xfId="0" applyNumberFormat="1" applyFont="1" applyFill="1" applyBorder="1" applyAlignment="1">
      <alignment vertical="center"/>
    </xf>
    <xf numFmtId="0" fontId="18" fillId="5" borderId="18" xfId="0" applyNumberFormat="1" applyFont="1" applyFill="1" applyBorder="1" applyAlignment="1">
      <alignment vertical="center"/>
    </xf>
    <xf numFmtId="0" fontId="18" fillId="4" borderId="14" xfId="0" applyNumberFormat="1" applyFont="1" applyFill="1" applyBorder="1" applyAlignment="1">
      <alignment vertical="center"/>
    </xf>
    <xf numFmtId="0" fontId="18" fillId="4" borderId="15" xfId="0" applyNumberFormat="1" applyFont="1" applyFill="1" applyBorder="1" applyAlignment="1">
      <alignment vertical="center"/>
    </xf>
    <xf numFmtId="0" fontId="18" fillId="4" borderId="16" xfId="0" applyNumberFormat="1" applyFont="1" applyFill="1" applyBorder="1" applyAlignment="1">
      <alignment vertical="center"/>
    </xf>
    <xf numFmtId="0" fontId="18" fillId="6" borderId="2" xfId="0" applyNumberFormat="1" applyFont="1" applyFill="1" applyBorder="1" applyAlignment="1" applyProtection="1">
      <alignment vertical="center"/>
      <protection locked="0"/>
    </xf>
    <xf numFmtId="0" fontId="18" fillId="6" borderId="3" xfId="0" applyNumberFormat="1" applyFont="1" applyFill="1" applyBorder="1" applyAlignment="1" applyProtection="1">
      <alignment vertical="center"/>
      <protection locked="0"/>
    </xf>
    <xf numFmtId="0" fontId="18" fillId="6" borderId="4" xfId="0" applyNumberFormat="1" applyFont="1" applyFill="1" applyBorder="1" applyAlignment="1" applyProtection="1">
      <alignment vertical="center"/>
      <protection locked="0"/>
    </xf>
    <xf numFmtId="0" fontId="18" fillId="6" borderId="44" xfId="0" applyNumberFormat="1" applyFont="1" applyFill="1" applyBorder="1" applyAlignment="1" applyProtection="1">
      <alignment vertical="top"/>
      <protection locked="0"/>
    </xf>
    <xf numFmtId="0" fontId="18" fillId="6" borderId="7" xfId="0" applyNumberFormat="1" applyFont="1" applyFill="1" applyBorder="1" applyAlignment="1" applyProtection="1">
      <alignment vertical="top"/>
      <protection locked="0"/>
    </xf>
    <xf numFmtId="0" fontId="18" fillId="0" borderId="3" xfId="0" applyNumberFormat="1" applyFont="1" applyBorder="1" applyAlignment="1" applyProtection="1">
      <alignment vertical="top"/>
      <protection locked="0"/>
    </xf>
    <xf numFmtId="0" fontId="18" fillId="0" borderId="4" xfId="0" applyNumberFormat="1" applyFont="1" applyBorder="1" applyAlignment="1" applyProtection="1">
      <alignment vertical="top"/>
      <protection locked="0"/>
    </xf>
    <xf numFmtId="0" fontId="18" fillId="0" borderId="7" xfId="0" applyNumberFormat="1" applyFont="1" applyBorder="1" applyAlignment="1" applyProtection="1">
      <alignment vertical="top"/>
      <protection locked="0"/>
    </xf>
    <xf numFmtId="0" fontId="18" fillId="0" borderId="1" xfId="0" applyNumberFormat="1" applyFont="1" applyBorder="1" applyAlignment="1" applyProtection="1">
      <alignment vertical="top" wrapText="1"/>
      <protection locked="0"/>
    </xf>
    <xf numFmtId="0" fontId="18" fillId="0" borderId="0" xfId="0" applyNumberFormat="1" applyFont="1" applyAlignment="1" applyProtection="1">
      <alignment vertical="top" wrapText="1"/>
      <protection locked="0"/>
    </xf>
    <xf numFmtId="0" fontId="18" fillId="0" borderId="17" xfId="0" applyNumberFormat="1" applyFont="1" applyBorder="1" applyAlignment="1" applyProtection="1">
      <alignment vertical="top" wrapText="1"/>
      <protection locked="0"/>
    </xf>
    <xf numFmtId="0" fontId="18" fillId="6" borderId="7" xfId="0" applyNumberFormat="1" applyFont="1" applyFill="1" applyBorder="1" applyAlignment="1" applyProtection="1">
      <alignment vertical="top" wrapText="1"/>
      <protection locked="0"/>
    </xf>
    <xf numFmtId="0" fontId="20" fillId="5" borderId="2" xfId="0" applyNumberFormat="1" applyFont="1" applyFill="1" applyBorder="1" applyAlignment="1">
      <alignment vertical="center"/>
    </xf>
    <xf numFmtId="0" fontId="20" fillId="5" borderId="3" xfId="0" applyNumberFormat="1" applyFont="1" applyFill="1" applyBorder="1" applyAlignment="1">
      <alignment vertical="center"/>
    </xf>
    <xf numFmtId="0" fontId="20" fillId="5" borderId="4" xfId="0" applyNumberFormat="1" applyFont="1" applyFill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7" fillId="0" borderId="3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4" fontId="7" fillId="0" borderId="5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8" fillId="0" borderId="33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7" fillId="0" borderId="11" xfId="0" applyFont="1" applyFill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7" fillId="0" borderId="35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0" borderId="37" xfId="0" applyFont="1" applyFill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7" fillId="0" borderId="15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35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35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43" fontId="3" fillId="0" borderId="3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3" xfId="1" applyFont="1" applyBorder="1" applyAlignment="1">
      <alignment horizontal="center" vertical="center"/>
    </xf>
    <xf numFmtId="43" fontId="9" fillId="0" borderId="4" xfId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48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8" fillId="0" borderId="46" xfId="0" applyFont="1" applyFill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47" xfId="0" applyFont="1" applyBorder="1" applyAlignment="1">
      <alignment vertical="center"/>
    </xf>
    <xf numFmtId="0" fontId="8" fillId="0" borderId="21" xfId="0" applyFont="1" applyFill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7" fillId="0" borderId="20" xfId="0" applyFont="1" applyFill="1" applyBorder="1" applyAlignment="1">
      <alignment horizontal="left" vertical="center"/>
    </xf>
    <xf numFmtId="0" fontId="3" fillId="0" borderId="48" xfId="0" applyFont="1" applyBorder="1" applyAlignment="1">
      <alignment vertical="center"/>
    </xf>
    <xf numFmtId="0" fontId="7" fillId="0" borderId="49" xfId="0" applyFont="1" applyFill="1" applyBorder="1" applyAlignment="1">
      <alignment horizontal="left" vertical="center"/>
    </xf>
    <xf numFmtId="0" fontId="3" fillId="0" borderId="20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6" fillId="0" borderId="39" xfId="0" applyFont="1" applyFill="1" applyBorder="1" applyAlignment="1">
      <alignment horizontal="left" vertical="center"/>
    </xf>
    <xf numFmtId="0" fontId="3" fillId="0" borderId="40" xfId="0" applyFont="1" applyBorder="1" applyAlignment="1">
      <alignment vertical="center"/>
    </xf>
    <xf numFmtId="0" fontId="0" fillId="0" borderId="40" xfId="0" applyBorder="1" applyAlignment="1">
      <alignment vertical="center"/>
    </xf>
    <xf numFmtId="0" fontId="6" fillId="0" borderId="42" xfId="0" applyFont="1" applyFill="1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9" fillId="2" borderId="37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vertical="center"/>
    </xf>
    <xf numFmtId="0" fontId="0" fillId="0" borderId="29" xfId="0" applyBorder="1" applyAlignment="1">
      <alignment vertical="center"/>
    </xf>
    <xf numFmtId="0" fontId="6" fillId="2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8" fillId="0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7" fillId="0" borderId="2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6" fillId="2" borderId="51" xfId="0" applyFont="1" applyFill="1" applyBorder="1" applyAlignment="1">
      <alignment horizontal="center" vertical="center" wrapText="1"/>
    </xf>
    <xf numFmtId="0" fontId="3" fillId="0" borderId="52" xfId="0" applyFont="1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9" xfId="0" applyBorder="1" applyAlignment="1">
      <alignment vertical="center"/>
    </xf>
    <xf numFmtId="0" fontId="6" fillId="2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6" fillId="0" borderId="0" xfId="0" applyFont="1" applyFill="1" applyBorder="1" applyAlignment="1">
      <alignment horizontal="right"/>
    </xf>
    <xf numFmtId="0" fontId="6" fillId="0" borderId="37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14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vertical="center"/>
    </xf>
    <xf numFmtId="0" fontId="14" fillId="2" borderId="51" xfId="0" applyFont="1" applyFill="1" applyBorder="1" applyAlignment="1">
      <alignment horizontal="left" vertical="center" wrapText="1"/>
    </xf>
    <xf numFmtId="0" fontId="15" fillId="0" borderId="52" xfId="0" applyFont="1" applyBorder="1" applyAlignment="1">
      <alignment horizontal="left" vertical="center"/>
    </xf>
    <xf numFmtId="0" fontId="15" fillId="0" borderId="53" xfId="0" applyFont="1" applyBorder="1" applyAlignment="1">
      <alignment horizontal="left" vertical="center"/>
    </xf>
    <xf numFmtId="0" fontId="8" fillId="0" borderId="54" xfId="0" applyFont="1" applyFill="1" applyBorder="1" applyAlignment="1">
      <alignment vertical="center"/>
    </xf>
    <xf numFmtId="0" fontId="1" fillId="0" borderId="55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6" fillId="0" borderId="54" xfId="0" applyFont="1" applyFill="1" applyBorder="1" applyAlignment="1">
      <alignment horizontal="left" vertical="center"/>
    </xf>
    <xf numFmtId="0" fontId="3" fillId="0" borderId="55" xfId="0" applyFont="1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7" xfId="0" applyBorder="1" applyAlignment="1">
      <alignment vertical="center"/>
    </xf>
    <xf numFmtId="0" fontId="6" fillId="0" borderId="58" xfId="0" applyFont="1" applyFill="1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0</xdr:row>
      <xdr:rowOff>95250</xdr:rowOff>
    </xdr:from>
    <xdr:to>
      <xdr:col>20</xdr:col>
      <xdr:colOff>19050</xdr:colOff>
      <xdr:row>2</xdr:row>
      <xdr:rowOff>76200</xdr:rowOff>
    </xdr:to>
    <xdr:pic>
      <xdr:nvPicPr>
        <xdr:cNvPr id="1402" name="Picture 14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95250"/>
          <a:ext cx="36957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view="pageBreakPreview" topLeftCell="A11" zoomScaleNormal="100" zoomScaleSheetLayoutView="100" workbookViewId="0">
      <selection activeCell="D24" sqref="D24:F24"/>
    </sheetView>
  </sheetViews>
  <sheetFormatPr defaultColWidth="9.140625" defaultRowHeight="11.25" x14ac:dyDescent="0.2"/>
  <cols>
    <col min="1" max="3" width="9.140625" style="91" customWidth="1"/>
    <col min="4" max="6" width="11" style="91" customWidth="1"/>
    <col min="7" max="19" width="8.85546875" style="90" customWidth="1"/>
    <col min="20" max="16384" width="9.140625" style="91"/>
  </cols>
  <sheetData>
    <row r="1" spans="1:6" x14ac:dyDescent="0.2">
      <c r="A1" s="118" t="s">
        <v>178</v>
      </c>
      <c r="B1" s="119"/>
      <c r="C1" s="119"/>
      <c r="D1" s="119"/>
      <c r="E1" s="119"/>
      <c r="F1" s="120"/>
    </row>
    <row r="2" spans="1:6" x14ac:dyDescent="0.2">
      <c r="A2" s="118" t="s">
        <v>179</v>
      </c>
      <c r="B2" s="119"/>
      <c r="C2" s="119"/>
      <c r="D2" s="119"/>
      <c r="E2" s="119"/>
      <c r="F2" s="120"/>
    </row>
    <row r="3" spans="1:6" x14ac:dyDescent="0.2">
      <c r="A3" s="100" t="s">
        <v>180</v>
      </c>
      <c r="B3" s="101"/>
      <c r="C3" s="102"/>
      <c r="D3" s="92" t="s">
        <v>117</v>
      </c>
      <c r="E3" s="92" t="s">
        <v>80</v>
      </c>
      <c r="F3" s="92" t="s">
        <v>111</v>
      </c>
    </row>
    <row r="4" spans="1:6" x14ac:dyDescent="0.2">
      <c r="A4" s="100" t="s">
        <v>181</v>
      </c>
      <c r="B4" s="102"/>
      <c r="C4" s="92" t="s">
        <v>129</v>
      </c>
      <c r="D4" s="92" t="s">
        <v>141</v>
      </c>
      <c r="E4" s="92" t="s">
        <v>172</v>
      </c>
      <c r="F4" s="93" t="s">
        <v>232</v>
      </c>
    </row>
    <row r="5" spans="1:6" x14ac:dyDescent="0.2">
      <c r="A5" s="100" t="s">
        <v>183</v>
      </c>
      <c r="B5" s="102"/>
      <c r="C5" s="121" t="s">
        <v>234</v>
      </c>
      <c r="D5" s="122"/>
      <c r="E5" s="122"/>
      <c r="F5" s="123"/>
    </row>
    <row r="6" spans="1:6" ht="24.95" customHeight="1" x14ac:dyDescent="0.2">
      <c r="A6" s="100" t="s">
        <v>182</v>
      </c>
      <c r="B6" s="101"/>
      <c r="C6" s="102"/>
      <c r="D6" s="99" t="s">
        <v>217</v>
      </c>
      <c r="E6" s="99"/>
      <c r="F6" s="99"/>
    </row>
    <row r="7" spans="1:6" x14ac:dyDescent="0.2">
      <c r="A7" s="106" t="s">
        <v>184</v>
      </c>
      <c r="B7" s="107"/>
      <c r="C7" s="108"/>
      <c r="D7" s="124" t="s">
        <v>218</v>
      </c>
      <c r="E7" s="124"/>
      <c r="F7" s="124"/>
    </row>
    <row r="8" spans="1:6" x14ac:dyDescent="0.2">
      <c r="A8" s="109" t="s">
        <v>185</v>
      </c>
      <c r="B8" s="110"/>
      <c r="C8" s="110"/>
      <c r="D8" s="110"/>
      <c r="E8" s="110"/>
      <c r="F8" s="111"/>
    </row>
    <row r="9" spans="1:6" ht="21.95" customHeight="1" x14ac:dyDescent="0.2">
      <c r="A9" s="103" t="s">
        <v>187</v>
      </c>
      <c r="B9" s="104"/>
      <c r="C9" s="105"/>
      <c r="D9" s="99" t="s">
        <v>222</v>
      </c>
      <c r="E9" s="99"/>
      <c r="F9" s="99"/>
    </row>
    <row r="10" spans="1:6" ht="21.95" customHeight="1" x14ac:dyDescent="0.2">
      <c r="A10" s="100" t="s">
        <v>186</v>
      </c>
      <c r="B10" s="101"/>
      <c r="C10" s="102"/>
      <c r="D10" s="99" t="s">
        <v>223</v>
      </c>
      <c r="E10" s="99"/>
      <c r="F10" s="99"/>
    </row>
    <row r="11" spans="1:6" ht="18" customHeight="1" x14ac:dyDescent="0.2">
      <c r="A11" s="100" t="s">
        <v>188</v>
      </c>
      <c r="B11" s="101"/>
      <c r="C11" s="102"/>
      <c r="D11" s="99" t="s">
        <v>224</v>
      </c>
      <c r="E11" s="99"/>
      <c r="F11" s="99"/>
    </row>
    <row r="12" spans="1:6" ht="20.100000000000001" customHeight="1" x14ac:dyDescent="0.2">
      <c r="A12" s="100" t="s">
        <v>189</v>
      </c>
      <c r="B12" s="101"/>
      <c r="C12" s="102"/>
      <c r="D12" s="99" t="s">
        <v>225</v>
      </c>
      <c r="E12" s="99"/>
      <c r="F12" s="99"/>
    </row>
    <row r="13" spans="1:6" ht="21.95" customHeight="1" x14ac:dyDescent="0.2">
      <c r="A13" s="100" t="s">
        <v>190</v>
      </c>
      <c r="B13" s="101"/>
      <c r="C13" s="102"/>
      <c r="D13" s="99" t="s">
        <v>226</v>
      </c>
      <c r="E13" s="99"/>
      <c r="F13" s="99"/>
    </row>
    <row r="14" spans="1:6" ht="20.100000000000001" customHeight="1" x14ac:dyDescent="0.2">
      <c r="A14" s="100" t="s">
        <v>191</v>
      </c>
      <c r="B14" s="101"/>
      <c r="C14" s="102"/>
      <c r="D14" s="99" t="s">
        <v>227</v>
      </c>
      <c r="E14" s="99"/>
      <c r="F14" s="99"/>
    </row>
    <row r="15" spans="1:6" ht="21" customHeight="1" x14ac:dyDescent="0.2">
      <c r="A15" s="100" t="s">
        <v>192</v>
      </c>
      <c r="B15" s="101"/>
      <c r="C15" s="102"/>
      <c r="D15" s="99" t="s">
        <v>228</v>
      </c>
      <c r="E15" s="99"/>
      <c r="F15" s="99"/>
    </row>
    <row r="16" spans="1:6" ht="21" customHeight="1" x14ac:dyDescent="0.2">
      <c r="A16" s="100" t="s">
        <v>193</v>
      </c>
      <c r="B16" s="101"/>
      <c r="C16" s="102"/>
      <c r="D16" s="99" t="s">
        <v>229</v>
      </c>
      <c r="E16" s="99"/>
      <c r="F16" s="99"/>
    </row>
    <row r="17" spans="1:6" ht="21" customHeight="1" x14ac:dyDescent="0.2">
      <c r="A17" s="100" t="s">
        <v>194</v>
      </c>
      <c r="B17" s="101"/>
      <c r="C17" s="102"/>
      <c r="D17" s="99" t="s">
        <v>230</v>
      </c>
      <c r="E17" s="99"/>
      <c r="F17" s="99"/>
    </row>
    <row r="18" spans="1:6" ht="21" customHeight="1" x14ac:dyDescent="0.2">
      <c r="A18" s="100" t="s">
        <v>195</v>
      </c>
      <c r="B18" s="101"/>
      <c r="C18" s="102"/>
      <c r="D18" s="99" t="s">
        <v>231</v>
      </c>
      <c r="E18" s="99"/>
      <c r="F18" s="99"/>
    </row>
    <row r="19" spans="1:6" ht="18" customHeight="1" x14ac:dyDescent="0.2">
      <c r="A19" s="100" t="s">
        <v>196</v>
      </c>
      <c r="B19" s="101"/>
      <c r="C19" s="102"/>
      <c r="D19" s="125" t="s">
        <v>235</v>
      </c>
      <c r="E19" s="125"/>
      <c r="F19" s="125"/>
    </row>
    <row r="20" spans="1:6" ht="20.100000000000001" customHeight="1" x14ac:dyDescent="0.2">
      <c r="A20" s="100" t="s">
        <v>197</v>
      </c>
      <c r="B20" s="101"/>
      <c r="C20" s="102"/>
      <c r="D20" s="125" t="s">
        <v>239</v>
      </c>
      <c r="E20" s="125"/>
      <c r="F20" s="125"/>
    </row>
    <row r="21" spans="1:6" x14ac:dyDescent="0.2">
      <c r="A21" s="113" t="s">
        <v>266</v>
      </c>
      <c r="B21" s="114"/>
      <c r="C21" s="114"/>
      <c r="D21" s="126" t="s">
        <v>267</v>
      </c>
      <c r="E21" s="126"/>
      <c r="F21" s="127"/>
    </row>
    <row r="22" spans="1:6" x14ac:dyDescent="0.2">
      <c r="A22" s="94" t="s">
        <v>198</v>
      </c>
      <c r="B22" s="95"/>
      <c r="C22" s="95"/>
      <c r="D22" s="95"/>
      <c r="E22" s="95"/>
      <c r="F22" s="96"/>
    </row>
    <row r="23" spans="1:6" ht="18" customHeight="1" x14ac:dyDescent="0.2">
      <c r="A23" s="103" t="s">
        <v>243</v>
      </c>
      <c r="B23" s="104"/>
      <c r="C23" s="105"/>
      <c r="D23" s="112" t="s">
        <v>244</v>
      </c>
      <c r="E23" s="112"/>
      <c r="F23" s="112"/>
    </row>
    <row r="24" spans="1:6" ht="18" customHeight="1" x14ac:dyDescent="0.2">
      <c r="A24" s="100" t="s">
        <v>199</v>
      </c>
      <c r="B24" s="101"/>
      <c r="C24" s="102"/>
      <c r="D24" s="112" t="s">
        <v>271</v>
      </c>
      <c r="E24" s="112"/>
      <c r="F24" s="112"/>
    </row>
    <row r="25" spans="1:6" ht="21" customHeight="1" x14ac:dyDescent="0.2">
      <c r="A25" s="100" t="s">
        <v>200</v>
      </c>
      <c r="B25" s="101"/>
      <c r="C25" s="102"/>
      <c r="D25" s="112" t="s">
        <v>245</v>
      </c>
      <c r="E25" s="112"/>
      <c r="F25" s="112"/>
    </row>
    <row r="26" spans="1:6" ht="18" customHeight="1" x14ac:dyDescent="0.2">
      <c r="A26" s="100" t="s">
        <v>201</v>
      </c>
      <c r="B26" s="101"/>
      <c r="C26" s="102"/>
      <c r="D26" s="112" t="s">
        <v>246</v>
      </c>
      <c r="E26" s="112"/>
      <c r="F26" s="112"/>
    </row>
    <row r="27" spans="1:6" ht="23.1" customHeight="1" x14ac:dyDescent="0.2">
      <c r="A27" s="100" t="s">
        <v>202</v>
      </c>
      <c r="B27" s="102"/>
      <c r="C27" s="128" t="s">
        <v>248</v>
      </c>
      <c r="D27" s="128"/>
      <c r="E27" s="97" t="s">
        <v>268</v>
      </c>
      <c r="F27" s="98" t="s">
        <v>247</v>
      </c>
    </row>
    <row r="28" spans="1:6" x14ac:dyDescent="0.2">
      <c r="A28" s="115" t="s">
        <v>203</v>
      </c>
      <c r="B28" s="116"/>
      <c r="C28" s="116"/>
      <c r="D28" s="116"/>
      <c r="E28" s="116"/>
      <c r="F28" s="117"/>
    </row>
    <row r="29" spans="1:6" ht="21" customHeight="1" x14ac:dyDescent="0.2">
      <c r="A29" s="100" t="s">
        <v>204</v>
      </c>
      <c r="B29" s="101"/>
      <c r="C29" s="102"/>
      <c r="D29" s="99" t="s">
        <v>249</v>
      </c>
      <c r="E29" s="99"/>
      <c r="F29" s="99"/>
    </row>
    <row r="30" spans="1:6" ht="21.95" customHeight="1" x14ac:dyDescent="0.2">
      <c r="A30" s="100" t="s">
        <v>205</v>
      </c>
      <c r="B30" s="101"/>
      <c r="C30" s="102"/>
      <c r="D30" s="112" t="s">
        <v>250</v>
      </c>
      <c r="E30" s="112"/>
      <c r="F30" s="112"/>
    </row>
    <row r="31" spans="1:6" x14ac:dyDescent="0.2">
      <c r="A31" s="100" t="s">
        <v>206</v>
      </c>
      <c r="B31" s="101"/>
      <c r="C31" s="102"/>
      <c r="D31" s="112" t="s">
        <v>251</v>
      </c>
      <c r="E31" s="112"/>
      <c r="F31" s="112"/>
    </row>
    <row r="32" spans="1:6" x14ac:dyDescent="0.2">
      <c r="A32" s="100" t="s">
        <v>207</v>
      </c>
      <c r="B32" s="101"/>
      <c r="C32" s="102"/>
      <c r="D32" s="112" t="s">
        <v>252</v>
      </c>
      <c r="E32" s="112"/>
      <c r="F32" s="112"/>
    </row>
    <row r="33" spans="1:6" x14ac:dyDescent="0.2">
      <c r="A33" s="100" t="s">
        <v>208</v>
      </c>
      <c r="B33" s="101"/>
      <c r="C33" s="102"/>
      <c r="D33" s="112" t="s">
        <v>253</v>
      </c>
      <c r="E33" s="112"/>
      <c r="F33" s="112"/>
    </row>
    <row r="34" spans="1:6" x14ac:dyDescent="0.2">
      <c r="A34" s="100" t="s">
        <v>209</v>
      </c>
      <c r="B34" s="101"/>
      <c r="C34" s="102"/>
      <c r="D34" s="112" t="s">
        <v>254</v>
      </c>
      <c r="E34" s="112"/>
      <c r="F34" s="112"/>
    </row>
    <row r="35" spans="1:6" x14ac:dyDescent="0.2">
      <c r="A35" s="100" t="s">
        <v>210</v>
      </c>
      <c r="B35" s="101"/>
      <c r="C35" s="102"/>
      <c r="D35" s="112" t="s">
        <v>265</v>
      </c>
      <c r="E35" s="112"/>
      <c r="F35" s="112"/>
    </row>
    <row r="36" spans="1:6" x14ac:dyDescent="0.2">
      <c r="A36" s="106" t="s">
        <v>211</v>
      </c>
      <c r="B36" s="107"/>
      <c r="C36" s="108"/>
      <c r="D36" s="132" t="s">
        <v>261</v>
      </c>
      <c r="E36" s="132"/>
      <c r="F36" s="132"/>
    </row>
    <row r="37" spans="1:6" x14ac:dyDescent="0.2">
      <c r="A37" s="133" t="s">
        <v>212</v>
      </c>
      <c r="B37" s="134"/>
      <c r="C37" s="134"/>
      <c r="D37" s="134"/>
      <c r="E37" s="134"/>
      <c r="F37" s="135"/>
    </row>
    <row r="38" spans="1:6" x14ac:dyDescent="0.2">
      <c r="A38" s="129" t="s">
        <v>255</v>
      </c>
      <c r="B38" s="130"/>
      <c r="C38" s="130"/>
      <c r="D38" s="130"/>
      <c r="E38" s="130"/>
      <c r="F38" s="131"/>
    </row>
    <row r="39" spans="1:6" x14ac:dyDescent="0.2">
      <c r="A39" s="129"/>
      <c r="B39" s="130"/>
      <c r="C39" s="130"/>
      <c r="D39" s="130"/>
      <c r="E39" s="130"/>
      <c r="F39" s="131"/>
    </row>
    <row r="40" spans="1:6" x14ac:dyDescent="0.2">
      <c r="A40" s="129"/>
      <c r="B40" s="130"/>
      <c r="C40" s="130"/>
      <c r="D40" s="130"/>
      <c r="E40" s="130"/>
      <c r="F40" s="131"/>
    </row>
    <row r="41" spans="1:6" x14ac:dyDescent="0.2">
      <c r="A41" s="129"/>
      <c r="B41" s="130"/>
      <c r="C41" s="130"/>
      <c r="D41" s="130"/>
      <c r="E41" s="130"/>
      <c r="F41" s="131"/>
    </row>
    <row r="42" spans="1:6" x14ac:dyDescent="0.2">
      <c r="A42" s="129"/>
      <c r="B42" s="130"/>
      <c r="C42" s="130"/>
      <c r="D42" s="130"/>
      <c r="E42" s="130"/>
      <c r="F42" s="131"/>
    </row>
    <row r="43" spans="1:6" x14ac:dyDescent="0.2">
      <c r="A43" s="129"/>
      <c r="B43" s="130"/>
      <c r="C43" s="130"/>
      <c r="D43" s="130"/>
      <c r="E43" s="130"/>
      <c r="F43" s="131"/>
    </row>
    <row r="44" spans="1:6" x14ac:dyDescent="0.2">
      <c r="A44" s="109" t="s">
        <v>213</v>
      </c>
      <c r="B44" s="110"/>
      <c r="C44" s="110"/>
      <c r="D44" s="110"/>
      <c r="E44" s="110"/>
      <c r="F44" s="111"/>
    </row>
    <row r="45" spans="1:6" x14ac:dyDescent="0.2">
      <c r="A45" s="103" t="s">
        <v>269</v>
      </c>
      <c r="B45" s="104"/>
      <c r="C45" s="105"/>
      <c r="D45" s="112" t="s">
        <v>256</v>
      </c>
      <c r="E45" s="112"/>
      <c r="F45" s="112"/>
    </row>
    <row r="46" spans="1:6" x14ac:dyDescent="0.2">
      <c r="A46" s="100" t="s">
        <v>214</v>
      </c>
      <c r="B46" s="101"/>
      <c r="C46" s="102"/>
      <c r="D46" s="112" t="s">
        <v>257</v>
      </c>
      <c r="E46" s="112"/>
      <c r="F46" s="112"/>
    </row>
    <row r="47" spans="1:6" x14ac:dyDescent="0.2">
      <c r="A47" s="100" t="s">
        <v>270</v>
      </c>
      <c r="B47" s="101"/>
      <c r="C47" s="102"/>
      <c r="D47" s="112" t="s">
        <v>258</v>
      </c>
      <c r="E47" s="112"/>
      <c r="F47" s="112"/>
    </row>
    <row r="48" spans="1:6" x14ac:dyDescent="0.2">
      <c r="A48" s="106" t="s">
        <v>215</v>
      </c>
      <c r="B48" s="107"/>
      <c r="C48" s="108"/>
      <c r="D48" s="112" t="s">
        <v>259</v>
      </c>
      <c r="E48" s="112"/>
      <c r="F48" s="112"/>
    </row>
    <row r="49" spans="1:6" x14ac:dyDescent="0.2">
      <c r="A49" s="100" t="s">
        <v>216</v>
      </c>
      <c r="B49" s="101"/>
      <c r="C49" s="102"/>
      <c r="D49" s="112" t="s">
        <v>260</v>
      </c>
      <c r="E49" s="112"/>
      <c r="F49" s="112"/>
    </row>
  </sheetData>
  <mergeCells count="77">
    <mergeCell ref="A45:C45"/>
    <mergeCell ref="A36:C36"/>
    <mergeCell ref="A35:C35"/>
    <mergeCell ref="D33:F33"/>
    <mergeCell ref="D34:F34"/>
    <mergeCell ref="D47:F47"/>
    <mergeCell ref="D48:F48"/>
    <mergeCell ref="D49:F49"/>
    <mergeCell ref="A38:F43"/>
    <mergeCell ref="D35:F35"/>
    <mergeCell ref="D36:F36"/>
    <mergeCell ref="A37:F37"/>
    <mergeCell ref="A44:F44"/>
    <mergeCell ref="D45:F45"/>
    <mergeCell ref="D46:F46"/>
    <mergeCell ref="A49:C49"/>
    <mergeCell ref="A48:C48"/>
    <mergeCell ref="A47:C47"/>
    <mergeCell ref="A46:C46"/>
    <mergeCell ref="D25:F25"/>
    <mergeCell ref="D26:F26"/>
    <mergeCell ref="C27:D27"/>
    <mergeCell ref="D31:F31"/>
    <mergeCell ref="D32:F32"/>
    <mergeCell ref="D18:F18"/>
    <mergeCell ref="D19:F19"/>
    <mergeCell ref="D20:F20"/>
    <mergeCell ref="D23:F23"/>
    <mergeCell ref="D24:F24"/>
    <mergeCell ref="D21:F21"/>
    <mergeCell ref="D13:F13"/>
    <mergeCell ref="D14:F14"/>
    <mergeCell ref="D15:F15"/>
    <mergeCell ref="D16:F16"/>
    <mergeCell ref="A13:C13"/>
    <mergeCell ref="A14:C14"/>
    <mergeCell ref="A15:C15"/>
    <mergeCell ref="A1:F1"/>
    <mergeCell ref="A2:F2"/>
    <mergeCell ref="C5:F5"/>
    <mergeCell ref="D6:F6"/>
    <mergeCell ref="D7:F7"/>
    <mergeCell ref="A34:C34"/>
    <mergeCell ref="A33:C33"/>
    <mergeCell ref="A32:C32"/>
    <mergeCell ref="A31:C31"/>
    <mergeCell ref="A30:C30"/>
    <mergeCell ref="D30:F30"/>
    <mergeCell ref="A24:C24"/>
    <mergeCell ref="A23:C23"/>
    <mergeCell ref="A16:C16"/>
    <mergeCell ref="A17:C17"/>
    <mergeCell ref="A18:C18"/>
    <mergeCell ref="A19:C19"/>
    <mergeCell ref="A20:C20"/>
    <mergeCell ref="A21:C21"/>
    <mergeCell ref="A29:C29"/>
    <mergeCell ref="A27:B27"/>
    <mergeCell ref="A26:C26"/>
    <mergeCell ref="A25:C25"/>
    <mergeCell ref="A28:F28"/>
    <mergeCell ref="D29:F29"/>
    <mergeCell ref="D17:F17"/>
    <mergeCell ref="A9:C9"/>
    <mergeCell ref="A3:C3"/>
    <mergeCell ref="A4:B4"/>
    <mergeCell ref="A5:B5"/>
    <mergeCell ref="A6:C6"/>
    <mergeCell ref="A7:C7"/>
    <mergeCell ref="A8:F8"/>
    <mergeCell ref="D9:F9"/>
    <mergeCell ref="D10:F10"/>
    <mergeCell ref="D11:F11"/>
    <mergeCell ref="D12:F12"/>
    <mergeCell ref="A10:C10"/>
    <mergeCell ref="A11:C11"/>
    <mergeCell ref="A12:C12"/>
  </mergeCells>
  <conditionalFormatting sqref="D3:E3 F3:F4 C4:E4 C5:F5 D6:F7 A38:F43 F27 C27:D27 D9:F20 D29:F36 D23:F26 D21">
    <cfRule type="containsBlanks" dxfId="1" priority="3">
      <formula>LEN(TRIM(A3))=0</formula>
    </cfRule>
  </conditionalFormatting>
  <conditionalFormatting sqref="D45:F49">
    <cfRule type="containsBlanks" dxfId="0" priority="1">
      <formula>LEN(TRIM(D45))=0</formula>
    </cfRule>
  </conditionalFormatting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1"/>
  <sheetViews>
    <sheetView showGridLines="0" tabSelected="1" view="pageBreakPreview" zoomScaleNormal="100" workbookViewId="0">
      <selection activeCell="X42" sqref="X42"/>
    </sheetView>
  </sheetViews>
  <sheetFormatPr defaultColWidth="9.140625" defaultRowHeight="12.75" x14ac:dyDescent="0.2"/>
  <cols>
    <col min="1" max="1" width="2.85546875" style="7" customWidth="1"/>
    <col min="2" max="4" width="3.7109375" style="7" customWidth="1"/>
    <col min="5" max="5" width="4.140625" style="7" customWidth="1"/>
    <col min="6" max="6" width="3.7109375" style="7" customWidth="1"/>
    <col min="7" max="7" width="5.5703125" style="7" customWidth="1"/>
    <col min="8" max="8" width="3.85546875" style="7" customWidth="1"/>
    <col min="9" max="9" width="4.140625" style="7" customWidth="1"/>
    <col min="10" max="10" width="3.7109375" style="7" customWidth="1"/>
    <col min="11" max="11" width="3.42578125" style="7" customWidth="1"/>
    <col min="12" max="12" width="3.7109375" style="7" customWidth="1"/>
    <col min="13" max="13" width="4" style="7" customWidth="1"/>
    <col min="14" max="14" width="3.7109375" style="7" customWidth="1"/>
    <col min="15" max="15" width="3.28515625" style="7" customWidth="1"/>
    <col min="16" max="16" width="4.42578125" style="7" customWidth="1"/>
    <col min="17" max="20" width="3.7109375" style="7" customWidth="1"/>
    <col min="21" max="21" width="5.140625" style="7" customWidth="1"/>
    <col min="22" max="22" width="4.140625" style="7" customWidth="1"/>
    <col min="23" max="23" width="3.7109375" style="7" customWidth="1"/>
    <col min="24" max="24" width="4.7109375" style="7" customWidth="1"/>
    <col min="25" max="25" width="5.42578125" style="7" customWidth="1"/>
    <col min="26" max="26" width="6.7109375" style="7" customWidth="1"/>
    <col min="27" max="16384" width="9.140625" style="7"/>
  </cols>
  <sheetData>
    <row r="1" spans="1:26" ht="17.25" customHeight="1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75"/>
    </row>
    <row r="2" spans="1:26" ht="12.75" customHeight="1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76"/>
    </row>
    <row r="3" spans="1:26" ht="11.25" customHeight="1" x14ac:dyDescent="0.2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76"/>
    </row>
    <row r="4" spans="1:26" ht="30" customHeight="1" x14ac:dyDescent="0.2">
      <c r="A4" s="136" t="s">
        <v>0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8"/>
    </row>
    <row r="5" spans="1:26" ht="17.25" customHeight="1" x14ac:dyDescent="0.2">
      <c r="A5" s="139" t="s">
        <v>1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1"/>
    </row>
    <row r="6" spans="1:26" s="3" customFormat="1" ht="15" customHeight="1" x14ac:dyDescent="0.2">
      <c r="A6" s="12" t="s">
        <v>2</v>
      </c>
      <c r="B6" s="13"/>
      <c r="C6" s="13"/>
      <c r="D6" s="13"/>
      <c r="E6" s="13"/>
      <c r="F6" s="13"/>
      <c r="G6" s="13"/>
      <c r="H6" s="14"/>
      <c r="I6" s="59" t="s">
        <v>3</v>
      </c>
      <c r="J6" s="13"/>
      <c r="K6" s="13"/>
      <c r="L6" s="13"/>
      <c r="M6" s="13"/>
      <c r="N6" s="13"/>
      <c r="O6" s="13"/>
      <c r="P6" s="13"/>
      <c r="Q6" s="142" t="s">
        <v>4</v>
      </c>
      <c r="R6" s="143"/>
      <c r="S6" s="143"/>
      <c r="T6" s="143"/>
      <c r="U6" s="144"/>
      <c r="V6" s="74" t="s">
        <v>5</v>
      </c>
      <c r="W6" s="74"/>
      <c r="X6" s="74"/>
      <c r="Y6" s="74"/>
      <c r="Z6" s="77"/>
    </row>
    <row r="7" spans="1:26" s="3" customFormat="1" ht="15" customHeight="1" x14ac:dyDescent="0.2">
      <c r="A7" s="145"/>
      <c r="B7" s="146"/>
      <c r="C7" s="146"/>
      <c r="D7" s="146"/>
      <c r="E7" s="146"/>
      <c r="F7" s="146"/>
      <c r="G7" s="146"/>
      <c r="H7" s="147"/>
      <c r="I7" s="148"/>
      <c r="J7" s="146"/>
      <c r="K7" s="146"/>
      <c r="L7" s="146"/>
      <c r="M7" s="146"/>
      <c r="N7" s="146"/>
      <c r="O7" s="146"/>
      <c r="P7" s="147"/>
      <c r="Q7" s="149" t="str">
        <f>CONCATENATE(EVRTEMP!D3,"-",EVRTEMP!E3,"-",EVRTEMP!F3)</f>
        <v xml:space="preserve"> SELECT||pt=E:3||val=Jan- SELECT||pt=E:3||val=1-SELECT||pt=F:3||val=2018 </v>
      </c>
      <c r="R7" s="146"/>
      <c r="S7" s="146"/>
      <c r="T7" s="146"/>
      <c r="U7" s="150"/>
      <c r="V7" s="148" t="str">
        <f>CONCATENATE(EVRTEMP!C4,"-",EVRTEMP!D4,"-",EVRTEMP!E4," / ",EVRTEMP!F4)</f>
        <v xml:space="preserve"> SELECT||pt=C:4||val=Jan- SELECT||pt=D:4||val=1-SELECT||pt=E:4||val=2018  / BLANK||pt=F:4||val=</v>
      </c>
      <c r="W7" s="150"/>
      <c r="X7" s="150"/>
      <c r="Y7" s="150"/>
      <c r="Z7" s="151"/>
    </row>
    <row r="8" spans="1:26" s="3" customFormat="1" ht="25.5" customHeight="1" x14ac:dyDescent="0.2">
      <c r="A8" s="152" t="s">
        <v>6</v>
      </c>
      <c r="B8" s="153"/>
      <c r="C8" s="153"/>
      <c r="D8" s="153"/>
      <c r="E8" s="153"/>
      <c r="F8" s="154"/>
      <c r="G8" s="154"/>
      <c r="H8" s="155"/>
      <c r="I8" s="156" t="str">
        <f>EVRTEMP!D6</f>
        <v>INPUT||pt=D:6||val=</v>
      </c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8"/>
    </row>
    <row r="9" spans="1:26" s="3" customFormat="1" ht="6" customHeight="1" x14ac:dyDescent="0.2">
      <c r="A9" s="16"/>
      <c r="B9" s="17"/>
      <c r="C9" s="17"/>
      <c r="D9" s="17"/>
      <c r="E9" s="17"/>
      <c r="F9" s="18"/>
      <c r="G9" s="18"/>
      <c r="H9" s="19"/>
      <c r="J9" s="60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s="4" customFormat="1" ht="15" customHeight="1" x14ac:dyDescent="0.2">
      <c r="A10" s="159" t="s">
        <v>7</v>
      </c>
      <c r="B10" s="160"/>
      <c r="C10" s="160"/>
      <c r="D10" s="160"/>
      <c r="E10" s="160"/>
      <c r="F10" s="160"/>
      <c r="G10" s="160"/>
      <c r="H10" s="161"/>
      <c r="I10" s="61"/>
      <c r="J10" s="44" t="str">
        <f>IF(EVRTEMP!D7="NEW","X","")</f>
        <v/>
      </c>
      <c r="K10" s="62" t="s">
        <v>8</v>
      </c>
      <c r="L10" s="61"/>
      <c r="M10" s="61"/>
      <c r="N10" s="63" t="str">
        <f>IF(EVRTEMP!D7="UPDATING","X","")</f>
        <v/>
      </c>
      <c r="O10" s="62" t="s">
        <v>9</v>
      </c>
      <c r="P10" s="61"/>
      <c r="Q10" s="61"/>
      <c r="R10" s="63" t="str">
        <f>IF(EVRTEMP!D7="LOAN","X","")</f>
        <v/>
      </c>
      <c r="S10" s="62" t="s">
        <v>10</v>
      </c>
      <c r="T10" s="61"/>
      <c r="U10" s="61"/>
      <c r="V10" s="63" t="str">
        <f>IF(EVRTEMP!D7="ACCREDITATION","X","")</f>
        <v/>
      </c>
      <c r="W10" s="62" t="s">
        <v>11</v>
      </c>
      <c r="X10" s="61"/>
      <c r="Y10" s="61"/>
      <c r="Z10" s="61"/>
    </row>
    <row r="11" spans="1:26" s="4" customFormat="1" ht="6" customHeight="1" x14ac:dyDescent="0.2">
      <c r="A11" s="23"/>
      <c r="B11" s="24"/>
      <c r="C11" s="24"/>
      <c r="D11" s="24"/>
      <c r="E11" s="24"/>
      <c r="F11" s="24"/>
      <c r="G11" s="24"/>
      <c r="H11" s="25"/>
      <c r="I11" s="61"/>
      <c r="J11" s="61"/>
      <c r="K11" s="62"/>
      <c r="L11" s="61"/>
      <c r="M11" s="61"/>
      <c r="N11" s="61"/>
      <c r="O11" s="62"/>
      <c r="P11" s="61"/>
      <c r="Q11" s="61"/>
      <c r="R11" s="61"/>
      <c r="S11" s="62"/>
      <c r="T11" s="61"/>
      <c r="U11" s="61"/>
      <c r="V11" s="61"/>
      <c r="W11" s="62"/>
      <c r="X11" s="61"/>
      <c r="Y11" s="61"/>
      <c r="Z11" s="61"/>
    </row>
    <row r="12" spans="1:26" s="4" customFormat="1" ht="5.0999999999999996" customHeight="1" x14ac:dyDescent="0.2">
      <c r="A12" s="26"/>
      <c r="B12" s="27"/>
      <c r="C12" s="27"/>
      <c r="D12" s="27"/>
      <c r="E12" s="27"/>
      <c r="F12" s="27"/>
      <c r="G12" s="27"/>
      <c r="H12" s="19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s="4" customFormat="1" ht="15" customHeight="1" x14ac:dyDescent="0.2">
      <c r="A13" s="159" t="s">
        <v>12</v>
      </c>
      <c r="B13" s="160"/>
      <c r="C13" s="160"/>
      <c r="D13" s="160"/>
      <c r="E13" s="160"/>
      <c r="F13" s="160"/>
      <c r="G13" s="160"/>
      <c r="H13" s="161"/>
      <c r="I13" s="61"/>
      <c r="J13" s="44" t="str">
        <f>IF(EVRTEMP!C5="SUBJECT","X","")</f>
        <v/>
      </c>
      <c r="K13" s="62" t="s">
        <v>13</v>
      </c>
      <c r="L13" s="61"/>
      <c r="M13" s="61"/>
      <c r="N13" s="61"/>
      <c r="O13" s="61"/>
      <c r="P13" s="61"/>
      <c r="Q13" s="61"/>
      <c r="R13" s="44" t="str">
        <f>IF(EVRTEMP!C5="SPOUSE","X","")</f>
        <v/>
      </c>
      <c r="S13" s="62" t="s">
        <v>14</v>
      </c>
      <c r="T13" s="61"/>
      <c r="U13" s="61"/>
      <c r="V13" s="61"/>
      <c r="W13" s="61"/>
      <c r="X13" s="61"/>
      <c r="Y13" s="61"/>
      <c r="Z13" s="61"/>
    </row>
    <row r="14" spans="1:26" s="4" customFormat="1" ht="5.0999999999999996" customHeight="1" x14ac:dyDescent="0.2">
      <c r="A14" s="20"/>
      <c r="B14" s="21"/>
      <c r="C14" s="21"/>
      <c r="D14" s="21"/>
      <c r="E14" s="21"/>
      <c r="F14" s="21"/>
      <c r="G14" s="21"/>
      <c r="H14" s="22"/>
      <c r="I14" s="61"/>
      <c r="J14" s="64"/>
      <c r="K14" s="62"/>
      <c r="L14" s="61"/>
      <c r="M14" s="61"/>
      <c r="N14" s="61"/>
      <c r="O14" s="61"/>
      <c r="P14" s="61"/>
      <c r="Q14" s="61"/>
      <c r="R14" s="61"/>
      <c r="S14" s="62"/>
      <c r="T14" s="61"/>
      <c r="U14" s="61"/>
      <c r="V14" s="61"/>
      <c r="W14" s="61"/>
      <c r="X14" s="61"/>
      <c r="Y14" s="61"/>
      <c r="Z14" s="61"/>
    </row>
    <row r="15" spans="1:26" s="4" customFormat="1" ht="3" customHeight="1" x14ac:dyDescent="0.2">
      <c r="A15" s="28"/>
      <c r="B15" s="13"/>
      <c r="C15" s="13"/>
      <c r="D15" s="13"/>
      <c r="E15" s="13"/>
      <c r="F15" s="13"/>
      <c r="G15" s="13"/>
      <c r="H15" s="29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78"/>
    </row>
    <row r="16" spans="1:26" s="3" customFormat="1" ht="15" customHeight="1" x14ac:dyDescent="0.2">
      <c r="A16" s="162" t="s">
        <v>15</v>
      </c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4"/>
    </row>
    <row r="17" spans="1:26" s="4" customFormat="1" ht="21" customHeight="1" x14ac:dyDescent="0.2">
      <c r="A17" s="165" t="s">
        <v>16</v>
      </c>
      <c r="B17" s="166"/>
      <c r="C17" s="166"/>
      <c r="D17" s="166"/>
      <c r="E17" s="166"/>
      <c r="F17" s="166"/>
      <c r="G17" s="166"/>
      <c r="H17" s="144"/>
      <c r="I17" s="167" t="str">
        <f>EVRTEMP!D9</f>
        <v>INPUT||pt=D:9||val=</v>
      </c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9"/>
    </row>
    <row r="18" spans="1:26" s="4" customFormat="1" ht="15" customHeight="1" x14ac:dyDescent="0.2">
      <c r="A18" s="170" t="s">
        <v>17</v>
      </c>
      <c r="B18" s="171"/>
      <c r="C18" s="171"/>
      <c r="D18" s="171"/>
      <c r="E18" s="171"/>
      <c r="F18" s="171"/>
      <c r="G18" s="171"/>
      <c r="H18" s="155"/>
      <c r="I18" s="172" t="str">
        <f>EVRTEMP!D10</f>
        <v>INPUT||pt=D:10||val=</v>
      </c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4"/>
    </row>
    <row r="19" spans="1:26" s="4" customFormat="1" ht="15" customHeight="1" x14ac:dyDescent="0.2">
      <c r="A19" s="170" t="s">
        <v>18</v>
      </c>
      <c r="B19" s="171"/>
      <c r="C19" s="171"/>
      <c r="D19" s="171"/>
      <c r="E19" s="171"/>
      <c r="F19" s="171"/>
      <c r="G19" s="171"/>
      <c r="H19" s="155"/>
      <c r="I19" s="172" t="str">
        <f>EVRTEMP!D11</f>
        <v>INPUT||pt=D:11||val=</v>
      </c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4"/>
    </row>
    <row r="20" spans="1:26" s="4" customFormat="1" ht="15" customHeight="1" x14ac:dyDescent="0.2">
      <c r="A20" s="175" t="s">
        <v>19</v>
      </c>
      <c r="B20" s="176"/>
      <c r="C20" s="176"/>
      <c r="D20" s="176"/>
      <c r="E20" s="176"/>
      <c r="F20" s="176"/>
      <c r="G20" s="176"/>
      <c r="H20" s="177"/>
      <c r="I20" s="178" t="str">
        <f>EVRTEMP!D12</f>
        <v>INPUT||pt=D:12||val=</v>
      </c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80"/>
    </row>
    <row r="21" spans="1:26" s="4" customFormat="1" ht="15" customHeight="1" x14ac:dyDescent="0.2">
      <c r="A21" s="175" t="s">
        <v>20</v>
      </c>
      <c r="B21" s="176"/>
      <c r="C21" s="176"/>
      <c r="D21" s="176"/>
      <c r="E21" s="176"/>
      <c r="F21" s="176"/>
      <c r="G21" s="176"/>
      <c r="H21" s="177"/>
      <c r="I21" s="178" t="str">
        <f>EVRTEMP!D13</f>
        <v>INPUT||pt=D:13||val=</v>
      </c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80"/>
    </row>
    <row r="22" spans="1:26" s="4" customFormat="1" ht="15" customHeight="1" x14ac:dyDescent="0.2">
      <c r="A22" s="181" t="s">
        <v>21</v>
      </c>
      <c r="B22" s="153"/>
      <c r="C22" s="153"/>
      <c r="D22" s="157" t="str">
        <f>EVRTEMP!D15</f>
        <v>INPUT||pt=D:15||val=</v>
      </c>
      <c r="E22" s="157"/>
      <c r="F22" s="157"/>
      <c r="G22" s="157"/>
      <c r="H22" s="158"/>
      <c r="I22" s="182" t="s">
        <v>22</v>
      </c>
      <c r="J22" s="154"/>
      <c r="K22" s="154"/>
      <c r="L22" s="157" t="s">
        <v>23</v>
      </c>
      <c r="M22" s="157"/>
      <c r="N22" s="157"/>
      <c r="O22" s="157"/>
      <c r="P22" s="158"/>
      <c r="Q22" s="183" t="s">
        <v>24</v>
      </c>
      <c r="R22" s="153"/>
      <c r="S22" s="153"/>
      <c r="T22" s="153"/>
      <c r="U22" s="153"/>
      <c r="V22" s="153"/>
      <c r="W22" s="157" t="str">
        <f>EVRTEMP!D14</f>
        <v>INPUT||pt=D:14||val=</v>
      </c>
      <c r="X22" s="157"/>
      <c r="Y22" s="157"/>
      <c r="Z22" s="184"/>
    </row>
    <row r="23" spans="1:26" s="4" customFormat="1" ht="6" customHeight="1" x14ac:dyDescent="0.2">
      <c r="A23" s="30"/>
      <c r="B23" s="17"/>
      <c r="C23" s="17"/>
      <c r="D23" s="31"/>
      <c r="E23" s="31"/>
      <c r="F23" s="31"/>
      <c r="G23" s="31"/>
      <c r="H23" s="32"/>
      <c r="I23" s="18"/>
      <c r="J23" s="18"/>
      <c r="K23" s="18"/>
      <c r="L23" s="31"/>
      <c r="M23" s="31"/>
      <c r="N23" s="31"/>
      <c r="O23" s="31"/>
      <c r="P23" s="31"/>
      <c r="Q23" s="17"/>
      <c r="R23" s="17"/>
      <c r="S23" s="17"/>
      <c r="T23" s="17"/>
      <c r="U23" s="17"/>
      <c r="V23" s="17"/>
      <c r="W23" s="31"/>
      <c r="X23" s="31"/>
      <c r="Y23" s="31"/>
      <c r="Z23" s="79"/>
    </row>
    <row r="24" spans="1:26" s="4" customFormat="1" ht="15" customHeight="1" x14ac:dyDescent="0.2">
      <c r="A24" s="33" t="s">
        <v>25</v>
      </c>
      <c r="B24" s="34"/>
      <c r="C24" s="34"/>
      <c r="D24" s="35"/>
      <c r="E24" s="35"/>
      <c r="F24" s="35"/>
      <c r="G24" s="35"/>
      <c r="H24" s="36"/>
      <c r="I24" s="54"/>
      <c r="J24" s="45" t="str">
        <f>IF(EVRTEMP!D19="PERMANENT","X","")</f>
        <v/>
      </c>
      <c r="K24" s="66" t="s">
        <v>26</v>
      </c>
      <c r="L24" s="35"/>
      <c r="M24" s="35"/>
      <c r="N24" s="45" t="str">
        <f>IF(EVRTEMP!D19="PROBATIONARY","X","")</f>
        <v/>
      </c>
      <c r="O24" s="67" t="s">
        <v>27</v>
      </c>
      <c r="P24" s="35"/>
      <c r="Q24" s="34"/>
      <c r="R24" s="45" t="str">
        <f>IF(EVRTEMP!D19="CONTRACTUAL","X","")</f>
        <v/>
      </c>
      <c r="S24" s="67" t="s">
        <v>28</v>
      </c>
      <c r="T24" s="34"/>
      <c r="U24" s="34"/>
      <c r="V24" s="45" t="str">
        <f>IF(EVRTEMP!D19="COMMISION BASIS","X","")</f>
        <v/>
      </c>
      <c r="W24" s="67" t="s">
        <v>29</v>
      </c>
      <c r="X24" s="35"/>
      <c r="Y24" s="35"/>
      <c r="Z24" s="35"/>
    </row>
    <row r="25" spans="1:26" s="4" customFormat="1" ht="5.0999999999999996" customHeight="1" x14ac:dyDescent="0.2">
      <c r="A25" s="37"/>
      <c r="B25" s="38"/>
      <c r="C25" s="38"/>
      <c r="D25" s="39"/>
      <c r="E25" s="39"/>
      <c r="F25" s="39"/>
      <c r="G25" s="39"/>
      <c r="H25" s="40"/>
      <c r="I25" s="54"/>
      <c r="J25" s="54"/>
      <c r="K25" s="54"/>
      <c r="L25" s="35"/>
      <c r="M25" s="35"/>
      <c r="N25" s="35"/>
      <c r="O25" s="35"/>
      <c r="P25" s="35"/>
      <c r="Q25" s="34"/>
      <c r="R25" s="34"/>
      <c r="S25" s="34"/>
      <c r="T25" s="34"/>
      <c r="U25" s="34"/>
      <c r="V25" s="34"/>
      <c r="W25" s="35"/>
      <c r="X25" s="35"/>
      <c r="Y25" s="35"/>
      <c r="Z25" s="35"/>
    </row>
    <row r="26" spans="1:26" s="4" customFormat="1" ht="3" customHeight="1" x14ac:dyDescent="0.2">
      <c r="A26" s="30"/>
      <c r="B26" s="17"/>
      <c r="C26" s="17"/>
      <c r="D26" s="31"/>
      <c r="E26" s="31"/>
      <c r="F26" s="31"/>
      <c r="G26" s="31"/>
      <c r="H26" s="32"/>
      <c r="I26" s="54"/>
      <c r="J26" s="54"/>
      <c r="K26" s="54"/>
      <c r="L26" s="35"/>
      <c r="M26" s="35"/>
      <c r="N26" s="35"/>
      <c r="O26" s="35"/>
      <c r="P26" s="35"/>
      <c r="Q26" s="34"/>
      <c r="R26" s="34"/>
      <c r="S26" s="34"/>
      <c r="T26" s="34"/>
      <c r="U26" s="34"/>
      <c r="V26" s="34"/>
      <c r="W26" s="35"/>
      <c r="X26" s="35"/>
      <c r="Y26" s="35"/>
      <c r="Z26" s="35"/>
    </row>
    <row r="27" spans="1:26" s="4" customFormat="1" ht="15" customHeight="1" x14ac:dyDescent="0.2">
      <c r="A27" s="33" t="s">
        <v>30</v>
      </c>
      <c r="B27" s="34"/>
      <c r="C27" s="34"/>
      <c r="D27" s="35"/>
      <c r="E27" s="35"/>
      <c r="F27" s="35"/>
      <c r="G27" s="35"/>
      <c r="H27" s="36"/>
      <c r="I27" s="54"/>
      <c r="J27" s="45" t="str">
        <f>IF(EVRTEMP!D20="MANAGERIAL","X","")</f>
        <v/>
      </c>
      <c r="K27" s="67" t="s">
        <v>31</v>
      </c>
      <c r="L27" s="35"/>
      <c r="M27" s="35"/>
      <c r="N27" s="45" t="str">
        <f>IF(EVRTEMP!D20="SUPERVISORY","X","")</f>
        <v/>
      </c>
      <c r="O27" s="67" t="s">
        <v>32</v>
      </c>
      <c r="P27" s="35"/>
      <c r="Q27" s="34"/>
      <c r="R27" s="45" t="str">
        <f>IF(EVRTEMP!D20="RANK &amp; FILE","X","")</f>
        <v/>
      </c>
      <c r="S27" s="67" t="s">
        <v>33</v>
      </c>
      <c r="T27" s="34"/>
      <c r="U27" s="34"/>
      <c r="V27" s="45" t="str">
        <f>IF(EVRTEMP!D20="OTHERS","X","")</f>
        <v/>
      </c>
      <c r="W27" s="67" t="s">
        <v>34</v>
      </c>
      <c r="X27" s="35"/>
      <c r="Y27" s="185" t="str">
        <f>IF(V27="X",EVRTEMP!E21,"")</f>
        <v/>
      </c>
      <c r="Z27" s="185"/>
    </row>
    <row r="28" spans="1:26" s="4" customFormat="1" ht="3.95" customHeight="1" x14ac:dyDescent="0.2">
      <c r="A28" s="159"/>
      <c r="B28" s="160"/>
      <c r="C28" s="160"/>
      <c r="D28" s="160"/>
      <c r="E28" s="160"/>
      <c r="F28" s="160"/>
      <c r="G28" s="160"/>
      <c r="H28" s="1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s="4" customFormat="1" ht="15" customHeight="1" x14ac:dyDescent="0.2">
      <c r="A29" s="186" t="s">
        <v>35</v>
      </c>
      <c r="B29" s="187"/>
      <c r="C29" s="187"/>
      <c r="D29" s="187"/>
      <c r="E29" s="187"/>
      <c r="F29" s="187"/>
      <c r="G29" s="187"/>
      <c r="H29" s="187"/>
      <c r="I29" s="188"/>
      <c r="J29" s="189" t="s">
        <v>36</v>
      </c>
      <c r="K29" s="187"/>
      <c r="L29" s="187"/>
      <c r="M29" s="187"/>
      <c r="N29" s="187"/>
      <c r="O29" s="187"/>
      <c r="P29" s="187"/>
      <c r="Q29" s="187"/>
      <c r="R29" s="187"/>
      <c r="S29" s="188"/>
      <c r="T29" s="189" t="s">
        <v>37</v>
      </c>
      <c r="U29" s="190"/>
      <c r="V29" s="190"/>
      <c r="W29" s="190"/>
      <c r="X29" s="190"/>
      <c r="Y29" s="190"/>
      <c r="Z29" s="191"/>
    </row>
    <row r="30" spans="1:26" s="4" customFormat="1" ht="15" customHeight="1" x14ac:dyDescent="0.2">
      <c r="A30" s="186" t="str">
        <f>EVRTEMP!D16</f>
        <v>INPUT||pt=D:16||val=</v>
      </c>
      <c r="B30" s="190"/>
      <c r="C30" s="190"/>
      <c r="D30" s="190"/>
      <c r="E30" s="190"/>
      <c r="F30" s="190"/>
      <c r="G30" s="190"/>
      <c r="H30" s="190"/>
      <c r="I30" s="192"/>
      <c r="J30" s="193" t="str">
        <f>EVRTEMP!D17</f>
        <v>INPUT||pt=D:17||val=</v>
      </c>
      <c r="K30" s="190"/>
      <c r="L30" s="190"/>
      <c r="M30" s="190"/>
      <c r="N30" s="190"/>
      <c r="O30" s="190"/>
      <c r="P30" s="190"/>
      <c r="Q30" s="190"/>
      <c r="R30" s="190"/>
      <c r="S30" s="192"/>
      <c r="T30" s="193" t="str">
        <f>EVRTEMP!D18</f>
        <v>INPUT||pt=D:18||val=</v>
      </c>
      <c r="U30" s="190"/>
      <c r="V30" s="190"/>
      <c r="W30" s="190"/>
      <c r="X30" s="190"/>
      <c r="Y30" s="190"/>
      <c r="Z30" s="191"/>
    </row>
    <row r="31" spans="1:26" s="4" customFormat="1" ht="15" customHeight="1" x14ac:dyDescent="0.2">
      <c r="A31" s="194" t="s">
        <v>38</v>
      </c>
      <c r="B31" s="195"/>
      <c r="C31" s="195"/>
      <c r="D31" s="196"/>
      <c r="E31" s="196"/>
      <c r="F31" s="196"/>
      <c r="G31" s="196"/>
      <c r="H31" s="196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8"/>
    </row>
    <row r="32" spans="1:26" s="4" customFormat="1" ht="15" customHeight="1" x14ac:dyDescent="0.2">
      <c r="A32" s="181" t="s">
        <v>39</v>
      </c>
      <c r="B32" s="153"/>
      <c r="C32" s="153"/>
      <c r="D32" s="154"/>
      <c r="E32" s="154"/>
      <c r="F32" s="154"/>
      <c r="G32" s="154"/>
      <c r="H32" s="155"/>
      <c r="I32" s="193" t="s">
        <v>40</v>
      </c>
      <c r="J32" s="157"/>
      <c r="K32" s="15"/>
      <c r="L32" s="199" t="str">
        <f>EVRTEMP!D23</f>
        <v>INPUT||pt=D:23||val=</v>
      </c>
      <c r="M32" s="199"/>
      <c r="N32" s="199"/>
      <c r="O32" s="199"/>
      <c r="P32" s="200"/>
      <c r="Q32" s="152" t="s">
        <v>41</v>
      </c>
      <c r="R32" s="173"/>
      <c r="S32" s="173"/>
      <c r="T32" s="173"/>
      <c r="U32" s="173"/>
      <c r="V32" s="173"/>
      <c r="W32" s="201"/>
      <c r="X32" s="201"/>
      <c r="Y32" s="201"/>
      <c r="Z32" s="202"/>
    </row>
    <row r="33" spans="1:26" s="4" customFormat="1" ht="15" customHeight="1" x14ac:dyDescent="0.2">
      <c r="A33" s="181" t="s">
        <v>42</v>
      </c>
      <c r="B33" s="153"/>
      <c r="C33" s="153"/>
      <c r="D33" s="154"/>
      <c r="E33" s="154"/>
      <c r="F33" s="154"/>
      <c r="G33" s="154"/>
      <c r="H33" s="155"/>
      <c r="I33" s="193"/>
      <c r="J33" s="157"/>
      <c r="K33" s="15"/>
      <c r="L33" s="199" t="str">
        <f>EVRTEMP!D24</f>
        <v>INPUT||pt=D:24||val=</v>
      </c>
      <c r="M33" s="199"/>
      <c r="N33" s="199"/>
      <c r="O33" s="199"/>
      <c r="P33" s="200"/>
      <c r="Q33" s="203" t="str">
        <f>EVRTEMP!C27</f>
        <v>INPUT||pt=C:27||val=</v>
      </c>
      <c r="R33" s="204"/>
      <c r="S33" s="204"/>
      <c r="T33" s="204"/>
      <c r="U33" s="204"/>
      <c r="V33" s="204"/>
      <c r="W33" s="205"/>
      <c r="X33" s="205"/>
      <c r="Y33" s="205"/>
      <c r="Z33" s="206"/>
    </row>
    <row r="34" spans="1:26" s="4" customFormat="1" ht="15" customHeight="1" x14ac:dyDescent="0.2">
      <c r="A34" s="181" t="s">
        <v>43</v>
      </c>
      <c r="B34" s="153"/>
      <c r="C34" s="153"/>
      <c r="D34" s="154"/>
      <c r="E34" s="154"/>
      <c r="F34" s="154"/>
      <c r="G34" s="154"/>
      <c r="H34" s="155"/>
      <c r="I34" s="193"/>
      <c r="J34" s="157"/>
      <c r="K34" s="15"/>
      <c r="L34" s="199" t="str">
        <f>EVRTEMP!D25</f>
        <v>INPUT||pt=D:25||val=</v>
      </c>
      <c r="M34" s="199"/>
      <c r="N34" s="199"/>
      <c r="O34" s="199"/>
      <c r="P34" s="200"/>
      <c r="Q34" s="207"/>
      <c r="R34" s="208"/>
      <c r="S34" s="208"/>
      <c r="T34" s="208"/>
      <c r="U34" s="208"/>
      <c r="V34" s="208"/>
      <c r="W34" s="208"/>
      <c r="X34" s="208"/>
      <c r="Y34" s="208"/>
      <c r="Z34" s="209"/>
    </row>
    <row r="35" spans="1:26" s="4" customFormat="1" ht="15" customHeight="1" x14ac:dyDescent="0.2">
      <c r="A35" s="181" t="s">
        <v>34</v>
      </c>
      <c r="B35" s="153"/>
      <c r="C35" s="153"/>
      <c r="D35" s="154"/>
      <c r="E35" s="154"/>
      <c r="F35" s="154"/>
      <c r="G35" s="154"/>
      <c r="H35" s="155"/>
      <c r="I35" s="193"/>
      <c r="J35" s="157"/>
      <c r="K35" s="15"/>
      <c r="L35" s="199" t="str">
        <f>EVRTEMP!D26</f>
        <v>INPUT||pt=D:26||val=</v>
      </c>
      <c r="M35" s="199"/>
      <c r="N35" s="199"/>
      <c r="O35" s="199"/>
      <c r="P35" s="200"/>
      <c r="Q35" s="152" t="s">
        <v>44</v>
      </c>
      <c r="R35" s="173"/>
      <c r="S35" s="173"/>
      <c r="T35" s="173"/>
      <c r="U35" s="173"/>
      <c r="V35" s="173"/>
      <c r="W35" s="201"/>
      <c r="X35" s="201"/>
      <c r="Y35" s="201"/>
      <c r="Z35" s="202"/>
    </row>
    <row r="36" spans="1:26" s="4" customFormat="1" ht="15" customHeight="1" x14ac:dyDescent="0.2">
      <c r="A36" s="210" t="s">
        <v>45</v>
      </c>
      <c r="B36" s="211"/>
      <c r="C36" s="211"/>
      <c r="D36" s="211"/>
      <c r="E36" s="211"/>
      <c r="F36" s="211"/>
      <c r="G36" s="211"/>
      <c r="H36" s="212"/>
      <c r="I36" s="213" t="s">
        <v>40</v>
      </c>
      <c r="J36" s="211"/>
      <c r="K36" s="41"/>
      <c r="L36" s="214"/>
      <c r="M36" s="214"/>
      <c r="N36" s="214"/>
      <c r="O36" s="214"/>
      <c r="P36" s="215"/>
      <c r="Q36" s="216" t="str">
        <f>EVRTEMP!F27</f>
        <v>INPUT||pt=F:27||val=</v>
      </c>
      <c r="R36" s="201"/>
      <c r="S36" s="201"/>
      <c r="T36" s="201"/>
      <c r="U36" s="201"/>
      <c r="V36" s="201"/>
      <c r="W36" s="217"/>
      <c r="X36" s="217"/>
      <c r="Y36" s="217"/>
      <c r="Z36" s="218"/>
    </row>
    <row r="37" spans="1:26" s="3" customFormat="1" ht="15" customHeight="1" x14ac:dyDescent="0.2">
      <c r="A37" s="219" t="s">
        <v>46</v>
      </c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1"/>
    </row>
    <row r="38" spans="1:26" s="4" customFormat="1" ht="15" customHeight="1" x14ac:dyDescent="0.2">
      <c r="A38" s="222" t="s">
        <v>47</v>
      </c>
      <c r="B38" s="223"/>
      <c r="C38" s="223"/>
      <c r="D38" s="223"/>
      <c r="E38" s="223"/>
      <c r="F38" s="223"/>
      <c r="G38" s="224"/>
      <c r="H38" s="225" t="s">
        <v>48</v>
      </c>
      <c r="I38" s="223"/>
      <c r="J38" s="223"/>
      <c r="K38" s="223"/>
      <c r="L38" s="223"/>
      <c r="M38" s="224"/>
      <c r="N38" s="225" t="s">
        <v>49</v>
      </c>
      <c r="O38" s="223"/>
      <c r="P38" s="223"/>
      <c r="Q38" s="223"/>
      <c r="R38" s="223"/>
      <c r="S38" s="223"/>
      <c r="T38" s="224"/>
      <c r="U38" s="225" t="s">
        <v>35</v>
      </c>
      <c r="V38" s="223"/>
      <c r="W38" s="223"/>
      <c r="X38" s="223"/>
      <c r="Y38" s="223"/>
      <c r="Z38" s="226"/>
    </row>
    <row r="39" spans="1:26" s="4" customFormat="1" ht="18.95" customHeight="1" x14ac:dyDescent="0.2">
      <c r="A39" s="227" t="str">
        <f>EVRTEMP!D29</f>
        <v>INPUT||pt=D:29||val=</v>
      </c>
      <c r="B39" s="228"/>
      <c r="C39" s="228"/>
      <c r="D39" s="228"/>
      <c r="E39" s="228"/>
      <c r="F39" s="228"/>
      <c r="G39" s="228"/>
      <c r="H39" s="229" t="str">
        <f>EVRTEMP!D30</f>
        <v>INPUT||pt=D:30||val=</v>
      </c>
      <c r="I39" s="230"/>
      <c r="J39" s="230"/>
      <c r="K39" s="230"/>
      <c r="L39" s="230"/>
      <c r="M39" s="230"/>
      <c r="N39" s="229" t="str">
        <f>EVRTEMP!D31</f>
        <v>INPUT||pt=D:31||val=</v>
      </c>
      <c r="O39" s="230"/>
      <c r="P39" s="230"/>
      <c r="Q39" s="230"/>
      <c r="R39" s="230"/>
      <c r="S39" s="230"/>
      <c r="T39" s="230"/>
      <c r="U39" s="229" t="str">
        <f>EVRTEMP!D32</f>
        <v>INPUT||pt=D:32||val=</v>
      </c>
      <c r="V39" s="230"/>
      <c r="W39" s="230"/>
      <c r="X39" s="230"/>
      <c r="Y39" s="230"/>
      <c r="Z39" s="231"/>
    </row>
    <row r="40" spans="1:26" s="4" customFormat="1" ht="21" customHeight="1" x14ac:dyDescent="0.2">
      <c r="A40" s="236"/>
      <c r="B40" s="237"/>
      <c r="C40" s="237"/>
      <c r="D40" s="237"/>
      <c r="E40" s="237"/>
      <c r="F40" s="237"/>
      <c r="G40" s="238"/>
      <c r="H40" s="46"/>
      <c r="I40" s="42"/>
      <c r="J40" s="42"/>
      <c r="K40" s="42"/>
      <c r="L40" s="42"/>
      <c r="M40" s="42"/>
      <c r="N40" s="46"/>
      <c r="O40" s="42"/>
      <c r="P40" s="42"/>
      <c r="Q40" s="42"/>
      <c r="R40" s="42"/>
      <c r="S40" s="42"/>
      <c r="T40" s="42"/>
      <c r="U40" s="46"/>
      <c r="V40" s="42"/>
      <c r="W40" s="42"/>
      <c r="X40" s="42"/>
      <c r="Y40" s="42"/>
      <c r="Z40" s="43"/>
    </row>
    <row r="41" spans="1:26" s="4" customFormat="1" ht="3" customHeight="1" x14ac:dyDescent="0.2">
      <c r="A41" s="249" t="s">
        <v>50</v>
      </c>
      <c r="B41" s="178"/>
      <c r="C41" s="178"/>
      <c r="D41" s="178"/>
      <c r="E41" s="178"/>
      <c r="F41" s="178"/>
      <c r="G41" s="250"/>
      <c r="H41" s="26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80"/>
    </row>
    <row r="42" spans="1:26" s="4" customFormat="1" ht="15" customHeight="1" x14ac:dyDescent="0.2">
      <c r="A42" s="251"/>
      <c r="B42" s="252"/>
      <c r="C42" s="252"/>
      <c r="D42" s="252"/>
      <c r="E42" s="252"/>
      <c r="F42" s="252"/>
      <c r="G42" s="253"/>
      <c r="H42" s="20"/>
      <c r="I42" s="69"/>
      <c r="J42" s="70" t="str">
        <f>IF(EVRTEMP!D33="SINGLE","X","")</f>
        <v/>
      </c>
      <c r="K42" s="71" t="s">
        <v>51</v>
      </c>
      <c r="L42" s="69"/>
      <c r="M42" s="69"/>
      <c r="N42" s="70" t="str">
        <f>IF(EVRTEMP!D33="MARRIED","X","")</f>
        <v/>
      </c>
      <c r="O42" s="71" t="s">
        <v>52</v>
      </c>
      <c r="P42" s="69"/>
      <c r="Q42" s="69"/>
      <c r="R42" s="70" t="str">
        <f>IF(EVRTEMP!D33="SEPARATED","X","")</f>
        <v/>
      </c>
      <c r="S42" s="71" t="s">
        <v>53</v>
      </c>
      <c r="T42" s="69"/>
      <c r="U42" s="69"/>
      <c r="V42" s="70" t="str">
        <f>IF(EVRTEMP!D33="WIDOW","X","")</f>
        <v/>
      </c>
      <c r="W42" s="71" t="s">
        <v>54</v>
      </c>
      <c r="X42" s="69"/>
      <c r="Y42" s="69"/>
      <c r="Z42" s="81"/>
    </row>
    <row r="43" spans="1:26" s="4" customFormat="1" ht="3" customHeight="1" x14ac:dyDescent="0.2">
      <c r="A43" s="47"/>
      <c r="B43" s="48"/>
      <c r="C43" s="48"/>
      <c r="D43" s="48"/>
      <c r="E43" s="48"/>
      <c r="F43" s="48"/>
      <c r="G43" s="49"/>
      <c r="H43" s="23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82"/>
    </row>
    <row r="44" spans="1:26" s="4" customFormat="1" ht="15" customHeight="1" x14ac:dyDescent="0.2">
      <c r="A44" s="239" t="s">
        <v>55</v>
      </c>
      <c r="B44" s="172"/>
      <c r="C44" s="172"/>
      <c r="D44" s="172"/>
      <c r="E44" s="172"/>
      <c r="F44" s="172"/>
      <c r="G44" s="240"/>
      <c r="H44" s="189" t="str">
        <f>EVRTEMP!D34</f>
        <v>INPUT||pt=D:34||val=</v>
      </c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242"/>
    </row>
    <row r="45" spans="1:26" s="4" customFormat="1" ht="15" customHeight="1" x14ac:dyDescent="0.2">
      <c r="A45" s="50" t="s">
        <v>56</v>
      </c>
      <c r="B45" s="51"/>
      <c r="C45" s="51"/>
      <c r="D45" s="51"/>
      <c r="E45" s="51"/>
      <c r="F45" s="51"/>
      <c r="G45" s="52"/>
      <c r="H45" s="243" t="str">
        <f>EVRTEMP!D35</f>
        <v>INPUT||pt=D:35||val=</v>
      </c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4"/>
    </row>
    <row r="46" spans="1:26" s="4" customFormat="1" ht="3.95" customHeight="1" x14ac:dyDescent="0.2">
      <c r="A46" s="26"/>
      <c r="B46" s="27"/>
      <c r="C46" s="27"/>
      <c r="D46" s="27"/>
      <c r="E46" s="27"/>
      <c r="F46" s="27"/>
      <c r="G46" s="53"/>
      <c r="H46" s="54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4" customFormat="1" ht="15" customHeight="1" x14ac:dyDescent="0.2">
      <c r="A47" s="251" t="s">
        <v>57</v>
      </c>
      <c r="B47" s="262"/>
      <c r="C47" s="262"/>
      <c r="D47" s="262"/>
      <c r="E47" s="262"/>
      <c r="F47" s="262"/>
      <c r="G47" s="253"/>
      <c r="H47" s="54"/>
      <c r="I47" s="69"/>
      <c r="J47" s="70" t="str">
        <f>IF(EVRTEMP!D36="TELEPHONE","X","")</f>
        <v/>
      </c>
      <c r="K47" s="71" t="s">
        <v>58</v>
      </c>
      <c r="L47" s="69"/>
      <c r="M47" s="69"/>
      <c r="N47" s="70" t="str">
        <f>IF(EVRTEMP!D36="SITE VISIT","X","")</f>
        <v/>
      </c>
      <c r="O47" s="71" t="s">
        <v>59</v>
      </c>
      <c r="P47" s="69"/>
      <c r="Q47" s="69"/>
      <c r="R47" s="70" t="str">
        <f>IF(EVRTEMP!D36="E-MAIL","X","")</f>
        <v/>
      </c>
      <c r="S47" s="71" t="s">
        <v>60</v>
      </c>
      <c r="T47" s="69"/>
      <c r="U47" s="69"/>
      <c r="V47" s="70" t="str">
        <f>IF(EVRTEMP!D36="OTHERS","X","")</f>
        <v/>
      </c>
      <c r="W47" s="71" t="s">
        <v>34</v>
      </c>
      <c r="X47" s="69"/>
      <c r="Y47" s="245"/>
      <c r="Z47" s="245"/>
    </row>
    <row r="48" spans="1:26" s="4" customFormat="1" ht="15.95" customHeight="1" x14ac:dyDescent="0.2">
      <c r="A48" s="251"/>
      <c r="B48" s="262"/>
      <c r="C48" s="262"/>
      <c r="D48" s="262"/>
      <c r="E48" s="262"/>
      <c r="F48" s="262"/>
      <c r="G48" s="253"/>
      <c r="H48" s="55"/>
      <c r="I48" s="246" t="s">
        <v>61</v>
      </c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8"/>
    </row>
    <row r="49" spans="1:26" s="4" customFormat="1" ht="15" customHeight="1" x14ac:dyDescent="0.2">
      <c r="A49" s="263" t="s">
        <v>62</v>
      </c>
      <c r="B49" s="264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5"/>
    </row>
    <row r="50" spans="1:26" s="4" customFormat="1" ht="15" customHeight="1" x14ac:dyDescent="0.2">
      <c r="A50" s="254" t="str">
        <f>EVRTEMP!A38</f>
        <v>INPUT||pt=A:38||val=</v>
      </c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6"/>
    </row>
    <row r="51" spans="1:26" s="4" customFormat="1" ht="15" customHeight="1" x14ac:dyDescent="0.2">
      <c r="A51" s="257"/>
      <c r="B51" s="258"/>
      <c r="C51" s="258"/>
      <c r="D51" s="258"/>
      <c r="E51" s="258"/>
      <c r="F51" s="258"/>
      <c r="G51" s="258"/>
      <c r="H51" s="258"/>
      <c r="I51" s="258"/>
      <c r="J51" s="258"/>
      <c r="K51" s="258"/>
      <c r="L51" s="258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138"/>
    </row>
    <row r="52" spans="1:26" s="4" customFormat="1" ht="15" customHeight="1" x14ac:dyDescent="0.2">
      <c r="A52" s="257"/>
      <c r="B52" s="258"/>
      <c r="C52" s="258"/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138"/>
    </row>
    <row r="53" spans="1:26" s="4" customFormat="1" ht="15" customHeight="1" x14ac:dyDescent="0.2">
      <c r="A53" s="257"/>
      <c r="B53" s="258"/>
      <c r="C53" s="258"/>
      <c r="D53" s="258"/>
      <c r="E53" s="258"/>
      <c r="F53" s="258"/>
      <c r="G53" s="258"/>
      <c r="H53" s="258"/>
      <c r="I53" s="258"/>
      <c r="J53" s="258"/>
      <c r="K53" s="258"/>
      <c r="L53" s="258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258"/>
      <c r="Z53" s="138"/>
    </row>
    <row r="54" spans="1:26" s="4" customFormat="1" ht="15" customHeight="1" x14ac:dyDescent="0.2">
      <c r="A54" s="259"/>
      <c r="B54" s="260"/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260"/>
      <c r="N54" s="260"/>
      <c r="O54" s="260"/>
      <c r="P54" s="260"/>
      <c r="Q54" s="260"/>
      <c r="R54" s="260"/>
      <c r="S54" s="260"/>
      <c r="T54" s="260"/>
      <c r="U54" s="260"/>
      <c r="V54" s="260"/>
      <c r="W54" s="260"/>
      <c r="X54" s="260"/>
      <c r="Y54" s="260"/>
      <c r="Z54" s="261"/>
    </row>
    <row r="55" spans="1:26" s="4" customFormat="1" ht="15" customHeight="1" x14ac:dyDescent="0.2">
      <c r="A55" s="266" t="s">
        <v>63</v>
      </c>
      <c r="B55" s="267"/>
      <c r="C55" s="267"/>
      <c r="D55" s="267"/>
      <c r="E55" s="268" t="str">
        <f>EVRTEMP!D45</f>
        <v>INPUT||pt=D:45||val=</v>
      </c>
      <c r="F55" s="220"/>
      <c r="G55" s="220"/>
      <c r="H55" s="220"/>
      <c r="I55" s="220"/>
      <c r="J55" s="220"/>
      <c r="K55" s="220"/>
      <c r="L55" s="220"/>
      <c r="M55" s="269"/>
      <c r="N55" s="270" t="s">
        <v>35</v>
      </c>
      <c r="O55" s="232"/>
      <c r="P55" s="232"/>
      <c r="Q55" s="232"/>
      <c r="R55" s="220" t="str">
        <f>EVRTEMP!D46</f>
        <v>INPUT||pt=D:46||val=</v>
      </c>
      <c r="S55" s="232"/>
      <c r="T55" s="232"/>
      <c r="U55" s="232"/>
      <c r="V55" s="232"/>
      <c r="W55" s="232"/>
      <c r="X55" s="232"/>
      <c r="Y55" s="232"/>
      <c r="Z55" s="233"/>
    </row>
    <row r="56" spans="1:26" s="4" customFormat="1" ht="15" customHeight="1" x14ac:dyDescent="0.2">
      <c r="A56" s="57" t="s">
        <v>63</v>
      </c>
      <c r="B56" s="58"/>
      <c r="C56" s="58"/>
      <c r="D56" s="58"/>
      <c r="E56" s="234" t="str">
        <f>EVRTEMP!D47</f>
        <v>INPUT||pt=D:47||val=</v>
      </c>
      <c r="F56" s="234"/>
      <c r="G56" s="234"/>
      <c r="H56" s="234"/>
      <c r="I56" s="234"/>
      <c r="J56" s="234"/>
      <c r="K56" s="234"/>
      <c r="L56" s="234"/>
      <c r="M56" s="235"/>
      <c r="N56" s="56" t="s">
        <v>35</v>
      </c>
      <c r="O56" s="73"/>
      <c r="P56" s="73"/>
      <c r="Q56" s="73"/>
      <c r="R56" s="220" t="str">
        <f>EVRTEMP!D48</f>
        <v>INPUT||pt=D:48||val=</v>
      </c>
      <c r="S56" s="220"/>
      <c r="T56" s="220"/>
      <c r="U56" s="220"/>
      <c r="V56" s="220"/>
      <c r="W56" s="220"/>
      <c r="X56" s="220"/>
      <c r="Y56" s="220"/>
      <c r="Z56" s="221"/>
    </row>
    <row r="57" spans="1:26" s="4" customFormat="1" ht="15" customHeight="1" x14ac:dyDescent="0.2">
      <c r="A57" s="266" t="s">
        <v>64</v>
      </c>
      <c r="B57" s="271"/>
      <c r="C57" s="271"/>
      <c r="D57" s="271"/>
      <c r="E57" s="271"/>
      <c r="F57" s="271"/>
      <c r="G57" s="271"/>
      <c r="H57" s="271"/>
      <c r="I57" s="271"/>
      <c r="J57" s="271"/>
      <c r="K57" s="271"/>
      <c r="L57" s="271"/>
      <c r="M57" s="271"/>
      <c r="N57" s="271"/>
      <c r="O57" s="271"/>
      <c r="P57" s="271"/>
      <c r="Q57" s="271"/>
      <c r="R57" s="271"/>
      <c r="S57" s="271"/>
      <c r="T57" s="271"/>
      <c r="U57" s="271"/>
      <c r="V57" s="271"/>
      <c r="W57" s="271"/>
      <c r="X57" s="271"/>
      <c r="Y57" s="271"/>
      <c r="Z57" s="272"/>
    </row>
    <row r="58" spans="1:26" s="4" customFormat="1" ht="15" customHeight="1" x14ac:dyDescent="0.2">
      <c r="A58" s="290"/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144"/>
      <c r="N58" s="297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9"/>
    </row>
    <row r="59" spans="1:26" s="4" customFormat="1" ht="15" customHeight="1" x14ac:dyDescent="0.2">
      <c r="A59" s="292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161"/>
      <c r="N59" s="300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301"/>
    </row>
    <row r="60" spans="1:26" s="4" customFormat="1" ht="15" customHeight="1" x14ac:dyDescent="0.2">
      <c r="A60" s="292"/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161"/>
      <c r="N60" s="300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301"/>
    </row>
    <row r="61" spans="1:26" s="4" customFormat="1" ht="15" customHeight="1" x14ac:dyDescent="0.2">
      <c r="A61" s="292"/>
      <c r="B61" s="293"/>
      <c r="C61" s="293"/>
      <c r="D61" s="293"/>
      <c r="E61" s="293"/>
      <c r="F61" s="293"/>
      <c r="G61" s="293"/>
      <c r="H61" s="293"/>
      <c r="I61" s="293"/>
      <c r="J61" s="293"/>
      <c r="K61" s="293"/>
      <c r="L61" s="293"/>
      <c r="M61" s="161"/>
      <c r="N61" s="300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301"/>
    </row>
    <row r="62" spans="1:26" s="4" customFormat="1" ht="15" customHeight="1" x14ac:dyDescent="0.2">
      <c r="A62" s="292"/>
      <c r="B62" s="293"/>
      <c r="C62" s="293"/>
      <c r="D62" s="293"/>
      <c r="E62" s="293"/>
      <c r="F62" s="293"/>
      <c r="G62" s="293"/>
      <c r="H62" s="293"/>
      <c r="I62" s="293"/>
      <c r="J62" s="293"/>
      <c r="K62" s="293"/>
      <c r="L62" s="293"/>
      <c r="M62" s="161"/>
      <c r="N62" s="300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301"/>
    </row>
    <row r="63" spans="1:26" s="4" customFormat="1" ht="15" customHeight="1" x14ac:dyDescent="0.2">
      <c r="A63" s="292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161"/>
      <c r="N63" s="300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301"/>
    </row>
    <row r="64" spans="1:26" s="4" customFormat="1" ht="15" customHeight="1" x14ac:dyDescent="0.2">
      <c r="A64" s="292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161"/>
      <c r="N64" s="300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301"/>
    </row>
    <row r="65" spans="1:28" s="4" customFormat="1" ht="15" customHeight="1" x14ac:dyDescent="0.2">
      <c r="A65" s="292"/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161"/>
      <c r="N65" s="300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301"/>
    </row>
    <row r="66" spans="1:28" s="4" customFormat="1" ht="15" customHeight="1" x14ac:dyDescent="0.2">
      <c r="A66" s="292"/>
      <c r="B66" s="293"/>
      <c r="C66" s="293"/>
      <c r="D66" s="293"/>
      <c r="E66" s="293"/>
      <c r="F66" s="293"/>
      <c r="G66" s="293"/>
      <c r="H66" s="293"/>
      <c r="I66" s="293"/>
      <c r="J66" s="293"/>
      <c r="K66" s="293"/>
      <c r="L66" s="293"/>
      <c r="M66" s="161"/>
      <c r="N66" s="300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301"/>
    </row>
    <row r="67" spans="1:28" s="4" customFormat="1" ht="15" customHeight="1" x14ac:dyDescent="0.2">
      <c r="A67" s="292"/>
      <c r="B67" s="293"/>
      <c r="C67" s="293"/>
      <c r="D67" s="293"/>
      <c r="E67" s="293"/>
      <c r="F67" s="293"/>
      <c r="G67" s="293"/>
      <c r="H67" s="293"/>
      <c r="I67" s="293"/>
      <c r="J67" s="293"/>
      <c r="K67" s="293"/>
      <c r="L67" s="293"/>
      <c r="M67" s="161"/>
      <c r="N67" s="300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301"/>
    </row>
    <row r="68" spans="1:28" s="4" customFormat="1" ht="15" customHeight="1" x14ac:dyDescent="0.2">
      <c r="A68" s="294"/>
      <c r="B68" s="295"/>
      <c r="C68" s="295"/>
      <c r="D68" s="295"/>
      <c r="E68" s="295"/>
      <c r="F68" s="295"/>
      <c r="G68" s="295"/>
      <c r="H68" s="295"/>
      <c r="I68" s="295"/>
      <c r="J68" s="295"/>
      <c r="K68" s="295"/>
      <c r="L68" s="295"/>
      <c r="M68" s="296"/>
      <c r="N68" s="302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1"/>
    </row>
    <row r="69" spans="1:28" s="4" customFormat="1" x14ac:dyDescent="0.2">
      <c r="A69" s="273" t="s">
        <v>65</v>
      </c>
      <c r="B69" s="274"/>
      <c r="C69" s="274"/>
      <c r="D69" s="274"/>
      <c r="E69" s="274"/>
      <c r="F69" s="274"/>
      <c r="G69" s="274"/>
      <c r="H69" s="274"/>
      <c r="I69" s="274"/>
      <c r="J69" s="274"/>
      <c r="K69" s="275"/>
      <c r="L69" s="275"/>
      <c r="M69" s="275"/>
      <c r="N69" s="276" t="s">
        <v>66</v>
      </c>
      <c r="O69" s="277"/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8"/>
    </row>
    <row r="70" spans="1:28" s="4" customFormat="1" x14ac:dyDescent="0.2">
      <c r="A70" s="311" t="str">
        <f>CONCATENATE(EVRTEMP!D49," / ","CCSI")</f>
        <v>INPUT||pt=D:49||val= / CCSI</v>
      </c>
      <c r="B70" s="312"/>
      <c r="C70" s="312"/>
      <c r="D70" s="312"/>
      <c r="E70" s="312"/>
      <c r="F70" s="312"/>
      <c r="G70" s="312"/>
      <c r="H70" s="312"/>
      <c r="I70" s="312"/>
      <c r="J70" s="312"/>
      <c r="K70" s="313"/>
      <c r="L70" s="313"/>
      <c r="M70" s="313"/>
      <c r="N70" s="317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318"/>
    </row>
    <row r="71" spans="1:28" s="4" customFormat="1" ht="6.75" customHeight="1" x14ac:dyDescent="0.2">
      <c r="A71" s="292"/>
      <c r="B71" s="314"/>
      <c r="C71" s="314"/>
      <c r="D71" s="314"/>
      <c r="E71" s="314"/>
      <c r="F71" s="314"/>
      <c r="G71" s="314"/>
      <c r="H71" s="314"/>
      <c r="I71" s="314"/>
      <c r="J71" s="314"/>
      <c r="K71" s="315"/>
      <c r="L71" s="315"/>
      <c r="M71" s="315"/>
      <c r="N71" s="319"/>
      <c r="O71" s="315"/>
      <c r="P71" s="315"/>
      <c r="Q71" s="315"/>
      <c r="R71" s="315"/>
      <c r="S71" s="315"/>
      <c r="T71" s="315"/>
      <c r="U71" s="315"/>
      <c r="V71" s="315"/>
      <c r="W71" s="315"/>
      <c r="X71" s="315"/>
      <c r="Y71" s="315"/>
      <c r="Z71" s="320"/>
    </row>
    <row r="72" spans="1:28" s="4" customFormat="1" x14ac:dyDescent="0.2">
      <c r="A72" s="294"/>
      <c r="B72" s="295"/>
      <c r="C72" s="295"/>
      <c r="D72" s="295"/>
      <c r="E72" s="295"/>
      <c r="F72" s="295"/>
      <c r="G72" s="295"/>
      <c r="H72" s="295"/>
      <c r="I72" s="295"/>
      <c r="J72" s="295"/>
      <c r="K72" s="316"/>
      <c r="L72" s="316"/>
      <c r="M72" s="316"/>
      <c r="N72" s="321"/>
      <c r="O72" s="316"/>
      <c r="P72" s="316"/>
      <c r="Q72" s="316"/>
      <c r="R72" s="316"/>
      <c r="S72" s="316"/>
      <c r="T72" s="316"/>
      <c r="U72" s="316"/>
      <c r="V72" s="316"/>
      <c r="W72" s="316"/>
      <c r="X72" s="316"/>
      <c r="Y72" s="316"/>
      <c r="Z72" s="322"/>
    </row>
    <row r="73" spans="1:28" s="5" customFormat="1" ht="12.75" customHeight="1" x14ac:dyDescent="0.2">
      <c r="A73" s="279"/>
      <c r="B73" s="280"/>
      <c r="C73" s="280"/>
      <c r="D73" s="280"/>
      <c r="E73" s="280"/>
      <c r="F73" s="280"/>
      <c r="G73" s="280"/>
      <c r="H73" s="280"/>
      <c r="I73" s="280"/>
      <c r="J73" s="280"/>
      <c r="K73" s="281"/>
      <c r="L73" s="281"/>
      <c r="M73" s="281"/>
      <c r="N73" s="282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3"/>
      <c r="AA73" s="35"/>
      <c r="AB73" s="35"/>
    </row>
    <row r="74" spans="1:28" s="4" customFormat="1" ht="12" customHeight="1" x14ac:dyDescent="0.2">
      <c r="A74" s="284" t="s">
        <v>67</v>
      </c>
      <c r="B74" s="285"/>
      <c r="C74" s="285"/>
      <c r="D74" s="285"/>
      <c r="E74" s="285"/>
      <c r="F74" s="285"/>
      <c r="G74" s="285"/>
      <c r="H74" s="285"/>
      <c r="I74" s="285"/>
      <c r="J74" s="285"/>
      <c r="K74" s="286"/>
      <c r="L74" s="286"/>
      <c r="M74" s="286"/>
      <c r="N74" s="287" t="s">
        <v>68</v>
      </c>
      <c r="O74" s="288"/>
      <c r="P74" s="288"/>
      <c r="Q74" s="288"/>
      <c r="R74" s="288"/>
      <c r="S74" s="288"/>
      <c r="T74" s="288"/>
      <c r="U74" s="288"/>
      <c r="V74" s="288"/>
      <c r="W74" s="288"/>
      <c r="X74" s="288"/>
      <c r="Y74" s="288"/>
      <c r="Z74" s="289"/>
      <c r="AA74" s="88"/>
      <c r="AB74" s="88"/>
    </row>
    <row r="75" spans="1:28" s="4" customFormat="1" ht="12" customHeight="1" x14ac:dyDescent="0.2">
      <c r="A75" s="327" t="s">
        <v>69</v>
      </c>
      <c r="B75" s="328"/>
      <c r="C75" s="328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28"/>
      <c r="P75" s="328"/>
      <c r="Q75" s="328"/>
      <c r="R75" s="328"/>
      <c r="S75" s="328"/>
      <c r="T75" s="328"/>
      <c r="U75" s="328"/>
      <c r="V75" s="328"/>
      <c r="W75" s="328"/>
      <c r="X75" s="328"/>
      <c r="Y75" s="328"/>
      <c r="Z75" s="329"/>
      <c r="AA75" s="88"/>
      <c r="AB75" s="88"/>
    </row>
    <row r="76" spans="1:28" s="4" customFormat="1" ht="18" customHeight="1" x14ac:dyDescent="0.2">
      <c r="A76" s="330" t="s">
        <v>70</v>
      </c>
      <c r="B76" s="331"/>
      <c r="C76" s="331"/>
      <c r="D76" s="331"/>
      <c r="E76" s="331"/>
      <c r="F76" s="331"/>
      <c r="G76" s="331"/>
      <c r="H76" s="331"/>
      <c r="I76" s="331"/>
      <c r="J76" s="331"/>
      <c r="K76" s="331"/>
      <c r="L76" s="331"/>
      <c r="M76" s="331"/>
      <c r="N76" s="331"/>
      <c r="O76" s="331"/>
      <c r="P76" s="331"/>
      <c r="Q76" s="331"/>
      <c r="R76" s="331"/>
      <c r="S76" s="331"/>
      <c r="T76" s="331"/>
      <c r="U76" s="331"/>
      <c r="V76" s="331"/>
      <c r="W76" s="331"/>
      <c r="X76" s="331"/>
      <c r="Y76" s="331"/>
      <c r="Z76" s="332"/>
    </row>
    <row r="77" spans="1:28" s="4" customFormat="1" ht="15" customHeight="1" x14ac:dyDescent="0.2">
      <c r="A77" s="83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9"/>
    </row>
    <row r="78" spans="1:28" s="4" customFormat="1" ht="15" customHeight="1" x14ac:dyDescent="0.2">
      <c r="A78" s="83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9"/>
    </row>
    <row r="79" spans="1:28" s="6" customFormat="1" ht="13.5" customHeight="1" x14ac:dyDescent="0.2">
      <c r="A79" s="333" t="s">
        <v>71</v>
      </c>
      <c r="B79" s="334"/>
      <c r="C79" s="334"/>
      <c r="D79" s="334"/>
      <c r="E79" s="334"/>
      <c r="F79" s="334"/>
      <c r="G79" s="334"/>
      <c r="H79" s="334"/>
      <c r="I79" s="334"/>
      <c r="J79" s="334"/>
      <c r="K79" s="335"/>
      <c r="L79" s="335"/>
      <c r="M79" s="336"/>
      <c r="N79" s="337" t="s">
        <v>66</v>
      </c>
      <c r="O79" s="338"/>
      <c r="P79" s="338"/>
      <c r="Q79" s="338"/>
      <c r="R79" s="338"/>
      <c r="S79" s="338"/>
      <c r="T79" s="338"/>
      <c r="U79" s="338"/>
      <c r="V79" s="338"/>
      <c r="W79" s="338"/>
      <c r="X79" s="338"/>
      <c r="Y79" s="338"/>
      <c r="Z79" s="339"/>
    </row>
    <row r="80" spans="1:28" s="6" customFormat="1" x14ac:dyDescent="0.2">
      <c r="A80" s="311"/>
      <c r="B80" s="312"/>
      <c r="C80" s="312"/>
      <c r="D80" s="312"/>
      <c r="E80" s="312"/>
      <c r="F80" s="312"/>
      <c r="G80" s="312"/>
      <c r="H80" s="312"/>
      <c r="I80" s="312"/>
      <c r="J80" s="312"/>
      <c r="K80" s="313"/>
      <c r="L80" s="313"/>
      <c r="M80" s="323"/>
      <c r="N80" s="312"/>
      <c r="O80" s="313"/>
      <c r="P80" s="313"/>
      <c r="Q80" s="313"/>
      <c r="R80" s="313"/>
      <c r="S80" s="313"/>
      <c r="T80" s="313"/>
      <c r="U80" s="313"/>
      <c r="V80" s="313"/>
      <c r="W80" s="313"/>
      <c r="X80" s="313"/>
      <c r="Y80" s="313"/>
      <c r="Z80" s="318"/>
    </row>
    <row r="81" spans="1:26" s="6" customFormat="1" ht="9" customHeight="1" x14ac:dyDescent="0.2">
      <c r="A81" s="292"/>
      <c r="B81" s="314"/>
      <c r="C81" s="314"/>
      <c r="D81" s="314"/>
      <c r="E81" s="314"/>
      <c r="F81" s="314"/>
      <c r="G81" s="314"/>
      <c r="H81" s="314"/>
      <c r="I81" s="314"/>
      <c r="J81" s="314"/>
      <c r="K81" s="315"/>
      <c r="L81" s="315"/>
      <c r="M81" s="324"/>
      <c r="N81" s="326"/>
      <c r="O81" s="326"/>
      <c r="P81" s="326"/>
      <c r="Q81" s="326"/>
      <c r="R81" s="326"/>
      <c r="S81" s="326"/>
      <c r="T81" s="326"/>
      <c r="U81" s="326"/>
      <c r="V81" s="326"/>
      <c r="W81" s="326"/>
      <c r="X81" s="326"/>
      <c r="Y81" s="326"/>
      <c r="Z81" s="320"/>
    </row>
    <row r="82" spans="1:26" s="6" customFormat="1" ht="10.5" customHeight="1" x14ac:dyDescent="0.2">
      <c r="A82" s="294"/>
      <c r="B82" s="295"/>
      <c r="C82" s="295"/>
      <c r="D82" s="295"/>
      <c r="E82" s="295"/>
      <c r="F82" s="295"/>
      <c r="G82" s="295"/>
      <c r="H82" s="295"/>
      <c r="I82" s="295"/>
      <c r="J82" s="295"/>
      <c r="K82" s="316"/>
      <c r="L82" s="316"/>
      <c r="M82" s="325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16"/>
      <c r="Y82" s="316"/>
      <c r="Z82" s="322"/>
    </row>
    <row r="83" spans="1:26" s="6" customFormat="1" ht="12.75" customHeight="1" x14ac:dyDescent="0.2">
      <c r="A83" s="279" t="s">
        <v>72</v>
      </c>
      <c r="B83" s="280"/>
      <c r="C83" s="280"/>
      <c r="D83" s="280"/>
      <c r="E83" s="280"/>
      <c r="F83" s="280"/>
      <c r="G83" s="280"/>
      <c r="H83" s="280"/>
      <c r="I83" s="280"/>
      <c r="J83" s="280"/>
      <c r="K83" s="281"/>
      <c r="L83" s="281"/>
      <c r="M83" s="340"/>
      <c r="N83" s="341" t="s">
        <v>73</v>
      </c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3"/>
    </row>
    <row r="84" spans="1:26" s="6" customFormat="1" ht="13.5" customHeight="1" x14ac:dyDescent="0.2">
      <c r="A84" s="303" t="s">
        <v>74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5"/>
      <c r="L84" s="305"/>
      <c r="M84" s="306"/>
      <c r="N84" s="307" t="s">
        <v>75</v>
      </c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9"/>
    </row>
    <row r="85" spans="1:26" s="6" customFormat="1" ht="7.5" customHeight="1" x14ac:dyDescent="0.2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310"/>
      <c r="Y85" s="310"/>
      <c r="Z85" s="310"/>
    </row>
    <row r="86" spans="1:26" s="6" customFormat="1" x14ac:dyDescent="0.2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spans="1:26" s="6" customFormat="1" x14ac:dyDescent="0.2">
      <c r="A87" s="85"/>
      <c r="B87" s="85"/>
      <c r="C87" s="85"/>
      <c r="D87" s="85"/>
      <c r="E87" s="85"/>
      <c r="F87" s="85"/>
      <c r="G87" s="85"/>
      <c r="H87" s="86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s="6" customFormat="1" x14ac:dyDescent="0.2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s="6" customFormat="1" x14ac:dyDescent="0.2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s="6" customFormat="1" x14ac:dyDescent="0.2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spans="1:26" x14ac:dyDescent="0.2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spans="1:26" x14ac:dyDescent="0.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 spans="1:26" x14ac:dyDescent="0.2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 spans="1:26" x14ac:dyDescent="0.2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 spans="1:26" x14ac:dyDescent="0.2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spans="1:26" x14ac:dyDescent="0.2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 spans="1:26" x14ac:dyDescent="0.2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 spans="1:26" x14ac:dyDescent="0.2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 spans="1:26" x14ac:dyDescent="0.2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x14ac:dyDescent="0.2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 spans="1:26" x14ac:dyDescent="0.2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 spans="1:26" x14ac:dyDescent="0.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 spans="1:26" x14ac:dyDescent="0.2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 spans="1:26" x14ac:dyDescent="0.2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 spans="1:26" x14ac:dyDescent="0.2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 spans="1:26" x14ac:dyDescent="0.2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 spans="1:26" x14ac:dyDescent="0.2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 spans="1:26" x14ac:dyDescent="0.2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 spans="1:26" x14ac:dyDescent="0.2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 spans="1:26" x14ac:dyDescent="0.2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 spans="1:26" x14ac:dyDescent="0.2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 spans="1:26" x14ac:dyDescent="0.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 spans="1:26" x14ac:dyDescent="0.2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spans="1:26" x14ac:dyDescent="0.2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spans="1:26" x14ac:dyDescent="0.2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spans="1:26" x14ac:dyDescent="0.2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spans="1:26" x14ac:dyDescent="0.2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spans="1:26" x14ac:dyDescent="0.2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spans="1:26" x14ac:dyDescent="0.2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spans="1:26" x14ac:dyDescent="0.2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spans="1:26" x14ac:dyDescent="0.2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 spans="1:26" x14ac:dyDescent="0.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 spans="1:26" x14ac:dyDescent="0.2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 spans="1:26" x14ac:dyDescent="0.2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 spans="1:26" x14ac:dyDescent="0.2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 spans="1:26" x14ac:dyDescent="0.2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spans="1:26" x14ac:dyDescent="0.2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spans="1:26" x14ac:dyDescent="0.2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spans="1:26" x14ac:dyDescent="0.2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spans="1:26" x14ac:dyDescent="0.2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 spans="1:26" x14ac:dyDescent="0.2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spans="1:26" x14ac:dyDescent="0.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 spans="1:26" x14ac:dyDescent="0.2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 spans="1:26" x14ac:dyDescent="0.2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 spans="1:26" x14ac:dyDescent="0.2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 spans="1:26" x14ac:dyDescent="0.2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 spans="1:26" x14ac:dyDescent="0.2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 spans="1:26" x14ac:dyDescent="0.2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 spans="1:26" x14ac:dyDescent="0.2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 spans="1:26" x14ac:dyDescent="0.2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 spans="1:26" x14ac:dyDescent="0.2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 spans="1:26" x14ac:dyDescent="0.2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 spans="1:26" x14ac:dyDescent="0.2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 spans="1:26" x14ac:dyDescent="0.2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 spans="1:26" x14ac:dyDescent="0.2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x14ac:dyDescent="0.2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spans="1:26" x14ac:dyDescent="0.2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spans="1:26" x14ac:dyDescent="0.2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spans="1:26" x14ac:dyDescent="0.2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spans="1:26" x14ac:dyDescent="0.2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 spans="1:26" x14ac:dyDescent="0.2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 spans="1:26" x14ac:dyDescent="0.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 spans="1:26" x14ac:dyDescent="0.2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 spans="1:26" x14ac:dyDescent="0.2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spans="1:26" x14ac:dyDescent="0.2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spans="1:26" x14ac:dyDescent="0.2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spans="1:26" x14ac:dyDescent="0.2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 spans="1:26" x14ac:dyDescent="0.2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 spans="1:26" x14ac:dyDescent="0.2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 spans="1:26" x14ac:dyDescent="0.2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 spans="1:26" x14ac:dyDescent="0.2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spans="1:26" x14ac:dyDescent="0.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spans="1:26" x14ac:dyDescent="0.2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spans="1:26" x14ac:dyDescent="0.2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spans="1:26" x14ac:dyDescent="0.2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spans="1:26" x14ac:dyDescent="0.2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spans="1:26" x14ac:dyDescent="0.2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spans="1:26" x14ac:dyDescent="0.2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spans="1:26" x14ac:dyDescent="0.2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spans="1:26" x14ac:dyDescent="0.2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spans="1:26" x14ac:dyDescent="0.2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 spans="1:26" x14ac:dyDescent="0.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 spans="1:26" x14ac:dyDescent="0.2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 spans="1:26" x14ac:dyDescent="0.2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 spans="1:26" x14ac:dyDescent="0.2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 spans="1:26" x14ac:dyDescent="0.2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 spans="1:26" x14ac:dyDescent="0.2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 spans="1:26" x14ac:dyDescent="0.2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 spans="1:26" x14ac:dyDescent="0.2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 spans="1:26" x14ac:dyDescent="0.2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 spans="1:26" x14ac:dyDescent="0.2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 spans="1:26" x14ac:dyDescent="0.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 spans="1:26" x14ac:dyDescent="0.2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 spans="1:26" x14ac:dyDescent="0.2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x14ac:dyDescent="0.2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 spans="1:26" x14ac:dyDescent="0.2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 spans="1:26" x14ac:dyDescent="0.2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spans="1:26" x14ac:dyDescent="0.2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spans="1:26" x14ac:dyDescent="0.2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spans="1:26" x14ac:dyDescent="0.2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spans="1:26" x14ac:dyDescent="0.2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spans="1:26" x14ac:dyDescent="0.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spans="1:26" x14ac:dyDescent="0.2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spans="1:26" x14ac:dyDescent="0.2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spans="1:26" x14ac:dyDescent="0.2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spans="1:26" x14ac:dyDescent="0.2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spans="1:26" x14ac:dyDescent="0.2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spans="1:26" x14ac:dyDescent="0.2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spans="1:26" x14ac:dyDescent="0.2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spans="1:26" x14ac:dyDescent="0.2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spans="1:26" x14ac:dyDescent="0.2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spans="1:26" x14ac:dyDescent="0.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spans="1:26" x14ac:dyDescent="0.2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spans="1:26" x14ac:dyDescent="0.2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spans="1:26" x14ac:dyDescent="0.2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spans="1:26" x14ac:dyDescent="0.2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spans="1:26" x14ac:dyDescent="0.2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spans="1:26" x14ac:dyDescent="0.2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spans="1:26" x14ac:dyDescent="0.2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spans="1:26" x14ac:dyDescent="0.2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spans="1:26" x14ac:dyDescent="0.2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spans="1:26" x14ac:dyDescent="0.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spans="1:26" x14ac:dyDescent="0.2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spans="1:26" x14ac:dyDescent="0.2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spans="1:26" x14ac:dyDescent="0.2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spans="1:26" x14ac:dyDescent="0.2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spans="1:26" x14ac:dyDescent="0.2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spans="1:26" x14ac:dyDescent="0.2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spans="1:26" x14ac:dyDescent="0.2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spans="1:26" x14ac:dyDescent="0.2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spans="1:26" x14ac:dyDescent="0.2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spans="1:26" x14ac:dyDescent="0.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spans="1:26" x14ac:dyDescent="0.2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spans="1:26" x14ac:dyDescent="0.2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spans="1:26" x14ac:dyDescent="0.2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spans="1:26" x14ac:dyDescent="0.2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spans="1:26" x14ac:dyDescent="0.2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spans="1:26" x14ac:dyDescent="0.2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spans="1:26" x14ac:dyDescent="0.2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spans="1:26" x14ac:dyDescent="0.2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spans="1:26" x14ac:dyDescent="0.2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spans="1:26" x14ac:dyDescent="0.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spans="1:26" x14ac:dyDescent="0.2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spans="1:26" x14ac:dyDescent="0.2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spans="1:26" x14ac:dyDescent="0.2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spans="1:26" x14ac:dyDescent="0.2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spans="1:26" x14ac:dyDescent="0.2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spans="1:26" x14ac:dyDescent="0.2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spans="1:26" x14ac:dyDescent="0.2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spans="1:26" x14ac:dyDescent="0.2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spans="1:26" x14ac:dyDescent="0.2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spans="1:26" x14ac:dyDescent="0.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spans="1:26" x14ac:dyDescent="0.2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spans="1:26" x14ac:dyDescent="0.2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spans="1:26" x14ac:dyDescent="0.2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spans="1:26" x14ac:dyDescent="0.2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spans="1:26" x14ac:dyDescent="0.2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spans="1:26" x14ac:dyDescent="0.2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spans="1:26" x14ac:dyDescent="0.2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spans="1:26" x14ac:dyDescent="0.2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spans="1:26" x14ac:dyDescent="0.2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spans="1:26" x14ac:dyDescent="0.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spans="1:26" x14ac:dyDescent="0.2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spans="1:26" x14ac:dyDescent="0.2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spans="1:26" x14ac:dyDescent="0.2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spans="1:26" x14ac:dyDescent="0.2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spans="1:26" x14ac:dyDescent="0.2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spans="1:26" x14ac:dyDescent="0.2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spans="1:26" x14ac:dyDescent="0.2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spans="1:26" x14ac:dyDescent="0.2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spans="1:26" x14ac:dyDescent="0.2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spans="1:26" x14ac:dyDescent="0.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spans="1:26" x14ac:dyDescent="0.2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spans="1:26" x14ac:dyDescent="0.2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spans="1:26" x14ac:dyDescent="0.2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spans="1:26" x14ac:dyDescent="0.2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spans="1:26" x14ac:dyDescent="0.2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spans="1:26" x14ac:dyDescent="0.2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spans="1:26" x14ac:dyDescent="0.2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x14ac:dyDescent="0.2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spans="1:26" x14ac:dyDescent="0.2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spans="1:26" x14ac:dyDescent="0.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spans="1:26" x14ac:dyDescent="0.2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spans="1:26" x14ac:dyDescent="0.2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spans="1:26" x14ac:dyDescent="0.2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x14ac:dyDescent="0.2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spans="1:26" x14ac:dyDescent="0.2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spans="1:26" x14ac:dyDescent="0.2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spans="1:26" x14ac:dyDescent="0.2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spans="1:26" x14ac:dyDescent="0.2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spans="1:26" x14ac:dyDescent="0.2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spans="1:26" x14ac:dyDescent="0.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spans="1:26" x14ac:dyDescent="0.2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spans="1:26" x14ac:dyDescent="0.2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spans="1:26" x14ac:dyDescent="0.2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spans="1:26" x14ac:dyDescent="0.2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spans="1:26" x14ac:dyDescent="0.2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x14ac:dyDescent="0.2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spans="1:26" x14ac:dyDescent="0.2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spans="1:26" x14ac:dyDescent="0.2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spans="1:26" x14ac:dyDescent="0.2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spans="1:26" x14ac:dyDescent="0.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spans="1:26" x14ac:dyDescent="0.2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spans="1:26" x14ac:dyDescent="0.2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spans="1:26" x14ac:dyDescent="0.2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spans="1:26" x14ac:dyDescent="0.2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spans="1:26" x14ac:dyDescent="0.2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spans="1:26" x14ac:dyDescent="0.2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spans="1:26" x14ac:dyDescent="0.2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spans="1:26" x14ac:dyDescent="0.2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spans="1:26" x14ac:dyDescent="0.2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spans="1:26" x14ac:dyDescent="0.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spans="1:26" x14ac:dyDescent="0.2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spans="1:26" x14ac:dyDescent="0.2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spans="1:26" x14ac:dyDescent="0.2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spans="1:26" x14ac:dyDescent="0.2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spans="1:26" x14ac:dyDescent="0.2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spans="1:26" x14ac:dyDescent="0.2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spans="1:26" x14ac:dyDescent="0.2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spans="1:26" x14ac:dyDescent="0.2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spans="1:26" x14ac:dyDescent="0.2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spans="1:26" x14ac:dyDescent="0.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spans="1:26" x14ac:dyDescent="0.2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spans="1:26" x14ac:dyDescent="0.2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spans="1:26" x14ac:dyDescent="0.2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spans="1:26" x14ac:dyDescent="0.2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spans="1:26" x14ac:dyDescent="0.2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spans="1:26" x14ac:dyDescent="0.2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spans="1:26" x14ac:dyDescent="0.2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spans="1:26" x14ac:dyDescent="0.2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spans="1:26" x14ac:dyDescent="0.2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spans="1:26" x14ac:dyDescent="0.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spans="1:26" x14ac:dyDescent="0.2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spans="1:26" x14ac:dyDescent="0.2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spans="1:26" x14ac:dyDescent="0.2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spans="1:26" x14ac:dyDescent="0.2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x14ac:dyDescent="0.2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spans="1:26" x14ac:dyDescent="0.2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spans="1:26" x14ac:dyDescent="0.2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spans="1:26" x14ac:dyDescent="0.2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spans="1:26" x14ac:dyDescent="0.2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spans="1:26" x14ac:dyDescent="0.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spans="1:26" x14ac:dyDescent="0.2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spans="1:26" x14ac:dyDescent="0.2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spans="1:26" x14ac:dyDescent="0.2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spans="1:26" x14ac:dyDescent="0.2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spans="1:26" x14ac:dyDescent="0.2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spans="1:26" x14ac:dyDescent="0.2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spans="1:26" x14ac:dyDescent="0.2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spans="1:26" x14ac:dyDescent="0.2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spans="1:26" x14ac:dyDescent="0.2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spans="1:26" x14ac:dyDescent="0.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spans="1:26" x14ac:dyDescent="0.2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spans="1:26" x14ac:dyDescent="0.2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spans="1:26" x14ac:dyDescent="0.2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spans="1:26" x14ac:dyDescent="0.2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spans="1:26" x14ac:dyDescent="0.2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spans="1:26" x14ac:dyDescent="0.2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spans="1:26" x14ac:dyDescent="0.2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spans="1:26" x14ac:dyDescent="0.2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x14ac:dyDescent="0.2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spans="1:26" x14ac:dyDescent="0.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spans="1:26" x14ac:dyDescent="0.2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spans="1:26" x14ac:dyDescent="0.2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spans="1:26" x14ac:dyDescent="0.2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spans="1:26" x14ac:dyDescent="0.2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spans="1:26" x14ac:dyDescent="0.2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spans="1:26" x14ac:dyDescent="0.2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spans="1:26" x14ac:dyDescent="0.2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spans="1:26" x14ac:dyDescent="0.2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spans="1:26" x14ac:dyDescent="0.2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spans="1:26" x14ac:dyDescent="0.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spans="1:26" x14ac:dyDescent="0.2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spans="1:26" x14ac:dyDescent="0.2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spans="1:26" x14ac:dyDescent="0.2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spans="1:26" x14ac:dyDescent="0.2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spans="1:26" x14ac:dyDescent="0.2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spans="1:26" x14ac:dyDescent="0.2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spans="1:26" x14ac:dyDescent="0.2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spans="1:26" x14ac:dyDescent="0.2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spans="1:26" x14ac:dyDescent="0.2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spans="1:26" x14ac:dyDescent="0.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spans="1:26" x14ac:dyDescent="0.2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spans="1:26" x14ac:dyDescent="0.2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spans="1:26" x14ac:dyDescent="0.2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spans="1:26" x14ac:dyDescent="0.2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spans="1:26" x14ac:dyDescent="0.2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spans="1:26" x14ac:dyDescent="0.2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spans="1:26" x14ac:dyDescent="0.2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spans="1:26" x14ac:dyDescent="0.2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spans="1:26" x14ac:dyDescent="0.2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spans="1:26" x14ac:dyDescent="0.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spans="1:26" x14ac:dyDescent="0.2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spans="1:26" x14ac:dyDescent="0.2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spans="1:26" x14ac:dyDescent="0.2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spans="1:26" x14ac:dyDescent="0.2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spans="1:26" x14ac:dyDescent="0.2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x14ac:dyDescent="0.2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spans="1:26" x14ac:dyDescent="0.2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spans="1:26" x14ac:dyDescent="0.2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spans="1:26" x14ac:dyDescent="0.2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spans="1:26" x14ac:dyDescent="0.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spans="1:26" x14ac:dyDescent="0.2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spans="1:26" x14ac:dyDescent="0.2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spans="1:26" x14ac:dyDescent="0.2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spans="1:26" x14ac:dyDescent="0.2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spans="1:26" x14ac:dyDescent="0.2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spans="1:26" x14ac:dyDescent="0.2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spans="1:26" x14ac:dyDescent="0.2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spans="1:26" x14ac:dyDescent="0.2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spans="1:26" x14ac:dyDescent="0.2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spans="1:26" x14ac:dyDescent="0.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spans="1:26" x14ac:dyDescent="0.2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spans="1:26" x14ac:dyDescent="0.2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spans="1:26" x14ac:dyDescent="0.2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spans="1:26" x14ac:dyDescent="0.2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spans="1:26" x14ac:dyDescent="0.2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spans="1:26" x14ac:dyDescent="0.2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spans="1:26" x14ac:dyDescent="0.2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spans="1:26" x14ac:dyDescent="0.2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spans="1:26" x14ac:dyDescent="0.2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spans="1:26" x14ac:dyDescent="0.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spans="1:26" x14ac:dyDescent="0.2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spans="1:26" x14ac:dyDescent="0.2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spans="1:26" x14ac:dyDescent="0.2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spans="1:26" x14ac:dyDescent="0.2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spans="1:26" x14ac:dyDescent="0.2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spans="1:26" x14ac:dyDescent="0.2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spans="1:26" x14ac:dyDescent="0.2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spans="1:26" x14ac:dyDescent="0.2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spans="1:26" x14ac:dyDescent="0.2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spans="1:26" x14ac:dyDescent="0.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spans="1:26" x14ac:dyDescent="0.2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spans="1:26" x14ac:dyDescent="0.2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spans="1:26" x14ac:dyDescent="0.2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spans="1:26" x14ac:dyDescent="0.2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spans="1:26" x14ac:dyDescent="0.2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spans="1:26" x14ac:dyDescent="0.2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spans="1:26" x14ac:dyDescent="0.2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spans="1:26" x14ac:dyDescent="0.2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spans="1:26" x14ac:dyDescent="0.2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spans="1:26" x14ac:dyDescent="0.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spans="1:26" x14ac:dyDescent="0.2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spans="1:26" x14ac:dyDescent="0.2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spans="1:26" x14ac:dyDescent="0.2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spans="1:26" x14ac:dyDescent="0.2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spans="1:26" x14ac:dyDescent="0.2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spans="1:26" x14ac:dyDescent="0.2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spans="1:26" x14ac:dyDescent="0.2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spans="1:26" x14ac:dyDescent="0.2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spans="1:26" x14ac:dyDescent="0.2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spans="1:26" x14ac:dyDescent="0.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spans="1:26" x14ac:dyDescent="0.2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spans="1:26" x14ac:dyDescent="0.2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spans="1:26" x14ac:dyDescent="0.2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spans="1:26" x14ac:dyDescent="0.2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spans="1:26" x14ac:dyDescent="0.2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spans="1:26" x14ac:dyDescent="0.2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spans="1:26" x14ac:dyDescent="0.2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spans="1:26" x14ac:dyDescent="0.2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spans="1:26" x14ac:dyDescent="0.2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spans="1:26" x14ac:dyDescent="0.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spans="1:26" x14ac:dyDescent="0.2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spans="1:26" x14ac:dyDescent="0.2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spans="1:26" x14ac:dyDescent="0.2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spans="1:26" x14ac:dyDescent="0.2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spans="1:26" x14ac:dyDescent="0.2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spans="1:26" x14ac:dyDescent="0.2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spans="1:26" x14ac:dyDescent="0.2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spans="1:26" x14ac:dyDescent="0.2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spans="1:26" x14ac:dyDescent="0.2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spans="1:26" x14ac:dyDescent="0.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spans="1:26" x14ac:dyDescent="0.2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spans="1:26" x14ac:dyDescent="0.2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spans="1:26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spans="1:26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spans="1:26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spans="1:26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spans="1:26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spans="1:26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spans="1:26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spans="1:26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spans="1:26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spans="1:26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spans="1:26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spans="1:26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spans="1:26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spans="1:26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spans="1:26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spans="1:26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spans="1:26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spans="1:26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spans="1:26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spans="1:26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spans="1:26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spans="1:26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spans="1:26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spans="1:26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spans="1:26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spans="1:26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spans="1:26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spans="1:26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spans="1:26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spans="1:26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spans="1:26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spans="1:26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spans="1:26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spans="1:26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spans="1:26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spans="1:26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spans="1:26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spans="1:26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spans="1:26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spans="1:26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spans="1:26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spans="1:26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spans="1:26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spans="1:26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spans="1:26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spans="1:26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spans="1:26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spans="1:26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spans="1:26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spans="1:26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spans="1:26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spans="1:26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spans="1:26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spans="1:26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spans="1:26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spans="1:26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spans="1:26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spans="1:26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spans="1:26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spans="1:26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spans="1:26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spans="1:26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spans="1:26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spans="1:26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spans="1:26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spans="1:26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spans="1:26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spans="1:26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spans="1:26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spans="1:26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spans="1:26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spans="1:26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spans="1:26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spans="1:26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spans="1:26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spans="1:26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spans="1:26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spans="1:26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spans="1:26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spans="1:26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spans="1:26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spans="1:26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spans="1:26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spans="1:26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spans="1:26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spans="1:26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spans="1:26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spans="1:26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spans="1:26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spans="1:26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spans="1:26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spans="1:26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spans="1:26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spans="1:26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spans="1:26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spans="1:26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spans="1:26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spans="1:26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spans="1:26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spans="1:26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spans="1:26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spans="1:26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spans="1:26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spans="1:26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spans="1:26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spans="1:26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spans="1:26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spans="1:26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spans="1:26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spans="1:26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spans="1:26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spans="1:26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spans="1:26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spans="1:26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spans="1:26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spans="1:26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spans="1:26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spans="1:26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spans="1:26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spans="1:26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spans="1:26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spans="1:26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spans="1:26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spans="1:26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spans="1:26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spans="1:26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spans="1:26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spans="1:26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spans="1:26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spans="1:26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spans="1:26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spans="1:26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spans="1:26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spans="1:26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spans="1:26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spans="1:26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spans="1:26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spans="1:26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spans="1:26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spans="1:26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spans="1:26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spans="1:26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spans="1:26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spans="1:26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spans="1:26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spans="1:26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spans="1:26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spans="1:26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spans="1:26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spans="1:26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spans="1:26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spans="1:26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spans="1:26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spans="1:26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spans="1:26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spans="1:26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spans="1:26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spans="1:26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spans="1:26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spans="1:26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spans="1:26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spans="1:26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spans="1:26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spans="1:26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spans="1:26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spans="1:26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spans="1:26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spans="1:26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spans="1:26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spans="1:26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spans="1:26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spans="1:26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spans="1:26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spans="1:26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spans="1:26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spans="1:26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spans="1:26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spans="1:26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spans="1:26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spans="1:26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spans="1:26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spans="1:26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spans="1:26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spans="1:26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spans="1:26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spans="1:26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spans="1:26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spans="1:26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spans="1:26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spans="1:26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spans="1:26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spans="1:26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spans="1:26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spans="1:26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spans="1:26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spans="1:26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spans="1:26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spans="1:26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spans="1:26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spans="1:26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spans="1:26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spans="1:26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spans="1:26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spans="1:26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spans="1:26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spans="1:26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spans="1:26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spans="1:26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spans="1:26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spans="1:26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spans="1:26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spans="1:26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spans="1:26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spans="1:26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spans="1:26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spans="1:26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spans="1:26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spans="1:26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spans="1:26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spans="1:26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spans="1:26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spans="1:26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spans="1:26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spans="1:26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spans="1:26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spans="1:26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spans="1:26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spans="1:26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spans="1:26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spans="1:26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spans="1:26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spans="1:26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spans="1:26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spans="1:26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spans="1:26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spans="1:26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spans="1:26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spans="1:26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spans="1:26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spans="1:26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spans="1:26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spans="1:26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spans="1:26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spans="1:26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spans="1:26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spans="1:26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spans="1:26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spans="1:26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spans="1:26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spans="1:26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spans="1:26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spans="1:26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spans="1:26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spans="1:26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spans="1:26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spans="1:26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spans="1:26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spans="1:26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spans="1:26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spans="1:26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spans="1:26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spans="1:26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spans="1:26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spans="1:26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spans="1:26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spans="1:26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spans="1:26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spans="1:26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spans="1:26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spans="1:26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spans="1:26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spans="1:26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spans="1:26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spans="1:26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spans="1:26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spans="1:26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spans="1:26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spans="1:26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spans="1:26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spans="1:26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spans="1:26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spans="1:26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spans="1:26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spans="1:26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spans="1:26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spans="1:26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spans="1:26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spans="1:26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spans="1:26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spans="1:26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spans="1:26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spans="1:26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spans="1:26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spans="1:26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spans="1:26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spans="1:26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spans="1:26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spans="1:26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spans="1:26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spans="1:26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spans="1:26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spans="1:26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spans="1:26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spans="1:26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spans="1:26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spans="1:26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spans="1:26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spans="1:26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spans="1:26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spans="1:26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spans="1:26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spans="1:26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spans="1:26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spans="1:26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spans="1:26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spans="1:26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spans="1:26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spans="1:26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spans="1:26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spans="1:26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spans="1:26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spans="1:26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spans="1:26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spans="1:26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spans="1:26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spans="1:26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spans="1:26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spans="1:26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spans="1:26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spans="1:26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spans="1:26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spans="1:26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spans="1:26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spans="1:26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spans="1:26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spans="1:26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spans="1:26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spans="1:26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spans="1:26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spans="1:26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spans="1:26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spans="1:26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spans="1:26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spans="1:26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spans="1:26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spans="1:26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spans="1:26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spans="1:26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spans="1:26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spans="1:26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spans="1:26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spans="1:26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spans="1:26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spans="1:26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spans="1:26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spans="1:26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spans="1:26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spans="1:26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spans="1:26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spans="1:26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spans="1:26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spans="1:26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spans="1:26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spans="1:26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spans="1:26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spans="1:26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spans="1:26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spans="1:26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spans="1:26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spans="1:26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spans="1:26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spans="1:26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spans="1:26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spans="1:26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spans="1:26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spans="1:26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spans="1:26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spans="1:26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spans="1:26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spans="1:26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spans="1:26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spans="1:26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spans="1:26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spans="1:26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spans="1:26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spans="1:26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spans="1:26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spans="1:26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spans="1:26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spans="1:26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spans="1:26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spans="1:26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spans="1:26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spans="1:26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spans="1:26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spans="1:26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spans="1:26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spans="1:26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spans="1:26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spans="1:26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spans="1:26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spans="1:26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spans="1:26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spans="1:26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spans="1:26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spans="1:26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spans="1:26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spans="1:26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spans="1:26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spans="1:26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spans="1:26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spans="1:26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spans="1:26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spans="1:26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spans="1:26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spans="1:26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spans="1:26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spans="1:26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spans="1:26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spans="1:26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spans="1:26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spans="1:26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spans="1:26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spans="1:26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spans="1:26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spans="1:26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spans="1:26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spans="1:26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spans="1:26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spans="1:26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spans="1:26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spans="1:26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spans="1:26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spans="1:26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spans="1:26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spans="1:26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spans="1:26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spans="1:26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spans="1:26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spans="1:26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spans="1:26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spans="1:26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spans="1:26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spans="1:26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spans="1:26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spans="1:26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spans="1:26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spans="1:26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spans="1:26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spans="1:26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spans="1:26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spans="1:26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spans="1:26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spans="1:26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spans="1:26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spans="1:26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spans="1:26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spans="1:26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spans="1:26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spans="1:26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spans="1:26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spans="1:26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spans="1:26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spans="1:26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spans="1:26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spans="1:26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spans="1:26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spans="1:26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spans="1:26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spans="1:26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spans="1:26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spans="1:26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spans="1:26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spans="1:26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spans="1:26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spans="1:26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spans="1:26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</sheetData>
  <sheetProtection selectLockedCells="1" selectUnlockedCells="1"/>
  <mergeCells count="105">
    <mergeCell ref="A84:M84"/>
    <mergeCell ref="N84:Z84"/>
    <mergeCell ref="X85:Z85"/>
    <mergeCell ref="A70:M72"/>
    <mergeCell ref="N70:Z72"/>
    <mergeCell ref="A80:M82"/>
    <mergeCell ref="N80:Z82"/>
    <mergeCell ref="A75:Z75"/>
    <mergeCell ref="A76:Z76"/>
    <mergeCell ref="A79:M79"/>
    <mergeCell ref="N79:Z79"/>
    <mergeCell ref="A83:M83"/>
    <mergeCell ref="N83:Z83"/>
    <mergeCell ref="A57:Z57"/>
    <mergeCell ref="A69:M69"/>
    <mergeCell ref="N69:Z69"/>
    <mergeCell ref="A73:M73"/>
    <mergeCell ref="N73:Z73"/>
    <mergeCell ref="A74:M74"/>
    <mergeCell ref="N74:Z74"/>
    <mergeCell ref="A58:M68"/>
    <mergeCell ref="N58:Z68"/>
    <mergeCell ref="R55:Z55"/>
    <mergeCell ref="E56:M56"/>
    <mergeCell ref="R56:Z56"/>
    <mergeCell ref="A40:G40"/>
    <mergeCell ref="A44:G44"/>
    <mergeCell ref="H44:Z44"/>
    <mergeCell ref="H45:Z45"/>
    <mergeCell ref="Y47:Z47"/>
    <mergeCell ref="I48:Z48"/>
    <mergeCell ref="A41:G42"/>
    <mergeCell ref="A50:Z54"/>
    <mergeCell ref="A47:G48"/>
    <mergeCell ref="A49:Z49"/>
    <mergeCell ref="A55:D55"/>
    <mergeCell ref="E55:M55"/>
    <mergeCell ref="N55:Q55"/>
    <mergeCell ref="A37:Z37"/>
    <mergeCell ref="A38:G38"/>
    <mergeCell ref="H38:M38"/>
    <mergeCell ref="N38:T38"/>
    <mergeCell ref="U38:Z38"/>
    <mergeCell ref="A39:G39"/>
    <mergeCell ref="H39:M39"/>
    <mergeCell ref="N39:T39"/>
    <mergeCell ref="U39:Z39"/>
    <mergeCell ref="A35:H35"/>
    <mergeCell ref="I35:J35"/>
    <mergeCell ref="L35:P35"/>
    <mergeCell ref="Q35:V35"/>
    <mergeCell ref="W35:Z35"/>
    <mergeCell ref="A36:H36"/>
    <mergeCell ref="I36:J36"/>
    <mergeCell ref="L36:P36"/>
    <mergeCell ref="Q36:Z36"/>
    <mergeCell ref="A32:H32"/>
    <mergeCell ref="I32:J32"/>
    <mergeCell ref="L32:P32"/>
    <mergeCell ref="Q32:V32"/>
    <mergeCell ref="W32:Z32"/>
    <mergeCell ref="A33:H33"/>
    <mergeCell ref="I33:J33"/>
    <mergeCell ref="L33:P33"/>
    <mergeCell ref="A34:H34"/>
    <mergeCell ref="I34:J34"/>
    <mergeCell ref="L34:P34"/>
    <mergeCell ref="Q33:Z34"/>
    <mergeCell ref="Y27:Z27"/>
    <mergeCell ref="A28:H28"/>
    <mergeCell ref="A29:I29"/>
    <mergeCell ref="J29:S29"/>
    <mergeCell ref="T29:Z29"/>
    <mergeCell ref="A30:I30"/>
    <mergeCell ref="J30:S30"/>
    <mergeCell ref="T30:Z30"/>
    <mergeCell ref="A31:Z31"/>
    <mergeCell ref="A20:H20"/>
    <mergeCell ref="I20:Z20"/>
    <mergeCell ref="A21:H21"/>
    <mergeCell ref="I21:Z21"/>
    <mergeCell ref="A22:C22"/>
    <mergeCell ref="D22:H22"/>
    <mergeCell ref="I22:K22"/>
    <mergeCell ref="L22:P22"/>
    <mergeCell ref="Q22:V22"/>
    <mergeCell ref="W22:Z22"/>
    <mergeCell ref="A10:H10"/>
    <mergeCell ref="A13:H13"/>
    <mergeCell ref="A16:Z16"/>
    <mergeCell ref="A17:H17"/>
    <mergeCell ref="I17:Z17"/>
    <mergeCell ref="A18:H18"/>
    <mergeCell ref="I18:Z18"/>
    <mergeCell ref="A19:H19"/>
    <mergeCell ref="I19:Z19"/>
    <mergeCell ref="A4:Z4"/>
    <mergeCell ref="A5:Z5"/>
    <mergeCell ref="Q6:U6"/>
    <mergeCell ref="A7:H7"/>
    <mergeCell ref="I7:P7"/>
    <mergeCell ref="Q7:U7"/>
    <mergeCell ref="V7:Z7"/>
    <mergeCell ref="A8:H8"/>
    <mergeCell ref="I8:Z8"/>
  </mergeCells>
  <printOptions horizontalCentered="1"/>
  <pageMargins left="0.26" right="0.19" top="0.39" bottom="0.57999999999999996" header="0.34" footer="0.5"/>
  <pageSetup paperSize="5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3:M83"/>
  <sheetViews>
    <sheetView workbookViewId="0">
      <selection sqref="A1:M1048576"/>
    </sheetView>
  </sheetViews>
  <sheetFormatPr defaultRowHeight="12.75" x14ac:dyDescent="0.2"/>
  <cols>
    <col min="1" max="1" width="9.140625" style="1" customWidth="1"/>
    <col min="2" max="2" width="25.85546875" style="1" customWidth="1"/>
    <col min="3" max="3" width="27.7109375" style="1" customWidth="1"/>
    <col min="4" max="4" width="25" style="1" customWidth="1"/>
    <col min="5" max="5" width="39.5703125" style="1" customWidth="1"/>
    <col min="6" max="6" width="9.140625" style="1" customWidth="1"/>
    <col min="7" max="7" width="34.140625" style="1" customWidth="1"/>
    <col min="8" max="8" width="9.140625" style="1" customWidth="1"/>
    <col min="9" max="9" width="9.140625" style="1"/>
    <col min="10" max="10" width="23.7109375" style="1" customWidth="1"/>
    <col min="11" max="11" width="31" style="1" customWidth="1"/>
    <col min="12" max="12" width="20.7109375" style="1" customWidth="1"/>
    <col min="13" max="13" width="9.140625" style="1"/>
  </cols>
  <sheetData>
    <row r="53" spans="1:12" ht="15" x14ac:dyDescent="0.2">
      <c r="B53" s="2" t="s">
        <v>117</v>
      </c>
      <c r="C53" s="2" t="s">
        <v>80</v>
      </c>
      <c r="D53" s="2" t="s">
        <v>111</v>
      </c>
      <c r="E53" s="1" t="s">
        <v>218</v>
      </c>
      <c r="J53" s="2" t="s">
        <v>129</v>
      </c>
      <c r="K53" s="2" t="s">
        <v>141</v>
      </c>
      <c r="L53" s="2" t="s">
        <v>172</v>
      </c>
    </row>
    <row r="54" spans="1:12" ht="15" x14ac:dyDescent="0.2">
      <c r="A54" s="2"/>
      <c r="B54" s="2" t="s">
        <v>118</v>
      </c>
      <c r="C54" s="2" t="s">
        <v>81</v>
      </c>
      <c r="D54" s="2" t="s">
        <v>112</v>
      </c>
      <c r="E54" s="1" t="s">
        <v>219</v>
      </c>
      <c r="J54" s="2" t="s">
        <v>130</v>
      </c>
      <c r="K54" s="2" t="s">
        <v>142</v>
      </c>
      <c r="L54" s="2" t="s">
        <v>173</v>
      </c>
    </row>
    <row r="55" spans="1:12" ht="15" x14ac:dyDescent="0.2">
      <c r="A55" s="2"/>
      <c r="B55" s="2" t="s">
        <v>119</v>
      </c>
      <c r="C55" s="2" t="s">
        <v>82</v>
      </c>
      <c r="D55" s="2" t="s">
        <v>113</v>
      </c>
      <c r="E55" s="1" t="s">
        <v>220</v>
      </c>
      <c r="J55" s="2" t="s">
        <v>131</v>
      </c>
      <c r="K55" s="2" t="s">
        <v>143</v>
      </c>
      <c r="L55" s="2" t="s">
        <v>174</v>
      </c>
    </row>
    <row r="56" spans="1:12" ht="15" x14ac:dyDescent="0.2">
      <c r="A56" s="2"/>
      <c r="B56" s="2" t="s">
        <v>120</v>
      </c>
      <c r="C56" s="2" t="s">
        <v>83</v>
      </c>
      <c r="D56" s="2" t="s">
        <v>114</v>
      </c>
      <c r="E56" s="1" t="s">
        <v>221</v>
      </c>
      <c r="J56" s="2" t="s">
        <v>132</v>
      </c>
      <c r="K56" s="2" t="s">
        <v>144</v>
      </c>
      <c r="L56" s="2" t="s">
        <v>175</v>
      </c>
    </row>
    <row r="57" spans="1:12" ht="15" x14ac:dyDescent="0.2">
      <c r="A57" s="2"/>
      <c r="B57" s="2" t="s">
        <v>121</v>
      </c>
      <c r="C57" s="2" t="s">
        <v>84</v>
      </c>
      <c r="D57" s="2" t="s">
        <v>115</v>
      </c>
      <c r="J57" s="2" t="s">
        <v>133</v>
      </c>
      <c r="K57" s="2" t="s">
        <v>145</v>
      </c>
      <c r="L57" s="2" t="s">
        <v>176</v>
      </c>
    </row>
    <row r="58" spans="1:12" ht="15" x14ac:dyDescent="0.2">
      <c r="A58" s="2"/>
      <c r="B58" s="2" t="s">
        <v>122</v>
      </c>
      <c r="C58" s="2" t="s">
        <v>85</v>
      </c>
      <c r="D58" s="2" t="s">
        <v>116</v>
      </c>
      <c r="E58" s="1" t="s">
        <v>234</v>
      </c>
      <c r="J58" s="2" t="s">
        <v>134</v>
      </c>
      <c r="K58" s="2" t="s">
        <v>146</v>
      </c>
      <c r="L58" s="2" t="s">
        <v>177</v>
      </c>
    </row>
    <row r="59" spans="1:12" ht="15" x14ac:dyDescent="0.2">
      <c r="A59" s="2"/>
      <c r="B59" s="2" t="s">
        <v>123</v>
      </c>
      <c r="C59" s="2" t="s">
        <v>86</v>
      </c>
      <c r="E59" s="1" t="s">
        <v>233</v>
      </c>
      <c r="J59" s="2" t="s">
        <v>135</v>
      </c>
      <c r="K59" s="2" t="s">
        <v>147</v>
      </c>
    </row>
    <row r="60" spans="1:12" ht="15" x14ac:dyDescent="0.2">
      <c r="A60" s="2"/>
      <c r="B60" s="2" t="s">
        <v>124</v>
      </c>
      <c r="C60" s="2" t="s">
        <v>87</v>
      </c>
      <c r="J60" s="2" t="s">
        <v>136</v>
      </c>
      <c r="K60" s="2" t="s">
        <v>148</v>
      </c>
    </row>
    <row r="61" spans="1:12" ht="15" x14ac:dyDescent="0.2">
      <c r="A61" s="2"/>
      <c r="B61" s="2" t="s">
        <v>125</v>
      </c>
      <c r="C61" s="2" t="s">
        <v>88</v>
      </c>
      <c r="E61" s="1" t="s">
        <v>235</v>
      </c>
      <c r="G61" s="1" t="s">
        <v>239</v>
      </c>
      <c r="J61" s="2" t="s">
        <v>137</v>
      </c>
      <c r="K61" s="2" t="s">
        <v>149</v>
      </c>
    </row>
    <row r="62" spans="1:12" ht="15" x14ac:dyDescent="0.2">
      <c r="A62" s="2"/>
      <c r="B62" s="2" t="s">
        <v>126</v>
      </c>
      <c r="C62" s="2" t="s">
        <v>89</v>
      </c>
      <c r="E62" s="1" t="s">
        <v>236</v>
      </c>
      <c r="G62" s="1" t="s">
        <v>241</v>
      </c>
      <c r="J62" s="2" t="s">
        <v>138</v>
      </c>
      <c r="K62" s="2" t="s">
        <v>150</v>
      </c>
    </row>
    <row r="63" spans="1:12" ht="15" x14ac:dyDescent="0.2">
      <c r="A63" s="2"/>
      <c r="B63" s="2" t="s">
        <v>127</v>
      </c>
      <c r="C63" s="2" t="s">
        <v>90</v>
      </c>
      <c r="E63" s="1" t="s">
        <v>237</v>
      </c>
      <c r="G63" s="1" t="s">
        <v>240</v>
      </c>
      <c r="J63" s="2" t="s">
        <v>139</v>
      </c>
      <c r="K63" s="2" t="s">
        <v>151</v>
      </c>
    </row>
    <row r="64" spans="1:12" ht="15" x14ac:dyDescent="0.2">
      <c r="A64" s="2"/>
      <c r="B64" s="2" t="s">
        <v>128</v>
      </c>
      <c r="C64" s="2" t="s">
        <v>91</v>
      </c>
      <c r="E64" s="1" t="s">
        <v>238</v>
      </c>
      <c r="G64" s="1" t="s">
        <v>242</v>
      </c>
      <c r="J64" s="2" t="s">
        <v>140</v>
      </c>
      <c r="K64" s="2" t="s">
        <v>152</v>
      </c>
    </row>
    <row r="65" spans="3:11" ht="15" x14ac:dyDescent="0.2">
      <c r="C65" s="2" t="s">
        <v>92</v>
      </c>
      <c r="K65" s="2" t="s">
        <v>153</v>
      </c>
    </row>
    <row r="66" spans="3:11" ht="15" x14ac:dyDescent="0.2">
      <c r="C66" s="2" t="s">
        <v>93</v>
      </c>
      <c r="E66" s="1" t="s">
        <v>76</v>
      </c>
      <c r="G66" s="1" t="s">
        <v>261</v>
      </c>
      <c r="K66" s="2" t="s">
        <v>154</v>
      </c>
    </row>
    <row r="67" spans="3:11" ht="15" x14ac:dyDescent="0.2">
      <c r="C67" s="2" t="s">
        <v>94</v>
      </c>
      <c r="E67" s="1" t="s">
        <v>77</v>
      </c>
      <c r="G67" s="1" t="s">
        <v>262</v>
      </c>
      <c r="K67" s="2" t="s">
        <v>155</v>
      </c>
    </row>
    <row r="68" spans="3:11" ht="15" x14ac:dyDescent="0.2">
      <c r="C68" s="2" t="s">
        <v>95</v>
      </c>
      <c r="E68" s="1" t="s">
        <v>78</v>
      </c>
      <c r="G68" s="1" t="s">
        <v>264</v>
      </c>
      <c r="K68" s="2" t="s">
        <v>156</v>
      </c>
    </row>
    <row r="69" spans="3:11" ht="15" x14ac:dyDescent="0.2">
      <c r="C69" s="2" t="s">
        <v>96</v>
      </c>
      <c r="E69" s="1" t="s">
        <v>79</v>
      </c>
      <c r="G69" s="1" t="s">
        <v>263</v>
      </c>
      <c r="K69" s="2" t="s">
        <v>157</v>
      </c>
    </row>
    <row r="70" spans="3:11" ht="15" x14ac:dyDescent="0.2">
      <c r="C70" s="2" t="s">
        <v>97</v>
      </c>
      <c r="K70" s="2" t="s">
        <v>158</v>
      </c>
    </row>
    <row r="71" spans="3:11" ht="15" x14ac:dyDescent="0.2">
      <c r="C71" s="2" t="s">
        <v>98</v>
      </c>
      <c r="K71" s="2" t="s">
        <v>159</v>
      </c>
    </row>
    <row r="72" spans="3:11" ht="15" x14ac:dyDescent="0.2">
      <c r="C72" s="2" t="s">
        <v>99</v>
      </c>
      <c r="K72" s="2" t="s">
        <v>160</v>
      </c>
    </row>
    <row r="73" spans="3:11" ht="15" x14ac:dyDescent="0.2">
      <c r="C73" s="2" t="s">
        <v>100</v>
      </c>
      <c r="K73" s="2" t="s">
        <v>161</v>
      </c>
    </row>
    <row r="74" spans="3:11" ht="15" x14ac:dyDescent="0.2">
      <c r="C74" s="2" t="s">
        <v>101</v>
      </c>
      <c r="K74" s="2" t="s">
        <v>162</v>
      </c>
    </row>
    <row r="75" spans="3:11" ht="15" x14ac:dyDescent="0.2">
      <c r="C75" s="2" t="s">
        <v>102</v>
      </c>
      <c r="K75" s="2" t="s">
        <v>163</v>
      </c>
    </row>
    <row r="76" spans="3:11" ht="15" x14ac:dyDescent="0.2">
      <c r="C76" s="2" t="s">
        <v>103</v>
      </c>
      <c r="K76" s="2" t="s">
        <v>164</v>
      </c>
    </row>
    <row r="77" spans="3:11" ht="15" x14ac:dyDescent="0.2">
      <c r="C77" s="2" t="s">
        <v>104</v>
      </c>
      <c r="K77" s="2" t="s">
        <v>165</v>
      </c>
    </row>
    <row r="78" spans="3:11" ht="15" x14ac:dyDescent="0.2">
      <c r="C78" s="2" t="s">
        <v>105</v>
      </c>
      <c r="K78" s="2" t="s">
        <v>166</v>
      </c>
    </row>
    <row r="79" spans="3:11" ht="15" x14ac:dyDescent="0.2">
      <c r="C79" s="2" t="s">
        <v>106</v>
      </c>
      <c r="K79" s="2" t="s">
        <v>167</v>
      </c>
    </row>
    <row r="80" spans="3:11" ht="15" x14ac:dyDescent="0.2">
      <c r="C80" s="2" t="s">
        <v>107</v>
      </c>
      <c r="K80" s="2" t="s">
        <v>168</v>
      </c>
    </row>
    <row r="81" spans="3:11" ht="15" x14ac:dyDescent="0.2">
      <c r="C81" s="2" t="s">
        <v>108</v>
      </c>
      <c r="K81" s="2" t="s">
        <v>169</v>
      </c>
    </row>
    <row r="82" spans="3:11" ht="15" x14ac:dyDescent="0.2">
      <c r="C82" s="2" t="s">
        <v>109</v>
      </c>
      <c r="K82" s="2" t="s">
        <v>170</v>
      </c>
    </row>
    <row r="83" spans="3:11" ht="15" x14ac:dyDescent="0.2">
      <c r="C83" s="2" t="s">
        <v>110</v>
      </c>
      <c r="K83" s="2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EVRTEMP</vt:lpstr>
      <vt:lpstr>EVR</vt:lpstr>
      <vt:lpstr>Sheet3</vt:lpstr>
      <vt:lpstr>DROPDOWN LIST</vt:lpstr>
      <vt:lpstr>EVR!Print_Area</vt:lpstr>
      <vt:lpstr>EVRTEMP!Print_Area</vt:lpstr>
    </vt:vector>
  </TitlesOfParts>
  <Company>unionbank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Maricar</dc:creator>
  <cp:lastModifiedBy>Dodong Pogi</cp:lastModifiedBy>
  <cp:lastPrinted>2016-06-23T08:10:50Z</cp:lastPrinted>
  <dcterms:created xsi:type="dcterms:W3CDTF">2009-03-17T12:35:24Z</dcterms:created>
  <dcterms:modified xsi:type="dcterms:W3CDTF">2020-02-21T07:31:57Z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-909787546</vt:r8>
  </property>
  <property fmtid="{D5CDD505-2E9C-101B-9397-08002B2CF9AE}" pid="3" name="_NewReviewCycle">
    <vt:lpwstr/>
  </property>
  <property fmtid="{D5CDD505-2E9C-101B-9397-08002B2CF9AE}" pid="4" name="_EmailSubject">
    <vt:lpwstr>GLENNA FERRERA LEONCITO EVR</vt:lpwstr>
  </property>
  <property fmtid="{D5CDD505-2E9C-101B-9397-08002B2CF9AE}" pid="5" name="_AuthorEmail">
    <vt:lpwstr>nbbautista@veteransbank.com.ph</vt:lpwstr>
  </property>
  <property fmtid="{D5CDD505-2E9C-101B-9397-08002B2CF9AE}" pid="6" name="_AuthorEmailDisplayName">
    <vt:lpwstr>Noel B. Bautista</vt:lpwstr>
  </property>
  <property fmtid="{D5CDD505-2E9C-101B-9397-08002B2CF9AE}" pid="7" name="_ReviewingToolsShownOnce">
    <vt:lpwstr/>
  </property>
  <property fmtid="{D5CDD505-2E9C-101B-9397-08002B2CF9AE}" pid="8" name="KSOProductBuildVer">
    <vt:lpwstr>1033-10.2.0.7456</vt:lpwstr>
  </property>
</Properties>
</file>