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New Tables/"/>
    </mc:Choice>
  </mc:AlternateContent>
  <xr:revisionPtr revIDLastSave="0" documentId="13_ncr:1_{F8551C18-8DF7-7448-BAAA-BEDAA10422D2}" xr6:coauthVersionLast="47" xr6:coauthVersionMax="47" xr10:uidLastSave="{00000000-0000-0000-0000-000000000000}"/>
  <bookViews>
    <workbookView xWindow="-51220" yWindow="500" windowWidth="51200" windowHeight="26420" xr2:uid="{BA597462-D1C7-414E-AC44-FF18848359DF}"/>
  </bookViews>
  <sheets>
    <sheet name="Sheet1" sheetId="1" r:id="rId1"/>
  </sheets>
  <definedNames>
    <definedName name="_xlnm._FilterDatabase" localSheetId="0" hidden="1">Sheet1!$A$1:$DF$58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34" i="1" l="1"/>
  <c r="CQ28" i="1"/>
  <c r="CQ7" i="1"/>
  <c r="CQ51" i="1" l="1"/>
  <c r="CQ52" i="1"/>
  <c r="CQ53" i="1"/>
  <c r="CQ54" i="1"/>
  <c r="CQ56" i="1"/>
  <c r="CQ58" i="1"/>
  <c r="CQ42" i="1"/>
  <c r="CQ44" i="1"/>
  <c r="CQ45" i="1"/>
  <c r="CQ46" i="1"/>
  <c r="CQ47" i="1"/>
  <c r="CQ48" i="1"/>
  <c r="CQ49" i="1"/>
  <c r="CQ50" i="1"/>
  <c r="CQ2" i="1" l="1"/>
  <c r="CQ3" i="1"/>
  <c r="CQ4" i="1"/>
  <c r="CQ8" i="1"/>
  <c r="CQ9" i="1"/>
  <c r="CQ10" i="1"/>
  <c r="CQ11" i="1"/>
  <c r="CQ12" i="1"/>
  <c r="CQ13" i="1"/>
  <c r="CQ14" i="1"/>
  <c r="CQ25" i="1"/>
  <c r="CQ24" i="1"/>
  <c r="CQ23" i="1"/>
  <c r="CQ41" i="1"/>
  <c r="CQ39" i="1"/>
  <c r="CQ38" i="1"/>
  <c r="CQ31" i="1"/>
  <c r="CQ37" i="1"/>
  <c r="CQ36" i="1"/>
  <c r="CQ30" i="1"/>
  <c r="CQ29" i="1"/>
</calcChain>
</file>

<file path=xl/sharedStrings.xml><?xml version="1.0" encoding="utf-8"?>
<sst xmlns="http://schemas.openxmlformats.org/spreadsheetml/2006/main" count="444" uniqueCount="91">
  <si>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</si>
  <si>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</si>
  <si>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</si>
  <si>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</si>
  <si>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</si>
  <si>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</si>
  <si>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</si>
  <si>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</si>
  <si>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</si>
  <si>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</si>
  <si>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</si>
  <si>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</si>
  <si>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</si>
  <si>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</si>
  <si>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</si>
  <si>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</si>
  <si>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</si>
  <si>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</si>
  <si>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</si>
  <si>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</si>
  <si>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</si>
  <si>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</si>
  <si>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</si>
  <si>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</si>
  <si>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</si>
  <si>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</si>
  <si>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</si>
  <si>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</si>
  <si>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5-year follow-up</t>
  </si>
  <si>
    <t>3-year follow-up</t>
  </si>
  <si>
    <t>LSIL</t>
  </si>
  <si>
    <t>ASC-H</t>
  </si>
  <si>
    <t>AGC</t>
  </si>
  <si>
    <t>1-year follow-up</t>
  </si>
  <si>
    <t>HSIL+</t>
  </si>
  <si>
    <t>ALL</t>
  </si>
  <si>
    <t>HPV-positive</t>
  </si>
  <si>
    <t>NILM</t>
  </si>
  <si>
    <t>Colposcopy/Treatment</t>
  </si>
  <si>
    <t>Colposcopy</t>
  </si>
  <si>
    <t>HPV16+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</si>
  <si>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</si>
  <si>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</si>
  <si>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</si>
  <si>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</si>
  <si>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</si>
  <si>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</si>
  <si>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</si>
  <si>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</si>
  <si>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</si>
  <si>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</si>
  <si>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</si>
  <si>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</si>
  <si>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</si>
  <si>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</si>
  <si>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</si>
  <si>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</si>
  <si>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</si>
  <si>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</si>
  <si>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</si>
  <si>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</si>
  <si>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</si>
  <si>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</si>
  <si>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</si>
  <si>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</si>
  <si>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</si>
  <si>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</si>
  <si>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</si>
  <si>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</si>
  <si>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</si>
  <si>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</si>
  <si>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</si>
  <si>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</si>
  <si>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</si>
  <si>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</si>
  <si>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</si>
  <si>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</si>
  <si>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</si>
  <si>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</si>
  <si>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</si>
  <si>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</si>
  <si>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</si>
  <si>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 xml:space="preserve"> Cotest-negative</t>
  </si>
  <si>
    <t>Unweighted N Informative</t>
  </si>
  <si>
    <t>High Grade</t>
  </si>
  <si>
    <t>HPV-negative/ASC-US</t>
  </si>
  <si>
    <t>HPV-negative/LSIL</t>
  </si>
  <si>
    <t>HPV16-,18+</t>
  </si>
  <si>
    <t>Cotest-negative</t>
  </si>
  <si>
    <t xml:space="preserve"> Cotest-negative x2</t>
  </si>
  <si>
    <t>ASC-US/LSIL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</si>
</sst>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0" fillId="3" borderId="1" xfId="0" applyFill="1" applyBorder="1"/>
    <xf numFmtId="2" fontId="0" fillId="5" borderId="1" xfId="1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1" applyNumberFormat="1" applyFont="1" applyFill="1" applyBorder="1"/>
    <xf numFmtId="0" fontId="0" fillId="0" borderId="1" xfId="0" applyBorder="1" applyAlignment="1">
      <alignment wrapText="1"/>
    </xf>
    <xf numFmtId="0" fontId="0" fillId="0" borderId="0" xfId="0" applyFill="1"/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0" fontId="1" fillId="4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2" fontId="0" fillId="0" borderId="1" xfId="0" applyNumberFormat="1" applyFill="1" applyBorder="1"/>
    <xf numFmtId="2" fontId="0" fillId="0" borderId="0" xfId="0" applyNumberForma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 applyFill="1"/>
    <xf numFmtId="2" fontId="0" fillId="0" borderId="0" xfId="1" applyNumberFormat="1" applyFont="1"/>
    <xf numFmtId="2" fontId="1" fillId="0" borderId="1" xfId="1" applyNumberFormat="1" applyBorder="1"/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3" fillId="0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2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  <xf numFmtId="0" fontId="3" fillId="8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2" fontId="1" fillId="0" borderId="0" xfId="1" applyNumberFormat="1" applyBorder="1"/>
    <xf numFmtId="2" fontId="2" fillId="2" borderId="1" xfId="1" applyNumberFormat="1" applyFont="1" applyFill="1" applyBorder="1" applyAlignment="1">
      <alignment horizontal="center" wrapText="1"/>
    </xf>
    <xf numFmtId="2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2" applyNumberFormat="1" applyFont="1" applyFill="1" applyBorder="1" applyAlignment="1">
      <alignment horizontal="center" wrapText="1"/>
    </xf>
    <xf numFmtId="1" fontId="0" fillId="0" borderId="0" xfId="0" applyNumberFormat="1"/>
    <xf numFmtId="1" fontId="0" fillId="0" borderId="1" xfId="0" applyNumberFormat="1" applyBorder="1"/>
    <xf numFmtId="0" fontId="3" fillId="0" borderId="2" xfId="2" applyFont="1" applyFill="1" applyBorder="1" applyAlignment="1">
      <alignment horizontal="center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61"/>
  <sheetViews>
    <sheetView tabSelected="1" zoomScale="150" zoomScaleNormal="150" workbookViewId="0">
      <pane xSplit="6" ySplit="1" topLeftCell="CE42" activePane="bottomRight" state="frozen"/>
      <selection pane="topRight" activeCell="G1" sqref="G1"/>
      <selection pane="bottomLeft" activeCell="A2" sqref="A2"/>
      <selection pane="bottomRight" activeCell="CO49" sqref="CO49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34"/>
    <col min="8" max="12" width="10.83203125" customWidth="1"/>
    <col min="14" max="16" width="10.83203125" customWidth="1"/>
    <col min="18" max="20" width="10.83203125" customWidth="1"/>
    <col min="21" max="24" width="10.83203125" style="20"/>
    <col min="25" max="40" width="10.83203125" style="20" customWidth="1"/>
    <col min="41" max="45" width="10.83203125" style="20"/>
    <col min="46" max="92" width="10.83203125" style="20" customWidth="1"/>
    <col min="93" max="93" width="19.83203125" bestFit="1" customWidth="1"/>
    <col min="94" max="94" width="14.6640625" style="20" customWidth="1"/>
    <col min="95" max="95" width="10.83203125" style="19"/>
    <col min="96" max="96" width="17.83203125" bestFit="1" customWidth="1"/>
    <col min="97" max="97" width="10.83203125" style="23"/>
    <col min="98" max="98" width="17.83203125" bestFit="1" customWidth="1"/>
  </cols>
  <sheetData>
    <row r="1" spans="1:110" ht="119" x14ac:dyDescent="0.2">
      <c r="A1" s="2" t="s">
        <v>4</v>
      </c>
      <c r="B1" s="4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48" t="s">
        <v>6</v>
      </c>
      <c r="H1" s="18" t="s">
        <v>43</v>
      </c>
      <c r="I1" s="2" t="s">
        <v>10</v>
      </c>
      <c r="J1" s="18" t="s">
        <v>44</v>
      </c>
      <c r="K1" s="18" t="s">
        <v>45</v>
      </c>
      <c r="L1" s="18" t="s">
        <v>46</v>
      </c>
      <c r="M1" s="2" t="s">
        <v>11</v>
      </c>
      <c r="N1" s="18" t="s">
        <v>47</v>
      </c>
      <c r="O1" s="18" t="s">
        <v>48</v>
      </c>
      <c r="P1" s="18" t="s">
        <v>49</v>
      </c>
      <c r="Q1" s="2" t="s">
        <v>12</v>
      </c>
      <c r="R1" s="18" t="s">
        <v>50</v>
      </c>
      <c r="S1" s="18" t="s">
        <v>51</v>
      </c>
      <c r="T1" s="18" t="s">
        <v>52</v>
      </c>
      <c r="U1" s="8" t="s">
        <v>13</v>
      </c>
      <c r="V1" s="8" t="s">
        <v>14</v>
      </c>
      <c r="W1" s="8" t="s">
        <v>15</v>
      </c>
      <c r="X1" s="8" t="s">
        <v>16</v>
      </c>
      <c r="Y1" s="10" t="s">
        <v>53</v>
      </c>
      <c r="Z1" s="8" t="s">
        <v>54</v>
      </c>
      <c r="AA1" s="8" t="s">
        <v>55</v>
      </c>
      <c r="AB1" s="8" t="s">
        <v>56</v>
      </c>
      <c r="AC1" s="10" t="s">
        <v>57</v>
      </c>
      <c r="AD1" s="8" t="s">
        <v>58</v>
      </c>
      <c r="AE1" s="8" t="s">
        <v>59</v>
      </c>
      <c r="AF1" s="8" t="s">
        <v>60</v>
      </c>
      <c r="AG1" s="10" t="s">
        <v>61</v>
      </c>
      <c r="AH1" s="8" t="s">
        <v>62</v>
      </c>
      <c r="AI1" s="8" t="s">
        <v>63</v>
      </c>
      <c r="AJ1" s="8" t="s">
        <v>64</v>
      </c>
      <c r="AK1" s="10" t="s">
        <v>65</v>
      </c>
      <c r="AL1" s="8" t="s">
        <v>66</v>
      </c>
      <c r="AM1" s="8" t="s">
        <v>67</v>
      </c>
      <c r="AN1" s="8" t="s">
        <v>68</v>
      </c>
      <c r="AO1" s="10" t="s">
        <v>17</v>
      </c>
      <c r="AP1" s="8" t="s">
        <v>18</v>
      </c>
      <c r="AQ1" s="8" t="s">
        <v>19</v>
      </c>
      <c r="AR1" s="8" t="s">
        <v>20</v>
      </c>
      <c r="AS1" s="10" t="s">
        <v>21</v>
      </c>
      <c r="AT1" s="8" t="s">
        <v>14</v>
      </c>
      <c r="AU1" s="8" t="s">
        <v>15</v>
      </c>
      <c r="AV1" s="8" t="s">
        <v>16</v>
      </c>
      <c r="AW1" s="10" t="s">
        <v>69</v>
      </c>
      <c r="AX1" s="8" t="s">
        <v>54</v>
      </c>
      <c r="AY1" s="8" t="s">
        <v>55</v>
      </c>
      <c r="AZ1" s="8" t="s">
        <v>56</v>
      </c>
      <c r="BA1" s="8" t="s">
        <v>70</v>
      </c>
      <c r="BB1" s="8" t="s">
        <v>58</v>
      </c>
      <c r="BC1" s="8" t="s">
        <v>59</v>
      </c>
      <c r="BD1" s="8" t="s">
        <v>60</v>
      </c>
      <c r="BE1" s="8" t="s">
        <v>71</v>
      </c>
      <c r="BF1" s="8" t="s">
        <v>62</v>
      </c>
      <c r="BG1" s="8" t="s">
        <v>63</v>
      </c>
      <c r="BH1" s="8" t="s">
        <v>64</v>
      </c>
      <c r="BI1" s="8" t="s">
        <v>72</v>
      </c>
      <c r="BJ1" s="8" t="s">
        <v>66</v>
      </c>
      <c r="BK1" s="8" t="s">
        <v>67</v>
      </c>
      <c r="BL1" s="8" t="s">
        <v>68</v>
      </c>
      <c r="BM1" s="10" t="s">
        <v>22</v>
      </c>
      <c r="BN1" s="8" t="s">
        <v>18</v>
      </c>
      <c r="BO1" s="8" t="s">
        <v>19</v>
      </c>
      <c r="BP1" s="8" t="s">
        <v>20</v>
      </c>
      <c r="BQ1" s="8" t="s">
        <v>23</v>
      </c>
      <c r="BR1" s="8" t="s">
        <v>14</v>
      </c>
      <c r="BS1" s="8" t="s">
        <v>15</v>
      </c>
      <c r="BT1" s="8" t="s">
        <v>16</v>
      </c>
      <c r="BU1" s="10" t="s">
        <v>73</v>
      </c>
      <c r="BV1" s="8" t="s">
        <v>54</v>
      </c>
      <c r="BW1" s="8" t="s">
        <v>55</v>
      </c>
      <c r="BX1" s="8" t="s">
        <v>56</v>
      </c>
      <c r="BY1" s="8" t="s">
        <v>74</v>
      </c>
      <c r="BZ1" s="8" t="s">
        <v>58</v>
      </c>
      <c r="CA1" s="8" t="s">
        <v>59</v>
      </c>
      <c r="CB1" s="8" t="s">
        <v>60</v>
      </c>
      <c r="CC1" s="8" t="s">
        <v>75</v>
      </c>
      <c r="CD1" s="8" t="s">
        <v>62</v>
      </c>
      <c r="CE1" s="8" t="s">
        <v>63</v>
      </c>
      <c r="CF1" s="8" t="s">
        <v>64</v>
      </c>
      <c r="CG1" s="8" t="s">
        <v>76</v>
      </c>
      <c r="CH1" s="8" t="s">
        <v>66</v>
      </c>
      <c r="CI1" s="8" t="s">
        <v>67</v>
      </c>
      <c r="CJ1" s="8" t="s">
        <v>68</v>
      </c>
      <c r="CK1" s="10" t="s">
        <v>24</v>
      </c>
      <c r="CL1" s="8" t="s">
        <v>18</v>
      </c>
      <c r="CM1" s="8" t="s">
        <v>19</v>
      </c>
      <c r="CN1" s="8" t="s">
        <v>20</v>
      </c>
      <c r="CO1" s="11" t="s">
        <v>25</v>
      </c>
      <c r="CP1" s="12" t="s">
        <v>26</v>
      </c>
      <c r="CQ1" s="51" t="s">
        <v>27</v>
      </c>
      <c r="CR1" s="2" t="s">
        <v>77</v>
      </c>
      <c r="CS1" s="21" t="s">
        <v>6</v>
      </c>
      <c r="CT1" s="2" t="s">
        <v>83</v>
      </c>
      <c r="CU1" s="2" t="s">
        <v>78</v>
      </c>
      <c r="CV1" s="18" t="s">
        <v>44</v>
      </c>
      <c r="CW1" s="18" t="s">
        <v>45</v>
      </c>
      <c r="CX1" s="18" t="s">
        <v>46</v>
      </c>
      <c r="CY1" s="2" t="s">
        <v>79</v>
      </c>
      <c r="CZ1" s="18" t="s">
        <v>47</v>
      </c>
      <c r="DA1" s="18" t="s">
        <v>48</v>
      </c>
      <c r="DB1" s="18" t="s">
        <v>49</v>
      </c>
      <c r="DC1" s="2" t="s">
        <v>80</v>
      </c>
      <c r="DD1" s="18" t="s">
        <v>50</v>
      </c>
      <c r="DE1" s="18" t="s">
        <v>51</v>
      </c>
      <c r="DF1" s="18" t="s">
        <v>52</v>
      </c>
    </row>
    <row r="2" spans="1:110" x14ac:dyDescent="0.2">
      <c r="A2" s="6" t="s">
        <v>7</v>
      </c>
      <c r="B2" s="7"/>
      <c r="C2" s="3" t="s">
        <v>81</v>
      </c>
      <c r="D2" s="4" t="s">
        <v>8</v>
      </c>
      <c r="E2" s="3" t="s">
        <v>37</v>
      </c>
      <c r="F2" s="7">
        <v>22625</v>
      </c>
      <c r="G2" s="9">
        <v>50.97</v>
      </c>
      <c r="H2" s="7">
        <v>22308</v>
      </c>
      <c r="I2" s="7">
        <v>263</v>
      </c>
      <c r="J2" s="7">
        <v>1</v>
      </c>
      <c r="K2" s="7">
        <v>256</v>
      </c>
      <c r="L2" s="7">
        <v>6</v>
      </c>
      <c r="M2" s="7">
        <v>113</v>
      </c>
      <c r="N2" s="7">
        <v>1</v>
      </c>
      <c r="O2" s="7">
        <v>110</v>
      </c>
      <c r="P2" s="7">
        <v>2</v>
      </c>
      <c r="Q2" s="7">
        <v>13</v>
      </c>
      <c r="R2" s="7">
        <v>0</v>
      </c>
      <c r="S2" s="7">
        <v>12</v>
      </c>
      <c r="T2" s="7">
        <v>1</v>
      </c>
      <c r="U2" s="9">
        <v>5.0000000000000001E-3</v>
      </c>
      <c r="V2" s="9">
        <v>5.0000000000000001E-3</v>
      </c>
      <c r="W2" s="9">
        <v>0</v>
      </c>
      <c r="X2" s="9">
        <v>1.2999999999999999E-2</v>
      </c>
      <c r="Y2" s="9">
        <v>0.46100000000000002</v>
      </c>
      <c r="Z2" s="9">
        <v>0.13900000000000001</v>
      </c>
      <c r="AA2" s="9">
        <v>0.188</v>
      </c>
      <c r="AB2" s="9">
        <v>0.73299999999999998</v>
      </c>
      <c r="AC2" s="9">
        <v>0.88900000000000001</v>
      </c>
      <c r="AD2" s="9">
        <v>0.10299999999999999</v>
      </c>
      <c r="AE2" s="9">
        <v>0.68799999999999994</v>
      </c>
      <c r="AF2" s="9">
        <v>1.091</v>
      </c>
      <c r="AG2" s="9">
        <v>1.302</v>
      </c>
      <c r="AH2" s="9">
        <v>0.109</v>
      </c>
      <c r="AI2" s="9">
        <v>1.089</v>
      </c>
      <c r="AJ2" s="9">
        <v>1.5149999999999999</v>
      </c>
      <c r="AK2" s="9">
        <v>1.696</v>
      </c>
      <c r="AL2" s="9">
        <v>0.122</v>
      </c>
      <c r="AM2" s="9">
        <v>1.456</v>
      </c>
      <c r="AN2" s="9">
        <v>1.9350000000000001</v>
      </c>
      <c r="AO2" s="9">
        <v>2.0550000000000002</v>
      </c>
      <c r="AP2" s="9">
        <v>0.14399999999999999</v>
      </c>
      <c r="AQ2" s="9">
        <v>1.774</v>
      </c>
      <c r="AR2" s="9">
        <v>2.3370000000000002</v>
      </c>
      <c r="AS2" s="9">
        <v>5.0000000000000001E-3</v>
      </c>
      <c r="AT2" s="9">
        <v>5.0000000000000001E-3</v>
      </c>
      <c r="AU2" s="9">
        <v>0</v>
      </c>
      <c r="AV2" s="9">
        <v>1.2999999999999999E-2</v>
      </c>
      <c r="AW2" s="9">
        <v>0.23200000000000001</v>
      </c>
      <c r="AX2" s="9">
        <v>9.7000000000000003E-2</v>
      </c>
      <c r="AY2" s="9">
        <v>4.1000000000000002E-2</v>
      </c>
      <c r="AZ2" s="9">
        <v>0.42299999999999999</v>
      </c>
      <c r="BA2" s="9">
        <v>0.45100000000000001</v>
      </c>
      <c r="BB2" s="9">
        <v>7.3999999999999996E-2</v>
      </c>
      <c r="BC2" s="9">
        <v>0.30599999999999999</v>
      </c>
      <c r="BD2" s="9">
        <v>0.59599999999999997</v>
      </c>
      <c r="BE2" s="9">
        <v>0.63300000000000001</v>
      </c>
      <c r="BF2" s="9">
        <v>7.4999999999999997E-2</v>
      </c>
      <c r="BG2" s="9">
        <v>0.48599999999999999</v>
      </c>
      <c r="BH2" s="9">
        <v>0.78100000000000003</v>
      </c>
      <c r="BI2" s="9">
        <v>0.77700000000000002</v>
      </c>
      <c r="BJ2" s="9">
        <v>8.3000000000000004E-2</v>
      </c>
      <c r="BK2" s="9">
        <v>0.61399999999999999</v>
      </c>
      <c r="BL2" s="9">
        <v>0.93899999999999995</v>
      </c>
      <c r="BM2" s="9">
        <v>0.89700000000000002</v>
      </c>
      <c r="BN2" s="9">
        <v>9.4E-2</v>
      </c>
      <c r="BO2" s="9">
        <v>0.71299999999999997</v>
      </c>
      <c r="BP2" s="9">
        <v>1.081</v>
      </c>
      <c r="BQ2" s="9">
        <v>0</v>
      </c>
      <c r="BR2" s="9"/>
      <c r="BS2" s="9"/>
      <c r="BT2" s="9"/>
      <c r="BU2" s="9">
        <v>1.9E-2</v>
      </c>
      <c r="BV2" s="9"/>
      <c r="BW2" s="9"/>
      <c r="BX2" s="9"/>
      <c r="BY2" s="9">
        <v>5.2999999999999999E-2</v>
      </c>
      <c r="BZ2" s="9"/>
      <c r="CA2" s="9"/>
      <c r="CB2" s="9"/>
      <c r="CC2" s="9">
        <v>0.08</v>
      </c>
      <c r="CD2" s="9"/>
      <c r="CE2" s="9"/>
      <c r="CF2" s="9"/>
      <c r="CG2" s="9">
        <v>9.5000000000000001E-2</v>
      </c>
      <c r="CH2" s="9"/>
      <c r="CI2" s="9"/>
      <c r="CJ2" s="9"/>
      <c r="CK2" s="9">
        <v>0.1</v>
      </c>
      <c r="CL2" s="9"/>
      <c r="CM2" s="9"/>
      <c r="CN2" s="9"/>
      <c r="CO2" s="14" t="s">
        <v>33</v>
      </c>
      <c r="CP2" s="9">
        <v>0.99988852763838121</v>
      </c>
      <c r="CQ2" s="27" t="str">
        <f>IF(CP2&gt;=0.8,"Y","N")</f>
        <v>Y</v>
      </c>
      <c r="CR2" s="7"/>
      <c r="CS2" s="22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</row>
    <row r="3" spans="1:110" x14ac:dyDescent="0.2">
      <c r="A3" s="6" t="s">
        <v>7</v>
      </c>
      <c r="B3" s="7"/>
      <c r="C3" s="3" t="s">
        <v>81</v>
      </c>
      <c r="D3" s="4" t="s">
        <v>8</v>
      </c>
      <c r="E3" s="3" t="s">
        <v>9</v>
      </c>
      <c r="F3" s="7">
        <v>585</v>
      </c>
      <c r="G3" s="9">
        <v>1.32</v>
      </c>
      <c r="H3" s="7">
        <v>575</v>
      </c>
      <c r="I3" s="7">
        <v>21</v>
      </c>
      <c r="J3" s="7">
        <v>2</v>
      </c>
      <c r="K3" s="7">
        <v>18</v>
      </c>
      <c r="L3" s="7">
        <v>1</v>
      </c>
      <c r="M3" s="7">
        <v>11</v>
      </c>
      <c r="N3" s="7">
        <v>2</v>
      </c>
      <c r="O3" s="7">
        <v>9</v>
      </c>
      <c r="P3" s="7">
        <v>0</v>
      </c>
      <c r="Q3" s="7">
        <v>1</v>
      </c>
      <c r="R3" s="7">
        <v>0</v>
      </c>
      <c r="S3" s="7">
        <v>1</v>
      </c>
      <c r="T3" s="7">
        <v>0</v>
      </c>
      <c r="U3" s="9">
        <v>0.41299999999999998</v>
      </c>
      <c r="V3" s="9">
        <v>0.28299999999999997</v>
      </c>
      <c r="W3" s="9">
        <v>0</v>
      </c>
      <c r="X3" s="9">
        <v>0.96699999999999997</v>
      </c>
      <c r="Y3" s="9">
        <v>1.427</v>
      </c>
      <c r="Z3" s="9">
        <v>0.45400000000000001</v>
      </c>
      <c r="AA3" s="9">
        <v>0.53700000000000003</v>
      </c>
      <c r="AB3" s="9">
        <v>2.3159999999999998</v>
      </c>
      <c r="AC3" s="9">
        <v>2.3740000000000001</v>
      </c>
      <c r="AD3" s="9">
        <v>0.55100000000000005</v>
      </c>
      <c r="AE3" s="9">
        <v>1.294</v>
      </c>
      <c r="AF3" s="9">
        <v>3.4540000000000002</v>
      </c>
      <c r="AG3" s="9">
        <v>3.282</v>
      </c>
      <c r="AH3" s="9">
        <v>0.72699999999999998</v>
      </c>
      <c r="AI3" s="9">
        <v>1.8560000000000001</v>
      </c>
      <c r="AJ3" s="9">
        <v>4.7069999999999999</v>
      </c>
      <c r="AK3" s="9">
        <v>4.141</v>
      </c>
      <c r="AL3" s="9">
        <v>0.90200000000000002</v>
      </c>
      <c r="AM3" s="9">
        <v>2.3730000000000002</v>
      </c>
      <c r="AN3" s="9">
        <v>5.91</v>
      </c>
      <c r="AO3" s="9">
        <v>4.9249999999999998</v>
      </c>
      <c r="AP3" s="9">
        <v>1.0680000000000001</v>
      </c>
      <c r="AQ3" s="9">
        <v>2.831</v>
      </c>
      <c r="AR3" s="9">
        <v>7.0179999999999998</v>
      </c>
      <c r="AS3" s="9">
        <v>0.34799999999999998</v>
      </c>
      <c r="AT3" s="9">
        <v>0.246</v>
      </c>
      <c r="AU3" s="9">
        <v>0</v>
      </c>
      <c r="AV3" s="9">
        <v>0.83</v>
      </c>
      <c r="AW3" s="9">
        <v>0.92200000000000004</v>
      </c>
      <c r="AX3" s="9">
        <v>0.38600000000000001</v>
      </c>
      <c r="AY3" s="9">
        <v>0.16500000000000001</v>
      </c>
      <c r="AZ3" s="9">
        <v>1.68</v>
      </c>
      <c r="BA3" s="9">
        <v>1.4750000000000001</v>
      </c>
      <c r="BB3" s="9">
        <v>0.46700000000000003</v>
      </c>
      <c r="BC3" s="9">
        <v>0.55900000000000005</v>
      </c>
      <c r="BD3" s="9">
        <v>2.391</v>
      </c>
      <c r="BE3" s="9">
        <v>1.9339999999999999</v>
      </c>
      <c r="BF3" s="9">
        <v>0.59099999999999997</v>
      </c>
      <c r="BG3" s="9">
        <v>0.77500000000000002</v>
      </c>
      <c r="BH3" s="9">
        <v>3.093</v>
      </c>
      <c r="BI3" s="9">
        <v>2.294</v>
      </c>
      <c r="BJ3" s="9">
        <v>0.69699999999999995</v>
      </c>
      <c r="BK3" s="9">
        <v>0.92700000000000005</v>
      </c>
      <c r="BL3" s="9">
        <v>3.66</v>
      </c>
      <c r="BM3" s="9">
        <v>2.593</v>
      </c>
      <c r="BN3" s="9">
        <v>0.78800000000000003</v>
      </c>
      <c r="BO3" s="9">
        <v>1.048</v>
      </c>
      <c r="BP3" s="9">
        <v>4.1379999999999999</v>
      </c>
      <c r="BQ3" s="9">
        <v>0</v>
      </c>
      <c r="BR3" s="9"/>
      <c r="BS3" s="9"/>
      <c r="BT3" s="9"/>
      <c r="BU3" s="9">
        <v>4.4999999999999998E-2</v>
      </c>
      <c r="BV3" s="9"/>
      <c r="BW3" s="9"/>
      <c r="BX3" s="9"/>
      <c r="BY3" s="9">
        <v>0.128</v>
      </c>
      <c r="BZ3" s="9"/>
      <c r="CA3" s="9"/>
      <c r="CB3" s="9"/>
      <c r="CC3" s="9">
        <v>0.19600000000000001</v>
      </c>
      <c r="CD3" s="9"/>
      <c r="CE3" s="9"/>
      <c r="CF3" s="9"/>
      <c r="CG3" s="9">
        <v>0.23100000000000001</v>
      </c>
      <c r="CH3" s="9"/>
      <c r="CI3" s="9"/>
      <c r="CJ3" s="9"/>
      <c r="CK3" s="9">
        <v>0.24399999999999999</v>
      </c>
      <c r="CL3" s="9"/>
      <c r="CM3" s="9"/>
      <c r="CN3" s="9"/>
      <c r="CO3" s="14" t="s">
        <v>33</v>
      </c>
      <c r="CP3" s="9">
        <v>0.99523787396615115</v>
      </c>
      <c r="CQ3" s="27" t="str">
        <f>IF(CP3&gt;=0.8,"Y","N")</f>
        <v>Y</v>
      </c>
      <c r="CR3" s="7"/>
      <c r="CS3" s="22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</row>
    <row r="4" spans="1:110" x14ac:dyDescent="0.2">
      <c r="A4" s="6" t="s">
        <v>7</v>
      </c>
      <c r="B4" s="7"/>
      <c r="C4" s="3" t="s">
        <v>81</v>
      </c>
      <c r="D4" s="4" t="s">
        <v>8</v>
      </c>
      <c r="E4" s="3" t="s">
        <v>30</v>
      </c>
      <c r="F4" s="7">
        <v>114</v>
      </c>
      <c r="G4" s="9">
        <v>0.26</v>
      </c>
      <c r="H4" s="7">
        <v>86</v>
      </c>
      <c r="I4" s="7">
        <v>7</v>
      </c>
      <c r="J4" s="7">
        <v>6</v>
      </c>
      <c r="K4" s="7">
        <v>1</v>
      </c>
      <c r="L4" s="7">
        <v>0</v>
      </c>
      <c r="M4" s="7">
        <v>2</v>
      </c>
      <c r="N4" s="7">
        <v>2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6.9779999999999998</v>
      </c>
      <c r="V4" s="9">
        <v>2.7469999999999999</v>
      </c>
      <c r="W4" s="9">
        <v>1.593</v>
      </c>
      <c r="X4" s="9">
        <v>12.362</v>
      </c>
      <c r="Y4" s="9">
        <v>7.2889999999999997</v>
      </c>
      <c r="Z4" s="9">
        <v>2.7570000000000001</v>
      </c>
      <c r="AA4" s="9">
        <v>1.885</v>
      </c>
      <c r="AB4" s="9">
        <v>12.692</v>
      </c>
      <c r="AC4" s="9">
        <v>7.5810000000000004</v>
      </c>
      <c r="AD4" s="9">
        <v>2.7949999999999999</v>
      </c>
      <c r="AE4" s="9">
        <v>2.1019999999999999</v>
      </c>
      <c r="AF4" s="9">
        <v>13.06</v>
      </c>
      <c r="AG4" s="9">
        <v>7.8630000000000004</v>
      </c>
      <c r="AH4" s="9">
        <v>2.8610000000000002</v>
      </c>
      <c r="AI4" s="9">
        <v>2.2559999999999998</v>
      </c>
      <c r="AJ4" s="9">
        <v>13.47</v>
      </c>
      <c r="AK4" s="9">
        <v>8.1319999999999997</v>
      </c>
      <c r="AL4" s="9">
        <v>2.9460000000000002</v>
      </c>
      <c r="AM4" s="9">
        <v>2.3580000000000001</v>
      </c>
      <c r="AN4" s="9">
        <v>13.906000000000001</v>
      </c>
      <c r="AO4" s="9">
        <v>8.3780000000000001</v>
      </c>
      <c r="AP4" s="9">
        <v>3.0419999999999998</v>
      </c>
      <c r="AQ4" s="9">
        <v>2.4159999999999999</v>
      </c>
      <c r="AR4" s="9">
        <v>14.340999999999999</v>
      </c>
      <c r="AS4" s="9">
        <v>2.327</v>
      </c>
      <c r="AT4" s="9">
        <v>1.6259999999999999</v>
      </c>
      <c r="AU4" s="9">
        <v>0</v>
      </c>
      <c r="AV4" s="9">
        <v>5.5129999999999999</v>
      </c>
      <c r="AW4" s="9">
        <v>2.327</v>
      </c>
      <c r="AX4" s="9">
        <v>1.6259999999999999</v>
      </c>
      <c r="AY4" s="9">
        <v>0</v>
      </c>
      <c r="AZ4" s="9">
        <v>5.5129999999999999</v>
      </c>
      <c r="BA4" s="9">
        <v>2.327</v>
      </c>
      <c r="BB4" s="9">
        <v>1.6259999999999999</v>
      </c>
      <c r="BC4" s="9">
        <v>0</v>
      </c>
      <c r="BD4" s="9">
        <v>5.5140000000000002</v>
      </c>
      <c r="BE4" s="9">
        <v>2.327</v>
      </c>
      <c r="BF4" s="9">
        <v>1.6259999999999999</v>
      </c>
      <c r="BG4" s="9">
        <v>0</v>
      </c>
      <c r="BH4" s="9">
        <v>5.5140000000000002</v>
      </c>
      <c r="BI4" s="9">
        <v>2.3279999999999998</v>
      </c>
      <c r="BJ4" s="9">
        <v>1.6259999999999999</v>
      </c>
      <c r="BK4" s="9">
        <v>0</v>
      </c>
      <c r="BL4" s="9">
        <v>5.5140000000000002</v>
      </c>
      <c r="BM4" s="9">
        <v>2.3279999999999998</v>
      </c>
      <c r="BN4" s="9">
        <v>1.6259999999999999</v>
      </c>
      <c r="BO4" s="9">
        <v>0</v>
      </c>
      <c r="BP4" s="9">
        <v>5.5149999999999997</v>
      </c>
      <c r="BQ4" s="9">
        <v>0</v>
      </c>
      <c r="BR4" s="9"/>
      <c r="BS4" s="9"/>
      <c r="BT4" s="9"/>
      <c r="BU4" s="9">
        <v>0</v>
      </c>
      <c r="BV4" s="9"/>
      <c r="BW4" s="9"/>
      <c r="BX4" s="9"/>
      <c r="BY4" s="9">
        <v>0</v>
      </c>
      <c r="BZ4" s="9"/>
      <c r="CA4" s="9"/>
      <c r="CB4" s="9"/>
      <c r="CC4" s="9">
        <v>0</v>
      </c>
      <c r="CD4" s="9"/>
      <c r="CE4" s="9"/>
      <c r="CF4" s="9"/>
      <c r="CG4" s="9">
        <v>0</v>
      </c>
      <c r="CH4" s="9"/>
      <c r="CI4" s="9"/>
      <c r="CJ4" s="9"/>
      <c r="CK4" s="9">
        <v>0</v>
      </c>
      <c r="CL4" s="9"/>
      <c r="CM4" s="9"/>
      <c r="CN4" s="9"/>
      <c r="CO4" s="14" t="s">
        <v>33</v>
      </c>
      <c r="CP4" s="9">
        <v>0.71114656097227336</v>
      </c>
      <c r="CQ4" s="27" t="str">
        <f>IF(CP4&gt;=0.8,"Y","N")</f>
        <v>N</v>
      </c>
      <c r="CR4" s="7"/>
      <c r="CS4" s="22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</row>
    <row r="5" spans="1:110" x14ac:dyDescent="0.2">
      <c r="A5" s="6" t="s">
        <v>7</v>
      </c>
      <c r="B5" s="7"/>
      <c r="C5" s="45" t="s">
        <v>81</v>
      </c>
      <c r="D5" s="46" t="s">
        <v>8</v>
      </c>
      <c r="E5" s="37" t="s">
        <v>31</v>
      </c>
      <c r="F5" s="7">
        <v>17</v>
      </c>
      <c r="G5" s="9">
        <v>0.04</v>
      </c>
      <c r="H5" s="7">
        <v>13</v>
      </c>
      <c r="I5" s="7">
        <v>2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15.393000000000001</v>
      </c>
      <c r="V5" s="9">
        <v>10.009</v>
      </c>
      <c r="W5" s="9">
        <v>0</v>
      </c>
      <c r="X5" s="9">
        <v>35.011000000000003</v>
      </c>
      <c r="Y5" s="9">
        <v>15.394</v>
      </c>
      <c r="Z5" s="9">
        <v>10.009</v>
      </c>
      <c r="AA5" s="9">
        <v>0</v>
      </c>
      <c r="AB5" s="9">
        <v>35.011000000000003</v>
      </c>
      <c r="AC5" s="9">
        <v>15.394</v>
      </c>
      <c r="AD5" s="9">
        <v>10.009</v>
      </c>
      <c r="AE5" s="9">
        <v>0</v>
      </c>
      <c r="AF5" s="9">
        <v>35.012</v>
      </c>
      <c r="AG5" s="9">
        <v>15.394</v>
      </c>
      <c r="AH5" s="9">
        <v>10.009</v>
      </c>
      <c r="AI5" s="9">
        <v>0</v>
      </c>
      <c r="AJ5" s="9">
        <v>35.012</v>
      </c>
      <c r="AK5" s="9">
        <v>15.395</v>
      </c>
      <c r="AL5" s="9">
        <v>10.009</v>
      </c>
      <c r="AM5" s="9">
        <v>0</v>
      </c>
      <c r="AN5" s="9">
        <v>35.012999999999998</v>
      </c>
      <c r="AO5" s="9">
        <v>15.395</v>
      </c>
      <c r="AP5" s="9">
        <v>10.01</v>
      </c>
      <c r="AQ5" s="9">
        <v>0</v>
      </c>
      <c r="AR5" s="9">
        <v>35.012999999999998</v>
      </c>
      <c r="AS5" s="9" t="s">
        <v>42</v>
      </c>
      <c r="AT5" s="9" t="s">
        <v>42</v>
      </c>
      <c r="AU5" s="9" t="s">
        <v>42</v>
      </c>
      <c r="AV5" s="9" t="s">
        <v>42</v>
      </c>
      <c r="AW5" s="9" t="s">
        <v>42</v>
      </c>
      <c r="AX5" s="9" t="s">
        <v>42</v>
      </c>
      <c r="AY5" s="9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 t="s">
        <v>42</v>
      </c>
      <c r="BJ5" s="9" t="s">
        <v>42</v>
      </c>
      <c r="BK5" s="9" t="s">
        <v>42</v>
      </c>
      <c r="BL5" s="9" t="s">
        <v>42</v>
      </c>
      <c r="BM5" s="9" t="s">
        <v>42</v>
      </c>
      <c r="BN5" s="9" t="s">
        <v>42</v>
      </c>
      <c r="BO5" s="9" t="s">
        <v>42</v>
      </c>
      <c r="BP5" s="9" t="s">
        <v>42</v>
      </c>
      <c r="BQ5" s="9">
        <v>0</v>
      </c>
      <c r="BR5" s="9"/>
      <c r="BS5" s="9"/>
      <c r="BT5" s="9"/>
      <c r="BU5" s="9">
        <v>0</v>
      </c>
      <c r="BV5" s="9"/>
      <c r="BW5" s="9"/>
      <c r="BX5" s="9"/>
      <c r="BY5" s="9">
        <v>0</v>
      </c>
      <c r="BZ5" s="9"/>
      <c r="CA5" s="9"/>
      <c r="CB5" s="9"/>
      <c r="CC5" s="9">
        <v>0</v>
      </c>
      <c r="CD5" s="9"/>
      <c r="CE5" s="9"/>
      <c r="CF5" s="9"/>
      <c r="CG5" s="9">
        <v>0</v>
      </c>
      <c r="CH5" s="9"/>
      <c r="CI5" s="9"/>
      <c r="CJ5" s="9"/>
      <c r="CK5" s="9">
        <v>0</v>
      </c>
      <c r="CL5" s="9"/>
      <c r="CM5" s="9"/>
      <c r="CN5" s="9"/>
      <c r="CO5" s="16" t="s">
        <v>39</v>
      </c>
      <c r="CP5" s="35" t="s">
        <v>41</v>
      </c>
      <c r="CQ5" s="27"/>
      <c r="CR5" s="7"/>
      <c r="CS5" s="22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</row>
    <row r="6" spans="1:110" x14ac:dyDescent="0.2">
      <c r="A6" s="6" t="s">
        <v>7</v>
      </c>
      <c r="B6" s="7"/>
      <c r="C6" s="45" t="s">
        <v>81</v>
      </c>
      <c r="D6" s="46" t="s">
        <v>8</v>
      </c>
      <c r="E6" s="45" t="s">
        <v>32</v>
      </c>
      <c r="F6" s="7">
        <v>41</v>
      </c>
      <c r="G6" s="9">
        <v>0.09</v>
      </c>
      <c r="H6" s="7">
        <v>36</v>
      </c>
      <c r="I6" s="7">
        <v>4</v>
      </c>
      <c r="J6" s="7">
        <v>2</v>
      </c>
      <c r="K6" s="7">
        <v>1</v>
      </c>
      <c r="L6" s="7">
        <v>1</v>
      </c>
      <c r="M6" s="7">
        <v>3</v>
      </c>
      <c r="N6" s="7">
        <v>2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9">
        <v>8.2530000000000001</v>
      </c>
      <c r="V6" s="9">
        <v>4.6130000000000004</v>
      </c>
      <c r="W6" s="9">
        <v>0</v>
      </c>
      <c r="X6" s="9">
        <v>17.294</v>
      </c>
      <c r="Y6" s="9">
        <v>9.2829999999999995</v>
      </c>
      <c r="Z6" s="9">
        <v>4.6619999999999999</v>
      </c>
      <c r="AA6" s="9">
        <v>0.14499999999999999</v>
      </c>
      <c r="AB6" s="9">
        <v>18.422000000000001</v>
      </c>
      <c r="AC6" s="9">
        <v>10.244999999999999</v>
      </c>
      <c r="AD6" s="9">
        <v>4.8920000000000003</v>
      </c>
      <c r="AE6" s="9">
        <v>0.65600000000000003</v>
      </c>
      <c r="AF6" s="9">
        <v>19.834</v>
      </c>
      <c r="AG6" s="9">
        <v>11.166</v>
      </c>
      <c r="AH6" s="9">
        <v>5.2649999999999997</v>
      </c>
      <c r="AI6" s="9">
        <v>0.84699999999999998</v>
      </c>
      <c r="AJ6" s="9">
        <v>21.484999999999999</v>
      </c>
      <c r="AK6" s="9">
        <v>12.037000000000001</v>
      </c>
      <c r="AL6" s="9">
        <v>5.7190000000000003</v>
      </c>
      <c r="AM6" s="9">
        <v>0.82699999999999996</v>
      </c>
      <c r="AN6" s="9">
        <v>23.247</v>
      </c>
      <c r="AO6" s="9">
        <v>12.83</v>
      </c>
      <c r="AP6" s="9">
        <v>6.1989999999999998</v>
      </c>
      <c r="AQ6" s="9">
        <v>0.68100000000000005</v>
      </c>
      <c r="AR6" s="9">
        <v>24.978999999999999</v>
      </c>
      <c r="AS6" s="9">
        <v>8.3339999999999996</v>
      </c>
      <c r="AT6" s="9">
        <v>4.6070000000000002</v>
      </c>
      <c r="AU6" s="9">
        <v>-0.69499999999999995</v>
      </c>
      <c r="AV6" s="9">
        <v>17.363</v>
      </c>
      <c r="AW6" s="9">
        <v>8.3350000000000009</v>
      </c>
      <c r="AX6" s="9">
        <v>4.6070000000000002</v>
      </c>
      <c r="AY6" s="9">
        <v>-0.69399999999999995</v>
      </c>
      <c r="AZ6" s="9">
        <v>17.364000000000001</v>
      </c>
      <c r="BA6" s="9">
        <v>8.3350000000000009</v>
      </c>
      <c r="BB6" s="9">
        <v>4.6070000000000002</v>
      </c>
      <c r="BC6" s="9">
        <v>-0.69399999999999995</v>
      </c>
      <c r="BD6" s="9">
        <v>17.364999999999998</v>
      </c>
      <c r="BE6" s="9">
        <v>8.3360000000000003</v>
      </c>
      <c r="BF6" s="9">
        <v>4.6070000000000002</v>
      </c>
      <c r="BG6" s="9">
        <v>-0.69399999999999995</v>
      </c>
      <c r="BH6" s="9">
        <v>17.364999999999998</v>
      </c>
      <c r="BI6" s="9">
        <v>8.3360000000000003</v>
      </c>
      <c r="BJ6" s="9">
        <v>4.6070000000000002</v>
      </c>
      <c r="BK6" s="9">
        <v>-0.69399999999999995</v>
      </c>
      <c r="BL6" s="9">
        <v>17.366</v>
      </c>
      <c r="BM6" s="9">
        <v>8.3360000000000003</v>
      </c>
      <c r="BN6" s="9">
        <v>4.6079999999999997</v>
      </c>
      <c r="BO6" s="9">
        <v>-0.69499999999999995</v>
      </c>
      <c r="BP6" s="9">
        <v>17.367000000000001</v>
      </c>
      <c r="BQ6" s="9">
        <v>0</v>
      </c>
      <c r="BR6" s="9"/>
      <c r="BS6" s="9"/>
      <c r="BT6" s="9"/>
      <c r="BU6" s="9">
        <v>0</v>
      </c>
      <c r="BV6" s="9"/>
      <c r="BW6" s="9"/>
      <c r="BX6" s="9"/>
      <c r="BY6" s="9">
        <v>0</v>
      </c>
      <c r="BZ6" s="9"/>
      <c r="CA6" s="9"/>
      <c r="CB6" s="9"/>
      <c r="CC6" s="9">
        <v>0</v>
      </c>
      <c r="CD6" s="9"/>
      <c r="CE6" s="9"/>
      <c r="CF6" s="9"/>
      <c r="CG6" s="9">
        <v>0</v>
      </c>
      <c r="CH6" s="9"/>
      <c r="CI6" s="9"/>
      <c r="CJ6" s="9"/>
      <c r="CK6" s="9">
        <v>0</v>
      </c>
      <c r="CL6" s="9"/>
      <c r="CM6" s="9"/>
      <c r="CN6" s="9"/>
      <c r="CO6" s="16" t="s">
        <v>39</v>
      </c>
      <c r="CP6" s="35" t="s">
        <v>41</v>
      </c>
      <c r="CQ6" s="27"/>
      <c r="CR6" s="7"/>
      <c r="CS6" s="22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</row>
    <row r="7" spans="1:110" x14ac:dyDescent="0.2">
      <c r="A7" s="6" t="s">
        <v>7</v>
      </c>
      <c r="B7" s="7"/>
      <c r="C7" s="3" t="s">
        <v>81</v>
      </c>
      <c r="D7" s="4" t="s">
        <v>8</v>
      </c>
      <c r="E7" s="3" t="s">
        <v>34</v>
      </c>
      <c r="F7" s="7">
        <v>9</v>
      </c>
      <c r="G7" s="9">
        <v>0.02</v>
      </c>
      <c r="H7" s="7">
        <v>9</v>
      </c>
      <c r="I7" s="7">
        <v>6</v>
      </c>
      <c r="J7" s="7">
        <v>6</v>
      </c>
      <c r="K7" s="7">
        <v>0</v>
      </c>
      <c r="L7" s="7">
        <v>0</v>
      </c>
      <c r="M7" s="7">
        <v>4</v>
      </c>
      <c r="N7" s="7">
        <v>4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66.676000000000002</v>
      </c>
      <c r="V7" s="9">
        <v>15.712</v>
      </c>
      <c r="W7" s="9">
        <v>35.880000000000003</v>
      </c>
      <c r="X7" s="9">
        <v>97.471999999999994</v>
      </c>
      <c r="Y7" s="9">
        <v>66.676000000000002</v>
      </c>
      <c r="Z7" s="9">
        <v>15.712</v>
      </c>
      <c r="AA7" s="9">
        <v>35.880000000000003</v>
      </c>
      <c r="AB7" s="9">
        <v>97.471999999999994</v>
      </c>
      <c r="AC7" s="9">
        <v>66.676000000000002</v>
      </c>
      <c r="AD7" s="9">
        <v>15.712</v>
      </c>
      <c r="AE7" s="9">
        <v>35.880000000000003</v>
      </c>
      <c r="AF7" s="9">
        <v>97.471999999999994</v>
      </c>
      <c r="AG7" s="9">
        <v>66.677000000000007</v>
      </c>
      <c r="AH7" s="9">
        <v>15.712</v>
      </c>
      <c r="AI7" s="9">
        <v>35.881</v>
      </c>
      <c r="AJ7" s="9">
        <v>97.472999999999999</v>
      </c>
      <c r="AK7" s="9">
        <v>66.677000000000007</v>
      </c>
      <c r="AL7" s="9">
        <v>15.712</v>
      </c>
      <c r="AM7" s="9">
        <v>35.881</v>
      </c>
      <c r="AN7" s="9">
        <v>97.472999999999999</v>
      </c>
      <c r="AO7" s="9">
        <v>66.677000000000007</v>
      </c>
      <c r="AP7" s="9">
        <v>15.712</v>
      </c>
      <c r="AQ7" s="9">
        <v>35.881</v>
      </c>
      <c r="AR7" s="9">
        <v>97.472999999999999</v>
      </c>
      <c r="AS7" s="9">
        <v>44.447000000000003</v>
      </c>
      <c r="AT7" s="9">
        <v>16.564</v>
      </c>
      <c r="AU7" s="9">
        <v>11.981999999999999</v>
      </c>
      <c r="AV7" s="9">
        <v>76.911000000000001</v>
      </c>
      <c r="AW7" s="9">
        <v>44.45</v>
      </c>
      <c r="AX7" s="9">
        <v>16.562999999999999</v>
      </c>
      <c r="AY7" s="9">
        <v>11.987</v>
      </c>
      <c r="AZ7" s="9">
        <v>76.914000000000001</v>
      </c>
      <c r="BA7" s="9">
        <v>44.454000000000001</v>
      </c>
      <c r="BB7" s="9">
        <v>16.562999999999999</v>
      </c>
      <c r="BC7" s="9">
        <v>11.99</v>
      </c>
      <c r="BD7" s="9">
        <v>76.917000000000002</v>
      </c>
      <c r="BE7" s="9">
        <v>44.456000000000003</v>
      </c>
      <c r="BF7" s="9">
        <v>16.564</v>
      </c>
      <c r="BG7" s="9">
        <v>11.991</v>
      </c>
      <c r="BH7" s="9">
        <v>76.921000000000006</v>
      </c>
      <c r="BI7" s="9">
        <v>44.457999999999998</v>
      </c>
      <c r="BJ7" s="9">
        <v>16.565000000000001</v>
      </c>
      <c r="BK7" s="9">
        <v>11.992000000000001</v>
      </c>
      <c r="BL7" s="9">
        <v>76.924999999999997</v>
      </c>
      <c r="BM7" s="9">
        <v>44.46</v>
      </c>
      <c r="BN7" s="9">
        <v>16.565999999999999</v>
      </c>
      <c r="BO7" s="9">
        <v>11.991</v>
      </c>
      <c r="BP7" s="9">
        <v>76.929000000000002</v>
      </c>
      <c r="BQ7" s="9">
        <v>0</v>
      </c>
      <c r="BR7" s="9"/>
      <c r="BS7" s="9"/>
      <c r="BT7" s="9"/>
      <c r="BU7" s="9">
        <v>0</v>
      </c>
      <c r="BV7" s="9"/>
      <c r="BW7" s="9"/>
      <c r="BX7" s="9"/>
      <c r="BY7" s="9">
        <v>0</v>
      </c>
      <c r="BZ7" s="9"/>
      <c r="CA7" s="9"/>
      <c r="CB7" s="9"/>
      <c r="CC7" s="9">
        <v>0</v>
      </c>
      <c r="CD7" s="9"/>
      <c r="CE7" s="9"/>
      <c r="CF7" s="9"/>
      <c r="CG7" s="9">
        <v>0</v>
      </c>
      <c r="CH7" s="9"/>
      <c r="CI7" s="9"/>
      <c r="CJ7" s="9"/>
      <c r="CK7" s="9">
        <v>0</v>
      </c>
      <c r="CL7" s="9"/>
      <c r="CM7" s="9"/>
      <c r="CN7" s="9"/>
      <c r="CO7" s="15" t="s">
        <v>38</v>
      </c>
      <c r="CP7" s="9">
        <v>0.70593832408263901</v>
      </c>
      <c r="CQ7" s="27" t="str">
        <f t="shared" ref="CQ7:CQ14" si="0">IF(CP7&gt;=0.8,"Y","N")</f>
        <v>N</v>
      </c>
      <c r="CR7" s="7"/>
      <c r="CS7" s="22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</row>
    <row r="8" spans="1:110" x14ac:dyDescent="0.2">
      <c r="A8" s="6" t="s">
        <v>7</v>
      </c>
      <c r="B8" s="7"/>
      <c r="C8" s="3" t="s">
        <v>81</v>
      </c>
      <c r="D8" s="4" t="s">
        <v>8</v>
      </c>
      <c r="E8" s="3" t="s">
        <v>35</v>
      </c>
      <c r="F8" s="7">
        <v>23391</v>
      </c>
      <c r="G8" s="9">
        <v>52.69</v>
      </c>
      <c r="H8" s="7">
        <v>23027</v>
      </c>
      <c r="I8" s="7">
        <v>303</v>
      </c>
      <c r="J8" s="7">
        <v>19</v>
      </c>
      <c r="K8" s="7">
        <v>276</v>
      </c>
      <c r="L8" s="7">
        <v>8</v>
      </c>
      <c r="M8" s="7">
        <v>133</v>
      </c>
      <c r="N8" s="7">
        <v>11</v>
      </c>
      <c r="O8" s="7">
        <v>119</v>
      </c>
      <c r="P8" s="7">
        <v>3</v>
      </c>
      <c r="Q8" s="7">
        <v>14</v>
      </c>
      <c r="R8" s="7">
        <v>0</v>
      </c>
      <c r="S8" s="7">
        <v>13</v>
      </c>
      <c r="T8" s="7">
        <v>1</v>
      </c>
      <c r="U8" s="9">
        <v>0.105</v>
      </c>
      <c r="V8" s="9">
        <v>2.9000000000000001E-2</v>
      </c>
      <c r="W8" s="9">
        <v>4.9000000000000002E-2</v>
      </c>
      <c r="X8" s="9">
        <v>0.222</v>
      </c>
      <c r="Y8" s="9">
        <v>0.61</v>
      </c>
      <c r="Z8" s="9">
        <v>0.16</v>
      </c>
      <c r="AA8" s="9">
        <v>0.39900000000000002</v>
      </c>
      <c r="AB8" s="9">
        <v>0.93300000000000005</v>
      </c>
      <c r="AC8" s="9">
        <v>1.0369999999999999</v>
      </c>
      <c r="AD8" s="9">
        <v>0.126</v>
      </c>
      <c r="AE8" s="9">
        <v>0.84899999999999998</v>
      </c>
      <c r="AF8" s="9">
        <v>1.2649999999999999</v>
      </c>
      <c r="AG8" s="9">
        <v>1.4470000000000001</v>
      </c>
      <c r="AH8" s="9">
        <v>0.13100000000000001</v>
      </c>
      <c r="AI8" s="9">
        <v>1.2450000000000001</v>
      </c>
      <c r="AJ8" s="9">
        <v>1.681</v>
      </c>
      <c r="AK8" s="9">
        <v>1.8520000000000001</v>
      </c>
      <c r="AL8" s="9">
        <v>0.14499999999999999</v>
      </c>
      <c r="AM8" s="9">
        <v>1.625</v>
      </c>
      <c r="AN8" s="9">
        <v>2.1110000000000002</v>
      </c>
      <c r="AO8" s="9">
        <v>2.23</v>
      </c>
      <c r="AP8" s="9">
        <v>0.16600000000000001</v>
      </c>
      <c r="AQ8" s="9">
        <v>1.964</v>
      </c>
      <c r="AR8" s="9">
        <v>2.5310000000000001</v>
      </c>
      <c r="AS8" s="9">
        <v>6.0999999999999999E-2</v>
      </c>
      <c r="AT8" s="9">
        <v>2.3E-2</v>
      </c>
      <c r="AU8" s="9">
        <v>2.9000000000000001E-2</v>
      </c>
      <c r="AV8" s="9">
        <v>0.13100000000000001</v>
      </c>
      <c r="AW8" s="9">
        <v>0.30599999999999999</v>
      </c>
      <c r="AX8" s="9">
        <v>0.11700000000000001</v>
      </c>
      <c r="AY8" s="9">
        <v>0.17199999999999999</v>
      </c>
      <c r="AZ8" s="9">
        <v>0.54100000000000004</v>
      </c>
      <c r="BA8" s="9">
        <v>0.52900000000000003</v>
      </c>
      <c r="BB8" s="9">
        <v>9.1999999999999998E-2</v>
      </c>
      <c r="BC8" s="9">
        <v>0.40200000000000002</v>
      </c>
      <c r="BD8" s="9">
        <v>0.69499999999999995</v>
      </c>
      <c r="BE8" s="9">
        <v>0.71399999999999997</v>
      </c>
      <c r="BF8" s="9">
        <v>9.1999999999999998E-2</v>
      </c>
      <c r="BG8" s="9">
        <v>0.58099999999999996</v>
      </c>
      <c r="BH8" s="9">
        <v>0.877</v>
      </c>
      <c r="BI8" s="9">
        <v>0.86099999999999999</v>
      </c>
      <c r="BJ8" s="9">
        <v>9.9000000000000005E-2</v>
      </c>
      <c r="BK8" s="9">
        <v>0.71399999999999997</v>
      </c>
      <c r="BL8" s="9">
        <v>1.038</v>
      </c>
      <c r="BM8" s="9">
        <v>0.98599999999999999</v>
      </c>
      <c r="BN8" s="9">
        <v>0.11</v>
      </c>
      <c r="BO8" s="9">
        <v>0.82099999999999995</v>
      </c>
      <c r="BP8" s="9">
        <v>1.1839999999999999</v>
      </c>
      <c r="BQ8" s="9">
        <v>0</v>
      </c>
      <c r="BR8" s="9">
        <v>0</v>
      </c>
      <c r="BS8" s="9">
        <v>0</v>
      </c>
      <c r="BT8" s="9"/>
      <c r="BU8" s="9">
        <v>0.02</v>
      </c>
      <c r="BV8" s="9">
        <v>6.0000000000000001E-3</v>
      </c>
      <c r="BW8" s="9">
        <v>1.2E-2</v>
      </c>
      <c r="BX8" s="9">
        <v>3.3000000000000002E-2</v>
      </c>
      <c r="BY8" s="9">
        <v>5.5E-2</v>
      </c>
      <c r="BZ8" s="9">
        <v>1.6E-2</v>
      </c>
      <c r="CA8" s="9">
        <v>3.3000000000000002E-2</v>
      </c>
      <c r="CB8" s="9">
        <v>9.1999999999999998E-2</v>
      </c>
      <c r="CC8" s="9">
        <v>8.4000000000000005E-2</v>
      </c>
      <c r="CD8" s="9">
        <v>2.5000000000000001E-2</v>
      </c>
      <c r="CE8" s="9">
        <v>0.05</v>
      </c>
      <c r="CF8" s="9">
        <v>0.13900000000000001</v>
      </c>
      <c r="CG8" s="9">
        <v>9.8000000000000004E-2</v>
      </c>
      <c r="CH8" s="9">
        <v>2.9000000000000001E-2</v>
      </c>
      <c r="CI8" s="9">
        <v>5.8999999999999997E-2</v>
      </c>
      <c r="CJ8" s="9">
        <v>0.16300000000000001</v>
      </c>
      <c r="CK8" s="9">
        <v>0.10299999999999999</v>
      </c>
      <c r="CL8" s="9">
        <v>0.03</v>
      </c>
      <c r="CM8" s="9">
        <v>6.2E-2</v>
      </c>
      <c r="CN8" s="9">
        <v>0.17199999999999999</v>
      </c>
      <c r="CO8" s="14" t="s">
        <v>33</v>
      </c>
      <c r="CP8" s="9">
        <v>0.99996309166678621</v>
      </c>
      <c r="CQ8" s="27" t="str">
        <f t="shared" si="0"/>
        <v>Y</v>
      </c>
      <c r="CR8" s="7"/>
      <c r="CS8" s="22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</row>
    <row r="9" spans="1:110" x14ac:dyDescent="0.2">
      <c r="A9" s="6" t="s">
        <v>7</v>
      </c>
      <c r="B9" s="7"/>
      <c r="C9" s="3" t="s">
        <v>81</v>
      </c>
      <c r="D9" s="4" t="s">
        <v>36</v>
      </c>
      <c r="E9" s="3" t="s">
        <v>37</v>
      </c>
      <c r="F9" s="7">
        <v>11990</v>
      </c>
      <c r="G9" s="9">
        <v>27.01</v>
      </c>
      <c r="H9" s="7">
        <v>9610</v>
      </c>
      <c r="I9" s="7">
        <v>1471</v>
      </c>
      <c r="J9" s="7">
        <v>471</v>
      </c>
      <c r="K9" s="7">
        <v>429</v>
      </c>
      <c r="L9" s="7">
        <v>571</v>
      </c>
      <c r="M9" s="7">
        <v>608</v>
      </c>
      <c r="N9" s="7">
        <v>182</v>
      </c>
      <c r="O9" s="7">
        <v>159</v>
      </c>
      <c r="P9" s="7">
        <v>267</v>
      </c>
      <c r="Q9" s="7">
        <v>37</v>
      </c>
      <c r="R9" s="7">
        <v>2</v>
      </c>
      <c r="S9" s="7">
        <v>8</v>
      </c>
      <c r="T9" s="7">
        <v>27</v>
      </c>
      <c r="U9" s="9">
        <v>9.5980000000000008</v>
      </c>
      <c r="V9" s="9">
        <v>0.32</v>
      </c>
      <c r="W9" s="9">
        <v>8.9710000000000001</v>
      </c>
      <c r="X9" s="9">
        <v>10.226000000000001</v>
      </c>
      <c r="Y9" s="9">
        <v>10.988</v>
      </c>
      <c r="Z9" s="9">
        <v>0.314</v>
      </c>
      <c r="AA9" s="9">
        <v>10.372999999999999</v>
      </c>
      <c r="AB9" s="9">
        <v>11.603</v>
      </c>
      <c r="AC9" s="9">
        <v>13.446999999999999</v>
      </c>
      <c r="AD9" s="9">
        <v>0.33700000000000002</v>
      </c>
      <c r="AE9" s="9">
        <v>12.787000000000001</v>
      </c>
      <c r="AF9" s="9">
        <v>14.108000000000001</v>
      </c>
      <c r="AG9" s="9">
        <v>15.396000000000001</v>
      </c>
      <c r="AH9" s="9">
        <v>0.38</v>
      </c>
      <c r="AI9" s="9">
        <v>14.651</v>
      </c>
      <c r="AJ9" s="9">
        <v>16.140999999999998</v>
      </c>
      <c r="AK9" s="9">
        <v>16.463999999999999</v>
      </c>
      <c r="AL9" s="9">
        <v>0.40699999999999997</v>
      </c>
      <c r="AM9" s="9">
        <v>15.666</v>
      </c>
      <c r="AN9" s="9">
        <v>17.262</v>
      </c>
      <c r="AO9" s="9">
        <v>17.042999999999999</v>
      </c>
      <c r="AP9" s="9">
        <v>0.41899999999999998</v>
      </c>
      <c r="AQ9" s="9">
        <v>16.221</v>
      </c>
      <c r="AR9" s="9">
        <v>17.864000000000001</v>
      </c>
      <c r="AS9" s="9">
        <v>4.0570000000000004</v>
      </c>
      <c r="AT9" s="9">
        <v>0.217</v>
      </c>
      <c r="AU9" s="9">
        <v>3.6320000000000001</v>
      </c>
      <c r="AV9" s="9">
        <v>4.4820000000000002</v>
      </c>
      <c r="AW9" s="9">
        <v>4.6230000000000002</v>
      </c>
      <c r="AX9" s="9">
        <v>0.21199999999999999</v>
      </c>
      <c r="AY9" s="9">
        <v>4.2069999999999999</v>
      </c>
      <c r="AZ9" s="9">
        <v>5.0389999999999997</v>
      </c>
      <c r="BA9" s="9">
        <v>5.641</v>
      </c>
      <c r="BB9" s="9">
        <v>0.22900000000000001</v>
      </c>
      <c r="BC9" s="9">
        <v>5.1909999999999998</v>
      </c>
      <c r="BD9" s="9">
        <v>6.0910000000000002</v>
      </c>
      <c r="BE9" s="9">
        <v>6.4640000000000004</v>
      </c>
      <c r="BF9" s="9">
        <v>0.26200000000000001</v>
      </c>
      <c r="BG9" s="9">
        <v>5.9509999999999996</v>
      </c>
      <c r="BH9" s="9">
        <v>6.9770000000000003</v>
      </c>
      <c r="BI9" s="9">
        <v>6.9290000000000003</v>
      </c>
      <c r="BJ9" s="9">
        <v>0.28199999999999997</v>
      </c>
      <c r="BK9" s="9">
        <v>6.3760000000000003</v>
      </c>
      <c r="BL9" s="9">
        <v>7.4820000000000002</v>
      </c>
      <c r="BM9" s="9">
        <v>7.1980000000000004</v>
      </c>
      <c r="BN9" s="9">
        <v>0.29199999999999998</v>
      </c>
      <c r="BO9" s="9">
        <v>6.6260000000000003</v>
      </c>
      <c r="BP9" s="9">
        <v>7.7709999999999999</v>
      </c>
      <c r="BQ9" s="9">
        <v>0.255</v>
      </c>
      <c r="BR9" s="9">
        <v>6.2E-2</v>
      </c>
      <c r="BS9" s="9">
        <v>0.13400000000000001</v>
      </c>
      <c r="BT9" s="9">
        <v>0.377</v>
      </c>
      <c r="BU9" s="9">
        <v>0.312</v>
      </c>
      <c r="BV9" s="9">
        <v>5.8000000000000003E-2</v>
      </c>
      <c r="BW9" s="9">
        <v>0.19900000000000001</v>
      </c>
      <c r="BX9" s="9">
        <v>0.42499999999999999</v>
      </c>
      <c r="BY9" s="9">
        <v>0.33600000000000002</v>
      </c>
      <c r="BZ9" s="9">
        <v>0.06</v>
      </c>
      <c r="CA9" s="9">
        <v>0.219</v>
      </c>
      <c r="CB9" s="9">
        <v>0.45300000000000001</v>
      </c>
      <c r="CC9" s="9">
        <v>0.34899999999999998</v>
      </c>
      <c r="CD9" s="9">
        <v>6.0999999999999999E-2</v>
      </c>
      <c r="CE9" s="9">
        <v>0.22900000000000001</v>
      </c>
      <c r="CF9" s="9">
        <v>0.46899999999999997</v>
      </c>
      <c r="CG9" s="9">
        <v>0.36399999999999999</v>
      </c>
      <c r="CH9" s="9">
        <v>6.3E-2</v>
      </c>
      <c r="CI9" s="9">
        <v>0.24</v>
      </c>
      <c r="CJ9" s="9">
        <v>0.48799999999999999</v>
      </c>
      <c r="CK9" s="9">
        <v>0.39</v>
      </c>
      <c r="CL9" s="9">
        <v>6.6000000000000003E-2</v>
      </c>
      <c r="CM9" s="9">
        <v>0.26</v>
      </c>
      <c r="CN9" s="9">
        <v>0.51900000000000002</v>
      </c>
      <c r="CO9" s="17" t="s">
        <v>39</v>
      </c>
      <c r="CP9" s="9">
        <v>0.60359861264496728</v>
      </c>
      <c r="CQ9" s="27" t="str">
        <f t="shared" si="0"/>
        <v>N</v>
      </c>
      <c r="CR9" s="7"/>
      <c r="CS9" s="22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</row>
    <row r="10" spans="1:110" x14ac:dyDescent="0.2">
      <c r="A10" s="6" t="s">
        <v>7</v>
      </c>
      <c r="B10" s="7"/>
      <c r="C10" s="3" t="s">
        <v>81</v>
      </c>
      <c r="D10" s="4" t="s">
        <v>36</v>
      </c>
      <c r="E10" s="3" t="s">
        <v>9</v>
      </c>
      <c r="F10" s="7">
        <v>4953</v>
      </c>
      <c r="G10" s="9">
        <v>11.16</v>
      </c>
      <c r="H10" s="7">
        <v>4011</v>
      </c>
      <c r="I10" s="7">
        <v>907</v>
      </c>
      <c r="J10" s="7">
        <v>482</v>
      </c>
      <c r="K10" s="7">
        <v>243</v>
      </c>
      <c r="L10" s="7">
        <v>182</v>
      </c>
      <c r="M10" s="7">
        <v>310</v>
      </c>
      <c r="N10" s="7">
        <v>150</v>
      </c>
      <c r="O10" s="7">
        <v>87</v>
      </c>
      <c r="P10" s="7">
        <v>73</v>
      </c>
      <c r="Q10" s="7">
        <v>13</v>
      </c>
      <c r="R10" s="7">
        <v>1</v>
      </c>
      <c r="S10" s="7">
        <v>2</v>
      </c>
      <c r="T10" s="7">
        <v>10</v>
      </c>
      <c r="U10" s="9">
        <v>16.241</v>
      </c>
      <c r="V10" s="9">
        <v>0.58799999999999997</v>
      </c>
      <c r="W10" s="9">
        <v>15.089</v>
      </c>
      <c r="X10" s="9">
        <v>17.393000000000001</v>
      </c>
      <c r="Y10" s="9">
        <v>18.077999999999999</v>
      </c>
      <c r="Z10" s="9">
        <v>0.58499999999999996</v>
      </c>
      <c r="AA10" s="9">
        <v>16.931000000000001</v>
      </c>
      <c r="AB10" s="9">
        <v>19.225999999999999</v>
      </c>
      <c r="AC10" s="9">
        <v>21.3</v>
      </c>
      <c r="AD10" s="9">
        <v>0.63200000000000001</v>
      </c>
      <c r="AE10" s="9">
        <v>20.061</v>
      </c>
      <c r="AF10" s="9">
        <v>22.539000000000001</v>
      </c>
      <c r="AG10" s="9">
        <v>23.824000000000002</v>
      </c>
      <c r="AH10" s="9">
        <v>0.70499999999999996</v>
      </c>
      <c r="AI10" s="9">
        <v>22.443000000000001</v>
      </c>
      <c r="AJ10" s="9">
        <v>25.204999999999998</v>
      </c>
      <c r="AK10" s="9">
        <v>25.196999999999999</v>
      </c>
      <c r="AL10" s="9">
        <v>0.75</v>
      </c>
      <c r="AM10" s="9">
        <v>23.727</v>
      </c>
      <c r="AN10" s="9">
        <v>26.667000000000002</v>
      </c>
      <c r="AO10" s="9">
        <v>25.937999999999999</v>
      </c>
      <c r="AP10" s="9">
        <v>0.77300000000000002</v>
      </c>
      <c r="AQ10" s="9">
        <v>24.422999999999998</v>
      </c>
      <c r="AR10" s="9">
        <v>27.452999999999999</v>
      </c>
      <c r="AS10" s="9">
        <v>5.3559999999999999</v>
      </c>
      <c r="AT10" s="9">
        <v>0.36099999999999999</v>
      </c>
      <c r="AU10" s="9">
        <v>4.6479999999999997</v>
      </c>
      <c r="AV10" s="9">
        <v>6.0629999999999997</v>
      </c>
      <c r="AW10" s="9">
        <v>6.1050000000000004</v>
      </c>
      <c r="AX10" s="9">
        <v>0.36399999999999999</v>
      </c>
      <c r="AY10" s="9">
        <v>5.3920000000000003</v>
      </c>
      <c r="AZ10" s="9">
        <v>6.8179999999999996</v>
      </c>
      <c r="BA10" s="9">
        <v>7.4480000000000004</v>
      </c>
      <c r="BB10" s="9">
        <v>0.41099999999999998</v>
      </c>
      <c r="BC10" s="9">
        <v>6.6429999999999998</v>
      </c>
      <c r="BD10" s="9">
        <v>8.2530000000000001</v>
      </c>
      <c r="BE10" s="9">
        <v>8.5299999999999994</v>
      </c>
      <c r="BF10" s="9">
        <v>0.47599999999999998</v>
      </c>
      <c r="BG10" s="9">
        <v>7.5970000000000004</v>
      </c>
      <c r="BH10" s="9">
        <v>9.4619999999999997</v>
      </c>
      <c r="BI10" s="9">
        <v>9.14</v>
      </c>
      <c r="BJ10" s="9">
        <v>0.51700000000000002</v>
      </c>
      <c r="BK10" s="9">
        <v>8.1259999999999994</v>
      </c>
      <c r="BL10" s="9">
        <v>10.154</v>
      </c>
      <c r="BM10" s="9">
        <v>9.4930000000000003</v>
      </c>
      <c r="BN10" s="9">
        <v>0.54100000000000004</v>
      </c>
      <c r="BO10" s="9">
        <v>8.4329999999999998</v>
      </c>
      <c r="BP10" s="9">
        <v>10.553000000000001</v>
      </c>
      <c r="BQ10" s="9">
        <v>0.24399999999999999</v>
      </c>
      <c r="BR10" s="9">
        <v>8.5000000000000006E-2</v>
      </c>
      <c r="BS10" s="9">
        <v>7.8E-2</v>
      </c>
      <c r="BT10" s="9">
        <v>0.41</v>
      </c>
      <c r="BU10" s="9">
        <v>0.28899999999999998</v>
      </c>
      <c r="BV10" s="9">
        <v>8.4000000000000005E-2</v>
      </c>
      <c r="BW10" s="9">
        <v>0.124</v>
      </c>
      <c r="BX10" s="9">
        <v>0.45400000000000001</v>
      </c>
      <c r="BY10" s="9">
        <v>0.308</v>
      </c>
      <c r="BZ10" s="9">
        <v>8.6999999999999994E-2</v>
      </c>
      <c r="CA10" s="9">
        <v>0.13700000000000001</v>
      </c>
      <c r="CB10" s="9">
        <v>0.47799999999999998</v>
      </c>
      <c r="CC10" s="9">
        <v>0.318</v>
      </c>
      <c r="CD10" s="9">
        <v>8.8999999999999996E-2</v>
      </c>
      <c r="CE10" s="9">
        <v>0.14199999999999999</v>
      </c>
      <c r="CF10" s="9">
        <v>0.49299999999999999</v>
      </c>
      <c r="CG10" s="9">
        <v>0.33</v>
      </c>
      <c r="CH10" s="9">
        <v>9.2999999999999999E-2</v>
      </c>
      <c r="CI10" s="9">
        <v>0.14799999999999999</v>
      </c>
      <c r="CJ10" s="9">
        <v>0.51100000000000001</v>
      </c>
      <c r="CK10" s="9">
        <v>0.35</v>
      </c>
      <c r="CL10" s="9">
        <v>9.9000000000000005E-2</v>
      </c>
      <c r="CM10" s="9">
        <v>0.156</v>
      </c>
      <c r="CN10" s="9">
        <v>0.54300000000000004</v>
      </c>
      <c r="CO10" s="17" t="s">
        <v>39</v>
      </c>
      <c r="CP10" s="9">
        <v>0.99991375483625511</v>
      </c>
      <c r="CQ10" s="27" t="str">
        <f t="shared" si="0"/>
        <v>Y</v>
      </c>
      <c r="CR10" s="7"/>
      <c r="CS10" s="22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</row>
    <row r="11" spans="1:110" x14ac:dyDescent="0.2">
      <c r="A11" s="6" t="s">
        <v>7</v>
      </c>
      <c r="B11" s="7"/>
      <c r="C11" s="3" t="s">
        <v>81</v>
      </c>
      <c r="D11" s="4" t="s">
        <v>36</v>
      </c>
      <c r="E11" s="3" t="s">
        <v>30</v>
      </c>
      <c r="F11" s="7">
        <v>2733</v>
      </c>
      <c r="G11" s="9">
        <v>6.16</v>
      </c>
      <c r="H11" s="7">
        <v>2219</v>
      </c>
      <c r="I11" s="7">
        <v>459</v>
      </c>
      <c r="J11" s="7">
        <v>265</v>
      </c>
      <c r="K11" s="7">
        <v>108</v>
      </c>
      <c r="L11" s="7">
        <v>86</v>
      </c>
      <c r="M11" s="7">
        <v>153</v>
      </c>
      <c r="N11" s="7">
        <v>86</v>
      </c>
      <c r="O11" s="7">
        <v>39</v>
      </c>
      <c r="P11" s="7">
        <v>28</v>
      </c>
      <c r="Q11" s="7">
        <v>2</v>
      </c>
      <c r="R11" s="7">
        <v>1</v>
      </c>
      <c r="S11" s="7">
        <v>1</v>
      </c>
      <c r="T11" s="7">
        <v>0</v>
      </c>
      <c r="U11" s="9">
        <v>15.598000000000001</v>
      </c>
      <c r="V11" s="9">
        <v>0.77600000000000002</v>
      </c>
      <c r="W11" s="9">
        <v>14.077999999999999</v>
      </c>
      <c r="X11" s="9">
        <v>17.117999999999999</v>
      </c>
      <c r="Y11" s="9">
        <v>17.117000000000001</v>
      </c>
      <c r="Z11" s="9">
        <v>0.77300000000000002</v>
      </c>
      <c r="AA11" s="9">
        <v>15.602</v>
      </c>
      <c r="AB11" s="9">
        <v>18.632000000000001</v>
      </c>
      <c r="AC11" s="9">
        <v>19.795999999999999</v>
      </c>
      <c r="AD11" s="9">
        <v>0.82899999999999996</v>
      </c>
      <c r="AE11" s="9">
        <v>18.170000000000002</v>
      </c>
      <c r="AF11" s="9">
        <v>21.420999999999999</v>
      </c>
      <c r="AG11" s="9">
        <v>21.908000000000001</v>
      </c>
      <c r="AH11" s="9">
        <v>0.91700000000000004</v>
      </c>
      <c r="AI11" s="9">
        <v>20.111000000000001</v>
      </c>
      <c r="AJ11" s="9">
        <v>23.706</v>
      </c>
      <c r="AK11" s="9">
        <v>23.062999999999999</v>
      </c>
      <c r="AL11" s="9">
        <v>0.97499999999999998</v>
      </c>
      <c r="AM11" s="9">
        <v>21.152000000000001</v>
      </c>
      <c r="AN11" s="9">
        <v>24.972999999999999</v>
      </c>
      <c r="AO11" s="9">
        <v>23.687000000000001</v>
      </c>
      <c r="AP11" s="9">
        <v>1.0069999999999999</v>
      </c>
      <c r="AQ11" s="9">
        <v>21.713000000000001</v>
      </c>
      <c r="AR11" s="9">
        <v>25.661000000000001</v>
      </c>
      <c r="AS11" s="9">
        <v>4.97</v>
      </c>
      <c r="AT11" s="9">
        <v>0.46800000000000003</v>
      </c>
      <c r="AU11" s="9">
        <v>4.0529999999999999</v>
      </c>
      <c r="AV11" s="9">
        <v>5.8869999999999996</v>
      </c>
      <c r="AW11" s="9">
        <v>5.6020000000000003</v>
      </c>
      <c r="AX11" s="9">
        <v>0.47099999999999997</v>
      </c>
      <c r="AY11" s="9">
        <v>4.6779999999999999</v>
      </c>
      <c r="AZ11" s="9">
        <v>6.5259999999999998</v>
      </c>
      <c r="BA11" s="9">
        <v>6.7359999999999998</v>
      </c>
      <c r="BB11" s="9">
        <v>0.52800000000000002</v>
      </c>
      <c r="BC11" s="9">
        <v>5.702</v>
      </c>
      <c r="BD11" s="9">
        <v>7.77</v>
      </c>
      <c r="BE11" s="9">
        <v>7.6520000000000001</v>
      </c>
      <c r="BF11" s="9">
        <v>0.60699999999999998</v>
      </c>
      <c r="BG11" s="9">
        <v>6.4619999999999997</v>
      </c>
      <c r="BH11" s="9">
        <v>8.843</v>
      </c>
      <c r="BI11" s="9">
        <v>8.17</v>
      </c>
      <c r="BJ11" s="9">
        <v>0.66</v>
      </c>
      <c r="BK11" s="9">
        <v>6.8760000000000003</v>
      </c>
      <c r="BL11" s="9">
        <v>9.4640000000000004</v>
      </c>
      <c r="BM11" s="9">
        <v>8.4689999999999994</v>
      </c>
      <c r="BN11" s="9">
        <v>0.69199999999999995</v>
      </c>
      <c r="BO11" s="9">
        <v>7.1130000000000004</v>
      </c>
      <c r="BP11" s="9">
        <v>9.8249999999999993</v>
      </c>
      <c r="BQ11" s="9">
        <v>4.4999999999999998E-2</v>
      </c>
      <c r="BR11" s="9">
        <v>4.4999999999999998E-2</v>
      </c>
      <c r="BS11" s="9">
        <v>0</v>
      </c>
      <c r="BT11" s="9">
        <v>0.13300000000000001</v>
      </c>
      <c r="BU11" s="9">
        <v>7.1999999999999995E-2</v>
      </c>
      <c r="BV11" s="9">
        <v>5.2999999999999999E-2</v>
      </c>
      <c r="BW11" s="9">
        <v>0</v>
      </c>
      <c r="BX11" s="9">
        <v>0.17599999999999999</v>
      </c>
      <c r="BY11" s="9">
        <v>8.3000000000000004E-2</v>
      </c>
      <c r="BZ11" s="9">
        <v>0.06</v>
      </c>
      <c r="CA11" s="9">
        <v>0</v>
      </c>
      <c r="CB11" s="9">
        <v>0.19900000000000001</v>
      </c>
      <c r="CC11" s="9">
        <v>8.8999999999999996E-2</v>
      </c>
      <c r="CD11" s="9">
        <v>6.3E-2</v>
      </c>
      <c r="CE11" s="9">
        <v>0</v>
      </c>
      <c r="CF11" s="9">
        <v>0.21299999999999999</v>
      </c>
      <c r="CG11" s="9">
        <v>9.6000000000000002E-2</v>
      </c>
      <c r="CH11" s="9">
        <v>6.8000000000000005E-2</v>
      </c>
      <c r="CI11" s="9">
        <v>0</v>
      </c>
      <c r="CJ11" s="9">
        <v>0.23</v>
      </c>
      <c r="CK11" s="9">
        <v>0.108</v>
      </c>
      <c r="CL11" s="9">
        <v>7.6999999999999999E-2</v>
      </c>
      <c r="CM11" s="9">
        <v>0</v>
      </c>
      <c r="CN11" s="9">
        <v>0.26</v>
      </c>
      <c r="CO11" s="17" t="s">
        <v>39</v>
      </c>
      <c r="CP11" s="9">
        <v>0.98089754801223861</v>
      </c>
      <c r="CQ11" s="27" t="str">
        <f t="shared" si="0"/>
        <v>Y</v>
      </c>
      <c r="CR11" s="7"/>
      <c r="CS11" s="22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</row>
    <row r="12" spans="1:110" x14ac:dyDescent="0.2">
      <c r="A12" s="6" t="s">
        <v>7</v>
      </c>
      <c r="B12" s="7"/>
      <c r="C12" s="3" t="s">
        <v>81</v>
      </c>
      <c r="D12" s="4" t="s">
        <v>36</v>
      </c>
      <c r="E12" s="3" t="s">
        <v>31</v>
      </c>
      <c r="F12" s="7">
        <v>654</v>
      </c>
      <c r="G12" s="9">
        <v>1.47</v>
      </c>
      <c r="H12" s="7">
        <v>539</v>
      </c>
      <c r="I12" s="7">
        <v>282</v>
      </c>
      <c r="J12" s="7">
        <v>183</v>
      </c>
      <c r="K12" s="7">
        <v>28</v>
      </c>
      <c r="L12" s="7">
        <v>71</v>
      </c>
      <c r="M12" s="7">
        <v>134</v>
      </c>
      <c r="N12" s="7">
        <v>86</v>
      </c>
      <c r="O12" s="7">
        <v>14</v>
      </c>
      <c r="P12" s="7">
        <v>34</v>
      </c>
      <c r="Q12" s="7">
        <v>5</v>
      </c>
      <c r="R12" s="7">
        <v>2</v>
      </c>
      <c r="S12" s="7">
        <v>0</v>
      </c>
      <c r="T12" s="7">
        <v>3</v>
      </c>
      <c r="U12" s="9">
        <v>46.811</v>
      </c>
      <c r="V12" s="9">
        <v>2.1619999999999999</v>
      </c>
      <c r="W12" s="9">
        <v>42.573</v>
      </c>
      <c r="X12" s="9">
        <v>51.048000000000002</v>
      </c>
      <c r="Y12" s="9">
        <v>48.529000000000003</v>
      </c>
      <c r="Z12" s="9">
        <v>2.109</v>
      </c>
      <c r="AA12" s="9">
        <v>44.395000000000003</v>
      </c>
      <c r="AB12" s="9">
        <v>52.662999999999997</v>
      </c>
      <c r="AC12" s="9">
        <v>51.497999999999998</v>
      </c>
      <c r="AD12" s="9">
        <v>2.1259999999999999</v>
      </c>
      <c r="AE12" s="9">
        <v>47.33</v>
      </c>
      <c r="AF12" s="9">
        <v>55.664999999999999</v>
      </c>
      <c r="AG12" s="9">
        <v>53.783000000000001</v>
      </c>
      <c r="AH12" s="9">
        <v>2.218</v>
      </c>
      <c r="AI12" s="9">
        <v>49.436</v>
      </c>
      <c r="AJ12" s="9">
        <v>58.131</v>
      </c>
      <c r="AK12" s="9">
        <v>55.012</v>
      </c>
      <c r="AL12" s="9">
        <v>2.2879999999999998</v>
      </c>
      <c r="AM12" s="9">
        <v>50.527000000000001</v>
      </c>
      <c r="AN12" s="9">
        <v>59.496000000000002</v>
      </c>
      <c r="AO12" s="9">
        <v>55.67</v>
      </c>
      <c r="AP12" s="9">
        <v>2.33</v>
      </c>
      <c r="AQ12" s="9">
        <v>51.103000000000002</v>
      </c>
      <c r="AR12" s="9">
        <v>60.235999999999997</v>
      </c>
      <c r="AS12" s="9">
        <v>22.06</v>
      </c>
      <c r="AT12" s="9">
        <v>1.796</v>
      </c>
      <c r="AU12" s="9">
        <v>18.54</v>
      </c>
      <c r="AV12" s="9">
        <v>25.58</v>
      </c>
      <c r="AW12" s="9">
        <v>23.263000000000002</v>
      </c>
      <c r="AX12" s="9">
        <v>1.788</v>
      </c>
      <c r="AY12" s="9">
        <v>19.757000000000001</v>
      </c>
      <c r="AZ12" s="9">
        <v>26.768000000000001</v>
      </c>
      <c r="BA12" s="9">
        <v>25.396000000000001</v>
      </c>
      <c r="BB12" s="9">
        <v>1.9059999999999999</v>
      </c>
      <c r="BC12" s="9">
        <v>21.658999999999999</v>
      </c>
      <c r="BD12" s="9">
        <v>29.132999999999999</v>
      </c>
      <c r="BE12" s="9">
        <v>27.094000000000001</v>
      </c>
      <c r="BF12" s="9">
        <v>2.0950000000000002</v>
      </c>
      <c r="BG12" s="9">
        <v>22.986000000000001</v>
      </c>
      <c r="BH12" s="9">
        <v>31.201000000000001</v>
      </c>
      <c r="BI12" s="9">
        <v>28.042999999999999</v>
      </c>
      <c r="BJ12" s="9">
        <v>2.226</v>
      </c>
      <c r="BK12" s="9">
        <v>23.678999999999998</v>
      </c>
      <c r="BL12" s="9">
        <v>32.405999999999999</v>
      </c>
      <c r="BM12" s="9">
        <v>28.588999999999999</v>
      </c>
      <c r="BN12" s="9">
        <v>2.3069999999999999</v>
      </c>
      <c r="BO12" s="9">
        <v>24.067</v>
      </c>
      <c r="BP12" s="9">
        <v>33.110999999999997</v>
      </c>
      <c r="BQ12" s="9">
        <v>0.92800000000000005</v>
      </c>
      <c r="BR12" s="9">
        <v>0.41299999999999998</v>
      </c>
      <c r="BS12" s="9">
        <v>0.11799999999999999</v>
      </c>
      <c r="BT12" s="9">
        <v>1.7370000000000001</v>
      </c>
      <c r="BU12" s="9">
        <v>0.92800000000000005</v>
      </c>
      <c r="BV12" s="9">
        <v>0.41299999999999998</v>
      </c>
      <c r="BW12" s="9">
        <v>0.11799999999999999</v>
      </c>
      <c r="BX12" s="9">
        <v>1.7370000000000001</v>
      </c>
      <c r="BY12" s="9">
        <v>0.92800000000000005</v>
      </c>
      <c r="BZ12" s="9">
        <v>0.41299999999999998</v>
      </c>
      <c r="CA12" s="9">
        <v>0.11799999999999999</v>
      </c>
      <c r="CB12" s="9">
        <v>1.7370000000000001</v>
      </c>
      <c r="CC12" s="9">
        <v>0.92800000000000005</v>
      </c>
      <c r="CD12" s="9">
        <v>0.41299999999999998</v>
      </c>
      <c r="CE12" s="9">
        <v>0.11799999999999999</v>
      </c>
      <c r="CF12" s="9">
        <v>1.7370000000000001</v>
      </c>
      <c r="CG12" s="9">
        <v>0.92800000000000005</v>
      </c>
      <c r="CH12" s="9">
        <v>0.41299999999999998</v>
      </c>
      <c r="CI12" s="9">
        <v>0.11799999999999999</v>
      </c>
      <c r="CJ12" s="9">
        <v>1.7370000000000001</v>
      </c>
      <c r="CK12" s="9">
        <v>0.92800000000000005</v>
      </c>
      <c r="CL12" s="9">
        <v>0.41299999999999998</v>
      </c>
      <c r="CM12" s="9">
        <v>0.11799999999999999</v>
      </c>
      <c r="CN12" s="9">
        <v>1.7370000000000001</v>
      </c>
      <c r="CO12" s="17" t="s">
        <v>39</v>
      </c>
      <c r="CP12" s="9">
        <v>0.94918174030351854</v>
      </c>
      <c r="CQ12" s="27" t="str">
        <f t="shared" si="0"/>
        <v>Y</v>
      </c>
      <c r="CR12" s="7"/>
      <c r="CS12" s="22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">
      <c r="A13" s="6" t="s">
        <v>7</v>
      </c>
      <c r="B13" s="7"/>
      <c r="C13" s="3" t="s">
        <v>81</v>
      </c>
      <c r="D13" s="4" t="s">
        <v>36</v>
      </c>
      <c r="E13" s="3" t="s">
        <v>32</v>
      </c>
      <c r="F13" s="7">
        <v>204</v>
      </c>
      <c r="G13" s="9">
        <v>0.46</v>
      </c>
      <c r="H13" s="7">
        <v>180</v>
      </c>
      <c r="I13" s="7">
        <v>94</v>
      </c>
      <c r="J13" s="7">
        <v>43</v>
      </c>
      <c r="K13" s="7">
        <v>18</v>
      </c>
      <c r="L13" s="7">
        <v>33</v>
      </c>
      <c r="M13" s="7">
        <v>67</v>
      </c>
      <c r="N13" s="7">
        <v>32</v>
      </c>
      <c r="O13" s="7">
        <v>8</v>
      </c>
      <c r="P13" s="7">
        <v>27</v>
      </c>
      <c r="Q13" s="7">
        <v>9</v>
      </c>
      <c r="R13" s="7">
        <v>4</v>
      </c>
      <c r="S13" s="7">
        <v>1</v>
      </c>
      <c r="T13" s="7">
        <v>4</v>
      </c>
      <c r="U13" s="9">
        <v>41.838000000000001</v>
      </c>
      <c r="V13" s="9">
        <v>3.702</v>
      </c>
      <c r="W13" s="9">
        <v>34.582000000000001</v>
      </c>
      <c r="X13" s="9">
        <v>49.093000000000004</v>
      </c>
      <c r="Y13" s="9">
        <v>44.716000000000001</v>
      </c>
      <c r="Z13" s="9">
        <v>3.5680000000000001</v>
      </c>
      <c r="AA13" s="9">
        <v>37.722999999999999</v>
      </c>
      <c r="AB13" s="9">
        <v>51.71</v>
      </c>
      <c r="AC13" s="9">
        <v>49.567</v>
      </c>
      <c r="AD13" s="9">
        <v>3.6</v>
      </c>
      <c r="AE13" s="9">
        <v>42.511000000000003</v>
      </c>
      <c r="AF13" s="9">
        <v>56.622999999999998</v>
      </c>
      <c r="AG13" s="9">
        <v>53.194000000000003</v>
      </c>
      <c r="AH13" s="9">
        <v>3.7839999999999998</v>
      </c>
      <c r="AI13" s="9">
        <v>45.776000000000003</v>
      </c>
      <c r="AJ13" s="9">
        <v>60.610999999999997</v>
      </c>
      <c r="AK13" s="9">
        <v>55.101999999999997</v>
      </c>
      <c r="AL13" s="9">
        <v>3.915</v>
      </c>
      <c r="AM13" s="9">
        <v>47.427999999999997</v>
      </c>
      <c r="AN13" s="9">
        <v>62.776000000000003</v>
      </c>
      <c r="AO13" s="9">
        <v>56.113</v>
      </c>
      <c r="AP13" s="9">
        <v>3.99</v>
      </c>
      <c r="AQ13" s="9">
        <v>48.292000000000002</v>
      </c>
      <c r="AR13" s="9">
        <v>63.933999999999997</v>
      </c>
      <c r="AS13" s="9">
        <v>32.637</v>
      </c>
      <c r="AT13" s="9">
        <v>3.5049999999999999</v>
      </c>
      <c r="AU13" s="9">
        <v>25.768000000000001</v>
      </c>
      <c r="AV13" s="9">
        <v>39.506</v>
      </c>
      <c r="AW13" s="9">
        <v>34.036000000000001</v>
      </c>
      <c r="AX13" s="9">
        <v>3.4609999999999999</v>
      </c>
      <c r="AY13" s="9">
        <v>27.253</v>
      </c>
      <c r="AZ13" s="9">
        <v>40.82</v>
      </c>
      <c r="BA13" s="9">
        <v>36.5</v>
      </c>
      <c r="BB13" s="9">
        <v>3.5449999999999999</v>
      </c>
      <c r="BC13" s="9">
        <v>29.550999999999998</v>
      </c>
      <c r="BD13" s="9">
        <v>43.448</v>
      </c>
      <c r="BE13" s="9">
        <v>38.442</v>
      </c>
      <c r="BF13" s="9">
        <v>3.7349999999999999</v>
      </c>
      <c r="BG13" s="9">
        <v>31.120999999999999</v>
      </c>
      <c r="BH13" s="9">
        <v>45.762999999999998</v>
      </c>
      <c r="BI13" s="9">
        <v>39.521000000000001</v>
      </c>
      <c r="BJ13" s="9">
        <v>3.8769999999999998</v>
      </c>
      <c r="BK13" s="9">
        <v>31.922999999999998</v>
      </c>
      <c r="BL13" s="9">
        <v>47.12</v>
      </c>
      <c r="BM13" s="9">
        <v>40.14</v>
      </c>
      <c r="BN13" s="9">
        <v>3.9670000000000001</v>
      </c>
      <c r="BO13" s="9">
        <v>32.365000000000002</v>
      </c>
      <c r="BP13" s="9">
        <v>47.915999999999997</v>
      </c>
      <c r="BQ13" s="9">
        <v>4.38</v>
      </c>
      <c r="BR13" s="9">
        <v>1.538</v>
      </c>
      <c r="BS13" s="9">
        <v>1.365</v>
      </c>
      <c r="BT13" s="9">
        <v>7.3959999999999999</v>
      </c>
      <c r="BU13" s="9">
        <v>4.827</v>
      </c>
      <c r="BV13" s="9">
        <v>1.5860000000000001</v>
      </c>
      <c r="BW13" s="9">
        <v>1.718</v>
      </c>
      <c r="BX13" s="9">
        <v>7.9349999999999996</v>
      </c>
      <c r="BY13" s="9">
        <v>5.0140000000000002</v>
      </c>
      <c r="BZ13" s="9">
        <v>1.6359999999999999</v>
      </c>
      <c r="CA13" s="9">
        <v>1.8069999999999999</v>
      </c>
      <c r="CB13" s="9">
        <v>8.2219999999999995</v>
      </c>
      <c r="CC13" s="9">
        <v>5.1139999999999999</v>
      </c>
      <c r="CD13" s="9">
        <v>1.67</v>
      </c>
      <c r="CE13" s="9">
        <v>1.839</v>
      </c>
      <c r="CF13" s="9">
        <v>8.3879999999999999</v>
      </c>
      <c r="CG13" s="9">
        <v>5.234</v>
      </c>
      <c r="CH13" s="9">
        <v>1.72</v>
      </c>
      <c r="CI13" s="9">
        <v>1.863</v>
      </c>
      <c r="CJ13" s="9">
        <v>8.6050000000000004</v>
      </c>
      <c r="CK13" s="9">
        <v>5.4320000000000004</v>
      </c>
      <c r="CL13" s="9">
        <v>1.8140000000000001</v>
      </c>
      <c r="CM13" s="9">
        <v>1.877</v>
      </c>
      <c r="CN13" s="9">
        <v>8.9879999999999995</v>
      </c>
      <c r="CO13" s="15" t="s">
        <v>38</v>
      </c>
      <c r="CP13" s="9">
        <v>0.98532997941740896</v>
      </c>
      <c r="CQ13" s="27" t="str">
        <f t="shared" si="0"/>
        <v>Y</v>
      </c>
      <c r="CR13" s="7"/>
      <c r="CS13" s="22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">
      <c r="A14" s="6" t="s">
        <v>7</v>
      </c>
      <c r="B14" s="7"/>
      <c r="C14" s="3" t="s">
        <v>81</v>
      </c>
      <c r="D14" s="4" t="s">
        <v>36</v>
      </c>
      <c r="E14" s="3" t="s">
        <v>34</v>
      </c>
      <c r="F14" s="7">
        <v>466</v>
      </c>
      <c r="G14" s="9">
        <v>1.05</v>
      </c>
      <c r="H14" s="7">
        <v>404</v>
      </c>
      <c r="I14" s="7">
        <v>310</v>
      </c>
      <c r="J14" s="7">
        <v>241</v>
      </c>
      <c r="K14" s="7">
        <v>13</v>
      </c>
      <c r="L14" s="7">
        <v>56</v>
      </c>
      <c r="M14" s="7">
        <v>185</v>
      </c>
      <c r="N14" s="7">
        <v>141</v>
      </c>
      <c r="O14" s="7">
        <v>7</v>
      </c>
      <c r="P14" s="7">
        <v>37</v>
      </c>
      <c r="Q14" s="7">
        <v>12</v>
      </c>
      <c r="R14" s="7">
        <v>1</v>
      </c>
      <c r="S14" s="7">
        <v>1</v>
      </c>
      <c r="T14" s="7">
        <v>10</v>
      </c>
      <c r="U14" s="9">
        <v>73.45</v>
      </c>
      <c r="V14" s="9">
        <v>2.2010000000000001</v>
      </c>
      <c r="W14" s="9">
        <v>69.137</v>
      </c>
      <c r="X14" s="9">
        <v>77.763999999999996</v>
      </c>
      <c r="Y14" s="9">
        <v>74.366</v>
      </c>
      <c r="Z14" s="9">
        <v>2.1379999999999999</v>
      </c>
      <c r="AA14" s="9">
        <v>70.177000000000007</v>
      </c>
      <c r="AB14" s="9">
        <v>78.555999999999997</v>
      </c>
      <c r="AC14" s="9">
        <v>75.944000000000003</v>
      </c>
      <c r="AD14" s="9">
        <v>2.0950000000000002</v>
      </c>
      <c r="AE14" s="9">
        <v>71.837999999999994</v>
      </c>
      <c r="AF14" s="9">
        <v>80.05</v>
      </c>
      <c r="AG14" s="9">
        <v>77.155000000000001</v>
      </c>
      <c r="AH14" s="9">
        <v>2.113</v>
      </c>
      <c r="AI14" s="9">
        <v>73.013999999999996</v>
      </c>
      <c r="AJ14" s="9">
        <v>81.296000000000006</v>
      </c>
      <c r="AK14" s="9">
        <v>77.802999999999997</v>
      </c>
      <c r="AL14" s="9">
        <v>2.137</v>
      </c>
      <c r="AM14" s="9">
        <v>73.614000000000004</v>
      </c>
      <c r="AN14" s="9">
        <v>81.992000000000004</v>
      </c>
      <c r="AO14" s="9">
        <v>78.150000000000006</v>
      </c>
      <c r="AP14" s="9">
        <v>2.153</v>
      </c>
      <c r="AQ14" s="9">
        <v>73.929000000000002</v>
      </c>
      <c r="AR14" s="9">
        <v>82.370999999999995</v>
      </c>
      <c r="AS14" s="9">
        <v>43.957000000000001</v>
      </c>
      <c r="AT14" s="9">
        <v>2.4750000000000001</v>
      </c>
      <c r="AU14" s="9">
        <v>39.106999999999999</v>
      </c>
      <c r="AV14" s="9">
        <v>48.807000000000002</v>
      </c>
      <c r="AW14" s="9">
        <v>44.982999999999997</v>
      </c>
      <c r="AX14" s="9">
        <v>2.4540000000000002</v>
      </c>
      <c r="AY14" s="9">
        <v>40.173999999999999</v>
      </c>
      <c r="AZ14" s="9">
        <v>49.792999999999999</v>
      </c>
      <c r="BA14" s="9">
        <v>46.795000000000002</v>
      </c>
      <c r="BB14" s="9">
        <v>2.5569999999999999</v>
      </c>
      <c r="BC14" s="9">
        <v>41.783000000000001</v>
      </c>
      <c r="BD14" s="9">
        <v>51.808</v>
      </c>
      <c r="BE14" s="9">
        <v>48.231000000000002</v>
      </c>
      <c r="BF14" s="9">
        <v>2.7440000000000002</v>
      </c>
      <c r="BG14" s="9">
        <v>42.853000000000002</v>
      </c>
      <c r="BH14" s="9">
        <v>53.607999999999997</v>
      </c>
      <c r="BI14" s="9">
        <v>49.03</v>
      </c>
      <c r="BJ14" s="9">
        <v>2.8769999999999998</v>
      </c>
      <c r="BK14" s="9">
        <v>43.39</v>
      </c>
      <c r="BL14" s="9">
        <v>54.67</v>
      </c>
      <c r="BM14" s="9">
        <v>49.49</v>
      </c>
      <c r="BN14" s="9">
        <v>2.9609999999999999</v>
      </c>
      <c r="BO14" s="9">
        <v>43.685000000000002</v>
      </c>
      <c r="BP14" s="9">
        <v>55.293999999999997</v>
      </c>
      <c r="BQ14" s="9">
        <v>2.4830000000000001</v>
      </c>
      <c r="BR14" s="9">
        <v>0.84499999999999997</v>
      </c>
      <c r="BS14" s="9">
        <v>0.82699999999999996</v>
      </c>
      <c r="BT14" s="9">
        <v>4.1399999999999997</v>
      </c>
      <c r="BU14" s="9">
        <v>3.09</v>
      </c>
      <c r="BV14" s="9">
        <v>0.91</v>
      </c>
      <c r="BW14" s="9">
        <v>1.306</v>
      </c>
      <c r="BX14" s="9">
        <v>4.8739999999999997</v>
      </c>
      <c r="BY14" s="9">
        <v>3.3450000000000002</v>
      </c>
      <c r="BZ14" s="9">
        <v>1.0349999999999999</v>
      </c>
      <c r="CA14" s="9">
        <v>1.3169999999999999</v>
      </c>
      <c r="CB14" s="9">
        <v>5.3739999999999997</v>
      </c>
      <c r="CC14" s="9">
        <v>3.48</v>
      </c>
      <c r="CD14" s="9">
        <v>1.1160000000000001</v>
      </c>
      <c r="CE14" s="9">
        <v>1.2929999999999999</v>
      </c>
      <c r="CF14" s="9">
        <v>5.6669999999999998</v>
      </c>
      <c r="CG14" s="9">
        <v>3.6429999999999998</v>
      </c>
      <c r="CH14" s="9">
        <v>1.2250000000000001</v>
      </c>
      <c r="CI14" s="9">
        <v>1.2430000000000001</v>
      </c>
      <c r="CJ14" s="9">
        <v>6.0439999999999996</v>
      </c>
      <c r="CK14" s="9">
        <v>3.9119999999999999</v>
      </c>
      <c r="CL14" s="9">
        <v>1.4159999999999999</v>
      </c>
      <c r="CM14" s="9">
        <v>1.1379999999999999</v>
      </c>
      <c r="CN14" s="9">
        <v>6.6870000000000003</v>
      </c>
      <c r="CO14" s="15" t="s">
        <v>38</v>
      </c>
      <c r="CP14" s="9">
        <v>0.99999999995473943</v>
      </c>
      <c r="CQ14" s="27" t="str">
        <f t="shared" si="0"/>
        <v>Y</v>
      </c>
      <c r="CR14" s="7"/>
      <c r="CS14" s="22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</row>
    <row r="15" spans="1:110" x14ac:dyDescent="0.2">
      <c r="A15" s="27" t="s">
        <v>7</v>
      </c>
      <c r="B15" s="25"/>
      <c r="C15" s="40" t="s">
        <v>86</v>
      </c>
      <c r="D15" s="40" t="s">
        <v>8</v>
      </c>
      <c r="E15" s="40" t="s">
        <v>37</v>
      </c>
      <c r="F15" s="25">
        <v>1547</v>
      </c>
      <c r="G15" s="49">
        <v>69.97</v>
      </c>
      <c r="H15" s="25">
        <v>1532</v>
      </c>
      <c r="I15" s="25">
        <v>15</v>
      </c>
      <c r="J15" s="25">
        <v>1</v>
      </c>
      <c r="K15" s="25">
        <v>14</v>
      </c>
      <c r="L15" s="25">
        <v>0</v>
      </c>
      <c r="M15" s="25">
        <v>3</v>
      </c>
      <c r="N15" s="25">
        <v>0</v>
      </c>
      <c r="O15" s="25">
        <v>3</v>
      </c>
      <c r="P15" s="25">
        <v>0</v>
      </c>
      <c r="Q15" s="25">
        <v>1</v>
      </c>
      <c r="R15" s="25">
        <v>0</v>
      </c>
      <c r="S15" s="25">
        <v>1</v>
      </c>
      <c r="T15" s="25">
        <v>0</v>
      </c>
      <c r="U15" s="29">
        <v>6.5000000000000002E-2</v>
      </c>
      <c r="V15" s="29">
        <v>6.5000000000000002E-2</v>
      </c>
      <c r="W15" s="29">
        <v>0</v>
      </c>
      <c r="X15" s="29">
        <v>0.193</v>
      </c>
      <c r="Y15" s="29">
        <v>0.70399999999999996</v>
      </c>
      <c r="Z15" s="29">
        <v>0.26200000000000001</v>
      </c>
      <c r="AA15" s="29">
        <v>0.191</v>
      </c>
      <c r="AB15" s="29">
        <v>1.2170000000000001</v>
      </c>
      <c r="AC15" s="29">
        <v>1.17</v>
      </c>
      <c r="AD15" s="29">
        <v>0.33500000000000002</v>
      </c>
      <c r="AE15" s="29">
        <v>0.51300000000000001</v>
      </c>
      <c r="AF15" s="29">
        <v>1.827</v>
      </c>
      <c r="AG15" s="29">
        <v>1.452</v>
      </c>
      <c r="AH15" s="29">
        <v>0.39500000000000002</v>
      </c>
      <c r="AI15" s="29">
        <v>0.67700000000000005</v>
      </c>
      <c r="AJ15" s="29">
        <v>2.226</v>
      </c>
      <c r="AK15" s="29">
        <v>1.607</v>
      </c>
      <c r="AL15" s="29">
        <v>0.43099999999999999</v>
      </c>
      <c r="AM15" s="29">
        <v>0.76100000000000001</v>
      </c>
      <c r="AN15" s="29">
        <v>2.452</v>
      </c>
      <c r="AO15" s="29">
        <v>1.7210000000000001</v>
      </c>
      <c r="AP15" s="29">
        <v>0.45200000000000001</v>
      </c>
      <c r="AQ15" s="29">
        <v>0.83499999999999996</v>
      </c>
      <c r="AR15" s="29">
        <v>2.6059999999999999</v>
      </c>
      <c r="AS15" s="29">
        <v>0</v>
      </c>
      <c r="AT15" s="29"/>
      <c r="AU15" s="29">
        <v>0</v>
      </c>
      <c r="AV15" s="29">
        <v>0.24049999999999999</v>
      </c>
      <c r="AW15" s="29">
        <v>0.152</v>
      </c>
      <c r="AX15" s="29"/>
      <c r="AY15" s="29"/>
      <c r="AZ15" s="29"/>
      <c r="BA15" s="29">
        <v>0.27400000000000002</v>
      </c>
      <c r="BB15" s="29"/>
      <c r="BC15" s="29"/>
      <c r="BD15" s="29"/>
      <c r="BE15" s="29">
        <v>0.34799999999999998</v>
      </c>
      <c r="BF15" s="29"/>
      <c r="BG15" s="29"/>
      <c r="BH15" s="29"/>
      <c r="BI15" s="29">
        <v>0.379</v>
      </c>
      <c r="BJ15" s="29"/>
      <c r="BK15" s="29"/>
      <c r="BL15" s="29"/>
      <c r="BM15" s="29">
        <v>0.40160000000000001</v>
      </c>
      <c r="BN15" s="29"/>
      <c r="BO15" s="29">
        <v>0.1095293</v>
      </c>
      <c r="BP15" s="29">
        <v>1.0250539000000001</v>
      </c>
      <c r="BQ15" s="29">
        <v>0</v>
      </c>
      <c r="BR15" s="29"/>
      <c r="BS15" s="29"/>
      <c r="BT15" s="29"/>
      <c r="BU15" s="29">
        <v>0</v>
      </c>
      <c r="BV15" s="29"/>
      <c r="BW15" s="29"/>
      <c r="BX15" s="29"/>
      <c r="BY15" s="29">
        <v>0</v>
      </c>
      <c r="BZ15" s="29"/>
      <c r="CA15" s="29"/>
      <c r="CB15" s="29"/>
      <c r="CC15" s="29">
        <v>1.9400000000000001E-2</v>
      </c>
      <c r="CD15" s="29"/>
      <c r="CE15" s="29"/>
      <c r="CF15" s="29"/>
      <c r="CG15" s="29">
        <v>1.9400000000000001E-2</v>
      </c>
      <c r="CH15" s="29"/>
      <c r="CI15" s="29"/>
      <c r="CJ15" s="29"/>
      <c r="CK15" s="29">
        <v>1.9400000000000001E-2</v>
      </c>
      <c r="CL15" s="29"/>
      <c r="CM15" s="29"/>
      <c r="CN15" s="29"/>
      <c r="CO15" s="24" t="s">
        <v>29</v>
      </c>
      <c r="CP15" s="29">
        <v>0.57494999999999996</v>
      </c>
      <c r="CQ15" s="27" t="s">
        <v>5</v>
      </c>
      <c r="CR15" s="25"/>
      <c r="CS15" s="28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</row>
    <row r="16" spans="1:110" x14ac:dyDescent="0.2">
      <c r="A16" s="27" t="s">
        <v>7</v>
      </c>
      <c r="B16" s="25"/>
      <c r="C16" s="40" t="s">
        <v>86</v>
      </c>
      <c r="D16" s="40" t="s">
        <v>8</v>
      </c>
      <c r="E16" s="40" t="s">
        <v>9</v>
      </c>
      <c r="F16" s="25">
        <v>258</v>
      </c>
      <c r="G16" s="49">
        <v>11.67</v>
      </c>
      <c r="H16" s="25">
        <v>255</v>
      </c>
      <c r="I16" s="25">
        <v>11</v>
      </c>
      <c r="J16" s="25">
        <v>2</v>
      </c>
      <c r="K16" s="25">
        <v>8</v>
      </c>
      <c r="L16" s="25">
        <v>1</v>
      </c>
      <c r="M16" s="25">
        <v>5</v>
      </c>
      <c r="N16" s="25">
        <v>0</v>
      </c>
      <c r="O16" s="25">
        <v>5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>
        <v>1.1220000000000001</v>
      </c>
      <c r="V16" s="29">
        <v>0.67500000000000004</v>
      </c>
      <c r="W16" s="29">
        <v>0</v>
      </c>
      <c r="X16" s="29">
        <v>2.444</v>
      </c>
      <c r="Y16" s="29">
        <v>3.109</v>
      </c>
      <c r="Z16" s="29">
        <v>1.0980000000000001</v>
      </c>
      <c r="AA16" s="29">
        <v>0.95599999999999996</v>
      </c>
      <c r="AB16" s="29">
        <v>5.2610000000000001</v>
      </c>
      <c r="AC16" s="29">
        <v>4.5430000000000001</v>
      </c>
      <c r="AD16" s="29">
        <v>1.417</v>
      </c>
      <c r="AE16" s="29">
        <v>1.7649999999999999</v>
      </c>
      <c r="AF16" s="29">
        <v>7.3209999999999997</v>
      </c>
      <c r="AG16" s="29">
        <v>5.4020000000000001</v>
      </c>
      <c r="AH16" s="29">
        <v>1.659</v>
      </c>
      <c r="AI16" s="29">
        <v>2.15</v>
      </c>
      <c r="AJ16" s="29">
        <v>8.6539999999999999</v>
      </c>
      <c r="AK16" s="29">
        <v>5.8730000000000002</v>
      </c>
      <c r="AL16" s="29">
        <v>1.7989999999999999</v>
      </c>
      <c r="AM16" s="29">
        <v>2.3479999999999999</v>
      </c>
      <c r="AN16" s="29">
        <v>9.3979999999999997</v>
      </c>
      <c r="AO16" s="29">
        <v>6.218</v>
      </c>
      <c r="AP16" s="29">
        <v>1.8819999999999999</v>
      </c>
      <c r="AQ16" s="29">
        <v>2.5299999999999998</v>
      </c>
      <c r="AR16" s="29">
        <v>9.9060000000000006</v>
      </c>
      <c r="AS16" s="29">
        <v>0</v>
      </c>
      <c r="AT16" s="29"/>
      <c r="AU16" s="29">
        <v>0</v>
      </c>
      <c r="AV16" s="29">
        <v>1.4359999999999999</v>
      </c>
      <c r="AW16" s="29">
        <v>1.4</v>
      </c>
      <c r="AX16" s="29"/>
      <c r="AY16" s="29"/>
      <c r="AZ16" s="29"/>
      <c r="BA16" s="29">
        <v>2.52</v>
      </c>
      <c r="BB16" s="29"/>
      <c r="BC16" s="29"/>
      <c r="BD16" s="29"/>
      <c r="BE16" s="29">
        <v>3.19</v>
      </c>
      <c r="BF16" s="29"/>
      <c r="BG16" s="29"/>
      <c r="BH16" s="29"/>
      <c r="BI16" s="29">
        <v>3.47</v>
      </c>
      <c r="BJ16" s="29"/>
      <c r="BK16" s="29"/>
      <c r="BL16" s="29"/>
      <c r="BM16" s="29">
        <v>4</v>
      </c>
      <c r="BN16" s="29"/>
      <c r="BO16" s="29">
        <v>1.623</v>
      </c>
      <c r="BP16" s="29">
        <v>8.0679999999999996</v>
      </c>
      <c r="BQ16" s="29">
        <v>0</v>
      </c>
      <c r="BR16" s="29"/>
      <c r="BS16" s="29"/>
      <c r="BT16" s="29"/>
      <c r="BU16" s="29">
        <v>0</v>
      </c>
      <c r="BV16" s="29"/>
      <c r="BW16" s="29"/>
      <c r="BX16" s="29"/>
      <c r="BY16" s="29">
        <v>0</v>
      </c>
      <c r="BZ16" s="29"/>
      <c r="CA16" s="29"/>
      <c r="CB16" s="29"/>
      <c r="CC16" s="29">
        <v>0</v>
      </c>
      <c r="CD16" s="29"/>
      <c r="CE16" s="29"/>
      <c r="CF16" s="29"/>
      <c r="CG16" s="29">
        <v>0</v>
      </c>
      <c r="CH16" s="29"/>
      <c r="CI16" s="29"/>
      <c r="CJ16" s="29"/>
      <c r="CK16" s="29">
        <v>0</v>
      </c>
      <c r="CL16" s="29"/>
      <c r="CM16" s="29"/>
      <c r="CN16" s="29"/>
      <c r="CO16" s="14" t="s">
        <v>33</v>
      </c>
      <c r="CP16" s="29">
        <v>0.99986887999999996</v>
      </c>
      <c r="CQ16" s="27" t="s">
        <v>5</v>
      </c>
      <c r="CR16" s="25"/>
      <c r="CS16" s="28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</row>
    <row r="17" spans="1:110" s="19" customFormat="1" x14ac:dyDescent="0.2">
      <c r="A17" s="27" t="s">
        <v>7</v>
      </c>
      <c r="B17" s="25"/>
      <c r="C17" s="40" t="s">
        <v>86</v>
      </c>
      <c r="D17" s="40" t="s">
        <v>8</v>
      </c>
      <c r="E17" s="40" t="s">
        <v>30</v>
      </c>
      <c r="F17" s="25">
        <v>133</v>
      </c>
      <c r="G17" s="49">
        <v>6.01</v>
      </c>
      <c r="H17" s="25">
        <v>99</v>
      </c>
      <c r="I17" s="25">
        <v>7</v>
      </c>
      <c r="J17" s="25">
        <v>1</v>
      </c>
      <c r="K17" s="25">
        <v>3</v>
      </c>
      <c r="L17" s="25">
        <v>3</v>
      </c>
      <c r="M17" s="25">
        <v>2</v>
      </c>
      <c r="N17" s="25">
        <v>0</v>
      </c>
      <c r="O17" s="25">
        <v>1</v>
      </c>
      <c r="P17" s="25">
        <v>1</v>
      </c>
      <c r="Q17" s="25">
        <v>0</v>
      </c>
      <c r="R17" s="25">
        <v>0</v>
      </c>
      <c r="S17" s="25">
        <v>0</v>
      </c>
      <c r="T17" s="25">
        <v>0</v>
      </c>
      <c r="U17" s="29">
        <v>3.26</v>
      </c>
      <c r="V17" s="29">
        <v>1.954</v>
      </c>
      <c r="W17" s="29">
        <v>0</v>
      </c>
      <c r="X17" s="29">
        <v>7.09</v>
      </c>
      <c r="Y17" s="29">
        <v>5.1029999999999998</v>
      </c>
      <c r="Z17" s="29">
        <v>2.0640000000000001</v>
      </c>
      <c r="AA17" s="29">
        <v>1.0580000000000001</v>
      </c>
      <c r="AB17" s="29">
        <v>9.1479999999999997</v>
      </c>
      <c r="AC17" s="29">
        <v>6.4340000000000002</v>
      </c>
      <c r="AD17" s="29">
        <v>2.379</v>
      </c>
      <c r="AE17" s="29">
        <v>1.772</v>
      </c>
      <c r="AF17" s="29">
        <v>11.096</v>
      </c>
      <c r="AG17" s="29">
        <v>7.2320000000000002</v>
      </c>
      <c r="AH17" s="29">
        <v>2.6549999999999998</v>
      </c>
      <c r="AI17" s="29">
        <v>2.028</v>
      </c>
      <c r="AJ17" s="29">
        <v>12.436</v>
      </c>
      <c r="AK17" s="29">
        <v>7.67</v>
      </c>
      <c r="AL17" s="29">
        <v>2.8239999999999998</v>
      </c>
      <c r="AM17" s="29">
        <v>2.1339999999999999</v>
      </c>
      <c r="AN17" s="29">
        <v>13.205</v>
      </c>
      <c r="AO17" s="29">
        <v>7.99</v>
      </c>
      <c r="AP17" s="29">
        <v>2.9430000000000001</v>
      </c>
      <c r="AQ17" s="29">
        <v>2.222</v>
      </c>
      <c r="AR17" s="29">
        <v>13.759</v>
      </c>
      <c r="AS17" s="29">
        <v>0</v>
      </c>
      <c r="AT17" s="29"/>
      <c r="AU17" s="29">
        <v>0</v>
      </c>
      <c r="AV17" s="29">
        <v>3.657</v>
      </c>
      <c r="AW17" s="29">
        <v>1.0900000000000001</v>
      </c>
      <c r="AX17" s="29"/>
      <c r="AY17" s="29"/>
      <c r="AZ17" s="29"/>
      <c r="BA17" s="29">
        <v>1.97</v>
      </c>
      <c r="BB17" s="29"/>
      <c r="BC17" s="29"/>
      <c r="BD17" s="29"/>
      <c r="BE17" s="29">
        <v>2.5</v>
      </c>
      <c r="BF17" s="29"/>
      <c r="BG17" s="29"/>
      <c r="BH17" s="29"/>
      <c r="BI17" s="29">
        <v>2.72</v>
      </c>
      <c r="BJ17" s="29"/>
      <c r="BK17" s="29"/>
      <c r="BL17" s="29"/>
      <c r="BM17" s="29">
        <v>4.4118000000000004</v>
      </c>
      <c r="BN17" s="29"/>
      <c r="BO17" s="29">
        <v>0.91920000000000002</v>
      </c>
      <c r="BP17" s="29">
        <v>12.356299999999999</v>
      </c>
      <c r="BQ17" s="29">
        <v>0</v>
      </c>
      <c r="BR17" s="29"/>
      <c r="BS17" s="29"/>
      <c r="BT17" s="29"/>
      <c r="BU17" s="29">
        <v>0</v>
      </c>
      <c r="BV17" s="29"/>
      <c r="BW17" s="29"/>
      <c r="BX17" s="29"/>
      <c r="BY17" s="29">
        <v>0</v>
      </c>
      <c r="BZ17" s="29"/>
      <c r="CA17" s="29"/>
      <c r="CB17" s="29"/>
      <c r="CC17" s="29">
        <v>0</v>
      </c>
      <c r="CD17" s="29"/>
      <c r="CE17" s="29"/>
      <c r="CF17" s="29"/>
      <c r="CG17" s="29">
        <v>0</v>
      </c>
      <c r="CH17" s="29"/>
      <c r="CI17" s="29"/>
      <c r="CJ17" s="29"/>
      <c r="CK17" s="29">
        <v>0</v>
      </c>
      <c r="CL17" s="29"/>
      <c r="CM17" s="29"/>
      <c r="CN17" s="29"/>
      <c r="CO17" s="14" t="s">
        <v>33</v>
      </c>
      <c r="CP17" s="29">
        <v>0.95814100000000002</v>
      </c>
      <c r="CQ17" s="27" t="s">
        <v>5</v>
      </c>
      <c r="CR17" s="25"/>
      <c r="CS17" s="28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</row>
    <row r="18" spans="1:110" s="19" customFormat="1" x14ac:dyDescent="0.2">
      <c r="A18" s="27" t="s">
        <v>7</v>
      </c>
      <c r="B18" s="7"/>
      <c r="C18" s="45" t="s">
        <v>86</v>
      </c>
      <c r="D18" s="45" t="s">
        <v>8</v>
      </c>
      <c r="E18" s="45" t="s">
        <v>31</v>
      </c>
      <c r="F18" s="7">
        <v>6</v>
      </c>
      <c r="G18" s="50">
        <v>0.27</v>
      </c>
      <c r="H18" s="7">
        <v>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9">
        <v>0</v>
      </c>
      <c r="V18" s="9">
        <v>1.2999999999999999E-2</v>
      </c>
      <c r="W18" s="9">
        <v>0</v>
      </c>
      <c r="X18" s="9">
        <v>2.5000000000000001E-2</v>
      </c>
      <c r="Y18" s="9">
        <v>0</v>
      </c>
      <c r="Z18" s="9">
        <v>1.2999999999999999E-2</v>
      </c>
      <c r="AA18" s="9">
        <v>0</v>
      </c>
      <c r="AB18" s="9">
        <v>2.5000000000000001E-2</v>
      </c>
      <c r="AC18" s="9">
        <v>0</v>
      </c>
      <c r="AD18" s="9">
        <v>1.2999999999999999E-2</v>
      </c>
      <c r="AE18" s="9">
        <v>0</v>
      </c>
      <c r="AF18" s="9">
        <v>2.5000000000000001E-2</v>
      </c>
      <c r="AG18" s="9">
        <v>0</v>
      </c>
      <c r="AH18" s="9">
        <v>1.2999999999999999E-2</v>
      </c>
      <c r="AI18" s="9">
        <v>0</v>
      </c>
      <c r="AJ18" s="9">
        <v>2.5000000000000001E-2</v>
      </c>
      <c r="AK18" s="9">
        <v>0</v>
      </c>
      <c r="AL18" s="9">
        <v>1.2999999999999999E-2</v>
      </c>
      <c r="AM18" s="9">
        <v>0</v>
      </c>
      <c r="AN18" s="9">
        <v>2.5000000000000001E-2</v>
      </c>
      <c r="AO18" s="9">
        <v>0</v>
      </c>
      <c r="AP18" s="9">
        <v>1.2999999999999999E-2</v>
      </c>
      <c r="AQ18" s="9">
        <v>0</v>
      </c>
      <c r="AR18" s="9">
        <v>2.5000000000000001E-2</v>
      </c>
      <c r="AS18" s="9">
        <v>0</v>
      </c>
      <c r="AT18" s="9"/>
      <c r="AU18" s="9"/>
      <c r="AV18" s="9"/>
      <c r="AW18" s="9">
        <v>0</v>
      </c>
      <c r="AX18" s="9"/>
      <c r="AY18" s="9"/>
      <c r="AZ18" s="9"/>
      <c r="BA18" s="9">
        <v>0</v>
      </c>
      <c r="BB18" s="9"/>
      <c r="BC18" s="9"/>
      <c r="BD18" s="9"/>
      <c r="BE18" s="9">
        <v>0</v>
      </c>
      <c r="BF18" s="9"/>
      <c r="BG18" s="9"/>
      <c r="BH18" s="9"/>
      <c r="BI18" s="9">
        <v>0</v>
      </c>
      <c r="BJ18" s="9"/>
      <c r="BK18" s="9"/>
      <c r="BL18" s="9"/>
      <c r="BM18" s="9">
        <v>0</v>
      </c>
      <c r="BN18" s="9"/>
      <c r="BO18" s="9"/>
      <c r="BP18" s="9"/>
      <c r="BQ18" s="9">
        <v>0</v>
      </c>
      <c r="BR18" s="9"/>
      <c r="BS18" s="9"/>
      <c r="BT18" s="9"/>
      <c r="BU18" s="9">
        <v>0</v>
      </c>
      <c r="BV18" s="9"/>
      <c r="BW18" s="9"/>
      <c r="BX18" s="9"/>
      <c r="BY18" s="9">
        <v>0</v>
      </c>
      <c r="BZ18" s="9"/>
      <c r="CA18" s="9"/>
      <c r="CB18" s="9"/>
      <c r="CC18" s="9">
        <v>0</v>
      </c>
      <c r="CD18" s="9"/>
      <c r="CE18" s="9"/>
      <c r="CF18" s="9"/>
      <c r="CG18" s="9">
        <v>0</v>
      </c>
      <c r="CH18" s="9"/>
      <c r="CI18" s="9"/>
      <c r="CJ18" s="9"/>
      <c r="CK18" s="9">
        <v>0</v>
      </c>
      <c r="CL18" s="9"/>
      <c r="CM18" s="9"/>
      <c r="CN18" s="9"/>
      <c r="CO18" s="16" t="s">
        <v>39</v>
      </c>
      <c r="CP18" s="35" t="s">
        <v>41</v>
      </c>
      <c r="CQ18" s="27"/>
      <c r="CR18" s="7"/>
      <c r="CS18" s="22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</row>
    <row r="19" spans="1:110" s="19" customFormat="1" x14ac:dyDescent="0.2">
      <c r="A19" s="27" t="s">
        <v>7</v>
      </c>
      <c r="B19" s="7"/>
      <c r="C19" s="45" t="s">
        <v>86</v>
      </c>
      <c r="D19" s="45" t="s">
        <v>8</v>
      </c>
      <c r="E19" s="45" t="s">
        <v>32</v>
      </c>
      <c r="F19" s="7">
        <v>5</v>
      </c>
      <c r="G19" s="50">
        <v>0.23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9">
        <v>0</v>
      </c>
      <c r="V19" s="9">
        <v>1.2999999999999999E-2</v>
      </c>
      <c r="W19" s="9">
        <v>0</v>
      </c>
      <c r="X19" s="9">
        <v>2.5000000000000001E-2</v>
      </c>
      <c r="Y19" s="9">
        <v>0</v>
      </c>
      <c r="Z19" s="9">
        <v>1.2999999999999999E-2</v>
      </c>
      <c r="AA19" s="9">
        <v>0</v>
      </c>
      <c r="AB19" s="9">
        <v>2.5000000000000001E-2</v>
      </c>
      <c r="AC19" s="9">
        <v>0</v>
      </c>
      <c r="AD19" s="9">
        <v>1.2999999999999999E-2</v>
      </c>
      <c r="AE19" s="9">
        <v>0</v>
      </c>
      <c r="AF19" s="9">
        <v>2.5000000000000001E-2</v>
      </c>
      <c r="AG19" s="9">
        <v>0</v>
      </c>
      <c r="AH19" s="9">
        <v>1.2999999999999999E-2</v>
      </c>
      <c r="AI19" s="9">
        <v>0</v>
      </c>
      <c r="AJ19" s="9">
        <v>2.5000000000000001E-2</v>
      </c>
      <c r="AK19" s="9">
        <v>0</v>
      </c>
      <c r="AL19" s="9">
        <v>1.2999999999999999E-2</v>
      </c>
      <c r="AM19" s="9">
        <v>0</v>
      </c>
      <c r="AN19" s="9">
        <v>2.5000000000000001E-2</v>
      </c>
      <c r="AO19" s="9">
        <v>0</v>
      </c>
      <c r="AP19" s="9">
        <v>1.2999999999999999E-2</v>
      </c>
      <c r="AQ19" s="9">
        <v>0</v>
      </c>
      <c r="AR19" s="9">
        <v>2.5000000000000001E-2</v>
      </c>
      <c r="AS19" s="9">
        <v>0</v>
      </c>
      <c r="AT19" s="9"/>
      <c r="AU19" s="9"/>
      <c r="AV19" s="9"/>
      <c r="AW19" s="9">
        <v>0</v>
      </c>
      <c r="AX19" s="9"/>
      <c r="AY19" s="9"/>
      <c r="AZ19" s="9"/>
      <c r="BA19" s="9">
        <v>0</v>
      </c>
      <c r="BB19" s="9"/>
      <c r="BC19" s="9"/>
      <c r="BD19" s="9"/>
      <c r="BE19" s="9">
        <v>0</v>
      </c>
      <c r="BF19" s="9"/>
      <c r="BG19" s="9"/>
      <c r="BH19" s="9"/>
      <c r="BI19" s="9">
        <v>0</v>
      </c>
      <c r="BJ19" s="9"/>
      <c r="BK19" s="9"/>
      <c r="BL19" s="9"/>
      <c r="BM19" s="9">
        <v>0</v>
      </c>
      <c r="BN19" s="9"/>
      <c r="BO19" s="9"/>
      <c r="BP19" s="9"/>
      <c r="BQ19" s="9">
        <v>0</v>
      </c>
      <c r="BR19" s="9"/>
      <c r="BS19" s="9"/>
      <c r="BT19" s="9"/>
      <c r="BU19" s="9">
        <v>0</v>
      </c>
      <c r="BV19" s="9"/>
      <c r="BW19" s="9"/>
      <c r="BX19" s="9"/>
      <c r="BY19" s="9">
        <v>0</v>
      </c>
      <c r="BZ19" s="9"/>
      <c r="CA19" s="9"/>
      <c r="CB19" s="9"/>
      <c r="CC19" s="9">
        <v>0</v>
      </c>
      <c r="CD19" s="9"/>
      <c r="CE19" s="9"/>
      <c r="CF19" s="9"/>
      <c r="CG19" s="9">
        <v>0</v>
      </c>
      <c r="CH19" s="9"/>
      <c r="CI19" s="9"/>
      <c r="CJ19" s="9"/>
      <c r="CK19" s="9">
        <v>0</v>
      </c>
      <c r="CL19" s="9"/>
      <c r="CM19" s="9"/>
      <c r="CN19" s="9"/>
      <c r="CO19" s="16" t="s">
        <v>39</v>
      </c>
      <c r="CP19" s="35" t="s">
        <v>41</v>
      </c>
      <c r="CQ19" s="27"/>
      <c r="CR19" s="7"/>
      <c r="CS19" s="22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</row>
    <row r="20" spans="1:110" x14ac:dyDescent="0.2">
      <c r="A20" s="27" t="s">
        <v>7</v>
      </c>
      <c r="B20" s="7"/>
      <c r="C20" s="45" t="s">
        <v>86</v>
      </c>
      <c r="D20" s="45" t="s">
        <v>8</v>
      </c>
      <c r="E20" s="45" t="s">
        <v>34</v>
      </c>
      <c r="F20" s="7">
        <v>4</v>
      </c>
      <c r="G20" s="50">
        <v>0.18</v>
      </c>
      <c r="H20" s="7">
        <v>4</v>
      </c>
      <c r="I20" s="7">
        <v>1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9">
        <v>25.004999999999999</v>
      </c>
      <c r="V20" s="9">
        <v>21.652000000000001</v>
      </c>
      <c r="W20" s="9">
        <v>0</v>
      </c>
      <c r="X20" s="9">
        <v>67.442999999999998</v>
      </c>
      <c r="Y20" s="9">
        <v>25.004999999999999</v>
      </c>
      <c r="Z20" s="9">
        <v>21.652000000000001</v>
      </c>
      <c r="AA20" s="9">
        <v>0</v>
      </c>
      <c r="AB20" s="9">
        <v>67.442999999999998</v>
      </c>
      <c r="AC20" s="9">
        <v>25.004999999999999</v>
      </c>
      <c r="AD20" s="9">
        <v>21.652000000000001</v>
      </c>
      <c r="AE20" s="9">
        <v>0</v>
      </c>
      <c r="AF20" s="9">
        <v>67.442999999999998</v>
      </c>
      <c r="AG20" s="9">
        <v>25.004999999999999</v>
      </c>
      <c r="AH20" s="9">
        <v>21.652000000000001</v>
      </c>
      <c r="AI20" s="9">
        <v>0</v>
      </c>
      <c r="AJ20" s="9">
        <v>67.442999999999998</v>
      </c>
      <c r="AK20" s="9">
        <v>25.004999999999999</v>
      </c>
      <c r="AL20" s="9">
        <v>21.652000000000001</v>
      </c>
      <c r="AM20" s="9">
        <v>0</v>
      </c>
      <c r="AN20" s="9">
        <v>67.442999999999998</v>
      </c>
      <c r="AO20" s="9">
        <v>25.004999999999999</v>
      </c>
      <c r="AP20" s="9">
        <v>21.652000000000001</v>
      </c>
      <c r="AQ20" s="9">
        <v>0</v>
      </c>
      <c r="AR20" s="9">
        <v>67.442999999999998</v>
      </c>
      <c r="AS20" s="9">
        <v>0</v>
      </c>
      <c r="AT20" s="9"/>
      <c r="AU20" s="9"/>
      <c r="AV20" s="9"/>
      <c r="AW20" s="9">
        <v>0</v>
      </c>
      <c r="AX20" s="9"/>
      <c r="AY20" s="9"/>
      <c r="AZ20" s="9"/>
      <c r="BA20" s="9">
        <v>0</v>
      </c>
      <c r="BB20" s="9"/>
      <c r="BC20" s="9"/>
      <c r="BD20" s="9"/>
      <c r="BE20" s="9">
        <v>0</v>
      </c>
      <c r="BF20" s="9"/>
      <c r="BG20" s="9"/>
      <c r="BH20" s="9"/>
      <c r="BI20" s="9">
        <v>0</v>
      </c>
      <c r="BJ20" s="9"/>
      <c r="BK20" s="9"/>
      <c r="BL20" s="9"/>
      <c r="BM20" s="9">
        <v>0</v>
      </c>
      <c r="BN20" s="9"/>
      <c r="BO20" s="9"/>
      <c r="BP20" s="9"/>
      <c r="BQ20" s="9">
        <v>0</v>
      </c>
      <c r="BR20" s="9"/>
      <c r="BS20" s="9"/>
      <c r="BT20" s="9"/>
      <c r="BU20" s="9">
        <v>0</v>
      </c>
      <c r="BV20" s="9"/>
      <c r="BW20" s="9"/>
      <c r="BX20" s="9"/>
      <c r="BY20" s="9">
        <v>0</v>
      </c>
      <c r="BZ20" s="9"/>
      <c r="CA20" s="9"/>
      <c r="CB20" s="9"/>
      <c r="CC20" s="9">
        <v>0</v>
      </c>
      <c r="CD20" s="9"/>
      <c r="CE20" s="9"/>
      <c r="CF20" s="9"/>
      <c r="CG20" s="9">
        <v>0</v>
      </c>
      <c r="CH20" s="9"/>
      <c r="CI20" s="9"/>
      <c r="CJ20" s="9"/>
      <c r="CK20" s="9">
        <v>0</v>
      </c>
      <c r="CL20" s="9"/>
      <c r="CM20" s="9"/>
      <c r="CN20" s="9"/>
      <c r="CO20" s="16" t="s">
        <v>39</v>
      </c>
      <c r="CP20" s="35" t="s">
        <v>41</v>
      </c>
      <c r="CQ20" s="27"/>
      <c r="CR20" s="7"/>
      <c r="CS20" s="22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</row>
    <row r="21" spans="1:110" x14ac:dyDescent="0.2">
      <c r="A21" s="27" t="s">
        <v>7</v>
      </c>
      <c r="B21" s="7"/>
      <c r="C21" s="40" t="s">
        <v>86</v>
      </c>
      <c r="D21" s="40" t="s">
        <v>8</v>
      </c>
      <c r="E21" s="40" t="s">
        <v>35</v>
      </c>
      <c r="F21" s="7">
        <v>1953</v>
      </c>
      <c r="G21" s="50">
        <v>88.33</v>
      </c>
      <c r="H21" s="7">
        <v>1898</v>
      </c>
      <c r="I21" s="7">
        <v>34</v>
      </c>
      <c r="J21" s="7">
        <v>5</v>
      </c>
      <c r="K21" s="7">
        <v>25</v>
      </c>
      <c r="L21" s="7">
        <v>4</v>
      </c>
      <c r="M21" s="7">
        <v>10</v>
      </c>
      <c r="N21" s="7">
        <v>0</v>
      </c>
      <c r="O21" s="7">
        <v>9</v>
      </c>
      <c r="P21" s="7">
        <v>1</v>
      </c>
      <c r="Q21" s="7">
        <v>1</v>
      </c>
      <c r="R21" s="7">
        <v>0</v>
      </c>
      <c r="S21" s="7">
        <v>1</v>
      </c>
      <c r="T21" s="7">
        <v>0</v>
      </c>
      <c r="U21" s="9">
        <v>0.49099999999999999</v>
      </c>
      <c r="V21" s="9">
        <v>0.251</v>
      </c>
      <c r="W21" s="9">
        <v>0.24</v>
      </c>
      <c r="X21" s="9">
        <v>1.002</v>
      </c>
      <c r="Y21" s="9">
        <v>1.4239999999999999</v>
      </c>
      <c r="Z21" s="9">
        <v>0.45800000000000002</v>
      </c>
      <c r="AA21" s="9">
        <v>0.88900000000000001</v>
      </c>
      <c r="AB21" s="9">
        <v>2.278</v>
      </c>
      <c r="AC21" s="9">
        <v>2.0670000000000002</v>
      </c>
      <c r="AD21" s="9">
        <v>0.53</v>
      </c>
      <c r="AE21" s="9">
        <v>1.41</v>
      </c>
      <c r="AF21" s="9">
        <v>3.0259999999999998</v>
      </c>
      <c r="AG21" s="9">
        <v>2.4470000000000001</v>
      </c>
      <c r="AH21" s="9">
        <v>0.59399999999999997</v>
      </c>
      <c r="AI21" s="9">
        <v>1.6990000000000001</v>
      </c>
      <c r="AJ21" s="9">
        <v>3.5190000000000001</v>
      </c>
      <c r="AK21" s="9">
        <v>2.661</v>
      </c>
      <c r="AL21" s="9">
        <v>0.63700000000000001</v>
      </c>
      <c r="AM21" s="9">
        <v>1.855</v>
      </c>
      <c r="AN21" s="9">
        <v>3.8109999999999999</v>
      </c>
      <c r="AO21" s="9">
        <v>2.8260000000000001</v>
      </c>
      <c r="AP21" s="9">
        <v>0.65500000000000003</v>
      </c>
      <c r="AQ21" s="9">
        <v>1.9930000000000001</v>
      </c>
      <c r="AR21" s="9">
        <v>4</v>
      </c>
      <c r="AS21" s="9">
        <v>0</v>
      </c>
      <c r="AT21" s="9">
        <v>0</v>
      </c>
      <c r="AU21" s="9">
        <v>0</v>
      </c>
      <c r="AV21" s="9">
        <v>0</v>
      </c>
      <c r="AW21" s="9">
        <v>0.40500000000000003</v>
      </c>
      <c r="AX21" s="9">
        <v>0.245</v>
      </c>
      <c r="AY21" s="9">
        <v>0.189</v>
      </c>
      <c r="AZ21" s="9">
        <v>0.86299999999999999</v>
      </c>
      <c r="BA21" s="9">
        <v>0.71199999999999997</v>
      </c>
      <c r="BB21" s="9">
        <v>0.317</v>
      </c>
      <c r="BC21" s="9">
        <v>0.39600000000000002</v>
      </c>
      <c r="BD21" s="9">
        <v>1.2789999999999999</v>
      </c>
      <c r="BE21" s="9">
        <v>0.89200000000000002</v>
      </c>
      <c r="BF21" s="9">
        <v>0.372</v>
      </c>
      <c r="BG21" s="9">
        <v>0.51300000000000001</v>
      </c>
      <c r="BH21" s="9">
        <v>1.5489999999999999</v>
      </c>
      <c r="BI21" s="9">
        <v>0.96799999999999997</v>
      </c>
      <c r="BJ21" s="9">
        <v>0.40400000000000003</v>
      </c>
      <c r="BK21" s="9">
        <v>0.55700000000000005</v>
      </c>
      <c r="BL21" s="9">
        <v>1.68</v>
      </c>
      <c r="BM21" s="9">
        <v>0.98899999999999999</v>
      </c>
      <c r="BN21" s="9">
        <v>0.41399999999999998</v>
      </c>
      <c r="BO21" s="9">
        <v>0.56799999999999995</v>
      </c>
      <c r="BP21" s="9">
        <v>1.7190000000000001</v>
      </c>
      <c r="BQ21" s="9">
        <v>0</v>
      </c>
      <c r="BR21" s="9">
        <v>0</v>
      </c>
      <c r="BS21" s="9">
        <v>0</v>
      </c>
      <c r="BT21" s="9">
        <v>1E-3</v>
      </c>
      <c r="BU21" s="9">
        <v>0</v>
      </c>
      <c r="BV21" s="9">
        <v>3.0000000000000001E-3</v>
      </c>
      <c r="BW21" s="9">
        <v>1E-3</v>
      </c>
      <c r="BX21" s="9">
        <v>1.2E-2</v>
      </c>
      <c r="BY21" s="9">
        <v>0</v>
      </c>
      <c r="BZ21" s="9">
        <v>1.6E-2</v>
      </c>
      <c r="CA21" s="9">
        <v>4.0000000000000001E-3</v>
      </c>
      <c r="CB21" s="9">
        <v>7.0999999999999994E-2</v>
      </c>
      <c r="CC21" s="9">
        <v>1.54E-2</v>
      </c>
      <c r="CD21" s="9">
        <v>4.3999999999999997E-2</v>
      </c>
      <c r="CE21" s="9">
        <v>0.01</v>
      </c>
      <c r="CF21" s="9">
        <v>0.189</v>
      </c>
      <c r="CG21" s="9">
        <v>1.54E-2</v>
      </c>
      <c r="CH21" s="9">
        <v>7.8E-2</v>
      </c>
      <c r="CI21" s="9">
        <v>1.7999999999999999E-2</v>
      </c>
      <c r="CJ21" s="9">
        <v>0.33500000000000002</v>
      </c>
      <c r="CK21" s="9">
        <v>1.54E-2</v>
      </c>
      <c r="CL21" s="9">
        <v>0.108</v>
      </c>
      <c r="CM21" s="9">
        <v>2.5000000000000001E-2</v>
      </c>
      <c r="CN21" s="9">
        <v>0.46</v>
      </c>
      <c r="CO21" s="25"/>
      <c r="CP21" s="35" t="s">
        <v>41</v>
      </c>
      <c r="CQ21" s="27"/>
      <c r="CR21" s="7"/>
      <c r="CS21" s="22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</row>
    <row r="22" spans="1:110" x14ac:dyDescent="0.2">
      <c r="A22" s="27" t="s">
        <v>7</v>
      </c>
      <c r="B22" s="40" t="s">
        <v>86</v>
      </c>
      <c r="C22" s="54" t="s">
        <v>88</v>
      </c>
      <c r="D22" s="40" t="s">
        <v>8</v>
      </c>
      <c r="E22" s="40" t="s">
        <v>37</v>
      </c>
      <c r="F22">
        <v>693</v>
      </c>
      <c r="G22"/>
      <c r="H22">
        <v>688</v>
      </c>
      <c r="M22">
        <v>1</v>
      </c>
      <c r="N22">
        <v>0</v>
      </c>
      <c r="O22">
        <v>1</v>
      </c>
      <c r="P22">
        <v>0</v>
      </c>
      <c r="Q22" s="7"/>
      <c r="R22" s="7"/>
      <c r="S22" s="7"/>
      <c r="T22" s="7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>
        <v>0</v>
      </c>
      <c r="AT22" s="9">
        <v>0</v>
      </c>
      <c r="AU22" s="9">
        <v>0</v>
      </c>
      <c r="AV22" s="9">
        <v>0</v>
      </c>
      <c r="AW22" s="9">
        <v>5.7000000000000002E-2</v>
      </c>
      <c r="AX22" s="9">
        <v>5.7000000000000002E-2</v>
      </c>
      <c r="AY22" s="9">
        <v>0</v>
      </c>
      <c r="AZ22" s="9">
        <v>0.16700000000000001</v>
      </c>
      <c r="BA22" s="9">
        <v>0.157</v>
      </c>
      <c r="BB22" s="9">
        <v>0.156</v>
      </c>
      <c r="BC22" s="9">
        <v>0</v>
      </c>
      <c r="BD22" s="9">
        <v>0.46300000000000002</v>
      </c>
      <c r="BE22" s="9">
        <v>0.23200000000000001</v>
      </c>
      <c r="BF22" s="9">
        <v>0.23200000000000001</v>
      </c>
      <c r="BG22" s="9">
        <v>0</v>
      </c>
      <c r="BH22" s="9">
        <v>0.68700000000000006</v>
      </c>
      <c r="BI22" s="9">
        <v>0.26500000000000001</v>
      </c>
      <c r="BJ22" s="9">
        <v>0.26400000000000001</v>
      </c>
      <c r="BK22" s="9">
        <v>0</v>
      </c>
      <c r="BL22" s="9">
        <v>0.78300000000000003</v>
      </c>
      <c r="BM22" s="9">
        <v>0.27200000000000002</v>
      </c>
      <c r="BN22" s="9">
        <v>0.27100000000000002</v>
      </c>
      <c r="BO22" s="9">
        <v>0</v>
      </c>
      <c r="BP22" s="9">
        <v>0.80300000000000005</v>
      </c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24" t="s">
        <v>29</v>
      </c>
      <c r="CP22" s="35">
        <v>0.52</v>
      </c>
      <c r="CQ22" s="27"/>
      <c r="CR22" s="7"/>
      <c r="CS22" s="22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</row>
    <row r="23" spans="1:110" x14ac:dyDescent="0.2">
      <c r="A23" s="6" t="s">
        <v>7</v>
      </c>
      <c r="B23" s="7"/>
      <c r="C23" s="40" t="s">
        <v>86</v>
      </c>
      <c r="D23" s="3" t="s">
        <v>36</v>
      </c>
      <c r="E23" s="3" t="s">
        <v>37</v>
      </c>
      <c r="F23" s="7">
        <v>71</v>
      </c>
      <c r="G23" s="9">
        <v>3.21</v>
      </c>
      <c r="H23" s="7">
        <v>47</v>
      </c>
      <c r="I23" s="7">
        <v>8</v>
      </c>
      <c r="J23" s="7">
        <v>2</v>
      </c>
      <c r="K23" s="7">
        <v>1</v>
      </c>
      <c r="L23" s="7">
        <v>5</v>
      </c>
      <c r="M23" s="7">
        <v>4</v>
      </c>
      <c r="N23" s="7">
        <v>0</v>
      </c>
      <c r="O23" s="7">
        <v>1</v>
      </c>
      <c r="P23" s="7">
        <v>3</v>
      </c>
      <c r="Q23" s="7">
        <v>0</v>
      </c>
      <c r="R23" s="7">
        <v>0</v>
      </c>
      <c r="S23" s="7">
        <v>0</v>
      </c>
      <c r="T23" s="7">
        <v>0</v>
      </c>
      <c r="U23" s="9">
        <v>13.757</v>
      </c>
      <c r="V23" s="9">
        <v>5.35</v>
      </c>
      <c r="W23" s="9">
        <v>3.2709999999999999</v>
      </c>
      <c r="X23" s="9">
        <v>24.244</v>
      </c>
      <c r="Y23" s="9">
        <v>14.887</v>
      </c>
      <c r="Z23" s="9">
        <v>5.1909999999999998</v>
      </c>
      <c r="AA23" s="9">
        <v>4.7119999999999997</v>
      </c>
      <c r="AB23" s="9">
        <v>25.061</v>
      </c>
      <c r="AC23" s="9">
        <v>16.239000000000001</v>
      </c>
      <c r="AD23" s="9">
        <v>5.3289999999999997</v>
      </c>
      <c r="AE23" s="9">
        <v>5.7939999999999996</v>
      </c>
      <c r="AF23" s="9">
        <v>26.683</v>
      </c>
      <c r="AG23" s="9">
        <v>17.015000000000001</v>
      </c>
      <c r="AH23" s="9">
        <v>5.5209999999999999</v>
      </c>
      <c r="AI23" s="9">
        <v>6.194</v>
      </c>
      <c r="AJ23" s="9">
        <v>27.835999999999999</v>
      </c>
      <c r="AK23" s="9">
        <v>17.596</v>
      </c>
      <c r="AL23" s="9">
        <v>5.7279999999999998</v>
      </c>
      <c r="AM23" s="9">
        <v>6.37</v>
      </c>
      <c r="AN23" s="9">
        <v>28.821999999999999</v>
      </c>
      <c r="AO23" s="9">
        <v>18.088000000000001</v>
      </c>
      <c r="AP23" s="9">
        <v>5.9160000000000004</v>
      </c>
      <c r="AQ23" s="9">
        <v>6.492</v>
      </c>
      <c r="AR23" s="9">
        <v>29.684000000000001</v>
      </c>
      <c r="AS23" s="9">
        <v>0</v>
      </c>
      <c r="AT23" s="9">
        <v>0</v>
      </c>
      <c r="AU23" s="9">
        <v>0</v>
      </c>
      <c r="AV23" s="9">
        <v>1E-3</v>
      </c>
      <c r="AW23" s="9">
        <v>6.907</v>
      </c>
      <c r="AX23" s="9">
        <v>3.6579999999999999</v>
      </c>
      <c r="AY23" s="9">
        <v>0</v>
      </c>
      <c r="AZ23" s="9">
        <v>14.077</v>
      </c>
      <c r="BA23" s="9">
        <v>7.58</v>
      </c>
      <c r="BB23" s="9">
        <v>3.9990000000000001</v>
      </c>
      <c r="BC23" s="9">
        <v>0</v>
      </c>
      <c r="BD23" s="9">
        <v>15.417999999999999</v>
      </c>
      <c r="BE23" s="9">
        <v>7.5830000000000002</v>
      </c>
      <c r="BF23" s="9">
        <v>3.9990000000000001</v>
      </c>
      <c r="BG23" s="9">
        <v>0</v>
      </c>
      <c r="BH23" s="9">
        <v>15.422000000000001</v>
      </c>
      <c r="BI23" s="9">
        <v>7.7469999999999999</v>
      </c>
      <c r="BJ23" s="9">
        <v>4.01</v>
      </c>
      <c r="BK23" s="9">
        <v>0</v>
      </c>
      <c r="BL23" s="9">
        <v>15.606</v>
      </c>
      <c r="BM23" s="9">
        <v>8.6159999999999997</v>
      </c>
      <c r="BN23" s="9">
        <v>4.1790000000000003</v>
      </c>
      <c r="BO23" s="9">
        <v>0.42599999999999999</v>
      </c>
      <c r="BP23" s="9">
        <v>16.806000000000001</v>
      </c>
      <c r="BQ23" s="9">
        <v>0</v>
      </c>
      <c r="BR23" s="9">
        <v>1E-3</v>
      </c>
      <c r="BS23" s="9">
        <v>0</v>
      </c>
      <c r="BT23" s="9">
        <v>2E-3</v>
      </c>
      <c r="BU23" s="9">
        <v>0</v>
      </c>
      <c r="BV23" s="9">
        <v>1E-3</v>
      </c>
      <c r="BW23" s="9">
        <v>0</v>
      </c>
      <c r="BX23" s="9">
        <v>2E-3</v>
      </c>
      <c r="BY23" s="9">
        <v>0</v>
      </c>
      <c r="BZ23" s="9">
        <v>2E-3</v>
      </c>
      <c r="CA23" s="9">
        <v>0</v>
      </c>
      <c r="CB23" s="9">
        <v>3.0000000000000001E-3</v>
      </c>
      <c r="CC23" s="9">
        <v>0</v>
      </c>
      <c r="CD23" s="9">
        <v>2E-3</v>
      </c>
      <c r="CE23" s="9">
        <v>0</v>
      </c>
      <c r="CF23" s="9">
        <v>3.0000000000000001E-3</v>
      </c>
      <c r="CG23" s="9">
        <v>0</v>
      </c>
      <c r="CH23" s="9">
        <v>2E-3</v>
      </c>
      <c r="CI23" s="9">
        <v>0</v>
      </c>
      <c r="CJ23" s="9">
        <v>4.0000000000000001E-3</v>
      </c>
      <c r="CK23" s="9">
        <v>0</v>
      </c>
      <c r="CL23" s="9">
        <v>2E-3</v>
      </c>
      <c r="CM23" s="9">
        <v>0</v>
      </c>
      <c r="CN23" s="9">
        <v>4.0000000000000001E-3</v>
      </c>
      <c r="CO23" s="14" t="s">
        <v>33</v>
      </c>
      <c r="CP23" s="9">
        <v>0.97320443725282857</v>
      </c>
      <c r="CQ23" s="27" t="str">
        <f>IF(CP23&gt;=0.8,"Y","N")</f>
        <v>Y</v>
      </c>
      <c r="CR23" s="7"/>
      <c r="CS23" s="22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</row>
    <row r="24" spans="1:110" x14ac:dyDescent="0.2">
      <c r="A24" s="6" t="s">
        <v>7</v>
      </c>
      <c r="B24" s="7"/>
      <c r="C24" s="40" t="s">
        <v>86</v>
      </c>
      <c r="D24" s="3" t="s">
        <v>36</v>
      </c>
      <c r="E24" s="3" t="s">
        <v>9</v>
      </c>
      <c r="F24" s="7">
        <v>88</v>
      </c>
      <c r="G24" s="9">
        <v>3.98</v>
      </c>
      <c r="H24" s="7">
        <v>76</v>
      </c>
      <c r="I24" s="7">
        <v>12</v>
      </c>
      <c r="J24" s="7">
        <v>7</v>
      </c>
      <c r="K24" s="7">
        <v>3</v>
      </c>
      <c r="L24" s="7">
        <v>2</v>
      </c>
      <c r="M24" s="7">
        <v>5</v>
      </c>
      <c r="N24" s="7">
        <v>4</v>
      </c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9">
        <v>11.579000000000001</v>
      </c>
      <c r="V24" s="9">
        <v>3.7130000000000001</v>
      </c>
      <c r="W24" s="9">
        <v>4.3019999999999996</v>
      </c>
      <c r="X24" s="9">
        <v>18.856999999999999</v>
      </c>
      <c r="Y24" s="9">
        <v>13.622999999999999</v>
      </c>
      <c r="Z24" s="9">
        <v>3.9</v>
      </c>
      <c r="AA24" s="9">
        <v>5.9790000000000001</v>
      </c>
      <c r="AB24" s="9">
        <v>21.265999999999998</v>
      </c>
      <c r="AC24" s="9">
        <v>16.042000000000002</v>
      </c>
      <c r="AD24" s="9">
        <v>4.4359999999999999</v>
      </c>
      <c r="AE24" s="9">
        <v>7.3479999999999999</v>
      </c>
      <c r="AF24" s="9">
        <v>24.736000000000001</v>
      </c>
      <c r="AG24" s="9">
        <v>17.417000000000002</v>
      </c>
      <c r="AH24" s="9">
        <v>4.806</v>
      </c>
      <c r="AI24" s="9">
        <v>7.9969999999999999</v>
      </c>
      <c r="AJ24" s="9">
        <v>26.835999999999999</v>
      </c>
      <c r="AK24" s="9">
        <v>18.440000000000001</v>
      </c>
      <c r="AL24" s="9">
        <v>5.1870000000000003</v>
      </c>
      <c r="AM24" s="9">
        <v>8.2739999999999991</v>
      </c>
      <c r="AN24" s="9">
        <v>28.606000000000002</v>
      </c>
      <c r="AO24" s="9">
        <v>19.300999999999998</v>
      </c>
      <c r="AP24" s="9">
        <v>5.4710000000000001</v>
      </c>
      <c r="AQ24" s="9">
        <v>8.5779999999999994</v>
      </c>
      <c r="AR24" s="9">
        <v>30.024999999999999</v>
      </c>
      <c r="AS24" s="9">
        <v>5.2629999999999999</v>
      </c>
      <c r="AT24" s="9">
        <v>2.5609999999999999</v>
      </c>
      <c r="AU24" s="9">
        <v>0.24299999999999999</v>
      </c>
      <c r="AV24" s="9">
        <v>10.284000000000001</v>
      </c>
      <c r="AW24" s="9">
        <v>6.5979999999999999</v>
      </c>
      <c r="AX24" s="9">
        <v>2.8660000000000001</v>
      </c>
      <c r="AY24" s="9">
        <v>0.98</v>
      </c>
      <c r="AZ24" s="9">
        <v>12.215999999999999</v>
      </c>
      <c r="BA24" s="9">
        <v>6.7320000000000002</v>
      </c>
      <c r="BB24" s="9">
        <v>2.93</v>
      </c>
      <c r="BC24" s="9">
        <v>0.99</v>
      </c>
      <c r="BD24" s="9">
        <v>12.474</v>
      </c>
      <c r="BE24" s="9">
        <v>6.7329999999999997</v>
      </c>
      <c r="BF24" s="9">
        <v>2.93</v>
      </c>
      <c r="BG24" s="9">
        <v>0.99</v>
      </c>
      <c r="BH24" s="9">
        <v>12.475</v>
      </c>
      <c r="BI24" s="9">
        <v>6.7649999999999997</v>
      </c>
      <c r="BJ24" s="9">
        <v>2.9420000000000002</v>
      </c>
      <c r="BK24" s="9">
        <v>0.999</v>
      </c>
      <c r="BL24" s="9">
        <v>12.532</v>
      </c>
      <c r="BM24" s="9">
        <v>6.94</v>
      </c>
      <c r="BN24" s="9">
        <v>3.0179999999999998</v>
      </c>
      <c r="BO24" s="9">
        <v>1.0249999999999999</v>
      </c>
      <c r="BP24" s="9">
        <v>12.855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16" t="s">
        <v>39</v>
      </c>
      <c r="CP24" s="9">
        <v>0.68905260874323493</v>
      </c>
      <c r="CQ24" s="27" t="str">
        <f>IF(CP24&gt;=0.8,"Y","N")</f>
        <v>N</v>
      </c>
      <c r="CR24" s="7"/>
      <c r="CS24" s="22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</row>
    <row r="25" spans="1:110" x14ac:dyDescent="0.2">
      <c r="A25" s="6" t="s">
        <v>7</v>
      </c>
      <c r="B25" s="7"/>
      <c r="C25" s="40" t="s">
        <v>86</v>
      </c>
      <c r="D25" s="3" t="s">
        <v>36</v>
      </c>
      <c r="E25" s="3" t="s">
        <v>30</v>
      </c>
      <c r="F25" s="7">
        <v>87</v>
      </c>
      <c r="G25" s="29">
        <v>3.93</v>
      </c>
      <c r="H25" s="7">
        <v>63</v>
      </c>
      <c r="I25" s="7">
        <v>8</v>
      </c>
      <c r="J25" s="7">
        <v>4</v>
      </c>
      <c r="K25" s="7">
        <v>1</v>
      </c>
      <c r="L25" s="7">
        <v>3</v>
      </c>
      <c r="M25" s="7">
        <v>5</v>
      </c>
      <c r="N25" s="7">
        <v>2</v>
      </c>
      <c r="O25" s="7">
        <v>0</v>
      </c>
      <c r="P25" s="7">
        <v>3</v>
      </c>
      <c r="Q25" s="7">
        <v>0</v>
      </c>
      <c r="R25" s="7">
        <v>0</v>
      </c>
      <c r="S25" s="7">
        <v>0</v>
      </c>
      <c r="T25" s="7">
        <v>0</v>
      </c>
      <c r="U25" s="9">
        <v>10.786</v>
      </c>
      <c r="V25" s="9">
        <v>3.9790000000000001</v>
      </c>
      <c r="W25" s="9">
        <v>2.9870000000000001</v>
      </c>
      <c r="X25" s="9">
        <v>18.585999999999999</v>
      </c>
      <c r="Y25" s="9">
        <v>11.601000000000001</v>
      </c>
      <c r="Z25" s="9">
        <v>3.9809999999999999</v>
      </c>
      <c r="AA25" s="9">
        <v>3.798</v>
      </c>
      <c r="AB25" s="9">
        <v>19.405000000000001</v>
      </c>
      <c r="AC25" s="9">
        <v>12.581</v>
      </c>
      <c r="AD25" s="9">
        <v>4.1849999999999996</v>
      </c>
      <c r="AE25" s="9">
        <v>4.3780000000000001</v>
      </c>
      <c r="AF25" s="9">
        <v>20.785</v>
      </c>
      <c r="AG25" s="9">
        <v>13.146000000000001</v>
      </c>
      <c r="AH25" s="9">
        <v>4.3780000000000001</v>
      </c>
      <c r="AI25" s="9">
        <v>4.5659999999999998</v>
      </c>
      <c r="AJ25" s="9">
        <v>21.727</v>
      </c>
      <c r="AK25" s="9">
        <v>13.57</v>
      </c>
      <c r="AL25" s="9">
        <v>4.5720000000000001</v>
      </c>
      <c r="AM25" s="9">
        <v>4.609</v>
      </c>
      <c r="AN25" s="9">
        <v>22.530999999999999</v>
      </c>
      <c r="AO25" s="9">
        <v>13.93</v>
      </c>
      <c r="AP25" s="9">
        <v>4.7510000000000003</v>
      </c>
      <c r="AQ25" s="9">
        <v>4.6180000000000003</v>
      </c>
      <c r="AR25" s="9">
        <v>23.241</v>
      </c>
      <c r="AS25" s="9">
        <v>7.9359999999999999</v>
      </c>
      <c r="AT25" s="9">
        <v>3.4049999999999998</v>
      </c>
      <c r="AU25" s="9">
        <v>1.2609999999999999</v>
      </c>
      <c r="AV25" s="9">
        <v>14.611000000000001</v>
      </c>
      <c r="AW25" s="9">
        <v>7.9359999999999999</v>
      </c>
      <c r="AX25" s="9">
        <v>3.4049999999999998</v>
      </c>
      <c r="AY25" s="9">
        <v>1.2609999999999999</v>
      </c>
      <c r="AZ25" s="9">
        <v>14.611000000000001</v>
      </c>
      <c r="BA25" s="9">
        <v>7.9359999999999999</v>
      </c>
      <c r="BB25" s="9">
        <v>3.4049999999999998</v>
      </c>
      <c r="BC25" s="9">
        <v>1.2609999999999999</v>
      </c>
      <c r="BD25" s="9">
        <v>14.611000000000001</v>
      </c>
      <c r="BE25" s="9">
        <v>7.9359999999999999</v>
      </c>
      <c r="BF25" s="9">
        <v>3.4049999999999998</v>
      </c>
      <c r="BG25" s="9">
        <v>1.2609999999999999</v>
      </c>
      <c r="BH25" s="9">
        <v>14.611000000000001</v>
      </c>
      <c r="BI25" s="9">
        <v>7.9359999999999999</v>
      </c>
      <c r="BJ25" s="9">
        <v>3.4049999999999998</v>
      </c>
      <c r="BK25" s="9">
        <v>1.2609999999999999</v>
      </c>
      <c r="BL25" s="9">
        <v>14.611000000000001</v>
      </c>
      <c r="BM25" s="9">
        <v>7.9359999999999999</v>
      </c>
      <c r="BN25" s="9">
        <v>3.4049999999999998</v>
      </c>
      <c r="BO25" s="9">
        <v>1.2609999999999999</v>
      </c>
      <c r="BP25" s="9">
        <v>14.611000000000001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16" t="s">
        <v>39</v>
      </c>
      <c r="CP25" s="9">
        <v>0.87614833962864869</v>
      </c>
      <c r="CQ25" s="27" t="str">
        <f>IF(CP25&gt;=0.8,"Y","N")</f>
        <v>Y</v>
      </c>
      <c r="CR25" s="7"/>
      <c r="CS25" s="22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</row>
    <row r="26" spans="1:110" x14ac:dyDescent="0.2">
      <c r="A26" s="6" t="s">
        <v>7</v>
      </c>
      <c r="B26" s="7"/>
      <c r="C26" s="45" t="s">
        <v>86</v>
      </c>
      <c r="D26" s="45" t="s">
        <v>36</v>
      </c>
      <c r="E26" s="45" t="s">
        <v>31</v>
      </c>
      <c r="F26" s="7">
        <v>8</v>
      </c>
      <c r="G26" s="29">
        <v>0.36</v>
      </c>
      <c r="H26" s="7">
        <v>6</v>
      </c>
      <c r="I26" s="7">
        <v>4</v>
      </c>
      <c r="J26" s="7">
        <v>4</v>
      </c>
      <c r="K26" s="7">
        <v>0</v>
      </c>
      <c r="L26" s="7">
        <v>0</v>
      </c>
      <c r="M26" s="7">
        <v>3</v>
      </c>
      <c r="N26" s="7">
        <v>3</v>
      </c>
      <c r="O26" s="7">
        <v>0</v>
      </c>
      <c r="P26" s="7">
        <v>0</v>
      </c>
      <c r="Q26" s="7">
        <v>1</v>
      </c>
      <c r="R26" s="7">
        <v>1</v>
      </c>
      <c r="S26" s="7">
        <v>0</v>
      </c>
      <c r="T26" s="7">
        <v>0</v>
      </c>
      <c r="U26" s="9">
        <v>66.665999999999997</v>
      </c>
      <c r="V26" s="9">
        <v>19.245000000000001</v>
      </c>
      <c r="W26" s="9">
        <v>28.945</v>
      </c>
      <c r="X26" s="9">
        <v>104.386</v>
      </c>
      <c r="Y26" s="9">
        <v>66.665999999999997</v>
      </c>
      <c r="Z26" s="9">
        <v>19.245000000000001</v>
      </c>
      <c r="AA26" s="9">
        <v>28.945</v>
      </c>
      <c r="AB26" s="9">
        <v>104.386</v>
      </c>
      <c r="AC26" s="9">
        <v>66.665999999999997</v>
      </c>
      <c r="AD26" s="9">
        <v>19.245000000000001</v>
      </c>
      <c r="AE26" s="9">
        <v>28.945</v>
      </c>
      <c r="AF26" s="9">
        <v>104.386</v>
      </c>
      <c r="AG26" s="9">
        <v>66.665999999999997</v>
      </c>
      <c r="AH26" s="9">
        <v>19.245000000000001</v>
      </c>
      <c r="AI26" s="9">
        <v>28.945</v>
      </c>
      <c r="AJ26" s="9">
        <v>104.386</v>
      </c>
      <c r="AK26" s="9">
        <v>66.665999999999997</v>
      </c>
      <c r="AL26" s="9">
        <v>19.245000000000001</v>
      </c>
      <c r="AM26" s="9">
        <v>28.945</v>
      </c>
      <c r="AN26" s="9">
        <v>104.386</v>
      </c>
      <c r="AO26" s="9">
        <v>66.665999999999997</v>
      </c>
      <c r="AP26" s="9">
        <v>19.245000000000001</v>
      </c>
      <c r="AQ26" s="9">
        <v>28.945</v>
      </c>
      <c r="AR26" s="9">
        <v>104.386</v>
      </c>
      <c r="AS26" s="9">
        <v>49.999000000000002</v>
      </c>
      <c r="AT26" s="9">
        <v>20.411999999999999</v>
      </c>
      <c r="AU26" s="9">
        <v>9.9909999999999997</v>
      </c>
      <c r="AV26" s="9">
        <v>90.007999999999996</v>
      </c>
      <c r="AW26" s="9">
        <v>49.999000000000002</v>
      </c>
      <c r="AX26" s="9">
        <v>20.411999999999999</v>
      </c>
      <c r="AY26" s="9">
        <v>9.9909999999999997</v>
      </c>
      <c r="AZ26" s="9">
        <v>90.007999999999996</v>
      </c>
      <c r="BA26" s="9">
        <v>49.999000000000002</v>
      </c>
      <c r="BB26" s="9">
        <v>20.411999999999999</v>
      </c>
      <c r="BC26" s="9">
        <v>9.9909999999999997</v>
      </c>
      <c r="BD26" s="9">
        <v>90.007999999999996</v>
      </c>
      <c r="BE26" s="9">
        <v>49.999000000000002</v>
      </c>
      <c r="BF26" s="9">
        <v>20.411999999999999</v>
      </c>
      <c r="BG26" s="9">
        <v>9.9909999999999997</v>
      </c>
      <c r="BH26" s="9">
        <v>90.007999999999996</v>
      </c>
      <c r="BI26" s="9">
        <v>49.999000000000002</v>
      </c>
      <c r="BJ26" s="9">
        <v>20.411999999999999</v>
      </c>
      <c r="BK26" s="9">
        <v>9.9909999999999997</v>
      </c>
      <c r="BL26" s="9">
        <v>90.007999999999996</v>
      </c>
      <c r="BM26" s="9">
        <v>49.999000000000002</v>
      </c>
      <c r="BN26" s="9">
        <v>20.411999999999999</v>
      </c>
      <c r="BO26" s="9">
        <v>9.9909999999999997</v>
      </c>
      <c r="BP26" s="9">
        <v>90.007999999999996</v>
      </c>
      <c r="BQ26" s="9">
        <v>16.667000000000002</v>
      </c>
      <c r="BR26" s="9">
        <v>15.215</v>
      </c>
      <c r="BS26" s="9">
        <v>0</v>
      </c>
      <c r="BT26" s="9">
        <v>46.487000000000002</v>
      </c>
      <c r="BU26" s="9">
        <v>16.667000000000002</v>
      </c>
      <c r="BV26" s="9">
        <v>15.215</v>
      </c>
      <c r="BW26" s="9">
        <v>0</v>
      </c>
      <c r="BX26" s="9">
        <v>46.487000000000002</v>
      </c>
      <c r="BY26" s="9">
        <v>16.667000000000002</v>
      </c>
      <c r="BZ26" s="9">
        <v>15.215</v>
      </c>
      <c r="CA26" s="9">
        <v>0</v>
      </c>
      <c r="CB26" s="9">
        <v>46.487000000000002</v>
      </c>
      <c r="CC26" s="9">
        <v>16.667000000000002</v>
      </c>
      <c r="CD26" s="9">
        <v>15.215</v>
      </c>
      <c r="CE26" s="9">
        <v>0</v>
      </c>
      <c r="CF26" s="9">
        <v>46.487000000000002</v>
      </c>
      <c r="CG26" s="9">
        <v>16.667000000000002</v>
      </c>
      <c r="CH26" s="9">
        <v>15.215</v>
      </c>
      <c r="CI26" s="9">
        <v>0</v>
      </c>
      <c r="CJ26" s="9">
        <v>46.487000000000002</v>
      </c>
      <c r="CK26" s="9">
        <v>16.667000000000002</v>
      </c>
      <c r="CL26" s="9">
        <v>15.215</v>
      </c>
      <c r="CM26" s="9">
        <v>0</v>
      </c>
      <c r="CN26" s="9">
        <v>46.487000000000002</v>
      </c>
      <c r="CO26" s="16" t="s">
        <v>39</v>
      </c>
      <c r="CP26" s="35" t="s">
        <v>41</v>
      </c>
      <c r="CQ26" s="27"/>
      <c r="CR26" s="7"/>
      <c r="CS26" s="22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</row>
    <row r="27" spans="1:110" x14ac:dyDescent="0.2">
      <c r="A27" s="27" t="s">
        <v>7</v>
      </c>
      <c r="B27" s="7"/>
      <c r="C27" s="45" t="s">
        <v>86</v>
      </c>
      <c r="D27" s="45" t="s">
        <v>36</v>
      </c>
      <c r="E27" s="45" t="s">
        <v>32</v>
      </c>
      <c r="F27" s="7">
        <v>1</v>
      </c>
      <c r="G27" s="29">
        <v>0.05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9">
        <v>0</v>
      </c>
      <c r="V27" s="9">
        <v>1E-3</v>
      </c>
      <c r="W27" s="9">
        <v>0</v>
      </c>
      <c r="X27" s="9">
        <v>1E-3</v>
      </c>
      <c r="Y27" s="9">
        <v>0</v>
      </c>
      <c r="Z27" s="9">
        <v>0.02</v>
      </c>
      <c r="AA27" s="9">
        <v>0</v>
      </c>
      <c r="AB27" s="9">
        <v>3.9E-2</v>
      </c>
      <c r="AC27" s="9">
        <v>0</v>
      </c>
      <c r="AD27" s="9">
        <v>4.3999999999999997E-2</v>
      </c>
      <c r="AE27" s="9">
        <v>0</v>
      </c>
      <c r="AF27" s="9">
        <v>8.5999999999999993E-2</v>
      </c>
      <c r="AG27" s="9">
        <v>0</v>
      </c>
      <c r="AH27" s="9">
        <v>5.8000000000000003E-2</v>
      </c>
      <c r="AI27" s="9">
        <v>0</v>
      </c>
      <c r="AJ27" s="9">
        <v>0.113</v>
      </c>
      <c r="AK27" s="9">
        <v>0</v>
      </c>
      <c r="AL27" s="9">
        <v>6.8000000000000005E-2</v>
      </c>
      <c r="AM27" s="9">
        <v>0</v>
      </c>
      <c r="AN27" s="9">
        <v>0.13400000000000001</v>
      </c>
      <c r="AO27" s="9">
        <v>0</v>
      </c>
      <c r="AP27" s="9">
        <v>7.6999999999999999E-2</v>
      </c>
      <c r="AQ27" s="9">
        <v>0</v>
      </c>
      <c r="AR27" s="9">
        <v>0.151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1.2E-2</v>
      </c>
      <c r="AY27" s="9">
        <v>0</v>
      </c>
      <c r="AZ27" s="9">
        <v>2.4E-2</v>
      </c>
      <c r="BA27" s="9">
        <v>0</v>
      </c>
      <c r="BB27" s="9">
        <v>1.2999999999999999E-2</v>
      </c>
      <c r="BC27" s="9">
        <v>0</v>
      </c>
      <c r="BD27" s="9">
        <v>2.5999999999999999E-2</v>
      </c>
      <c r="BE27" s="9">
        <v>0</v>
      </c>
      <c r="BF27" s="9">
        <v>1.2999999999999999E-2</v>
      </c>
      <c r="BG27" s="9">
        <v>0</v>
      </c>
      <c r="BH27" s="9">
        <v>2.5999999999999999E-2</v>
      </c>
      <c r="BI27" s="9">
        <v>0</v>
      </c>
      <c r="BJ27" s="9">
        <v>1.4E-2</v>
      </c>
      <c r="BK27" s="9">
        <v>0</v>
      </c>
      <c r="BL27" s="9">
        <v>2.7E-2</v>
      </c>
      <c r="BM27" s="9">
        <v>0</v>
      </c>
      <c r="BN27" s="9">
        <v>1.4999999999999999E-2</v>
      </c>
      <c r="BO27" s="9">
        <v>0</v>
      </c>
      <c r="BP27" s="9">
        <v>0.03</v>
      </c>
      <c r="BQ27" s="9">
        <v>0</v>
      </c>
      <c r="BR27" s="9">
        <v>5.0000000000000001E-3</v>
      </c>
      <c r="BS27" s="9">
        <v>0</v>
      </c>
      <c r="BT27" s="9">
        <v>0.01</v>
      </c>
      <c r="BU27" s="9">
        <v>0</v>
      </c>
      <c r="BV27" s="9">
        <v>6.0000000000000001E-3</v>
      </c>
      <c r="BW27" s="9">
        <v>0</v>
      </c>
      <c r="BX27" s="9">
        <v>1.2E-2</v>
      </c>
      <c r="BY27" s="9">
        <v>0</v>
      </c>
      <c r="BZ27" s="9">
        <v>8.0000000000000002E-3</v>
      </c>
      <c r="CA27" s="9">
        <v>0</v>
      </c>
      <c r="CB27" s="9">
        <v>1.4999999999999999E-2</v>
      </c>
      <c r="CC27" s="9">
        <v>0</v>
      </c>
      <c r="CD27" s="9">
        <v>8.9999999999999993E-3</v>
      </c>
      <c r="CE27" s="9">
        <v>0</v>
      </c>
      <c r="CF27" s="9">
        <v>1.7999999999999999E-2</v>
      </c>
      <c r="CG27" s="9">
        <v>0</v>
      </c>
      <c r="CH27" s="9">
        <v>1.0999999999999999E-2</v>
      </c>
      <c r="CI27" s="9">
        <v>0</v>
      </c>
      <c r="CJ27" s="9">
        <v>2.1000000000000001E-2</v>
      </c>
      <c r="CK27" s="9">
        <v>0</v>
      </c>
      <c r="CL27" s="9">
        <v>1.2999999999999999E-2</v>
      </c>
      <c r="CM27" s="9">
        <v>0</v>
      </c>
      <c r="CN27" s="9">
        <v>2.5000000000000001E-2</v>
      </c>
      <c r="CO27" s="16" t="s">
        <v>39</v>
      </c>
      <c r="CP27" s="35" t="s">
        <v>41</v>
      </c>
      <c r="CQ27" s="27"/>
      <c r="CR27" s="7"/>
      <c r="CS27" s="22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</row>
    <row r="28" spans="1:110" x14ac:dyDescent="0.2">
      <c r="A28" s="27" t="s">
        <v>7</v>
      </c>
      <c r="B28" s="7"/>
      <c r="C28" s="40" t="s">
        <v>86</v>
      </c>
      <c r="D28" s="3" t="s">
        <v>36</v>
      </c>
      <c r="E28" s="3" t="s">
        <v>34</v>
      </c>
      <c r="F28" s="7">
        <v>3</v>
      </c>
      <c r="G28" s="29">
        <v>0.14000000000000001</v>
      </c>
      <c r="H28" s="7">
        <v>3</v>
      </c>
      <c r="I28" s="7">
        <v>2</v>
      </c>
      <c r="J28" s="7">
        <v>1</v>
      </c>
      <c r="K28" s="7">
        <v>0</v>
      </c>
      <c r="L28" s="7">
        <v>1</v>
      </c>
      <c r="M28" s="7">
        <v>1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0</v>
      </c>
      <c r="T28" s="7">
        <v>0</v>
      </c>
      <c r="U28" s="9">
        <v>66.662000000000006</v>
      </c>
      <c r="V28" s="9">
        <v>27.216999999999999</v>
      </c>
      <c r="W28" s="9">
        <v>13.316000000000001</v>
      </c>
      <c r="X28" s="9">
        <v>120.009</v>
      </c>
      <c r="Y28" s="9">
        <v>66.662000000000006</v>
      </c>
      <c r="Z28" s="9">
        <v>27.216999999999999</v>
      </c>
      <c r="AA28" s="9">
        <v>13.316000000000001</v>
      </c>
      <c r="AB28" s="9">
        <v>120.009</v>
      </c>
      <c r="AC28" s="9">
        <v>66.662000000000006</v>
      </c>
      <c r="AD28" s="9">
        <v>27.216999999999999</v>
      </c>
      <c r="AE28" s="9">
        <v>13.316000000000001</v>
      </c>
      <c r="AF28" s="9">
        <v>120.009</v>
      </c>
      <c r="AG28" s="9">
        <v>66.662000000000006</v>
      </c>
      <c r="AH28" s="9">
        <v>27.216999999999999</v>
      </c>
      <c r="AI28" s="9">
        <v>13.316000000000001</v>
      </c>
      <c r="AJ28" s="9">
        <v>120.009</v>
      </c>
      <c r="AK28" s="9">
        <v>66.662000000000006</v>
      </c>
      <c r="AL28" s="9">
        <v>27.216999999999999</v>
      </c>
      <c r="AM28" s="9">
        <v>13.316000000000001</v>
      </c>
      <c r="AN28" s="9">
        <v>120.009</v>
      </c>
      <c r="AO28" s="9">
        <v>66.662000000000006</v>
      </c>
      <c r="AP28" s="9">
        <v>27.216999999999999</v>
      </c>
      <c r="AQ28" s="9">
        <v>13.316000000000001</v>
      </c>
      <c r="AR28" s="9">
        <v>120.009</v>
      </c>
      <c r="AS28" s="9">
        <v>33.325000000000003</v>
      </c>
      <c r="AT28" s="9">
        <v>27.215</v>
      </c>
      <c r="AU28" s="9">
        <v>0</v>
      </c>
      <c r="AV28" s="9">
        <v>86.665999999999997</v>
      </c>
      <c r="AW28" s="9">
        <v>33.325000000000003</v>
      </c>
      <c r="AX28" s="9">
        <v>27.215</v>
      </c>
      <c r="AY28" s="9">
        <v>0</v>
      </c>
      <c r="AZ28" s="9">
        <v>86.665999999999997</v>
      </c>
      <c r="BA28" s="9">
        <v>33.325000000000003</v>
      </c>
      <c r="BB28" s="9">
        <v>27.215</v>
      </c>
      <c r="BC28" s="9">
        <v>0</v>
      </c>
      <c r="BD28" s="9">
        <v>86.665999999999997</v>
      </c>
      <c r="BE28" s="9">
        <v>33.325000000000003</v>
      </c>
      <c r="BF28" s="9">
        <v>27.215</v>
      </c>
      <c r="BG28" s="9">
        <v>0</v>
      </c>
      <c r="BH28" s="9">
        <v>86.665999999999997</v>
      </c>
      <c r="BI28" s="9">
        <v>33.325000000000003</v>
      </c>
      <c r="BJ28" s="9">
        <v>27.215</v>
      </c>
      <c r="BK28" s="9">
        <v>0</v>
      </c>
      <c r="BL28" s="9">
        <v>86.665999999999997</v>
      </c>
      <c r="BM28" s="9">
        <v>33.325000000000003</v>
      </c>
      <c r="BN28" s="9">
        <v>27.215</v>
      </c>
      <c r="BO28" s="9">
        <v>0</v>
      </c>
      <c r="BP28" s="9">
        <v>86.665999999999997</v>
      </c>
      <c r="BQ28" s="9">
        <v>0</v>
      </c>
      <c r="BR28" s="9">
        <v>2E-3</v>
      </c>
      <c r="BS28" s="9">
        <v>0</v>
      </c>
      <c r="BT28" s="9">
        <v>4.0000000000000001E-3</v>
      </c>
      <c r="BU28" s="9">
        <v>0</v>
      </c>
      <c r="BV28" s="9">
        <v>4.0000000000000001E-3</v>
      </c>
      <c r="BW28" s="9">
        <v>0</v>
      </c>
      <c r="BX28" s="9">
        <v>8.0000000000000002E-3</v>
      </c>
      <c r="BY28" s="9">
        <v>0</v>
      </c>
      <c r="BZ28" s="9">
        <v>6.0000000000000001E-3</v>
      </c>
      <c r="CA28" s="9">
        <v>0</v>
      </c>
      <c r="CB28" s="9">
        <v>1.0999999999999999E-2</v>
      </c>
      <c r="CC28" s="9">
        <v>0</v>
      </c>
      <c r="CD28" s="9">
        <v>8.0000000000000002E-3</v>
      </c>
      <c r="CE28" s="9">
        <v>0</v>
      </c>
      <c r="CF28" s="9">
        <v>1.4999999999999999E-2</v>
      </c>
      <c r="CG28" s="9">
        <v>0</v>
      </c>
      <c r="CH28" s="9">
        <v>0.01</v>
      </c>
      <c r="CI28" s="9">
        <v>0</v>
      </c>
      <c r="CJ28" s="9">
        <v>1.9E-2</v>
      </c>
      <c r="CK28" s="9">
        <v>0</v>
      </c>
      <c r="CL28" s="9">
        <v>1.2E-2</v>
      </c>
      <c r="CM28" s="9">
        <v>0</v>
      </c>
      <c r="CN28" s="9">
        <v>2.3E-2</v>
      </c>
      <c r="CO28" s="15" t="s">
        <v>38</v>
      </c>
      <c r="CP28" s="9">
        <v>0.45665458260838498</v>
      </c>
      <c r="CQ28" s="27" t="str">
        <f>IF(CP28&gt;=0.8,"Y","N")</f>
        <v>N</v>
      </c>
      <c r="CR28" s="7"/>
      <c r="CS28" s="22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</row>
    <row r="29" spans="1:110" x14ac:dyDescent="0.2">
      <c r="A29" s="6" t="s">
        <v>7</v>
      </c>
      <c r="B29" s="7"/>
      <c r="C29" s="40" t="s">
        <v>85</v>
      </c>
      <c r="D29" s="40" t="s">
        <v>8</v>
      </c>
      <c r="E29" s="40" t="s">
        <v>37</v>
      </c>
      <c r="F29" s="7">
        <v>13918</v>
      </c>
      <c r="G29" s="9">
        <v>82.34</v>
      </c>
      <c r="H29" s="7">
        <v>13825</v>
      </c>
      <c r="I29" s="7">
        <v>64</v>
      </c>
      <c r="J29" s="7">
        <v>0</v>
      </c>
      <c r="K29" s="7">
        <v>63</v>
      </c>
      <c r="L29" s="7">
        <v>1</v>
      </c>
      <c r="M29" s="7">
        <v>14</v>
      </c>
      <c r="N29" s="7">
        <v>0</v>
      </c>
      <c r="O29" s="7">
        <v>14</v>
      </c>
      <c r="P29" s="7">
        <v>0</v>
      </c>
      <c r="Q29" s="7">
        <v>2</v>
      </c>
      <c r="R29" s="7">
        <v>0</v>
      </c>
      <c r="S29" s="7">
        <v>2</v>
      </c>
      <c r="T29" s="7">
        <v>0</v>
      </c>
      <c r="U29" s="9">
        <v>0</v>
      </c>
      <c r="V29" s="9">
        <v>0</v>
      </c>
      <c r="W29" s="9">
        <v>0</v>
      </c>
      <c r="X29" s="9">
        <v>0</v>
      </c>
      <c r="Y29" s="9">
        <v>0.124</v>
      </c>
      <c r="Z29" s="9">
        <v>3.7999999999999999E-2</v>
      </c>
      <c r="AA29" s="9">
        <v>0.05</v>
      </c>
      <c r="AB29" s="9">
        <v>0.19900000000000001</v>
      </c>
      <c r="AC29" s="9">
        <v>0.215</v>
      </c>
      <c r="AD29" s="9">
        <v>4.8000000000000001E-2</v>
      </c>
      <c r="AE29" s="9">
        <v>0.12</v>
      </c>
      <c r="AF29" s="9">
        <v>0.309</v>
      </c>
      <c r="AG29" s="9">
        <v>0.33500000000000002</v>
      </c>
      <c r="AH29" s="9">
        <v>5.1999999999999998E-2</v>
      </c>
      <c r="AI29" s="9">
        <v>0.23300000000000001</v>
      </c>
      <c r="AJ29" s="9">
        <v>0.438</v>
      </c>
      <c r="AK29" s="9">
        <v>0.49</v>
      </c>
      <c r="AL29" s="9">
        <v>6.5000000000000002E-2</v>
      </c>
      <c r="AM29" s="9">
        <v>0.36299999999999999</v>
      </c>
      <c r="AN29" s="9">
        <v>0.61699999999999999</v>
      </c>
      <c r="AO29" s="9">
        <v>0.64</v>
      </c>
      <c r="AP29" s="9">
        <v>8.2000000000000003E-2</v>
      </c>
      <c r="AQ29" s="9">
        <v>0.47799999999999998</v>
      </c>
      <c r="AR29" s="9">
        <v>0.80100000000000005</v>
      </c>
      <c r="AS29" s="9">
        <v>0</v>
      </c>
      <c r="AT29" s="9">
        <v>0</v>
      </c>
      <c r="AU29" s="9">
        <v>0</v>
      </c>
      <c r="AV29" s="9">
        <v>0</v>
      </c>
      <c r="AW29" s="9">
        <v>2.3E-2</v>
      </c>
      <c r="AX29" s="9">
        <v>1.4E-2</v>
      </c>
      <c r="AY29" s="9">
        <v>0</v>
      </c>
      <c r="AZ29" s="9">
        <v>5.0999999999999997E-2</v>
      </c>
      <c r="BA29" s="9">
        <v>4.2000000000000003E-2</v>
      </c>
      <c r="BB29" s="9">
        <v>1.9E-2</v>
      </c>
      <c r="BC29" s="9">
        <v>6.0000000000000001E-3</v>
      </c>
      <c r="BD29" s="9">
        <v>7.9000000000000001E-2</v>
      </c>
      <c r="BE29" s="9">
        <v>7.0000000000000007E-2</v>
      </c>
      <c r="BF29" s="9">
        <v>2.1999999999999999E-2</v>
      </c>
      <c r="BG29" s="9">
        <v>2.7E-2</v>
      </c>
      <c r="BH29" s="9">
        <v>0.114</v>
      </c>
      <c r="BI29" s="9">
        <v>0.107</v>
      </c>
      <c r="BJ29" s="9">
        <v>2.9000000000000001E-2</v>
      </c>
      <c r="BK29" s="9">
        <v>4.9000000000000002E-2</v>
      </c>
      <c r="BL29" s="9">
        <v>0.16400000000000001</v>
      </c>
      <c r="BM29" s="9">
        <v>0.14199999999999999</v>
      </c>
      <c r="BN29" s="9">
        <v>3.7999999999999999E-2</v>
      </c>
      <c r="BO29" s="9">
        <v>6.7000000000000004E-2</v>
      </c>
      <c r="BP29" s="9">
        <v>0.217</v>
      </c>
      <c r="BQ29" s="9">
        <v>0</v>
      </c>
      <c r="BR29" s="9"/>
      <c r="BS29" s="9"/>
      <c r="BT29" s="9"/>
      <c r="BU29" s="9">
        <v>9.2800000000000001E-4</v>
      </c>
      <c r="BV29" s="9"/>
      <c r="BW29" s="9"/>
      <c r="BX29" s="9"/>
      <c r="BY29" s="9">
        <v>2.96E-3</v>
      </c>
      <c r="BZ29" s="9"/>
      <c r="CA29" s="9"/>
      <c r="CB29" s="9"/>
      <c r="CC29" s="9">
        <v>5.8199999999999997E-3</v>
      </c>
      <c r="CD29" s="9"/>
      <c r="CE29" s="9"/>
      <c r="CF29" s="9"/>
      <c r="CG29" s="9">
        <v>9.4199999999999996E-3</v>
      </c>
      <c r="CH29" s="9"/>
      <c r="CI29" s="9"/>
      <c r="CJ29" s="9"/>
      <c r="CK29" s="9">
        <v>1.37E-2</v>
      </c>
      <c r="CL29" s="9"/>
      <c r="CM29" s="9"/>
      <c r="CN29" s="9"/>
      <c r="CO29" s="13" t="s">
        <v>28</v>
      </c>
      <c r="CP29" s="9">
        <v>0.58337154258473234</v>
      </c>
      <c r="CQ29" s="27" t="str">
        <f>IF(CP29&gt;=0.8,"Y","N")</f>
        <v>N</v>
      </c>
      <c r="CR29" s="7"/>
      <c r="CS29" s="22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</row>
    <row r="30" spans="1:110" x14ac:dyDescent="0.2">
      <c r="A30" s="27" t="s">
        <v>7</v>
      </c>
      <c r="B30" s="7"/>
      <c r="C30" s="3" t="s">
        <v>85</v>
      </c>
      <c r="D30" s="3" t="s">
        <v>8</v>
      </c>
      <c r="E30" s="3" t="s">
        <v>9</v>
      </c>
      <c r="F30" s="7">
        <v>1701</v>
      </c>
      <c r="G30" s="9">
        <v>10.06</v>
      </c>
      <c r="H30" s="7">
        <v>1687</v>
      </c>
      <c r="I30" s="7">
        <v>26</v>
      </c>
      <c r="J30" s="7">
        <v>5</v>
      </c>
      <c r="K30" s="7">
        <v>20</v>
      </c>
      <c r="L30" s="7">
        <v>1</v>
      </c>
      <c r="M30" s="7">
        <v>11</v>
      </c>
      <c r="N30" s="7">
        <v>1</v>
      </c>
      <c r="O30" s="7">
        <v>10</v>
      </c>
      <c r="P30" s="7">
        <v>0</v>
      </c>
      <c r="Q30" s="7">
        <v>3</v>
      </c>
      <c r="R30" s="7">
        <v>0</v>
      </c>
      <c r="S30" s="7">
        <v>3</v>
      </c>
      <c r="T30" s="7">
        <v>0</v>
      </c>
      <c r="U30" s="9">
        <v>0.34699999999999998</v>
      </c>
      <c r="V30" s="9">
        <v>0.14499999999999999</v>
      </c>
      <c r="W30" s="9">
        <v>6.3E-2</v>
      </c>
      <c r="X30" s="9">
        <v>0.63</v>
      </c>
      <c r="Y30" s="9">
        <v>0.623</v>
      </c>
      <c r="Z30" s="9">
        <v>0.17299999999999999</v>
      </c>
      <c r="AA30" s="9">
        <v>0.28399999999999997</v>
      </c>
      <c r="AB30" s="9">
        <v>0.96199999999999997</v>
      </c>
      <c r="AC30" s="9">
        <v>0.82299999999999995</v>
      </c>
      <c r="AD30" s="9">
        <v>0.19800000000000001</v>
      </c>
      <c r="AE30" s="9">
        <v>0.436</v>
      </c>
      <c r="AF30" s="9">
        <v>1.2110000000000001</v>
      </c>
      <c r="AG30" s="9">
        <v>1.0900000000000001</v>
      </c>
      <c r="AH30" s="9">
        <v>0.22800000000000001</v>
      </c>
      <c r="AI30" s="9">
        <v>0.64300000000000002</v>
      </c>
      <c r="AJ30" s="9">
        <v>1.538</v>
      </c>
      <c r="AK30" s="9">
        <v>1.431</v>
      </c>
      <c r="AL30" s="9">
        <v>0.28299999999999997</v>
      </c>
      <c r="AM30" s="9">
        <v>0.876</v>
      </c>
      <c r="AN30" s="9">
        <v>1.9870000000000001</v>
      </c>
      <c r="AO30" s="9">
        <v>1.762</v>
      </c>
      <c r="AP30" s="9">
        <v>0.34799999999999998</v>
      </c>
      <c r="AQ30" s="9">
        <v>1.08</v>
      </c>
      <c r="AR30" s="9">
        <v>2.4430000000000001</v>
      </c>
      <c r="AS30" s="9">
        <v>5.8999999999999997E-2</v>
      </c>
      <c r="AT30" s="9">
        <v>8.4000000000000005E-2</v>
      </c>
      <c r="AU30" s="9">
        <v>0</v>
      </c>
      <c r="AV30" s="9">
        <v>0.223</v>
      </c>
      <c r="AW30" s="9">
        <v>0.17599999999999999</v>
      </c>
      <c r="AX30" s="9">
        <v>0.112</v>
      </c>
      <c r="AY30" s="9">
        <v>0</v>
      </c>
      <c r="AZ30" s="9">
        <v>0.39600000000000002</v>
      </c>
      <c r="BA30" s="9">
        <v>0.27400000000000002</v>
      </c>
      <c r="BB30" s="9">
        <v>0.13100000000000001</v>
      </c>
      <c r="BC30" s="9">
        <v>1.7000000000000001E-2</v>
      </c>
      <c r="BD30" s="9">
        <v>0.53100000000000003</v>
      </c>
      <c r="BE30" s="9">
        <v>0.41599999999999998</v>
      </c>
      <c r="BF30" s="9">
        <v>0.152</v>
      </c>
      <c r="BG30" s="9">
        <v>0.11799999999999999</v>
      </c>
      <c r="BH30" s="9">
        <v>0.71299999999999997</v>
      </c>
      <c r="BI30" s="9">
        <v>0.59899999999999998</v>
      </c>
      <c r="BJ30" s="9">
        <v>0.19400000000000001</v>
      </c>
      <c r="BK30" s="9">
        <v>0.219</v>
      </c>
      <c r="BL30" s="9">
        <v>0.97799999999999998</v>
      </c>
      <c r="BM30" s="9">
        <v>0.77600000000000002</v>
      </c>
      <c r="BN30" s="9">
        <v>0.24399999999999999</v>
      </c>
      <c r="BO30" s="9">
        <v>0.29799999999999999</v>
      </c>
      <c r="BP30" s="9">
        <v>1.2529999999999999</v>
      </c>
      <c r="BQ30" s="9">
        <v>0</v>
      </c>
      <c r="BR30" s="9"/>
      <c r="BS30" s="9"/>
      <c r="BT30" s="9"/>
      <c r="BU30" s="9">
        <v>9.3699999999999999E-3</v>
      </c>
      <c r="BV30" s="9"/>
      <c r="BW30" s="9"/>
      <c r="BX30" s="9"/>
      <c r="BY30" s="9">
        <v>2.9899999999999999E-2</v>
      </c>
      <c r="BZ30" s="9"/>
      <c r="CA30" s="9"/>
      <c r="CB30" s="9"/>
      <c r="CC30" s="9">
        <v>5.8799999999999998E-2</v>
      </c>
      <c r="CD30" s="9"/>
      <c r="CE30" s="9"/>
      <c r="CF30" s="9"/>
      <c r="CG30" s="9">
        <v>9.5100000000000004E-2</v>
      </c>
      <c r="CH30" s="9"/>
      <c r="CI30" s="9"/>
      <c r="CJ30" s="9"/>
      <c r="CK30" s="9">
        <v>0.13800000000000001</v>
      </c>
      <c r="CL30" s="9"/>
      <c r="CM30" s="9"/>
      <c r="CN30" s="9"/>
      <c r="CO30" s="14" t="s">
        <v>33</v>
      </c>
      <c r="CP30" s="9">
        <v>0.82283663970449261</v>
      </c>
      <c r="CQ30" s="27" t="str">
        <f>IF(CP30&gt;=0.8,"Y","N")</f>
        <v>Y</v>
      </c>
      <c r="CR30" s="7"/>
      <c r="CS30" s="22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</row>
    <row r="31" spans="1:110" x14ac:dyDescent="0.2">
      <c r="A31" s="6" t="s">
        <v>7</v>
      </c>
      <c r="B31" s="7"/>
      <c r="C31" s="3" t="s">
        <v>85</v>
      </c>
      <c r="D31" s="3" t="s">
        <v>8</v>
      </c>
      <c r="E31" s="3" t="s">
        <v>30</v>
      </c>
      <c r="F31" s="7">
        <v>193</v>
      </c>
      <c r="G31" s="9">
        <v>1.1399999999999999</v>
      </c>
      <c r="H31" s="7">
        <v>167</v>
      </c>
      <c r="I31" s="7">
        <v>14</v>
      </c>
      <c r="J31" s="7">
        <v>4</v>
      </c>
      <c r="K31" s="7">
        <v>5</v>
      </c>
      <c r="L31" s="7">
        <v>5</v>
      </c>
      <c r="M31" s="7">
        <v>5</v>
      </c>
      <c r="N31" s="7">
        <v>3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9">
        <v>5.0549999999999997</v>
      </c>
      <c r="V31" s="9">
        <v>1.7529999999999999</v>
      </c>
      <c r="W31" s="9">
        <v>1.619</v>
      </c>
      <c r="X31" s="9">
        <v>8.4909999999999997</v>
      </c>
      <c r="Y31" s="9">
        <v>5.7869999999999999</v>
      </c>
      <c r="Z31" s="9">
        <v>1.75</v>
      </c>
      <c r="AA31" s="9">
        <v>2.3570000000000002</v>
      </c>
      <c r="AB31" s="9">
        <v>9.2170000000000005</v>
      </c>
      <c r="AC31" s="9">
        <v>6.3170000000000002</v>
      </c>
      <c r="AD31" s="9">
        <v>1.7849999999999999</v>
      </c>
      <c r="AE31" s="9">
        <v>2.819</v>
      </c>
      <c r="AF31" s="9">
        <v>9.8140000000000001</v>
      </c>
      <c r="AG31" s="9">
        <v>7.0190000000000001</v>
      </c>
      <c r="AH31" s="9">
        <v>1.867</v>
      </c>
      <c r="AI31" s="9">
        <v>3.36</v>
      </c>
      <c r="AJ31" s="9">
        <v>10.677</v>
      </c>
      <c r="AK31" s="9">
        <v>7.9119999999999999</v>
      </c>
      <c r="AL31" s="9">
        <v>2.0350000000000001</v>
      </c>
      <c r="AM31" s="9">
        <v>3.923</v>
      </c>
      <c r="AN31" s="9">
        <v>11.9</v>
      </c>
      <c r="AO31" s="9">
        <v>8.7710000000000008</v>
      </c>
      <c r="AP31" s="9">
        <v>2.2490000000000001</v>
      </c>
      <c r="AQ31" s="9">
        <v>4.3620000000000001</v>
      </c>
      <c r="AR31" s="9">
        <v>13.18</v>
      </c>
      <c r="AS31" s="9">
        <v>2.3889999999999998</v>
      </c>
      <c r="AT31" s="9" t="e">
        <v>#NUM!</v>
      </c>
      <c r="AU31" s="9">
        <v>0.65600000000000003</v>
      </c>
      <c r="AV31" s="9">
        <v>6.0190000000000001</v>
      </c>
      <c r="AW31" s="9">
        <v>2.5049999999999999</v>
      </c>
      <c r="AX31" s="9">
        <v>0.125</v>
      </c>
      <c r="AY31" s="9">
        <v>2.2610000000000001</v>
      </c>
      <c r="AZ31" s="9">
        <v>2.75</v>
      </c>
      <c r="BA31" s="9">
        <v>2.6030000000000002</v>
      </c>
      <c r="BB31" s="9">
        <v>0.218</v>
      </c>
      <c r="BC31" s="9">
        <v>2.1749999999999998</v>
      </c>
      <c r="BD31" s="9">
        <v>3.03</v>
      </c>
      <c r="BE31" s="9">
        <v>2.7440000000000002</v>
      </c>
      <c r="BF31" s="9">
        <v>0.35099999999999998</v>
      </c>
      <c r="BG31" s="9">
        <v>2.0550000000000002</v>
      </c>
      <c r="BH31" s="9">
        <v>3.4319999999999999</v>
      </c>
      <c r="BI31" s="9">
        <v>2.9260000000000002</v>
      </c>
      <c r="BJ31" s="9">
        <v>0.53</v>
      </c>
      <c r="BK31" s="9">
        <v>1.887</v>
      </c>
      <c r="BL31" s="9">
        <v>3.9649999999999999</v>
      </c>
      <c r="BM31" s="9">
        <v>3.1019999999999999</v>
      </c>
      <c r="BN31" s="9">
        <v>0.70499999999999996</v>
      </c>
      <c r="BO31" s="9">
        <v>1.72</v>
      </c>
      <c r="BP31" s="9">
        <v>4.4850000000000003</v>
      </c>
      <c r="BQ31" s="9">
        <v>0</v>
      </c>
      <c r="BR31" s="9"/>
      <c r="BS31" s="9"/>
      <c r="BT31" s="9"/>
      <c r="BU31" s="9">
        <v>0</v>
      </c>
      <c r="BV31" s="9"/>
      <c r="BW31" s="9"/>
      <c r="BX31" s="9"/>
      <c r="BY31" s="9">
        <v>0</v>
      </c>
      <c r="BZ31" s="9"/>
      <c r="CA31" s="9"/>
      <c r="CB31" s="9"/>
      <c r="CC31" s="9">
        <v>0</v>
      </c>
      <c r="CD31" s="9"/>
      <c r="CE31" s="9"/>
      <c r="CF31" s="9"/>
      <c r="CG31" s="9">
        <v>0</v>
      </c>
      <c r="CH31" s="9"/>
      <c r="CI31" s="9"/>
      <c r="CJ31" s="9"/>
      <c r="CK31" s="9">
        <v>0</v>
      </c>
      <c r="CL31" s="9"/>
      <c r="CM31" s="9"/>
      <c r="CN31" s="9"/>
      <c r="CO31" s="14" t="s">
        <v>33</v>
      </c>
      <c r="CP31" s="9">
        <v>0.80125261772245249</v>
      </c>
      <c r="CQ31" s="27" t="str">
        <f>IF(CP31&gt;=0.8,"Y","N")</f>
        <v>Y</v>
      </c>
      <c r="CR31" s="7"/>
      <c r="CS31" s="22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</row>
    <row r="32" spans="1:110" x14ac:dyDescent="0.2">
      <c r="A32" s="6" t="s">
        <v>7</v>
      </c>
      <c r="B32" s="7"/>
      <c r="C32" s="45" t="s">
        <v>85</v>
      </c>
      <c r="D32" s="45" t="s">
        <v>8</v>
      </c>
      <c r="E32" s="45" t="s">
        <v>31</v>
      </c>
      <c r="F32" s="7">
        <v>57</v>
      </c>
      <c r="G32" s="9">
        <v>0.34</v>
      </c>
      <c r="H32" s="7">
        <v>53</v>
      </c>
      <c r="I32" s="7">
        <v>8</v>
      </c>
      <c r="J32" s="7">
        <v>7</v>
      </c>
      <c r="K32" s="7">
        <v>0</v>
      </c>
      <c r="L32" s="7">
        <v>1</v>
      </c>
      <c r="M32" s="7">
        <v>3</v>
      </c>
      <c r="N32" s="7">
        <v>3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9">
        <v>15.093</v>
      </c>
      <c r="V32" s="9">
        <v>4.9169999999999998</v>
      </c>
      <c r="W32" s="9">
        <v>5.4550000000000001</v>
      </c>
      <c r="X32" s="9">
        <v>24.73</v>
      </c>
      <c r="Y32" s="9">
        <v>15.093</v>
      </c>
      <c r="Z32" s="9">
        <v>4.9169999999999998</v>
      </c>
      <c r="AA32" s="9">
        <v>5.4550000000000001</v>
      </c>
      <c r="AB32" s="9">
        <v>24.73</v>
      </c>
      <c r="AC32" s="9">
        <v>15.093</v>
      </c>
      <c r="AD32" s="9">
        <v>4.9169999999999998</v>
      </c>
      <c r="AE32" s="9">
        <v>5.4550000000000001</v>
      </c>
      <c r="AF32" s="9">
        <v>24.73</v>
      </c>
      <c r="AG32" s="9">
        <v>15.093</v>
      </c>
      <c r="AH32" s="9">
        <v>4.9169999999999998</v>
      </c>
      <c r="AI32" s="9">
        <v>5.4550000000000001</v>
      </c>
      <c r="AJ32" s="9">
        <v>24.73</v>
      </c>
      <c r="AK32" s="9">
        <v>15.093</v>
      </c>
      <c r="AL32" s="9">
        <v>4.9169999999999998</v>
      </c>
      <c r="AM32" s="9">
        <v>5.4550000000000001</v>
      </c>
      <c r="AN32" s="9">
        <v>24.73</v>
      </c>
      <c r="AO32" s="9">
        <v>15.093</v>
      </c>
      <c r="AP32" s="9">
        <v>4.9169999999999998</v>
      </c>
      <c r="AQ32" s="9">
        <v>5.4550000000000001</v>
      </c>
      <c r="AR32" s="9">
        <v>24.73</v>
      </c>
      <c r="AS32" s="9">
        <v>5.6609999999999996</v>
      </c>
      <c r="AT32" s="9">
        <v>4.4089999999999998</v>
      </c>
      <c r="AU32" s="9">
        <v>0</v>
      </c>
      <c r="AV32" s="9">
        <v>14.301</v>
      </c>
      <c r="AW32" s="9">
        <v>5.6609999999999996</v>
      </c>
      <c r="AX32" s="9">
        <v>4.4089999999999998</v>
      </c>
      <c r="AY32" s="9">
        <v>0</v>
      </c>
      <c r="AZ32" s="9">
        <v>14.301</v>
      </c>
      <c r="BA32" s="9">
        <v>5.6609999999999996</v>
      </c>
      <c r="BB32" s="9">
        <v>4.4089999999999998</v>
      </c>
      <c r="BC32" s="9">
        <v>0</v>
      </c>
      <c r="BD32" s="9">
        <v>14.301</v>
      </c>
      <c r="BE32" s="9">
        <v>5.6609999999999996</v>
      </c>
      <c r="BF32" s="9">
        <v>4.4089999999999998</v>
      </c>
      <c r="BG32" s="9">
        <v>0</v>
      </c>
      <c r="BH32" s="9">
        <v>14.301</v>
      </c>
      <c r="BI32" s="9">
        <v>5.6609999999999996</v>
      </c>
      <c r="BJ32" s="9" t="e">
        <v>#NUM!</v>
      </c>
      <c r="BK32" s="9" t="e">
        <v>#NUM!</v>
      </c>
      <c r="BL32" s="9" t="e">
        <v>#NUM!</v>
      </c>
      <c r="BM32" s="9">
        <v>5.6609999999999996</v>
      </c>
      <c r="BN32" s="9">
        <v>4.4089999999999998</v>
      </c>
      <c r="BO32" s="9">
        <v>0</v>
      </c>
      <c r="BP32" s="9">
        <v>14.301</v>
      </c>
      <c r="BQ32" s="9">
        <v>0</v>
      </c>
      <c r="BR32" s="9"/>
      <c r="BS32" s="9"/>
      <c r="BT32" s="9"/>
      <c r="BU32" s="9">
        <v>0</v>
      </c>
      <c r="BV32" s="9"/>
      <c r="BW32" s="9"/>
      <c r="BX32" s="9"/>
      <c r="BY32" s="9">
        <v>0</v>
      </c>
      <c r="BZ32" s="9"/>
      <c r="CA32" s="9"/>
      <c r="CB32" s="9"/>
      <c r="CC32" s="9">
        <v>0</v>
      </c>
      <c r="CD32" s="9"/>
      <c r="CE32" s="9"/>
      <c r="CF32" s="9"/>
      <c r="CG32" s="9">
        <v>0</v>
      </c>
      <c r="CH32" s="9"/>
      <c r="CI32" s="9"/>
      <c r="CJ32" s="9"/>
      <c r="CK32" s="9">
        <v>0</v>
      </c>
      <c r="CL32" s="9"/>
      <c r="CM32" s="9"/>
      <c r="CN32" s="9"/>
      <c r="CO32" s="16" t="s">
        <v>39</v>
      </c>
      <c r="CP32" s="35" t="s">
        <v>41</v>
      </c>
      <c r="CQ32" s="27"/>
      <c r="CR32" s="7"/>
      <c r="CS32" s="22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</row>
    <row r="33" spans="1:110" x14ac:dyDescent="0.2">
      <c r="A33" s="27" t="s">
        <v>7</v>
      </c>
      <c r="B33" s="7"/>
      <c r="C33" s="45" t="s">
        <v>85</v>
      </c>
      <c r="D33" s="45" t="s">
        <v>8</v>
      </c>
      <c r="E33" s="45" t="s">
        <v>32</v>
      </c>
      <c r="F33" s="7">
        <v>59</v>
      </c>
      <c r="G33" s="9">
        <v>0.35</v>
      </c>
      <c r="H33" s="7">
        <v>51</v>
      </c>
      <c r="I33" s="7">
        <v>1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9">
        <v>0</v>
      </c>
      <c r="V33" s="9">
        <v>2E-3</v>
      </c>
      <c r="W33" s="9">
        <v>0</v>
      </c>
      <c r="X33" s="9">
        <v>3.0000000000000001E-3</v>
      </c>
      <c r="Y33" s="9">
        <v>0.40100000000000002</v>
      </c>
      <c r="Z33" s="9">
        <v>0.41499999999999998</v>
      </c>
      <c r="AA33" s="9">
        <v>0</v>
      </c>
      <c r="AB33" s="9">
        <v>1.2150000000000001</v>
      </c>
      <c r="AC33" s="9">
        <v>0.69299999999999995</v>
      </c>
      <c r="AD33" s="9">
        <v>0.70199999999999996</v>
      </c>
      <c r="AE33" s="9">
        <v>0</v>
      </c>
      <c r="AF33" s="9">
        <v>2.0680000000000001</v>
      </c>
      <c r="AG33" s="9">
        <v>1.08</v>
      </c>
      <c r="AH33" s="9">
        <v>1.079</v>
      </c>
      <c r="AI33" s="9">
        <v>0</v>
      </c>
      <c r="AJ33" s="9">
        <v>3.1949999999999998</v>
      </c>
      <c r="AK33" s="9">
        <v>1.575</v>
      </c>
      <c r="AL33" s="9">
        <v>1.5640000000000001</v>
      </c>
      <c r="AM33" s="9">
        <v>0</v>
      </c>
      <c r="AN33" s="9">
        <v>4.641</v>
      </c>
      <c r="AO33" s="9">
        <v>2.0529999999999999</v>
      </c>
      <c r="AP33" s="9">
        <v>2.0339999999999998</v>
      </c>
      <c r="AQ33" s="9">
        <v>0</v>
      </c>
      <c r="AR33" s="9">
        <v>6.04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/>
      <c r="BS33" s="9"/>
      <c r="BT33" s="9"/>
      <c r="BU33" s="9">
        <v>0</v>
      </c>
      <c r="BV33" s="9"/>
      <c r="BW33" s="9"/>
      <c r="BX33" s="9"/>
      <c r="BY33" s="9">
        <v>0</v>
      </c>
      <c r="BZ33" s="9"/>
      <c r="CA33" s="9"/>
      <c r="CB33" s="9"/>
      <c r="CC33" s="9">
        <v>0</v>
      </c>
      <c r="CD33" s="9"/>
      <c r="CE33" s="9"/>
      <c r="CF33" s="9"/>
      <c r="CG33" s="9">
        <v>0</v>
      </c>
      <c r="CH33" s="9"/>
      <c r="CI33" s="9"/>
      <c r="CJ33" s="9"/>
      <c r="CK33" s="9">
        <v>0</v>
      </c>
      <c r="CL33" s="9"/>
      <c r="CM33" s="9"/>
      <c r="CN33" s="9"/>
      <c r="CO33" s="16" t="s">
        <v>39</v>
      </c>
      <c r="CP33" s="47" t="s">
        <v>41</v>
      </c>
      <c r="CQ33" s="27"/>
      <c r="CR33" s="7"/>
      <c r="CS33" s="22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</row>
    <row r="34" spans="1:110" x14ac:dyDescent="0.2">
      <c r="A34" s="27" t="s">
        <v>7</v>
      </c>
      <c r="B34" s="7"/>
      <c r="C34" s="3" t="s">
        <v>85</v>
      </c>
      <c r="D34" s="3" t="s">
        <v>8</v>
      </c>
      <c r="E34" s="3" t="s">
        <v>34</v>
      </c>
      <c r="F34" s="7">
        <v>11</v>
      </c>
      <c r="G34" s="9">
        <v>7.0000000000000007E-2</v>
      </c>
      <c r="H34" s="7">
        <v>9</v>
      </c>
      <c r="I34" s="7">
        <v>5</v>
      </c>
      <c r="J34" s="7">
        <v>3</v>
      </c>
      <c r="K34" s="7">
        <v>1</v>
      </c>
      <c r="L34" s="7">
        <v>1</v>
      </c>
      <c r="M34" s="7">
        <v>1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0</v>
      </c>
      <c r="U34" s="9">
        <v>44.302</v>
      </c>
      <c r="V34" s="9">
        <v>16.603000000000002</v>
      </c>
      <c r="W34" s="9">
        <v>11.76</v>
      </c>
      <c r="X34" s="9">
        <v>76.844999999999999</v>
      </c>
      <c r="Y34" s="9">
        <v>46.698</v>
      </c>
      <c r="Z34" s="9">
        <v>16.053000000000001</v>
      </c>
      <c r="AA34" s="9">
        <v>15.234</v>
      </c>
      <c r="AB34" s="9">
        <v>78.162999999999997</v>
      </c>
      <c r="AC34" s="9">
        <v>48.378</v>
      </c>
      <c r="AD34" s="9">
        <v>15.864000000000001</v>
      </c>
      <c r="AE34" s="9">
        <v>17.286000000000001</v>
      </c>
      <c r="AF34" s="9">
        <v>79.471000000000004</v>
      </c>
      <c r="AG34" s="9">
        <v>50.536999999999999</v>
      </c>
      <c r="AH34" s="9">
        <v>15.834</v>
      </c>
      <c r="AI34" s="9">
        <v>19.503</v>
      </c>
      <c r="AJ34" s="9">
        <v>81.570999999999998</v>
      </c>
      <c r="AK34" s="9">
        <v>53.174999999999997</v>
      </c>
      <c r="AL34" s="9">
        <v>16.096</v>
      </c>
      <c r="AM34" s="9">
        <v>21.626999999999999</v>
      </c>
      <c r="AN34" s="9">
        <v>84.724000000000004</v>
      </c>
      <c r="AO34" s="9">
        <v>55.603999999999999</v>
      </c>
      <c r="AP34" s="9">
        <v>16.565999999999999</v>
      </c>
      <c r="AQ34" s="9">
        <v>23.132999999999999</v>
      </c>
      <c r="AR34" s="9">
        <v>88.073999999999998</v>
      </c>
      <c r="AS34" s="9">
        <v>11.111000000000001</v>
      </c>
      <c r="AT34" s="9">
        <v>22.222000000000001</v>
      </c>
      <c r="AU34" s="9">
        <v>0</v>
      </c>
      <c r="AV34" s="9">
        <v>54.667000000000002</v>
      </c>
      <c r="AW34" s="9">
        <v>11.111000000000001</v>
      </c>
      <c r="AX34" s="9">
        <v>22.222000000000001</v>
      </c>
      <c r="AY34" s="9">
        <v>0</v>
      </c>
      <c r="AZ34" s="9">
        <v>54.667000000000002</v>
      </c>
      <c r="BA34" s="9">
        <v>11.111000000000001</v>
      </c>
      <c r="BB34" s="9">
        <v>22.222000000000001</v>
      </c>
      <c r="BC34" s="9">
        <v>0</v>
      </c>
      <c r="BD34" s="9">
        <v>54.667000000000002</v>
      </c>
      <c r="BE34" s="9">
        <v>11.111000000000001</v>
      </c>
      <c r="BF34" s="9">
        <v>22.222000000000001</v>
      </c>
      <c r="BG34" s="9">
        <v>0</v>
      </c>
      <c r="BH34" s="9">
        <v>54.667000000000002</v>
      </c>
      <c r="BI34" s="9">
        <v>11.111000000000001</v>
      </c>
      <c r="BJ34" s="9">
        <v>15.714</v>
      </c>
      <c r="BK34" s="9">
        <v>0</v>
      </c>
      <c r="BL34" s="9">
        <v>41.91</v>
      </c>
      <c r="BM34" s="9">
        <v>11.111000000000001</v>
      </c>
      <c r="BN34" s="9">
        <v>15.714</v>
      </c>
      <c r="BO34" s="9">
        <v>0</v>
      </c>
      <c r="BP34" s="9">
        <v>41.91</v>
      </c>
      <c r="BQ34" s="9">
        <v>0</v>
      </c>
      <c r="BR34" s="9"/>
      <c r="BS34" s="9"/>
      <c r="BT34" s="9"/>
      <c r="BU34" s="9">
        <v>0</v>
      </c>
      <c r="BV34" s="9"/>
      <c r="BW34" s="9"/>
      <c r="BX34" s="9"/>
      <c r="BY34" s="9">
        <v>0</v>
      </c>
      <c r="BZ34" s="9"/>
      <c r="CA34" s="9"/>
      <c r="CB34" s="9"/>
      <c r="CC34" s="9">
        <v>0</v>
      </c>
      <c r="CD34" s="9"/>
      <c r="CE34" s="9"/>
      <c r="CF34" s="9"/>
      <c r="CG34" s="9">
        <v>0</v>
      </c>
      <c r="CH34" s="9"/>
      <c r="CI34" s="9"/>
      <c r="CJ34" s="9"/>
      <c r="CK34" s="9">
        <v>0</v>
      </c>
      <c r="CL34" s="9"/>
      <c r="CM34" s="9"/>
      <c r="CN34" s="9"/>
      <c r="CO34" s="16" t="s">
        <v>39</v>
      </c>
      <c r="CP34" s="9">
        <v>0.35953331524748866</v>
      </c>
      <c r="CQ34" s="27" t="str">
        <f>IF(CP34&gt;=0.8,"Y","N")</f>
        <v>N</v>
      </c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</row>
    <row r="35" spans="1:110" x14ac:dyDescent="0.2">
      <c r="A35" s="27" t="s">
        <v>7</v>
      </c>
      <c r="B35" s="7"/>
      <c r="C35" s="3" t="s">
        <v>85</v>
      </c>
      <c r="D35" s="3" t="s">
        <v>8</v>
      </c>
      <c r="E35" s="3" t="s">
        <v>35</v>
      </c>
      <c r="F35" s="53">
        <v>15939</v>
      </c>
      <c r="G35" s="9">
        <v>94.3</v>
      </c>
      <c r="H35" s="53">
        <v>15792</v>
      </c>
      <c r="I35" s="53">
        <v>118</v>
      </c>
      <c r="J35" s="53">
        <v>19</v>
      </c>
      <c r="K35" s="53">
        <v>90</v>
      </c>
      <c r="L35" s="53">
        <v>9</v>
      </c>
      <c r="M35" s="53">
        <v>34</v>
      </c>
      <c r="N35" s="53">
        <v>7</v>
      </c>
      <c r="O35" s="53">
        <v>25</v>
      </c>
      <c r="P35" s="53">
        <v>2</v>
      </c>
      <c r="Q35" s="53">
        <v>5</v>
      </c>
      <c r="R35" s="53">
        <v>0</v>
      </c>
      <c r="S35" s="53">
        <v>5</v>
      </c>
      <c r="T35" s="53">
        <v>0</v>
      </c>
      <c r="U35" s="9">
        <v>0.183</v>
      </c>
      <c r="V35" s="9">
        <v>4.7E-2</v>
      </c>
      <c r="W35" s="9">
        <v>9.9000000000000005E-2</v>
      </c>
      <c r="X35" s="9">
        <v>0.33700000000000002</v>
      </c>
      <c r="Y35" s="9">
        <v>0.33900000000000002</v>
      </c>
      <c r="Z35" s="9">
        <v>7.5999999999999998E-2</v>
      </c>
      <c r="AA35" s="9">
        <v>0.22800000000000001</v>
      </c>
      <c r="AB35" s="9">
        <v>0.503</v>
      </c>
      <c r="AC35" s="9">
        <v>0.45</v>
      </c>
      <c r="AD35" s="9">
        <v>8.6999999999999994E-2</v>
      </c>
      <c r="AE35" s="9">
        <v>0.32700000000000001</v>
      </c>
      <c r="AF35" s="9">
        <v>0.621</v>
      </c>
      <c r="AG35" s="9">
        <v>0.59599999999999997</v>
      </c>
      <c r="AH35" s="9">
        <v>0.09</v>
      </c>
      <c r="AI35" s="9">
        <v>0.47</v>
      </c>
      <c r="AJ35" s="9">
        <v>0.75600000000000001</v>
      </c>
      <c r="AK35" s="9">
        <v>0.78300000000000003</v>
      </c>
      <c r="AL35" s="9">
        <v>0.10199999999999999</v>
      </c>
      <c r="AM35" s="9">
        <v>0.63800000000000001</v>
      </c>
      <c r="AN35" s="9">
        <v>0.96</v>
      </c>
      <c r="AO35" s="9">
        <v>0.96399999999999997</v>
      </c>
      <c r="AP35" s="9">
        <v>0.122</v>
      </c>
      <c r="AQ35" s="9">
        <v>0.78900000000000003</v>
      </c>
      <c r="AR35" s="9">
        <v>1.177</v>
      </c>
      <c r="AS35" s="9">
        <v>6.4000000000000001E-2</v>
      </c>
      <c r="AT35" s="9">
        <v>2.5999999999999999E-2</v>
      </c>
      <c r="AU35" s="9">
        <v>2.1999999999999999E-2</v>
      </c>
      <c r="AV35" s="9">
        <v>0.186</v>
      </c>
      <c r="AW35" s="9">
        <v>9.9000000000000005E-2</v>
      </c>
      <c r="AX35" s="9">
        <v>4.1000000000000002E-2</v>
      </c>
      <c r="AY35" s="9">
        <v>4.9000000000000002E-2</v>
      </c>
      <c r="AZ35" s="9">
        <v>0.20100000000000001</v>
      </c>
      <c r="BA35" s="9">
        <v>0.129</v>
      </c>
      <c r="BB35" s="9">
        <v>4.7E-2</v>
      </c>
      <c r="BC35" s="9">
        <v>7.3999999999999996E-2</v>
      </c>
      <c r="BD35" s="9">
        <v>0.22500000000000001</v>
      </c>
      <c r="BE35" s="9">
        <v>0.17199999999999999</v>
      </c>
      <c r="BF35" s="9">
        <v>4.8000000000000001E-2</v>
      </c>
      <c r="BG35" s="9">
        <v>0.114</v>
      </c>
      <c r="BH35" s="9">
        <v>0.25800000000000001</v>
      </c>
      <c r="BI35" s="9">
        <v>0.22700000000000001</v>
      </c>
      <c r="BJ35" s="9">
        <v>5.5E-2</v>
      </c>
      <c r="BK35" s="9">
        <v>0.16</v>
      </c>
      <c r="BL35" s="9">
        <v>0.32200000000000001</v>
      </c>
      <c r="BM35" s="9">
        <v>0.28000000000000003</v>
      </c>
      <c r="BN35" s="9">
        <v>6.6000000000000003E-2</v>
      </c>
      <c r="BO35" s="9">
        <v>0.19900000000000001</v>
      </c>
      <c r="BP35" s="9">
        <v>0.39400000000000002</v>
      </c>
      <c r="BQ35" s="9">
        <v>0</v>
      </c>
      <c r="BR35" s="9">
        <v>0</v>
      </c>
      <c r="BS35" s="9">
        <v>0</v>
      </c>
      <c r="BT35" s="9">
        <v>100</v>
      </c>
      <c r="BU35" s="9">
        <v>1E-3</v>
      </c>
      <c r="BV35" s="9">
        <v>0</v>
      </c>
      <c r="BW35" s="9">
        <v>0</v>
      </c>
      <c r="BX35" s="9">
        <v>2E-3</v>
      </c>
      <c r="BY35" s="9">
        <v>5.0000000000000001E-3</v>
      </c>
      <c r="BZ35" s="9">
        <v>2E-3</v>
      </c>
      <c r="CA35" s="9">
        <v>2E-3</v>
      </c>
      <c r="CB35" s="9">
        <v>1.0999999999999999E-2</v>
      </c>
      <c r="CC35" s="9">
        <v>1.2999999999999999E-2</v>
      </c>
      <c r="CD35" s="9">
        <v>7.0000000000000001E-3</v>
      </c>
      <c r="CE35" s="9">
        <v>6.0000000000000001E-3</v>
      </c>
      <c r="CF35" s="9">
        <v>3.1E-2</v>
      </c>
      <c r="CG35" s="9">
        <v>2.5000000000000001E-2</v>
      </c>
      <c r="CH35" s="9">
        <v>1.2999999999999999E-2</v>
      </c>
      <c r="CI35" s="9">
        <v>1.0999999999999999E-2</v>
      </c>
      <c r="CJ35" s="9">
        <v>5.8000000000000003E-2</v>
      </c>
      <c r="CK35" s="9">
        <v>3.5999999999999997E-2</v>
      </c>
      <c r="CL35" s="9">
        <v>1.7999999999999999E-2</v>
      </c>
      <c r="CM35" s="9">
        <v>1.6E-2</v>
      </c>
      <c r="CN35" s="9">
        <v>8.3000000000000004E-2</v>
      </c>
      <c r="CO35" s="25"/>
      <c r="CP35" s="47" t="s">
        <v>41</v>
      </c>
      <c r="CQ35" s="2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</row>
    <row r="36" spans="1:110" x14ac:dyDescent="0.2">
      <c r="A36" s="27" t="s">
        <v>7</v>
      </c>
      <c r="B36" s="7"/>
      <c r="C36" s="3" t="s">
        <v>85</v>
      </c>
      <c r="D36" s="3" t="s">
        <v>36</v>
      </c>
      <c r="E36" s="3" t="s">
        <v>37</v>
      </c>
      <c r="F36" s="7">
        <v>392</v>
      </c>
      <c r="G36" s="9">
        <v>2.3199999999999998</v>
      </c>
      <c r="H36" s="7">
        <v>286</v>
      </c>
      <c r="I36" s="7">
        <v>18</v>
      </c>
      <c r="J36" s="7">
        <v>3</v>
      </c>
      <c r="K36" s="7">
        <v>8</v>
      </c>
      <c r="L36" s="7">
        <v>7</v>
      </c>
      <c r="M36" s="7">
        <v>6</v>
      </c>
      <c r="N36" s="7">
        <v>1</v>
      </c>
      <c r="O36" s="7">
        <v>2</v>
      </c>
      <c r="P36" s="7">
        <v>3</v>
      </c>
      <c r="Q36" s="7">
        <v>0</v>
      </c>
      <c r="R36" s="7">
        <v>0</v>
      </c>
      <c r="S36" s="7">
        <v>0</v>
      </c>
      <c r="T36" s="7">
        <v>0</v>
      </c>
      <c r="U36" s="9">
        <v>2.536</v>
      </c>
      <c r="V36" s="9">
        <v>1.0860000000000001</v>
      </c>
      <c r="W36" s="9">
        <v>0.40799999999999997</v>
      </c>
      <c r="X36" s="9">
        <v>4.6639999999999997</v>
      </c>
      <c r="Y36" s="9">
        <v>3.5289999999999999</v>
      </c>
      <c r="Z36" s="9">
        <v>1.05</v>
      </c>
      <c r="AA36" s="9">
        <v>1.4710000000000001</v>
      </c>
      <c r="AB36" s="9">
        <v>5.5880000000000001</v>
      </c>
      <c r="AC36" s="9">
        <v>5.117</v>
      </c>
      <c r="AD36" s="9">
        <v>1.226</v>
      </c>
      <c r="AE36" s="9">
        <v>2.714</v>
      </c>
      <c r="AF36" s="9">
        <v>7.52</v>
      </c>
      <c r="AG36" s="9">
        <v>6.1539999999999999</v>
      </c>
      <c r="AH36" s="9">
        <v>1.4419999999999999</v>
      </c>
      <c r="AI36" s="9">
        <v>3.327</v>
      </c>
      <c r="AJ36" s="9">
        <v>8.98</v>
      </c>
      <c r="AK36" s="9">
        <v>6.6159999999999997</v>
      </c>
      <c r="AL36" s="9">
        <v>1.542</v>
      </c>
      <c r="AM36" s="9">
        <v>3.593</v>
      </c>
      <c r="AN36" s="9">
        <v>9.6379999999999999</v>
      </c>
      <c r="AO36" s="9">
        <v>6.8789999999999996</v>
      </c>
      <c r="AP36" s="9">
        <v>1.599</v>
      </c>
      <c r="AQ36" s="9">
        <v>3.7440000000000002</v>
      </c>
      <c r="AR36" s="9">
        <v>10.013999999999999</v>
      </c>
      <c r="AS36" s="9">
        <v>0.95499999999999996</v>
      </c>
      <c r="AT36" s="9">
        <v>0.73399999999999999</v>
      </c>
      <c r="AU36" s="9">
        <v>0</v>
      </c>
      <c r="AV36" s="9">
        <v>2.3929999999999998</v>
      </c>
      <c r="AW36" s="9">
        <v>1.502</v>
      </c>
      <c r="AX36" s="9">
        <v>0.70899999999999996</v>
      </c>
      <c r="AY36" s="9">
        <v>0.114</v>
      </c>
      <c r="AZ36" s="9">
        <v>2.891</v>
      </c>
      <c r="BA36" s="9">
        <v>1.9750000000000001</v>
      </c>
      <c r="BB36" s="9">
        <v>0.80700000000000005</v>
      </c>
      <c r="BC36" s="9">
        <v>0.39400000000000002</v>
      </c>
      <c r="BD36" s="9">
        <v>3.556</v>
      </c>
      <c r="BE36" s="9">
        <v>2.2400000000000002</v>
      </c>
      <c r="BF36" s="9">
        <v>0.90800000000000003</v>
      </c>
      <c r="BG36" s="9">
        <v>0.46100000000000002</v>
      </c>
      <c r="BH36" s="9">
        <v>4.0199999999999996</v>
      </c>
      <c r="BI36" s="9">
        <v>2.3359999999999999</v>
      </c>
      <c r="BJ36" s="9">
        <v>0.95399999999999996</v>
      </c>
      <c r="BK36" s="9">
        <v>0.46600000000000003</v>
      </c>
      <c r="BL36" s="9">
        <v>4.2050000000000001</v>
      </c>
      <c r="BM36" s="9">
        <v>2.355</v>
      </c>
      <c r="BN36" s="9">
        <v>0.96299999999999997</v>
      </c>
      <c r="BO36" s="9">
        <v>0.46700000000000003</v>
      </c>
      <c r="BP36" s="9">
        <v>4.2430000000000003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1E-3</v>
      </c>
      <c r="CC36" s="9">
        <v>0</v>
      </c>
      <c r="CD36" s="9">
        <v>0</v>
      </c>
      <c r="CE36" s="9">
        <v>0</v>
      </c>
      <c r="CF36" s="9">
        <v>1E-3</v>
      </c>
      <c r="CG36" s="9">
        <v>0</v>
      </c>
      <c r="CH36" s="9">
        <v>0</v>
      </c>
      <c r="CI36" s="9">
        <v>0</v>
      </c>
      <c r="CJ36" s="9">
        <v>1E-3</v>
      </c>
      <c r="CK36" s="9">
        <v>0</v>
      </c>
      <c r="CL36" s="9">
        <v>0</v>
      </c>
      <c r="CM36" s="9">
        <v>0</v>
      </c>
      <c r="CN36" s="9">
        <v>1E-3</v>
      </c>
      <c r="CO36" s="14" t="s">
        <v>33</v>
      </c>
      <c r="CP36" s="9">
        <v>0.96954223489929015</v>
      </c>
      <c r="CQ36" s="27" t="str">
        <f>IF(CP36&gt;=0.8,"Y","N")</f>
        <v>Y</v>
      </c>
      <c r="CR36" s="7"/>
      <c r="CS36" s="22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</row>
    <row r="37" spans="1:110" x14ac:dyDescent="0.2">
      <c r="A37" s="6" t="s">
        <v>7</v>
      </c>
      <c r="B37" s="7"/>
      <c r="C37" s="3" t="s">
        <v>85</v>
      </c>
      <c r="D37" s="3" t="s">
        <v>36</v>
      </c>
      <c r="E37" s="3" t="s">
        <v>9</v>
      </c>
      <c r="F37" s="7">
        <v>288</v>
      </c>
      <c r="G37" s="9">
        <v>1.7</v>
      </c>
      <c r="H37" s="7">
        <v>248</v>
      </c>
      <c r="I37" s="7">
        <v>31</v>
      </c>
      <c r="J37" s="7">
        <v>13</v>
      </c>
      <c r="K37" s="7">
        <v>12</v>
      </c>
      <c r="L37" s="7">
        <v>6</v>
      </c>
      <c r="M37" s="7">
        <v>13</v>
      </c>
      <c r="N37" s="7">
        <v>3</v>
      </c>
      <c r="O37" s="7">
        <v>7</v>
      </c>
      <c r="P37" s="7">
        <v>3</v>
      </c>
      <c r="Q37" s="7">
        <v>0</v>
      </c>
      <c r="R37" s="7">
        <v>0</v>
      </c>
      <c r="S37" s="7">
        <v>0</v>
      </c>
      <c r="T37" s="7">
        <v>0</v>
      </c>
      <c r="U37" s="9">
        <v>7.5439999999999996</v>
      </c>
      <c r="V37" s="9">
        <v>1.6879999999999999</v>
      </c>
      <c r="W37" s="9">
        <v>4.2350000000000003</v>
      </c>
      <c r="X37" s="9">
        <v>10.852</v>
      </c>
      <c r="Y37" s="9">
        <v>9.0350000000000001</v>
      </c>
      <c r="Z37" s="9">
        <v>1.7150000000000001</v>
      </c>
      <c r="AA37" s="9">
        <v>5.673</v>
      </c>
      <c r="AB37" s="9">
        <v>12.397</v>
      </c>
      <c r="AC37" s="9">
        <v>11.398999999999999</v>
      </c>
      <c r="AD37" s="9">
        <v>1.9750000000000001</v>
      </c>
      <c r="AE37" s="9">
        <v>7.5279999999999996</v>
      </c>
      <c r="AF37" s="9">
        <v>15.271000000000001</v>
      </c>
      <c r="AG37" s="9">
        <v>12.930999999999999</v>
      </c>
      <c r="AH37" s="9">
        <v>2.2309999999999999</v>
      </c>
      <c r="AI37" s="9">
        <v>8.5579999999999998</v>
      </c>
      <c r="AJ37" s="9">
        <v>17.303999999999998</v>
      </c>
      <c r="AK37" s="9">
        <v>13.61</v>
      </c>
      <c r="AL37" s="9">
        <v>2.34</v>
      </c>
      <c r="AM37" s="9">
        <v>9.0239999999999991</v>
      </c>
      <c r="AN37" s="9">
        <v>18.196999999999999</v>
      </c>
      <c r="AO37" s="9">
        <v>13.996</v>
      </c>
      <c r="AP37" s="9">
        <v>2.3969999999999998</v>
      </c>
      <c r="AQ37" s="9">
        <v>9.298</v>
      </c>
      <c r="AR37" s="9">
        <v>18.695</v>
      </c>
      <c r="AS37" s="9">
        <v>2.1280000000000001</v>
      </c>
      <c r="AT37" s="9">
        <v>0.96499999999999997</v>
      </c>
      <c r="AU37" s="9">
        <v>0.23599999999999999</v>
      </c>
      <c r="AV37" s="9">
        <v>4.0190000000000001</v>
      </c>
      <c r="AW37" s="9">
        <v>3.891</v>
      </c>
      <c r="AX37" s="9">
        <v>1.3839999999999999</v>
      </c>
      <c r="AY37" s="9">
        <v>1.1779999999999999</v>
      </c>
      <c r="AZ37" s="9">
        <v>6.6040000000000001</v>
      </c>
      <c r="BA37" s="9">
        <v>5.3949999999999996</v>
      </c>
      <c r="BB37" s="9">
        <v>1.4930000000000001</v>
      </c>
      <c r="BC37" s="9">
        <v>2.4700000000000002</v>
      </c>
      <c r="BD37" s="9">
        <v>8.3209999999999997</v>
      </c>
      <c r="BE37" s="9">
        <v>6.2320000000000002</v>
      </c>
      <c r="BF37" s="9">
        <v>1.702</v>
      </c>
      <c r="BG37" s="9">
        <v>2.895</v>
      </c>
      <c r="BH37" s="9">
        <v>9.5690000000000008</v>
      </c>
      <c r="BI37" s="9">
        <v>6.5309999999999997</v>
      </c>
      <c r="BJ37" s="9">
        <v>1.8180000000000001</v>
      </c>
      <c r="BK37" s="9">
        <v>2.9670000000000001</v>
      </c>
      <c r="BL37" s="9">
        <v>10.095000000000001</v>
      </c>
      <c r="BM37" s="9">
        <v>6.5919999999999996</v>
      </c>
      <c r="BN37" s="9">
        <v>1.8440000000000001</v>
      </c>
      <c r="BO37" s="9">
        <v>2.9780000000000002</v>
      </c>
      <c r="BP37" s="9">
        <v>10.206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14" t="s">
        <v>33</v>
      </c>
      <c r="CP37" s="9">
        <v>0.97327848117044435</v>
      </c>
      <c r="CQ37" s="27" t="str">
        <f>IF(CP37&gt;=0.8,"Y","N")</f>
        <v>Y</v>
      </c>
      <c r="CR37" s="7"/>
      <c r="CS37" s="22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</row>
    <row r="38" spans="1:110" x14ac:dyDescent="0.2">
      <c r="A38" s="27" t="s">
        <v>7</v>
      </c>
      <c r="B38" s="7"/>
      <c r="C38" s="3" t="s">
        <v>85</v>
      </c>
      <c r="D38" s="3" t="s">
        <v>36</v>
      </c>
      <c r="E38" s="3" t="s">
        <v>30</v>
      </c>
      <c r="F38" s="7">
        <v>228</v>
      </c>
      <c r="G38" s="9">
        <v>1.35</v>
      </c>
      <c r="H38" s="7">
        <v>193</v>
      </c>
      <c r="I38" s="7">
        <v>25</v>
      </c>
      <c r="J38" s="7">
        <v>20</v>
      </c>
      <c r="K38" s="7">
        <v>4</v>
      </c>
      <c r="L38" s="7">
        <v>1</v>
      </c>
      <c r="M38" s="7">
        <v>5</v>
      </c>
      <c r="N38" s="7">
        <v>5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9">
        <v>10.88</v>
      </c>
      <c r="V38" s="9">
        <v>2.2410000000000001</v>
      </c>
      <c r="W38" s="9">
        <v>6.4870000000000001</v>
      </c>
      <c r="X38" s="9">
        <v>15.273</v>
      </c>
      <c r="Y38" s="9">
        <v>11.513999999999999</v>
      </c>
      <c r="Z38" s="9">
        <v>2.2490000000000001</v>
      </c>
      <c r="AA38" s="9">
        <v>7.1070000000000002</v>
      </c>
      <c r="AB38" s="9">
        <v>15.922000000000001</v>
      </c>
      <c r="AC38" s="9">
        <v>12.532</v>
      </c>
      <c r="AD38" s="9">
        <v>2.3519999999999999</v>
      </c>
      <c r="AE38" s="9">
        <v>7.9210000000000003</v>
      </c>
      <c r="AF38" s="9">
        <v>17.141999999999999</v>
      </c>
      <c r="AG38" s="9">
        <v>13.199</v>
      </c>
      <c r="AH38" s="9">
        <v>2.4729999999999999</v>
      </c>
      <c r="AI38" s="9">
        <v>8.3510000000000009</v>
      </c>
      <c r="AJ38" s="9">
        <v>18.045999999999999</v>
      </c>
      <c r="AK38" s="9">
        <v>13.497</v>
      </c>
      <c r="AL38" s="9">
        <v>2.536</v>
      </c>
      <c r="AM38" s="9">
        <v>8.5259999999999998</v>
      </c>
      <c r="AN38" s="9">
        <v>18.468</v>
      </c>
      <c r="AO38" s="9">
        <v>13.667</v>
      </c>
      <c r="AP38" s="9">
        <v>2.5750000000000002</v>
      </c>
      <c r="AQ38" s="9">
        <v>8.6210000000000004</v>
      </c>
      <c r="AR38" s="9">
        <v>18.713000000000001</v>
      </c>
      <c r="AS38" s="9">
        <v>2.5910000000000002</v>
      </c>
      <c r="AT38" s="9">
        <v>1.143</v>
      </c>
      <c r="AU38" s="9">
        <v>0.34899999999999998</v>
      </c>
      <c r="AV38" s="9">
        <v>4.8319999999999999</v>
      </c>
      <c r="AW38" s="9">
        <v>2.5910000000000002</v>
      </c>
      <c r="AX38" s="9">
        <v>1.143</v>
      </c>
      <c r="AY38" s="9">
        <v>0.34899999999999998</v>
      </c>
      <c r="AZ38" s="9">
        <v>4.8319999999999999</v>
      </c>
      <c r="BA38" s="9">
        <v>2.5910000000000002</v>
      </c>
      <c r="BB38" s="9">
        <v>1.143</v>
      </c>
      <c r="BC38" s="9">
        <v>0.34899999999999998</v>
      </c>
      <c r="BD38" s="9">
        <v>4.8319999999999999</v>
      </c>
      <c r="BE38" s="9">
        <v>2.5910000000000002</v>
      </c>
      <c r="BF38" s="9">
        <v>1.143</v>
      </c>
      <c r="BG38" s="9">
        <v>0.34899999999999998</v>
      </c>
      <c r="BH38" s="9">
        <v>4.8319999999999999</v>
      </c>
      <c r="BI38" s="9">
        <v>2.5910000000000002</v>
      </c>
      <c r="BJ38" s="9">
        <v>1.143</v>
      </c>
      <c r="BK38" s="9">
        <v>0.34899999999999998</v>
      </c>
      <c r="BL38" s="9">
        <v>4.8319999999999999</v>
      </c>
      <c r="BM38" s="9">
        <v>2.5910000000000002</v>
      </c>
      <c r="BN38" s="9">
        <v>1.143</v>
      </c>
      <c r="BO38" s="9">
        <v>0.34899999999999998</v>
      </c>
      <c r="BP38" s="9">
        <v>4.8319999999999999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14" t="s">
        <v>33</v>
      </c>
      <c r="CP38" s="9">
        <v>0.85408221850031141</v>
      </c>
      <c r="CQ38" s="27" t="str">
        <f>IF(CP38&gt;=0.8,"Y","N")</f>
        <v>Y</v>
      </c>
      <c r="CR38" s="7"/>
      <c r="CS38" s="22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</row>
    <row r="39" spans="1:110" x14ac:dyDescent="0.2">
      <c r="A39" s="27" t="s">
        <v>7</v>
      </c>
      <c r="B39" s="7"/>
      <c r="C39" s="3" t="s">
        <v>85</v>
      </c>
      <c r="D39" s="3" t="s">
        <v>36</v>
      </c>
      <c r="E39" s="3" t="s">
        <v>31</v>
      </c>
      <c r="F39" s="7">
        <v>25</v>
      </c>
      <c r="G39" s="9">
        <v>0.15</v>
      </c>
      <c r="H39" s="7">
        <v>21</v>
      </c>
      <c r="I39" s="7">
        <v>10</v>
      </c>
      <c r="J39" s="7">
        <v>7</v>
      </c>
      <c r="K39" s="7">
        <v>0</v>
      </c>
      <c r="L39" s="7">
        <v>3</v>
      </c>
      <c r="M39" s="7">
        <v>5</v>
      </c>
      <c r="N39" s="7">
        <v>3</v>
      </c>
      <c r="O39" s="7">
        <v>0</v>
      </c>
      <c r="P39" s="7">
        <v>2</v>
      </c>
      <c r="Q39" s="7">
        <v>0</v>
      </c>
      <c r="R39" s="7">
        <v>0</v>
      </c>
      <c r="S39" s="7">
        <v>0</v>
      </c>
      <c r="T39" s="7">
        <v>0</v>
      </c>
      <c r="U39" s="9">
        <v>47.62</v>
      </c>
      <c r="V39" s="9">
        <v>10.898999999999999</v>
      </c>
      <c r="W39" s="9">
        <v>26.259</v>
      </c>
      <c r="X39" s="9">
        <v>68.980999999999995</v>
      </c>
      <c r="Y39" s="9">
        <v>47.62</v>
      </c>
      <c r="Z39" s="9">
        <v>10.898</v>
      </c>
      <c r="AA39" s="9">
        <v>26.259</v>
      </c>
      <c r="AB39" s="9">
        <v>68.980999999999995</v>
      </c>
      <c r="AC39" s="9">
        <v>47.621000000000002</v>
      </c>
      <c r="AD39" s="9">
        <v>10.898999999999999</v>
      </c>
      <c r="AE39" s="9">
        <v>26.26</v>
      </c>
      <c r="AF39" s="9">
        <v>68.981999999999999</v>
      </c>
      <c r="AG39" s="9">
        <v>47.622</v>
      </c>
      <c r="AH39" s="9">
        <v>10.898999999999999</v>
      </c>
      <c r="AI39" s="9">
        <v>26.26</v>
      </c>
      <c r="AJ39" s="9">
        <v>68.983000000000004</v>
      </c>
      <c r="AK39" s="9">
        <v>47.622</v>
      </c>
      <c r="AL39" s="9">
        <v>10.898999999999999</v>
      </c>
      <c r="AM39" s="9">
        <v>26.26</v>
      </c>
      <c r="AN39" s="9">
        <v>68.983999999999995</v>
      </c>
      <c r="AO39" s="9">
        <v>47.622</v>
      </c>
      <c r="AP39" s="9">
        <v>10.898999999999999</v>
      </c>
      <c r="AQ39" s="9">
        <v>26.26</v>
      </c>
      <c r="AR39" s="9">
        <v>68.983999999999995</v>
      </c>
      <c r="AS39" s="9">
        <v>23.808</v>
      </c>
      <c r="AT39" s="9">
        <v>9.2940000000000005</v>
      </c>
      <c r="AU39" s="9">
        <v>5.5919999999999996</v>
      </c>
      <c r="AV39" s="9">
        <v>42.024999999999999</v>
      </c>
      <c r="AW39" s="9">
        <v>23.808</v>
      </c>
      <c r="AX39" s="9">
        <v>9.2940000000000005</v>
      </c>
      <c r="AY39" s="9">
        <v>5.5919999999999996</v>
      </c>
      <c r="AZ39" s="9">
        <v>42.024999999999999</v>
      </c>
      <c r="BA39" s="9">
        <v>23.808</v>
      </c>
      <c r="BB39" s="9">
        <v>9.2940000000000005</v>
      </c>
      <c r="BC39" s="9">
        <v>5.5919999999999996</v>
      </c>
      <c r="BD39" s="9">
        <v>42.024999999999999</v>
      </c>
      <c r="BE39" s="9">
        <v>23.808</v>
      </c>
      <c r="BF39" s="9">
        <v>9.2940000000000005</v>
      </c>
      <c r="BG39" s="9">
        <v>5.5919999999999996</v>
      </c>
      <c r="BH39" s="9">
        <v>42.024999999999999</v>
      </c>
      <c r="BI39" s="9">
        <v>23.808</v>
      </c>
      <c r="BJ39" s="9">
        <v>9.2940000000000005</v>
      </c>
      <c r="BK39" s="9">
        <v>5.5919999999999996</v>
      </c>
      <c r="BL39" s="9">
        <v>42.024999999999999</v>
      </c>
      <c r="BM39" s="9">
        <v>23.808</v>
      </c>
      <c r="BN39" s="9">
        <v>9.2940000000000005</v>
      </c>
      <c r="BO39" s="9">
        <v>5.5919999999999996</v>
      </c>
      <c r="BP39" s="9">
        <v>42.024999999999999</v>
      </c>
      <c r="BQ39" s="9">
        <v>0</v>
      </c>
      <c r="BR39" s="9">
        <v>0</v>
      </c>
      <c r="BS39" s="9">
        <v>0</v>
      </c>
      <c r="BT39" s="9">
        <v>1E-3</v>
      </c>
      <c r="BU39" s="9">
        <v>0</v>
      </c>
      <c r="BV39" s="9">
        <v>0</v>
      </c>
      <c r="BW39" s="9">
        <v>0</v>
      </c>
      <c r="BX39" s="9">
        <v>1E-3</v>
      </c>
      <c r="BY39" s="9">
        <v>0</v>
      </c>
      <c r="BZ39" s="9">
        <v>1E-3</v>
      </c>
      <c r="CA39" s="9">
        <v>0</v>
      </c>
      <c r="CB39" s="9">
        <v>1E-3</v>
      </c>
      <c r="CC39" s="9">
        <v>0</v>
      </c>
      <c r="CD39" s="9">
        <v>1E-3</v>
      </c>
      <c r="CE39" s="9">
        <v>0</v>
      </c>
      <c r="CF39" s="9">
        <v>1E-3</v>
      </c>
      <c r="CG39" s="9">
        <v>0</v>
      </c>
      <c r="CH39" s="9">
        <v>1E-3</v>
      </c>
      <c r="CI39" s="9">
        <v>0</v>
      </c>
      <c r="CJ39" s="9">
        <v>2E-3</v>
      </c>
      <c r="CK39" s="9">
        <v>0</v>
      </c>
      <c r="CL39" s="9">
        <v>1E-3</v>
      </c>
      <c r="CM39" s="9">
        <v>0</v>
      </c>
      <c r="CN39" s="9">
        <v>2E-3</v>
      </c>
      <c r="CO39" s="16" t="s">
        <v>39</v>
      </c>
      <c r="CP39" s="9">
        <v>0.53449277217364588</v>
      </c>
      <c r="CQ39" s="27" t="str">
        <f>IF(CP39&gt;=0.8,"Y","N")</f>
        <v>N</v>
      </c>
      <c r="CR39" s="43"/>
      <c r="CS39" s="44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</row>
    <row r="40" spans="1:110" x14ac:dyDescent="0.2">
      <c r="A40" s="6" t="s">
        <v>7</v>
      </c>
      <c r="B40" s="7"/>
      <c r="C40" s="45" t="s">
        <v>85</v>
      </c>
      <c r="D40" s="45" t="s">
        <v>36</v>
      </c>
      <c r="E40" s="45" t="s">
        <v>32</v>
      </c>
      <c r="F40" s="7">
        <v>5</v>
      </c>
      <c r="G40" s="9">
        <v>0.03</v>
      </c>
      <c r="H40" s="7">
        <v>5</v>
      </c>
      <c r="I40" s="7">
        <v>1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9">
        <v>20.004999999999999</v>
      </c>
      <c r="V40" s="9">
        <v>17.89</v>
      </c>
      <c r="W40" s="9">
        <v>0</v>
      </c>
      <c r="X40" s="9">
        <v>55.07</v>
      </c>
      <c r="Y40" s="9">
        <v>20.007999999999999</v>
      </c>
      <c r="Z40" s="9">
        <v>17.89</v>
      </c>
      <c r="AA40" s="9">
        <v>0</v>
      </c>
      <c r="AB40" s="9">
        <v>55.073</v>
      </c>
      <c r="AC40" s="9">
        <v>20.013999999999999</v>
      </c>
      <c r="AD40" s="9">
        <v>17.891999999999999</v>
      </c>
      <c r="AE40" s="9">
        <v>0</v>
      </c>
      <c r="AF40" s="9">
        <v>55.082000000000001</v>
      </c>
      <c r="AG40" s="9">
        <v>20.016999999999999</v>
      </c>
      <c r="AH40" s="9">
        <v>17.893999999999998</v>
      </c>
      <c r="AI40" s="9">
        <v>0</v>
      </c>
      <c r="AJ40" s="9">
        <v>55.09</v>
      </c>
      <c r="AK40" s="9">
        <v>20.018999999999998</v>
      </c>
      <c r="AL40" s="9">
        <v>17.896000000000001</v>
      </c>
      <c r="AM40" s="9">
        <v>0</v>
      </c>
      <c r="AN40" s="9">
        <v>55.094999999999999</v>
      </c>
      <c r="AO40" s="9">
        <v>20.02</v>
      </c>
      <c r="AP40" s="9">
        <v>17.896999999999998</v>
      </c>
      <c r="AQ40" s="9">
        <v>0</v>
      </c>
      <c r="AR40" s="9">
        <v>55.097999999999999</v>
      </c>
      <c r="AS40" s="9">
        <v>0</v>
      </c>
      <c r="AT40" s="9">
        <v>8.1000000000000003E-2</v>
      </c>
      <c r="AU40" s="9">
        <v>0</v>
      </c>
      <c r="AV40" s="9">
        <v>0.158</v>
      </c>
      <c r="AW40" s="9">
        <v>1E-3</v>
      </c>
      <c r="AX40" s="9">
        <v>0.10299999999999999</v>
      </c>
      <c r="AY40" s="9">
        <v>0</v>
      </c>
      <c r="AZ40" s="9">
        <v>0.20200000000000001</v>
      </c>
      <c r="BA40" s="9">
        <v>1E-3</v>
      </c>
      <c r="BB40" s="9">
        <v>0.14399999999999999</v>
      </c>
      <c r="BC40" s="9">
        <v>0</v>
      </c>
      <c r="BD40" s="9">
        <v>0.28299999999999997</v>
      </c>
      <c r="BE40" s="9">
        <v>1E-3</v>
      </c>
      <c r="BF40" s="9">
        <v>0.17100000000000001</v>
      </c>
      <c r="BG40" s="9">
        <v>0</v>
      </c>
      <c r="BH40" s="9">
        <v>0.33600000000000002</v>
      </c>
      <c r="BI40" s="9">
        <v>1E-3</v>
      </c>
      <c r="BJ40" s="9">
        <v>0.18099999999999999</v>
      </c>
      <c r="BK40" s="9">
        <v>0</v>
      </c>
      <c r="BL40" s="9">
        <v>0.35599999999999998</v>
      </c>
      <c r="BM40" s="9">
        <v>1E-3</v>
      </c>
      <c r="BN40" s="9">
        <v>0.183</v>
      </c>
      <c r="BO40" s="9">
        <v>0</v>
      </c>
      <c r="BP40" s="9">
        <v>0.36</v>
      </c>
      <c r="BQ40" s="9">
        <v>0</v>
      </c>
      <c r="BR40" s="9">
        <v>1E-3</v>
      </c>
      <c r="BS40" s="9">
        <v>0</v>
      </c>
      <c r="BT40" s="9">
        <v>2E-3</v>
      </c>
      <c r="BU40" s="9">
        <v>0</v>
      </c>
      <c r="BV40" s="9">
        <v>1E-3</v>
      </c>
      <c r="BW40" s="9">
        <v>0</v>
      </c>
      <c r="BX40" s="9">
        <v>2E-3</v>
      </c>
      <c r="BY40" s="9">
        <v>0</v>
      </c>
      <c r="BZ40" s="9">
        <v>1E-3</v>
      </c>
      <c r="CA40" s="9">
        <v>0</v>
      </c>
      <c r="CB40" s="9">
        <v>3.0000000000000001E-3</v>
      </c>
      <c r="CC40" s="9">
        <v>0</v>
      </c>
      <c r="CD40" s="9">
        <v>2E-3</v>
      </c>
      <c r="CE40" s="9">
        <v>0</v>
      </c>
      <c r="CF40" s="9">
        <v>3.0000000000000001E-3</v>
      </c>
      <c r="CG40" s="9">
        <v>0</v>
      </c>
      <c r="CH40" s="9">
        <v>2E-3</v>
      </c>
      <c r="CI40" s="9">
        <v>0</v>
      </c>
      <c r="CJ40" s="9">
        <v>4.0000000000000001E-3</v>
      </c>
      <c r="CK40" s="9">
        <v>0</v>
      </c>
      <c r="CL40" s="9">
        <v>2E-3</v>
      </c>
      <c r="CM40" s="9">
        <v>0</v>
      </c>
      <c r="CN40" s="9">
        <v>4.0000000000000001E-3</v>
      </c>
      <c r="CO40" s="16" t="s">
        <v>39</v>
      </c>
      <c r="CP40" s="35" t="s">
        <v>41</v>
      </c>
      <c r="CQ40" s="27"/>
      <c r="CR40" s="43"/>
      <c r="CS40" s="44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</row>
    <row r="41" spans="1:110" x14ac:dyDescent="0.2">
      <c r="A41" s="6" t="s">
        <v>7</v>
      </c>
      <c r="B41" s="7"/>
      <c r="C41" s="3" t="s">
        <v>85</v>
      </c>
      <c r="D41" s="3" t="s">
        <v>36</v>
      </c>
      <c r="E41" s="3" t="s">
        <v>34</v>
      </c>
      <c r="F41" s="7">
        <v>26</v>
      </c>
      <c r="G41" s="9">
        <v>0.15</v>
      </c>
      <c r="H41" s="7">
        <v>22</v>
      </c>
      <c r="I41" s="7">
        <v>14</v>
      </c>
      <c r="J41" s="7">
        <v>9</v>
      </c>
      <c r="K41" s="7">
        <v>0</v>
      </c>
      <c r="L41" s="7">
        <v>5</v>
      </c>
      <c r="M41" s="7">
        <v>8</v>
      </c>
      <c r="N41" s="7">
        <v>4</v>
      </c>
      <c r="O41" s="7">
        <v>0</v>
      </c>
      <c r="P41" s="7">
        <v>4</v>
      </c>
      <c r="Q41" s="7">
        <v>2</v>
      </c>
      <c r="R41" s="7">
        <v>0</v>
      </c>
      <c r="S41" s="7">
        <v>0</v>
      </c>
      <c r="T41" s="7">
        <v>2</v>
      </c>
      <c r="U41" s="9">
        <v>63.634999999999998</v>
      </c>
      <c r="V41" s="9">
        <v>10.256</v>
      </c>
      <c r="W41" s="9">
        <v>43.533000000000001</v>
      </c>
      <c r="X41" s="9">
        <v>83.736999999999995</v>
      </c>
      <c r="Y41" s="9">
        <v>63.636000000000003</v>
      </c>
      <c r="Z41" s="9">
        <v>10.256</v>
      </c>
      <c r="AA41" s="9">
        <v>43.533999999999999</v>
      </c>
      <c r="AB41" s="9">
        <v>83.736999999999995</v>
      </c>
      <c r="AC41" s="9">
        <v>63.637</v>
      </c>
      <c r="AD41" s="9">
        <v>10.256</v>
      </c>
      <c r="AE41" s="9">
        <v>43.534999999999997</v>
      </c>
      <c r="AF41" s="9">
        <v>83.738</v>
      </c>
      <c r="AG41" s="9">
        <v>63.637</v>
      </c>
      <c r="AH41" s="9">
        <v>10.256</v>
      </c>
      <c r="AI41" s="9">
        <v>43.536000000000001</v>
      </c>
      <c r="AJ41" s="9">
        <v>83.739000000000004</v>
      </c>
      <c r="AK41" s="9">
        <v>63.637999999999998</v>
      </c>
      <c r="AL41" s="9">
        <v>10.256</v>
      </c>
      <c r="AM41" s="9">
        <v>43.536000000000001</v>
      </c>
      <c r="AN41" s="9">
        <v>83.74</v>
      </c>
      <c r="AO41" s="9">
        <v>63.637999999999998</v>
      </c>
      <c r="AP41" s="9">
        <v>10.256</v>
      </c>
      <c r="AQ41" s="9">
        <v>43.536000000000001</v>
      </c>
      <c r="AR41" s="9">
        <v>83.74</v>
      </c>
      <c r="AS41" s="9">
        <v>36.362000000000002</v>
      </c>
      <c r="AT41" s="9">
        <v>10.256</v>
      </c>
      <c r="AU41" s="9">
        <v>16.260999999999999</v>
      </c>
      <c r="AV41" s="9">
        <v>56.463999999999999</v>
      </c>
      <c r="AW41" s="9">
        <v>36.363</v>
      </c>
      <c r="AX41" s="9">
        <v>10.256</v>
      </c>
      <c r="AY41" s="9">
        <v>16.260999999999999</v>
      </c>
      <c r="AZ41" s="9">
        <v>56.463999999999999</v>
      </c>
      <c r="BA41" s="9">
        <v>36.363</v>
      </c>
      <c r="BB41" s="9">
        <v>10.256</v>
      </c>
      <c r="BC41" s="9">
        <v>16.260999999999999</v>
      </c>
      <c r="BD41" s="9">
        <v>56.463999999999999</v>
      </c>
      <c r="BE41" s="9">
        <v>36.363</v>
      </c>
      <c r="BF41" s="9">
        <v>10.256</v>
      </c>
      <c r="BG41" s="9">
        <v>16.260999999999999</v>
      </c>
      <c r="BH41" s="9">
        <v>56.463999999999999</v>
      </c>
      <c r="BI41" s="9">
        <v>36.363</v>
      </c>
      <c r="BJ41" s="9">
        <v>10.256</v>
      </c>
      <c r="BK41" s="9">
        <v>16.260999999999999</v>
      </c>
      <c r="BL41" s="9">
        <v>56.463999999999999</v>
      </c>
      <c r="BM41" s="9">
        <v>36.363</v>
      </c>
      <c r="BN41" s="9">
        <v>10.256</v>
      </c>
      <c r="BO41" s="9">
        <v>16.260999999999999</v>
      </c>
      <c r="BP41" s="9">
        <v>56.463999999999999</v>
      </c>
      <c r="BQ41" s="9">
        <v>9.0909999999999993</v>
      </c>
      <c r="BR41" s="9">
        <v>6.1289999999999996</v>
      </c>
      <c r="BS41" s="9">
        <v>0</v>
      </c>
      <c r="BT41" s="9">
        <v>21.103999999999999</v>
      </c>
      <c r="BU41" s="9">
        <v>9.0909999999999993</v>
      </c>
      <c r="BV41" s="9">
        <v>6.1289999999999996</v>
      </c>
      <c r="BW41" s="9">
        <v>0</v>
      </c>
      <c r="BX41" s="9">
        <v>21.103999999999999</v>
      </c>
      <c r="BY41" s="9">
        <v>9.0909999999999993</v>
      </c>
      <c r="BZ41" s="9">
        <v>6.1289999999999996</v>
      </c>
      <c r="CA41" s="9">
        <v>0</v>
      </c>
      <c r="CB41" s="9">
        <v>21.103999999999999</v>
      </c>
      <c r="CC41" s="9">
        <v>9.0909999999999993</v>
      </c>
      <c r="CD41" s="9">
        <v>6.1289999999999996</v>
      </c>
      <c r="CE41" s="9">
        <v>0</v>
      </c>
      <c r="CF41" s="9">
        <v>21.103999999999999</v>
      </c>
      <c r="CG41" s="9">
        <v>9.0909999999999993</v>
      </c>
      <c r="CH41" s="9">
        <v>6.1289999999999996</v>
      </c>
      <c r="CI41" s="9">
        <v>0</v>
      </c>
      <c r="CJ41" s="9">
        <v>21.103999999999999</v>
      </c>
      <c r="CK41" s="9">
        <v>9.0909999999999993</v>
      </c>
      <c r="CL41" s="9">
        <v>6.1289999999999996</v>
      </c>
      <c r="CM41" s="9">
        <v>0</v>
      </c>
      <c r="CN41" s="9">
        <v>21.103999999999999</v>
      </c>
      <c r="CO41" s="15" t="s">
        <v>38</v>
      </c>
      <c r="CP41" s="42">
        <v>0.85544542365540432</v>
      </c>
      <c r="CQ41" s="27" t="str">
        <f t="shared" ref="CQ41:CQ54" si="1">IF(CP41&gt;=0.8,"Y","N")</f>
        <v>Y</v>
      </c>
      <c r="CR41" s="43"/>
      <c r="CS41" s="44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</row>
    <row r="42" spans="1:110" x14ac:dyDescent="0.2">
      <c r="A42" s="6" t="s">
        <v>7</v>
      </c>
      <c r="B42" s="5" t="s">
        <v>81</v>
      </c>
      <c r="C42" s="5" t="s">
        <v>82</v>
      </c>
      <c r="D42" s="5" t="s">
        <v>8</v>
      </c>
      <c r="E42" s="5" t="s">
        <v>37</v>
      </c>
      <c r="F42" s="7">
        <v>10522</v>
      </c>
      <c r="G42" s="9">
        <v>84.68</v>
      </c>
      <c r="H42" s="7">
        <v>10408</v>
      </c>
      <c r="I42" s="7"/>
      <c r="J42" s="7"/>
      <c r="K42" s="7"/>
      <c r="L42" s="7"/>
      <c r="M42" s="7">
        <v>16</v>
      </c>
      <c r="N42" s="7">
        <v>0</v>
      </c>
      <c r="O42" s="7">
        <v>16</v>
      </c>
      <c r="P42" s="7">
        <v>0</v>
      </c>
      <c r="Q42" s="7"/>
      <c r="R42" s="7"/>
      <c r="S42" s="7"/>
      <c r="T42" s="7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>
        <v>0</v>
      </c>
      <c r="AT42" s="9"/>
      <c r="AU42" s="9">
        <v>0</v>
      </c>
      <c r="AV42" s="9">
        <v>3.5000000000000003E-2</v>
      </c>
      <c r="AW42" s="9">
        <v>0.08</v>
      </c>
      <c r="AX42" s="9">
        <v>0.04</v>
      </c>
      <c r="AY42" s="9">
        <v>0.03</v>
      </c>
      <c r="AZ42" s="9">
        <v>0.21</v>
      </c>
      <c r="BA42" s="9">
        <v>0.14000000000000001</v>
      </c>
      <c r="BB42" s="9">
        <v>7.0000000000000007E-2</v>
      </c>
      <c r="BC42" s="9">
        <v>0.06</v>
      </c>
      <c r="BD42" s="9">
        <v>0.35</v>
      </c>
      <c r="BE42" s="9">
        <v>0.19</v>
      </c>
      <c r="BF42" s="9">
        <v>0.09</v>
      </c>
      <c r="BG42" s="9">
        <v>0.08</v>
      </c>
      <c r="BH42" s="9">
        <v>0.47</v>
      </c>
      <c r="BI42" s="9">
        <v>0.24</v>
      </c>
      <c r="BJ42" s="9">
        <v>0.11</v>
      </c>
      <c r="BK42" s="9">
        <v>0.1</v>
      </c>
      <c r="BL42" s="9">
        <v>0.57999999999999996</v>
      </c>
      <c r="BM42" s="9">
        <v>0.28999999999999998</v>
      </c>
      <c r="BN42" s="9">
        <v>0.13</v>
      </c>
      <c r="BO42" s="9">
        <v>0.12</v>
      </c>
      <c r="BP42" s="9">
        <v>0.69</v>
      </c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24" t="s">
        <v>29</v>
      </c>
      <c r="CP42" s="20">
        <v>0.83649255179680948</v>
      </c>
      <c r="CQ42" s="27" t="str">
        <f t="shared" si="1"/>
        <v>Y</v>
      </c>
      <c r="CS42"/>
    </row>
    <row r="43" spans="1:110" x14ac:dyDescent="0.2">
      <c r="A43" s="27" t="s">
        <v>7</v>
      </c>
      <c r="B43" s="5" t="s">
        <v>81</v>
      </c>
      <c r="C43" s="5" t="s">
        <v>89</v>
      </c>
      <c r="D43" s="5" t="s">
        <v>8</v>
      </c>
      <c r="E43" s="5" t="s">
        <v>37</v>
      </c>
      <c r="F43">
        <v>5457</v>
      </c>
      <c r="G43" s="9"/>
      <c r="H43" s="7">
        <v>5414</v>
      </c>
      <c r="I43" s="7">
        <v>16</v>
      </c>
      <c r="J43" s="7">
        <v>0</v>
      </c>
      <c r="K43" s="7">
        <v>16</v>
      </c>
      <c r="L43" s="7">
        <v>0</v>
      </c>
      <c r="M43" s="7">
        <v>5</v>
      </c>
      <c r="N43" s="7">
        <v>0</v>
      </c>
      <c r="O43" s="7">
        <v>5</v>
      </c>
      <c r="P43" s="7">
        <v>0</v>
      </c>
      <c r="Q43" s="7">
        <v>1</v>
      </c>
      <c r="R43" s="7">
        <v>0</v>
      </c>
      <c r="S43" s="7">
        <v>1</v>
      </c>
      <c r="T43" s="7">
        <v>0</v>
      </c>
      <c r="U43" s="9">
        <v>6.56467550372666E-13</v>
      </c>
      <c r="V43" s="9">
        <v>1.10115259356044E-7</v>
      </c>
      <c r="W43" s="9">
        <v>-2.1582525187029599E-7</v>
      </c>
      <c r="X43" s="9">
        <v>2.1582656480539699E-7</v>
      </c>
      <c r="Y43" s="9">
        <v>0.32821804548728201</v>
      </c>
      <c r="Z43" s="9">
        <v>0.135947321997649</v>
      </c>
      <c r="AA43" s="9">
        <v>6.1761294371889999E-2</v>
      </c>
      <c r="AB43" s="9">
        <v>0.59467479660267397</v>
      </c>
      <c r="AC43" s="9">
        <v>0.46132876200852702</v>
      </c>
      <c r="AD43" s="9">
        <v>0.155129962500521</v>
      </c>
      <c r="AE43" s="9">
        <v>0.15727403550750499</v>
      </c>
      <c r="AF43" s="9">
        <v>0.76538348850954796</v>
      </c>
      <c r="AG43" s="9">
        <v>0.57098370361807504</v>
      </c>
      <c r="AH43" s="9">
        <v>0.15196360241262599</v>
      </c>
      <c r="AI43" s="9">
        <v>0.27313504288932899</v>
      </c>
      <c r="AJ43" s="9">
        <v>0.86883236434682198</v>
      </c>
      <c r="AK43" s="9">
        <v>0.68080907554842496</v>
      </c>
      <c r="AL43" s="9">
        <v>0.17750891194481699</v>
      </c>
      <c r="AM43" s="9">
        <v>0.33289160813658297</v>
      </c>
      <c r="AN43" s="9">
        <v>1.0287265429602701</v>
      </c>
      <c r="AO43" s="9">
        <v>0.75053283108300295</v>
      </c>
      <c r="AP43" s="9">
        <v>0.20577507255102401</v>
      </c>
      <c r="AQ43" s="9">
        <v>0.34721368888299597</v>
      </c>
      <c r="AR43" s="9">
        <v>1.1538519732830099</v>
      </c>
      <c r="AS43" s="9">
        <v>5.4518293940278499E-8</v>
      </c>
      <c r="AT43" s="9">
        <v>3.1733063632348599E-5</v>
      </c>
      <c r="AU43" s="9">
        <v>-6.2142286425462994E-5</v>
      </c>
      <c r="AV43" s="9">
        <v>6.2251323013343596E-5</v>
      </c>
      <c r="AW43" s="9">
        <v>0.11444100278661</v>
      </c>
      <c r="AX43" s="9">
        <v>0.74274121011224803</v>
      </c>
      <c r="AY43" s="9">
        <v>0</v>
      </c>
      <c r="AZ43" s="9">
        <v>1.57021377460662</v>
      </c>
      <c r="BA43" s="9">
        <v>0.15632297399961201</v>
      </c>
      <c r="BB43" s="9">
        <v>0.39857805243733802</v>
      </c>
      <c r="BC43" s="9">
        <v>0</v>
      </c>
      <c r="BD43" s="9">
        <v>0.93753595677679502</v>
      </c>
      <c r="BE43" s="9">
        <v>0.16861272103539399</v>
      </c>
      <c r="BF43" s="9">
        <v>8.7146062236245006E-2</v>
      </c>
      <c r="BG43" s="9">
        <v>-2.1935609476461801E-3</v>
      </c>
      <c r="BH43" s="9">
        <v>0.33941900301843397</v>
      </c>
      <c r="BI43" s="9">
        <v>0.17175519252076399</v>
      </c>
      <c r="BJ43" s="9">
        <v>0.129391764120523</v>
      </c>
      <c r="BK43" s="9">
        <v>0</v>
      </c>
      <c r="BL43" s="9">
        <v>0.42536305019699</v>
      </c>
      <c r="BM43" s="9">
        <v>0.17212917600143299</v>
      </c>
      <c r="BN43" s="9">
        <v>0.14042679335158401</v>
      </c>
      <c r="BO43" s="9">
        <v>0</v>
      </c>
      <c r="BP43" s="9">
        <v>0.44736569097053802</v>
      </c>
      <c r="BQ43" s="9">
        <v>5.8288987429548998E-18</v>
      </c>
      <c r="BR43" s="9">
        <v>3.2812107806738199E-10</v>
      </c>
      <c r="BS43" s="9">
        <v>-6.4311730718316997E-10</v>
      </c>
      <c r="BT43" s="9">
        <v>6.4311731884096704E-10</v>
      </c>
      <c r="BU43" s="9">
        <v>1.15193710978789E-2</v>
      </c>
      <c r="BV43" s="9">
        <v>1.1518836277987899E-2</v>
      </c>
      <c r="BW43" s="9">
        <v>0</v>
      </c>
      <c r="BX43" s="9">
        <v>3.4096290202735198E-2</v>
      </c>
      <c r="BY43" s="9">
        <v>3.0058646422237399E-2</v>
      </c>
      <c r="BZ43" s="9">
        <v>3.0054296127318199E-2</v>
      </c>
      <c r="CA43" s="9">
        <v>0</v>
      </c>
      <c r="CB43" s="9">
        <v>8.8965066831781098E-2</v>
      </c>
      <c r="CC43" s="9">
        <v>4.1636836199632203E-2</v>
      </c>
      <c r="CD43" s="9">
        <v>4.1628223115433099E-2</v>
      </c>
      <c r="CE43" s="9">
        <v>0</v>
      </c>
      <c r="CF43" s="9">
        <v>0.123228153505881</v>
      </c>
      <c r="CG43" s="9">
        <v>4.5173505424167502E-2</v>
      </c>
      <c r="CH43" s="9">
        <v>4.5163328542849997E-2</v>
      </c>
      <c r="CI43" s="9">
        <v>0</v>
      </c>
      <c r="CJ43" s="9">
        <v>0.13369362936815399</v>
      </c>
      <c r="CK43" s="9">
        <v>4.5593952836064898E-2</v>
      </c>
      <c r="CL43" s="9">
        <v>4.5583676233847001E-2</v>
      </c>
      <c r="CM43" s="9">
        <v>0</v>
      </c>
      <c r="CN43" s="9">
        <v>0.13493795825440499</v>
      </c>
      <c r="CO43" s="24" t="s">
        <v>29</v>
      </c>
      <c r="CP43" s="20">
        <v>0.56000000000000005</v>
      </c>
      <c r="CQ43" s="27"/>
      <c r="CS43"/>
    </row>
    <row r="44" spans="1:110" s="19" customFormat="1" x14ac:dyDescent="0.2">
      <c r="A44" s="27" t="s">
        <v>7</v>
      </c>
      <c r="B44" s="26" t="s">
        <v>81</v>
      </c>
      <c r="C44" s="26" t="s">
        <v>82</v>
      </c>
      <c r="D44" s="26" t="s">
        <v>36</v>
      </c>
      <c r="E44" s="26" t="s">
        <v>37</v>
      </c>
      <c r="F44" s="25">
        <v>953</v>
      </c>
      <c r="G44" s="9">
        <v>7.67</v>
      </c>
      <c r="H44" s="25">
        <v>864</v>
      </c>
      <c r="I44" s="25"/>
      <c r="J44" s="25"/>
      <c r="K44" s="25"/>
      <c r="L44" s="25"/>
      <c r="M44" s="25">
        <v>24</v>
      </c>
      <c r="N44" s="25">
        <v>1</v>
      </c>
      <c r="O44" s="25">
        <v>23</v>
      </c>
      <c r="P44" s="25">
        <v>0</v>
      </c>
      <c r="Q44" s="25"/>
      <c r="R44" s="25"/>
      <c r="S44" s="25"/>
      <c r="T44" s="25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>
        <v>0.11600000000000001</v>
      </c>
      <c r="AT44" s="29">
        <v>0.11600000000000001</v>
      </c>
      <c r="AU44" s="29">
        <v>0</v>
      </c>
      <c r="AV44" s="29">
        <v>0.34200000000000003</v>
      </c>
      <c r="AW44" s="29">
        <v>2.278</v>
      </c>
      <c r="AX44" s="29">
        <v>0.50600000000000001</v>
      </c>
      <c r="AY44" s="29">
        <v>1.2869999999999999</v>
      </c>
      <c r="AZ44" s="29">
        <v>3.2690000000000001</v>
      </c>
      <c r="BA44" s="29">
        <v>2.8719999999999999</v>
      </c>
      <c r="BB44" s="29">
        <v>0.61</v>
      </c>
      <c r="BC44" s="29">
        <v>1.6759999999999999</v>
      </c>
      <c r="BD44" s="29">
        <v>4.0679999999999996</v>
      </c>
      <c r="BE44" s="29">
        <v>3.3039999999999998</v>
      </c>
      <c r="BF44" s="29">
        <v>0.68300000000000005</v>
      </c>
      <c r="BG44" s="29">
        <v>1.966</v>
      </c>
      <c r="BH44" s="29">
        <v>4.6429999999999998</v>
      </c>
      <c r="BI44" s="29">
        <v>3.778</v>
      </c>
      <c r="BJ44" s="29">
        <v>0.77600000000000002</v>
      </c>
      <c r="BK44" s="29">
        <v>2.2570000000000001</v>
      </c>
      <c r="BL44" s="29">
        <v>5.3</v>
      </c>
      <c r="BM44" s="29">
        <v>4.173</v>
      </c>
      <c r="BN44" s="29">
        <v>0.85</v>
      </c>
      <c r="BO44" s="29">
        <v>2.5070000000000001</v>
      </c>
      <c r="BP44" s="29">
        <v>5.8390000000000004</v>
      </c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4" t="s">
        <v>33</v>
      </c>
      <c r="CP44" s="30">
        <v>0.99998988571912106</v>
      </c>
      <c r="CQ44" s="27" t="str">
        <f t="shared" si="1"/>
        <v>Y</v>
      </c>
    </row>
    <row r="45" spans="1:110" s="19" customFormat="1" x14ac:dyDescent="0.2">
      <c r="A45" s="27" t="s">
        <v>7</v>
      </c>
      <c r="B45" s="26" t="s">
        <v>81</v>
      </c>
      <c r="C45" s="26" t="s">
        <v>82</v>
      </c>
      <c r="D45" s="26" t="s">
        <v>36</v>
      </c>
      <c r="E45" s="26" t="s">
        <v>90</v>
      </c>
      <c r="F45" s="25">
        <v>604</v>
      </c>
      <c r="G45" s="9">
        <v>4.8600000000000003</v>
      </c>
      <c r="H45" s="25">
        <v>514</v>
      </c>
      <c r="I45" s="25"/>
      <c r="J45" s="25"/>
      <c r="K45" s="25"/>
      <c r="L45" s="25"/>
      <c r="M45" s="25">
        <v>30</v>
      </c>
      <c r="N45" s="25">
        <v>13</v>
      </c>
      <c r="O45" s="25">
        <v>16</v>
      </c>
      <c r="P45" s="25">
        <v>1</v>
      </c>
      <c r="Q45" s="25"/>
      <c r="R45" s="25"/>
      <c r="S45" s="25"/>
      <c r="T45" s="25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>
        <v>2.5950000000000002</v>
      </c>
      <c r="AT45" s="29">
        <v>0.70699999999999996</v>
      </c>
      <c r="AU45" s="29">
        <v>1.208</v>
      </c>
      <c r="AV45" s="29">
        <v>3.9820000000000002</v>
      </c>
      <c r="AW45" s="29">
        <v>5.1929999999999996</v>
      </c>
      <c r="AX45" s="29">
        <v>0.95399999999999996</v>
      </c>
      <c r="AY45" s="29">
        <v>3.323</v>
      </c>
      <c r="AZ45" s="29">
        <v>7.0620000000000003</v>
      </c>
      <c r="BA45" s="29">
        <v>5.9039999999999999</v>
      </c>
      <c r="BB45" s="29">
        <v>1.0640000000000001</v>
      </c>
      <c r="BC45" s="29">
        <v>3.8180000000000001</v>
      </c>
      <c r="BD45" s="29">
        <v>7.9909999999999997</v>
      </c>
      <c r="BE45" s="29">
        <v>6.4210000000000003</v>
      </c>
      <c r="BF45" s="29">
        <v>1.1519999999999999</v>
      </c>
      <c r="BG45" s="29">
        <v>4.1639999999999997</v>
      </c>
      <c r="BH45" s="29">
        <v>8.6790000000000003</v>
      </c>
      <c r="BI45" s="29">
        <v>6.9880000000000004</v>
      </c>
      <c r="BJ45" s="29">
        <v>1.2649999999999999</v>
      </c>
      <c r="BK45" s="29">
        <v>4.5090000000000003</v>
      </c>
      <c r="BL45" s="29">
        <v>9.4670000000000005</v>
      </c>
      <c r="BM45" s="29">
        <v>7.4589999999999996</v>
      </c>
      <c r="BN45" s="29">
        <v>1.359</v>
      </c>
      <c r="BO45" s="29">
        <v>4.7949999999999999</v>
      </c>
      <c r="BP45" s="29">
        <v>10.122</v>
      </c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4" t="s">
        <v>33</v>
      </c>
      <c r="CP45" s="30">
        <v>0.97655358156859984</v>
      </c>
      <c r="CQ45" s="27" t="str">
        <f t="shared" si="1"/>
        <v>Y</v>
      </c>
    </row>
    <row r="46" spans="1:110" s="19" customFormat="1" x14ac:dyDescent="0.2">
      <c r="A46" s="27" t="s">
        <v>7</v>
      </c>
      <c r="B46" s="26" t="s">
        <v>81</v>
      </c>
      <c r="C46" s="26" t="s">
        <v>82</v>
      </c>
      <c r="D46" s="26" t="s">
        <v>36</v>
      </c>
      <c r="E46" s="26" t="s">
        <v>84</v>
      </c>
      <c r="F46" s="25">
        <v>114</v>
      </c>
      <c r="G46" s="9">
        <v>0.92</v>
      </c>
      <c r="H46" s="25">
        <v>106</v>
      </c>
      <c r="I46" s="25"/>
      <c r="J46" s="25"/>
      <c r="K46" s="25"/>
      <c r="L46" s="25"/>
      <c r="M46" s="25">
        <v>38</v>
      </c>
      <c r="N46" s="25">
        <v>21</v>
      </c>
      <c r="O46" s="25">
        <v>17</v>
      </c>
      <c r="P46" s="25">
        <v>0</v>
      </c>
      <c r="Q46" s="25"/>
      <c r="R46" s="25"/>
      <c r="S46" s="25"/>
      <c r="T46" s="25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>
        <v>19.812000000000001</v>
      </c>
      <c r="AT46" s="29">
        <v>3.871</v>
      </c>
      <c r="AU46" s="29">
        <v>12.224</v>
      </c>
      <c r="AV46" s="29">
        <v>27.4</v>
      </c>
      <c r="AW46" s="29">
        <v>38.648000000000003</v>
      </c>
      <c r="AX46" s="29">
        <v>5.1040000000000001</v>
      </c>
      <c r="AY46" s="29">
        <v>28.643000000000001</v>
      </c>
      <c r="AZ46" s="29">
        <v>48.652999999999999</v>
      </c>
      <c r="BA46" s="29">
        <v>43.061999999999998</v>
      </c>
      <c r="BB46" s="29">
        <v>5.5430000000000001</v>
      </c>
      <c r="BC46" s="29">
        <v>32.198</v>
      </c>
      <c r="BD46" s="29">
        <v>53.924999999999997</v>
      </c>
      <c r="BE46" s="29">
        <v>46.085999999999999</v>
      </c>
      <c r="BF46" s="29">
        <v>5.8689999999999998</v>
      </c>
      <c r="BG46" s="29">
        <v>34.582999999999998</v>
      </c>
      <c r="BH46" s="29">
        <v>57.588999999999999</v>
      </c>
      <c r="BI46" s="29">
        <v>49.232999999999997</v>
      </c>
      <c r="BJ46" s="29">
        <v>6.2720000000000002</v>
      </c>
      <c r="BK46" s="29">
        <v>36.939</v>
      </c>
      <c r="BL46" s="29">
        <v>61.527000000000001</v>
      </c>
      <c r="BM46" s="29">
        <v>51.722999999999999</v>
      </c>
      <c r="BN46" s="29">
        <v>6.5620000000000003</v>
      </c>
      <c r="BO46" s="29">
        <v>38.860999999999997</v>
      </c>
      <c r="BP46" s="29">
        <v>64.584000000000003</v>
      </c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6" t="s">
        <v>39</v>
      </c>
      <c r="CP46" s="30">
        <v>0.90989137237474016</v>
      </c>
      <c r="CQ46" s="27" t="str">
        <f t="shared" si="1"/>
        <v>Y</v>
      </c>
    </row>
    <row r="47" spans="1:110" x14ac:dyDescent="0.2">
      <c r="A47" s="6" t="s">
        <v>7</v>
      </c>
      <c r="B47" s="5" t="s">
        <v>81</v>
      </c>
      <c r="C47" s="5" t="s">
        <v>8</v>
      </c>
      <c r="D47" s="5" t="s">
        <v>8</v>
      </c>
      <c r="E47" s="5" t="s">
        <v>35</v>
      </c>
      <c r="F47" s="7">
        <v>11172</v>
      </c>
      <c r="G47" s="9">
        <v>86.2</v>
      </c>
      <c r="H47" s="7">
        <v>11045</v>
      </c>
      <c r="I47" s="7"/>
      <c r="J47" s="7"/>
      <c r="K47" s="7"/>
      <c r="L47" s="7"/>
      <c r="M47" s="7">
        <v>20</v>
      </c>
      <c r="N47" s="7">
        <v>0</v>
      </c>
      <c r="O47" s="7">
        <v>20</v>
      </c>
      <c r="P47" s="7">
        <v>0</v>
      </c>
      <c r="Q47" s="7"/>
      <c r="R47" s="7"/>
      <c r="S47" s="7"/>
      <c r="T47" s="7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>
        <v>0</v>
      </c>
      <c r="AT47" s="9">
        <v>0</v>
      </c>
      <c r="AU47" s="9">
        <v>0</v>
      </c>
      <c r="AV47" s="9">
        <v>0</v>
      </c>
      <c r="AW47" s="9">
        <v>0.13600000000000001</v>
      </c>
      <c r="AX47" s="9">
        <v>5.5E-2</v>
      </c>
      <c r="AY47" s="9">
        <v>7.8E-2</v>
      </c>
      <c r="AZ47" s="9">
        <v>0.23599999999999999</v>
      </c>
      <c r="BA47" s="9">
        <v>0.17699999999999999</v>
      </c>
      <c r="BB47" s="9">
        <v>6.3E-2</v>
      </c>
      <c r="BC47" s="9">
        <v>0.108</v>
      </c>
      <c r="BD47" s="9">
        <v>0.28999999999999998</v>
      </c>
      <c r="BE47" s="9">
        <v>0.19900000000000001</v>
      </c>
      <c r="BF47" s="9">
        <v>6.6000000000000003E-2</v>
      </c>
      <c r="BG47" s="9">
        <v>0.126</v>
      </c>
      <c r="BH47" s="9">
        <v>0.317</v>
      </c>
      <c r="BI47" s="9">
        <v>0.23400000000000001</v>
      </c>
      <c r="BJ47" s="9">
        <v>8.2000000000000003E-2</v>
      </c>
      <c r="BK47" s="9">
        <v>0.14399999999999999</v>
      </c>
      <c r="BL47" s="9">
        <v>0.38</v>
      </c>
      <c r="BM47" s="9">
        <v>0.28299999999999997</v>
      </c>
      <c r="BN47" s="9">
        <v>9.0999999999999998E-2</v>
      </c>
      <c r="BO47" s="9">
        <v>0.18099999999999999</v>
      </c>
      <c r="BP47" s="9">
        <v>0.443</v>
      </c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24" t="s">
        <v>29</v>
      </c>
      <c r="CP47" s="20">
        <v>0.92639337010059908</v>
      </c>
      <c r="CQ47" s="27" t="str">
        <f t="shared" si="1"/>
        <v>Y</v>
      </c>
    </row>
    <row r="48" spans="1:110" s="19" customFormat="1" x14ac:dyDescent="0.2">
      <c r="A48" s="27" t="s">
        <v>7</v>
      </c>
      <c r="B48" s="26" t="s">
        <v>81</v>
      </c>
      <c r="C48" s="26" t="s">
        <v>8</v>
      </c>
      <c r="D48" s="26" t="s">
        <v>36</v>
      </c>
      <c r="E48" s="26" t="s">
        <v>37</v>
      </c>
      <c r="F48" s="25">
        <v>1002</v>
      </c>
      <c r="G48" s="9">
        <v>7.73</v>
      </c>
      <c r="H48" s="25">
        <v>909</v>
      </c>
      <c r="I48" s="25"/>
      <c r="J48" s="25"/>
      <c r="K48" s="25"/>
      <c r="L48" s="25"/>
      <c r="M48" s="25">
        <v>26</v>
      </c>
      <c r="N48" s="25">
        <v>2</v>
      </c>
      <c r="O48" s="25">
        <v>24</v>
      </c>
      <c r="P48" s="25">
        <v>0</v>
      </c>
      <c r="Q48" s="25"/>
      <c r="R48" s="25"/>
      <c r="S48" s="25"/>
      <c r="T48" s="25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>
        <v>0.22</v>
      </c>
      <c r="AT48" s="29">
        <v>0.155</v>
      </c>
      <c r="AU48" s="29">
        <v>0</v>
      </c>
      <c r="AV48" s="29">
        <v>0.52500000000000002</v>
      </c>
      <c r="AW48" s="29">
        <v>2.3410000000000002</v>
      </c>
      <c r="AX48" s="29">
        <v>0.496</v>
      </c>
      <c r="AY48" s="29">
        <v>1.3680000000000001</v>
      </c>
      <c r="AZ48" s="29">
        <v>3.3140000000000001</v>
      </c>
      <c r="BA48" s="29">
        <v>2.9350000000000001</v>
      </c>
      <c r="BB48" s="29">
        <v>0.59699999999999998</v>
      </c>
      <c r="BC48" s="29">
        <v>1.7649999999999999</v>
      </c>
      <c r="BD48" s="29">
        <v>4.1059999999999999</v>
      </c>
      <c r="BE48" s="29">
        <v>3.3679999999999999</v>
      </c>
      <c r="BF48" s="29">
        <v>0.66700000000000004</v>
      </c>
      <c r="BG48" s="29">
        <v>2.0590000000000002</v>
      </c>
      <c r="BH48" s="29">
        <v>4.6760000000000002</v>
      </c>
      <c r="BI48" s="29">
        <v>3.839</v>
      </c>
      <c r="BJ48" s="29">
        <v>0.75700000000000001</v>
      </c>
      <c r="BK48" s="29">
        <v>2.3540000000000001</v>
      </c>
      <c r="BL48" s="29">
        <v>5.3230000000000004</v>
      </c>
      <c r="BM48" s="29">
        <v>4.226</v>
      </c>
      <c r="BN48" s="29">
        <v>0.82799999999999996</v>
      </c>
      <c r="BO48" s="29">
        <v>2.6030000000000002</v>
      </c>
      <c r="BP48" s="29">
        <v>5.8490000000000002</v>
      </c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14" t="s">
        <v>33</v>
      </c>
      <c r="CP48" s="30">
        <v>0.99999549397169807</v>
      </c>
      <c r="CQ48" s="27" t="str">
        <f t="shared" si="1"/>
        <v>Y</v>
      </c>
      <c r="CS48" s="33"/>
    </row>
    <row r="49" spans="1:110" s="19" customFormat="1" x14ac:dyDescent="0.2">
      <c r="A49" s="27" t="s">
        <v>7</v>
      </c>
      <c r="B49" s="26" t="s">
        <v>81</v>
      </c>
      <c r="C49" s="26" t="s">
        <v>8</v>
      </c>
      <c r="D49" s="26" t="s">
        <v>36</v>
      </c>
      <c r="E49" s="26" t="s">
        <v>90</v>
      </c>
      <c r="F49" s="25">
        <v>663</v>
      </c>
      <c r="G49" s="9">
        <v>5.12</v>
      </c>
      <c r="H49" s="25">
        <v>562</v>
      </c>
      <c r="I49" s="25"/>
      <c r="J49" s="25"/>
      <c r="K49" s="25"/>
      <c r="L49" s="25"/>
      <c r="M49" s="25">
        <v>31</v>
      </c>
      <c r="N49" s="25">
        <v>14</v>
      </c>
      <c r="O49" s="25">
        <v>16</v>
      </c>
      <c r="P49" s="25">
        <v>1</v>
      </c>
      <c r="Q49" s="25"/>
      <c r="R49" s="25"/>
      <c r="S49" s="25"/>
      <c r="T49" s="25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>
        <v>2.5550000000000002</v>
      </c>
      <c r="AT49" s="29">
        <v>0.67100000000000004</v>
      </c>
      <c r="AU49" s="29">
        <v>1.2390000000000001</v>
      </c>
      <c r="AV49" s="29">
        <v>3.87</v>
      </c>
      <c r="AW49" s="29">
        <v>4.8810000000000002</v>
      </c>
      <c r="AX49" s="29">
        <v>0.88200000000000001</v>
      </c>
      <c r="AY49" s="29">
        <v>3.1509999999999998</v>
      </c>
      <c r="AZ49" s="29">
        <v>6.6109999999999998</v>
      </c>
      <c r="BA49" s="29">
        <v>5.532</v>
      </c>
      <c r="BB49" s="29">
        <v>0.98199999999999998</v>
      </c>
      <c r="BC49" s="29">
        <v>3.6070000000000002</v>
      </c>
      <c r="BD49" s="29">
        <v>7.4560000000000004</v>
      </c>
      <c r="BE49" s="29">
        <v>6.0039999999999996</v>
      </c>
      <c r="BF49" s="29">
        <v>1.0609999999999999</v>
      </c>
      <c r="BG49" s="29">
        <v>3.9260000000000002</v>
      </c>
      <c r="BH49" s="29">
        <v>8.0830000000000002</v>
      </c>
      <c r="BI49" s="29">
        <v>6.52</v>
      </c>
      <c r="BJ49" s="29">
        <v>1.161</v>
      </c>
      <c r="BK49" s="29">
        <v>4.2439999999999998</v>
      </c>
      <c r="BL49" s="29">
        <v>8.7959999999999994</v>
      </c>
      <c r="BM49" s="29">
        <v>6.9429999999999996</v>
      </c>
      <c r="BN49" s="29">
        <v>1.244</v>
      </c>
      <c r="BO49" s="29">
        <v>4.5039999999999996</v>
      </c>
      <c r="BP49" s="29">
        <v>9.3819999999999997</v>
      </c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14" t="s">
        <v>33</v>
      </c>
      <c r="CP49" s="30">
        <v>0.98436024764954533</v>
      </c>
      <c r="CQ49" s="27" t="str">
        <f t="shared" si="1"/>
        <v>Y</v>
      </c>
      <c r="CS49" s="33"/>
    </row>
    <row r="50" spans="1:110" s="19" customFormat="1" x14ac:dyDescent="0.2">
      <c r="A50" s="27" t="s">
        <v>7</v>
      </c>
      <c r="B50" s="26" t="s">
        <v>81</v>
      </c>
      <c r="C50" s="26" t="s">
        <v>8</v>
      </c>
      <c r="D50" s="26" t="s">
        <v>36</v>
      </c>
      <c r="E50" s="26" t="s">
        <v>84</v>
      </c>
      <c r="F50" s="25">
        <v>124</v>
      </c>
      <c r="G50" s="9">
        <v>0.96</v>
      </c>
      <c r="H50" s="25">
        <v>114</v>
      </c>
      <c r="I50" s="25"/>
      <c r="J50" s="25"/>
      <c r="K50" s="25"/>
      <c r="L50" s="25"/>
      <c r="M50" s="25">
        <v>42</v>
      </c>
      <c r="N50" s="25">
        <v>22</v>
      </c>
      <c r="O50" s="25">
        <v>20</v>
      </c>
      <c r="P50" s="25">
        <v>0</v>
      </c>
      <c r="Q50" s="25"/>
      <c r="R50" s="25"/>
      <c r="S50" s="25"/>
      <c r="T50" s="25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>
        <v>19.3</v>
      </c>
      <c r="AT50" s="29">
        <v>3.6960000000000002</v>
      </c>
      <c r="AU50" s="29">
        <v>12.055</v>
      </c>
      <c r="AV50" s="29">
        <v>26.544</v>
      </c>
      <c r="AW50" s="29">
        <v>39.302999999999997</v>
      </c>
      <c r="AX50" s="29">
        <v>4.915</v>
      </c>
      <c r="AY50" s="29">
        <v>29.67</v>
      </c>
      <c r="AZ50" s="29">
        <v>48.936999999999998</v>
      </c>
      <c r="BA50" s="29">
        <v>44.021000000000001</v>
      </c>
      <c r="BB50" s="29">
        <v>5.3250000000000002</v>
      </c>
      <c r="BC50" s="29">
        <v>33.585000000000001</v>
      </c>
      <c r="BD50" s="29">
        <v>54.457000000000001</v>
      </c>
      <c r="BE50" s="29">
        <v>47.235999999999997</v>
      </c>
      <c r="BF50" s="29">
        <v>5.6219999999999999</v>
      </c>
      <c r="BG50" s="29">
        <v>36.216999999999999</v>
      </c>
      <c r="BH50" s="29">
        <v>58.256</v>
      </c>
      <c r="BI50" s="29">
        <v>50.548000000000002</v>
      </c>
      <c r="BJ50" s="29">
        <v>6.0010000000000003</v>
      </c>
      <c r="BK50" s="29">
        <v>38.784999999999997</v>
      </c>
      <c r="BL50" s="29">
        <v>62.311</v>
      </c>
      <c r="BM50" s="29">
        <v>53.124000000000002</v>
      </c>
      <c r="BN50" s="29">
        <v>6.2709999999999999</v>
      </c>
      <c r="BO50" s="29">
        <v>40.832000000000001</v>
      </c>
      <c r="BP50" s="29">
        <v>65.415999999999997</v>
      </c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16" t="s">
        <v>39</v>
      </c>
      <c r="CP50" s="30">
        <v>0.93847105162003164</v>
      </c>
      <c r="CQ50" s="27" t="str">
        <f t="shared" si="1"/>
        <v>Y</v>
      </c>
      <c r="CS50" s="33"/>
    </row>
    <row r="51" spans="1:110" x14ac:dyDescent="0.2">
      <c r="A51" s="6" t="s">
        <v>7</v>
      </c>
      <c r="B51" s="7"/>
      <c r="C51" s="5" t="s">
        <v>81</v>
      </c>
      <c r="D51" s="31" t="s">
        <v>40</v>
      </c>
      <c r="E51" s="31" t="s">
        <v>37</v>
      </c>
      <c r="F51" s="9">
        <v>358.36856899999998</v>
      </c>
      <c r="G51" s="50">
        <v>11.66195573612684</v>
      </c>
      <c r="H51" s="7"/>
      <c r="I51" s="9">
        <v>125.387197</v>
      </c>
      <c r="J51" s="7"/>
      <c r="K51" s="7"/>
      <c r="L51" s="7"/>
      <c r="M51" s="9">
        <v>74.725702999999996</v>
      </c>
      <c r="N51" s="7"/>
      <c r="O51" s="7"/>
      <c r="P51" s="7"/>
      <c r="Q51" s="9">
        <v>8.8657609999999991</v>
      </c>
      <c r="R51" s="7"/>
      <c r="S51" s="7"/>
      <c r="T51" s="7"/>
      <c r="U51" s="9">
        <v>26.2160369626909</v>
      </c>
      <c r="V51" s="9">
        <v>3.4465100580681902</v>
      </c>
      <c r="W51" s="9">
        <v>19.4608772488772</v>
      </c>
      <c r="X51" s="9">
        <v>32.971196676504498</v>
      </c>
      <c r="Y51" s="9">
        <v>30.394358595383402</v>
      </c>
      <c r="Z51" s="9">
        <v>3.4033276758258499</v>
      </c>
      <c r="AA51" s="9">
        <v>23.723836350764699</v>
      </c>
      <c r="AB51" s="9">
        <v>37.064880840002097</v>
      </c>
      <c r="AC51" s="9">
        <v>35.204479509907202</v>
      </c>
      <c r="AD51" s="9">
        <v>3.72037033353137</v>
      </c>
      <c r="AE51" s="9">
        <v>27.9125536561857</v>
      </c>
      <c r="AF51" s="9">
        <v>42.496405363628703</v>
      </c>
      <c r="AG51" s="9">
        <v>37.203706978304403</v>
      </c>
      <c r="AH51" s="9">
        <v>3.86505975986011</v>
      </c>
      <c r="AI51" s="9">
        <v>29.6281898489786</v>
      </c>
      <c r="AJ51" s="9">
        <v>44.779224107630199</v>
      </c>
      <c r="AK51" s="9">
        <v>38.044917870994297</v>
      </c>
      <c r="AL51" s="9">
        <v>3.9268446617942501</v>
      </c>
      <c r="AM51" s="9">
        <v>30.348302333877601</v>
      </c>
      <c r="AN51" s="9">
        <v>45.741533408111003</v>
      </c>
      <c r="AO51" s="9">
        <v>38.735929698195299</v>
      </c>
      <c r="AP51" s="9">
        <v>3.9775813671114202</v>
      </c>
      <c r="AQ51" s="9">
        <v>30.9398702186569</v>
      </c>
      <c r="AR51" s="9">
        <v>46.531989177733699</v>
      </c>
      <c r="AS51" s="9">
        <v>15.6305315786108</v>
      </c>
      <c r="AT51" s="9">
        <v>2.6154303587149901</v>
      </c>
      <c r="AU51" s="9">
        <v>10.5042880755294</v>
      </c>
      <c r="AV51" s="9">
        <v>20.756775081692201</v>
      </c>
      <c r="AW51" s="9">
        <v>18.1249844476175</v>
      </c>
      <c r="AX51" s="9">
        <v>2.6124554971868199</v>
      </c>
      <c r="AY51" s="9">
        <v>13.0045716731313</v>
      </c>
      <c r="AZ51" s="9">
        <v>23.245397222103598</v>
      </c>
      <c r="BA51" s="9">
        <v>21.2190073494532</v>
      </c>
      <c r="BB51" s="9">
        <v>2.9215474074277599</v>
      </c>
      <c r="BC51" s="9">
        <v>15.4927744308948</v>
      </c>
      <c r="BD51" s="9">
        <v>26.945240268011599</v>
      </c>
      <c r="BE51" s="9">
        <v>22.7929486985479</v>
      </c>
      <c r="BF51" s="9">
        <v>3.0774692270724802</v>
      </c>
      <c r="BG51" s="9">
        <v>16.7611090134859</v>
      </c>
      <c r="BH51" s="9">
        <v>28.824788383609999</v>
      </c>
      <c r="BI51" s="9">
        <v>23.587102631021398</v>
      </c>
      <c r="BJ51" s="9">
        <v>3.1618836126538801</v>
      </c>
      <c r="BK51" s="9">
        <v>17.389810750219802</v>
      </c>
      <c r="BL51" s="9">
        <v>29.784394511822999</v>
      </c>
      <c r="BM51" s="9">
        <v>24.111635860962501</v>
      </c>
      <c r="BN51" s="9">
        <v>3.22611454692453</v>
      </c>
      <c r="BO51" s="9">
        <v>17.788451348990399</v>
      </c>
      <c r="BP51" s="9">
        <v>30.434820372934599</v>
      </c>
      <c r="BQ51" s="9">
        <v>1.43245526715549</v>
      </c>
      <c r="BR51" s="9">
        <v>0.86765331672407997</v>
      </c>
      <c r="BS51" s="9">
        <v>-0.26814523362370501</v>
      </c>
      <c r="BT51" s="9">
        <v>3.1330557679346902</v>
      </c>
      <c r="BU51" s="9">
        <v>2.2921556311161702</v>
      </c>
      <c r="BV51" s="9">
        <v>0.95249584448952596</v>
      </c>
      <c r="BW51" s="9">
        <v>0.42526377591669701</v>
      </c>
      <c r="BX51" s="9">
        <v>4.1590474863156404</v>
      </c>
      <c r="BY51" s="9">
        <v>2.3740104330080198</v>
      </c>
      <c r="BZ51" s="9">
        <v>0.982359124446052</v>
      </c>
      <c r="CA51" s="9">
        <v>0.44858654909376</v>
      </c>
      <c r="CB51" s="9">
        <v>4.2994343169222802</v>
      </c>
      <c r="CC51" s="9">
        <v>2.4455960112996502</v>
      </c>
      <c r="CD51" s="9">
        <v>0.98433383857162804</v>
      </c>
      <c r="CE51" s="9">
        <v>0.51630168769926099</v>
      </c>
      <c r="CF51" s="9">
        <v>4.3748903349000399</v>
      </c>
      <c r="CG51" s="9">
        <v>2.6010886445627599</v>
      </c>
      <c r="CH51" s="9">
        <v>1.0064261484747099</v>
      </c>
      <c r="CI51" s="9">
        <v>0.62849339355232403</v>
      </c>
      <c r="CJ51" s="9">
        <v>4.5736838955732004</v>
      </c>
      <c r="CK51" s="9">
        <v>2.8222268710046801</v>
      </c>
      <c r="CL51" s="9">
        <v>1.0765234071887699</v>
      </c>
      <c r="CM51" s="9">
        <v>0.712240992914703</v>
      </c>
      <c r="CN51" s="9">
        <v>4.9322127490946599</v>
      </c>
      <c r="CO51" s="16" t="s">
        <v>39</v>
      </c>
      <c r="CP51" s="9">
        <v>0.9998254056172815</v>
      </c>
      <c r="CQ51" s="27" t="str">
        <f t="shared" si="1"/>
        <v>Y</v>
      </c>
      <c r="CR51" s="7">
        <v>166</v>
      </c>
      <c r="CS51" s="22">
        <v>0.13153724247226625</v>
      </c>
      <c r="CT51" s="7">
        <v>159</v>
      </c>
      <c r="CU51" s="7">
        <v>99</v>
      </c>
      <c r="CV51" s="7">
        <v>37</v>
      </c>
      <c r="CW51" s="7">
        <v>21</v>
      </c>
      <c r="CX51" s="7">
        <v>41</v>
      </c>
      <c r="CY51" s="7">
        <v>59</v>
      </c>
      <c r="CZ51" s="7">
        <v>25</v>
      </c>
      <c r="DA51" s="7">
        <v>13</v>
      </c>
      <c r="DB51" s="7">
        <v>21</v>
      </c>
      <c r="DC51" s="7">
        <v>7</v>
      </c>
      <c r="DD51" s="7">
        <v>2</v>
      </c>
      <c r="DE51" s="7">
        <v>2</v>
      </c>
      <c r="DF51" s="7">
        <v>3</v>
      </c>
    </row>
    <row r="52" spans="1:110" x14ac:dyDescent="0.2">
      <c r="A52" s="6" t="s">
        <v>7</v>
      </c>
      <c r="B52" s="7"/>
      <c r="C52" s="5" t="s">
        <v>81</v>
      </c>
      <c r="D52" s="31" t="s">
        <v>40</v>
      </c>
      <c r="E52" s="31" t="s">
        <v>9</v>
      </c>
      <c r="F52" s="9">
        <v>215.43045000000001</v>
      </c>
      <c r="G52" s="50">
        <v>7.0104930773487739</v>
      </c>
      <c r="H52" s="7"/>
      <c r="I52" s="9">
        <v>93.723759999999999</v>
      </c>
      <c r="J52" s="7"/>
      <c r="K52" s="7"/>
      <c r="L52" s="7"/>
      <c r="M52" s="9">
        <v>45.59534</v>
      </c>
      <c r="N52" s="7"/>
      <c r="O52" s="7"/>
      <c r="P52" s="7"/>
      <c r="Q52" s="9">
        <v>0</v>
      </c>
      <c r="R52" s="7"/>
      <c r="S52" s="7"/>
      <c r="T52" s="7"/>
      <c r="U52" s="9">
        <v>34.853782874232103</v>
      </c>
      <c r="V52" s="9">
        <v>4.67933659594547</v>
      </c>
      <c r="W52" s="9">
        <v>25.6822831461789</v>
      </c>
      <c r="X52" s="9">
        <v>44.025282602285202</v>
      </c>
      <c r="Y52" s="9">
        <v>39.472938274717599</v>
      </c>
      <c r="Z52" s="9">
        <v>4.8297415431834301</v>
      </c>
      <c r="AA52" s="9">
        <v>30.0066448500781</v>
      </c>
      <c r="AB52" s="9">
        <v>48.939231699357101</v>
      </c>
      <c r="AC52" s="9">
        <v>44.701195844664198</v>
      </c>
      <c r="AD52" s="9">
        <v>5.2383903446098401</v>
      </c>
      <c r="AE52" s="9">
        <v>34.433950769229</v>
      </c>
      <c r="AF52" s="9">
        <v>54.968440920099503</v>
      </c>
      <c r="AG52" s="9">
        <v>46.844933201637801</v>
      </c>
      <c r="AH52" s="9">
        <v>5.4279807668586599</v>
      </c>
      <c r="AI52" s="9">
        <v>36.206090898594901</v>
      </c>
      <c r="AJ52" s="9">
        <v>57.4837755046808</v>
      </c>
      <c r="AK52" s="9">
        <v>47.741658968646497</v>
      </c>
      <c r="AL52" s="9">
        <v>5.5210627629200903</v>
      </c>
      <c r="AM52" s="9">
        <v>36.920375953323202</v>
      </c>
      <c r="AN52" s="9">
        <v>58.5629419839699</v>
      </c>
      <c r="AO52" s="9">
        <v>48.475896549697801</v>
      </c>
      <c r="AP52" s="9">
        <v>5.58255012368154</v>
      </c>
      <c r="AQ52" s="9">
        <v>37.534098307282001</v>
      </c>
      <c r="AR52" s="9">
        <v>59.4176947921136</v>
      </c>
      <c r="AS52" s="9">
        <v>14.3033599959808</v>
      </c>
      <c r="AT52" s="9">
        <v>3.0421877398344601</v>
      </c>
      <c r="AU52" s="9">
        <v>8.3406720259052491</v>
      </c>
      <c r="AV52" s="9">
        <v>20.266047966056298</v>
      </c>
      <c r="AW52" s="9">
        <v>18.140135438000801</v>
      </c>
      <c r="AX52" s="9">
        <v>3.3160951177253701</v>
      </c>
      <c r="AY52" s="9">
        <v>11.640589007259001</v>
      </c>
      <c r="AZ52" s="9">
        <v>24.6396818687425</v>
      </c>
      <c r="BA52" s="9">
        <v>22.814227845143598</v>
      </c>
      <c r="BB52" s="9">
        <v>4.0530437339329604</v>
      </c>
      <c r="BC52" s="9">
        <v>14.870262126635</v>
      </c>
      <c r="BD52" s="9">
        <v>30.758193563652299</v>
      </c>
      <c r="BE52" s="9">
        <v>25.155373489551799</v>
      </c>
      <c r="BF52" s="9">
        <v>4.4408041451699303</v>
      </c>
      <c r="BG52" s="9">
        <v>16.4513973650187</v>
      </c>
      <c r="BH52" s="9">
        <v>33.859349614084898</v>
      </c>
      <c r="BI52" s="9">
        <v>26.327163556113501</v>
      </c>
      <c r="BJ52" s="9">
        <v>4.66454784119398</v>
      </c>
      <c r="BK52" s="9">
        <v>17.184649787373299</v>
      </c>
      <c r="BL52" s="9">
        <v>35.469677324853699</v>
      </c>
      <c r="BM52" s="9">
        <v>27.097620059862901</v>
      </c>
      <c r="BN52" s="9">
        <v>4.7911128485550503</v>
      </c>
      <c r="BO52" s="9">
        <v>17.707038876695002</v>
      </c>
      <c r="BP52" s="9">
        <v>36.488201243030801</v>
      </c>
      <c r="BQ52" s="9">
        <v>1.00255827891112E-21</v>
      </c>
      <c r="BR52" s="9">
        <v>9.84782647790605E-23</v>
      </c>
      <c r="BS52" s="9">
        <v>8.0954087994415699E-22</v>
      </c>
      <c r="BT52" s="9">
        <v>1.1955756778780701E-21</v>
      </c>
      <c r="BU52" s="9">
        <v>1.00255827891112E-21</v>
      </c>
      <c r="BV52" s="9">
        <v>2.1476036284431001E-17</v>
      </c>
      <c r="BW52" s="9">
        <v>-4.20920285592059E-17</v>
      </c>
      <c r="BX52" s="9">
        <v>4.20940336757637E-17</v>
      </c>
      <c r="BY52" s="9">
        <v>1.00255827891112E-21</v>
      </c>
      <c r="BZ52" s="9">
        <v>2.2351710414572499E-17</v>
      </c>
      <c r="CA52" s="9">
        <v>-4.3808349854283097E-17</v>
      </c>
      <c r="CB52" s="9">
        <v>4.3810354970840898E-17</v>
      </c>
      <c r="CC52" s="9">
        <v>1.00255827891112E-21</v>
      </c>
      <c r="CD52" s="9">
        <v>1.9272600373782099E-17</v>
      </c>
      <c r="CE52" s="9">
        <v>-3.7773294174334E-17</v>
      </c>
      <c r="CF52" s="9">
        <v>3.77752992908919E-17</v>
      </c>
      <c r="CG52" s="9">
        <v>1.00255827891112E-21</v>
      </c>
      <c r="CH52" s="9">
        <v>1.33804156597657E-17</v>
      </c>
      <c r="CI52" s="9">
        <v>-2.6224612134861801E-17</v>
      </c>
      <c r="CJ52" s="9">
        <v>2.6226617251419601E-17</v>
      </c>
      <c r="CK52" s="9">
        <v>1.00255827891112E-21</v>
      </c>
      <c r="CL52" s="9">
        <v>1.04501314893455E-17</v>
      </c>
      <c r="CM52" s="9">
        <v>-2.0481255160838299E-17</v>
      </c>
      <c r="CN52" s="9">
        <v>2.0483260277396199E-17</v>
      </c>
      <c r="CO52" s="16" t="s">
        <v>39</v>
      </c>
      <c r="CP52" s="9">
        <v>0.99942750168980532</v>
      </c>
      <c r="CQ52" s="27" t="str">
        <f t="shared" si="1"/>
        <v>Y</v>
      </c>
      <c r="CR52" s="7">
        <v>109</v>
      </c>
      <c r="CS52" s="22">
        <v>8.6370839936608559E-2</v>
      </c>
      <c r="CT52" s="7">
        <v>104</v>
      </c>
      <c r="CU52" s="7">
        <v>74</v>
      </c>
      <c r="CV52" s="7">
        <v>51</v>
      </c>
      <c r="CW52" s="7">
        <v>19</v>
      </c>
      <c r="CX52" s="7">
        <v>4</v>
      </c>
      <c r="CY52" s="7">
        <v>36</v>
      </c>
      <c r="CZ52" s="7">
        <v>20</v>
      </c>
      <c r="DA52" s="7">
        <v>13</v>
      </c>
      <c r="DB52" s="7">
        <v>3</v>
      </c>
      <c r="DC52" s="7">
        <v>0</v>
      </c>
      <c r="DD52" s="7">
        <v>0</v>
      </c>
      <c r="DE52" s="7">
        <v>0</v>
      </c>
      <c r="DF52" s="7">
        <v>0</v>
      </c>
    </row>
    <row r="53" spans="1:110" x14ac:dyDescent="0.2">
      <c r="A53" s="6" t="s">
        <v>7</v>
      </c>
      <c r="B53" s="7"/>
      <c r="C53" s="5" t="s">
        <v>81</v>
      </c>
      <c r="D53" s="31" t="s">
        <v>40</v>
      </c>
      <c r="E53" s="31" t="s">
        <v>30</v>
      </c>
      <c r="F53" s="9">
        <v>85.412260000000003</v>
      </c>
      <c r="G53" s="50">
        <v>2.7794680717174085</v>
      </c>
      <c r="H53" s="7"/>
      <c r="I53" s="9">
        <v>36.729579999999999</v>
      </c>
      <c r="J53" s="7"/>
      <c r="K53" s="7"/>
      <c r="L53" s="7"/>
      <c r="M53" s="9">
        <v>18.998059999999999</v>
      </c>
      <c r="N53" s="7"/>
      <c r="O53" s="7"/>
      <c r="P53" s="7"/>
      <c r="Q53" s="9">
        <v>0</v>
      </c>
      <c r="R53" s="7"/>
      <c r="S53" s="7"/>
      <c r="T53" s="7"/>
      <c r="U53" s="9">
        <v>40.104558733777601</v>
      </c>
      <c r="V53" s="9">
        <v>7.9648796895951097</v>
      </c>
      <c r="W53" s="9">
        <v>24.493394542171199</v>
      </c>
      <c r="X53" s="9">
        <v>55.715722925384</v>
      </c>
      <c r="Y53" s="9">
        <v>42.568586974421301</v>
      </c>
      <c r="Z53" s="9">
        <v>8.04687204003082</v>
      </c>
      <c r="AA53" s="9">
        <v>26.7967177759609</v>
      </c>
      <c r="AB53" s="9">
        <v>58.340456172881701</v>
      </c>
      <c r="AC53" s="9">
        <v>45.4570427231751</v>
      </c>
      <c r="AD53" s="9">
        <v>8.3522905969419607</v>
      </c>
      <c r="AE53" s="9">
        <v>29.086553153168801</v>
      </c>
      <c r="AF53" s="9">
        <v>61.827532293181299</v>
      </c>
      <c r="AG53" s="9">
        <v>46.675060551202399</v>
      </c>
      <c r="AH53" s="9">
        <v>8.5402494454471203</v>
      </c>
      <c r="AI53" s="9">
        <v>29.936171638126101</v>
      </c>
      <c r="AJ53" s="9">
        <v>63.413949464278801</v>
      </c>
      <c r="AK53" s="9">
        <v>47.190791029436603</v>
      </c>
      <c r="AL53" s="9">
        <v>8.6348483785179493</v>
      </c>
      <c r="AM53" s="9">
        <v>30.2664882075414</v>
      </c>
      <c r="AN53" s="9">
        <v>64.115093851331693</v>
      </c>
      <c r="AO53" s="9">
        <v>47.615902190682803</v>
      </c>
      <c r="AP53" s="9">
        <v>8.7084187388556504</v>
      </c>
      <c r="AQ53" s="9">
        <v>30.547401462525801</v>
      </c>
      <c r="AR53" s="9">
        <v>64.684402918839893</v>
      </c>
      <c r="AS53" s="9">
        <v>20.879684923649599</v>
      </c>
      <c r="AT53" s="9">
        <v>5.7814312475600698</v>
      </c>
      <c r="AU53" s="9">
        <v>9.5480796784319004</v>
      </c>
      <c r="AV53" s="9">
        <v>32.2112901688674</v>
      </c>
      <c r="AW53" s="9">
        <v>22.348373906852402</v>
      </c>
      <c r="AX53" s="9">
        <v>5.8905324019764</v>
      </c>
      <c r="AY53" s="9">
        <v>10.802930398978701</v>
      </c>
      <c r="AZ53" s="9">
        <v>33.8938174147262</v>
      </c>
      <c r="BA53" s="9">
        <v>24.193654132108001</v>
      </c>
      <c r="BB53" s="9">
        <v>6.2546675208232703</v>
      </c>
      <c r="BC53" s="9">
        <v>11.9345057912944</v>
      </c>
      <c r="BD53" s="9">
        <v>36.452802472921597</v>
      </c>
      <c r="BE53" s="9">
        <v>25.142789146791401</v>
      </c>
      <c r="BF53" s="9">
        <v>6.55209597583079</v>
      </c>
      <c r="BG53" s="9">
        <v>12.300681034163</v>
      </c>
      <c r="BH53" s="9">
        <v>37.984897259419697</v>
      </c>
      <c r="BI53" s="9">
        <v>25.624445370053099</v>
      </c>
      <c r="BJ53" s="9">
        <v>6.7423521764699696</v>
      </c>
      <c r="BK53" s="9">
        <v>12.4094351041719</v>
      </c>
      <c r="BL53" s="9">
        <v>38.8394556359342</v>
      </c>
      <c r="BM53" s="9">
        <v>25.943607600169202</v>
      </c>
      <c r="BN53" s="9">
        <v>6.8636682176355297</v>
      </c>
      <c r="BO53" s="9">
        <v>12.4908178936036</v>
      </c>
      <c r="BP53" s="9">
        <v>39.396397306734897</v>
      </c>
      <c r="BQ53" s="9">
        <v>2.91650099763862E-19</v>
      </c>
      <c r="BR53" s="9">
        <v>4.9281867565971401E-20</v>
      </c>
      <c r="BS53" s="9">
        <v>1.9505763933455799E-19</v>
      </c>
      <c r="BT53" s="9">
        <v>3.8824256019316599E-19</v>
      </c>
      <c r="BU53" s="9">
        <v>2.91650099763862E-19</v>
      </c>
      <c r="BV53" s="9">
        <v>9.3138148409978693E-16</v>
      </c>
      <c r="BW53" s="9">
        <v>-1.8252160587358201E-15</v>
      </c>
      <c r="BX53" s="9">
        <v>1.8257993589353501E-15</v>
      </c>
      <c r="BY53" s="9">
        <v>2.91650099763862E-19</v>
      </c>
      <c r="BZ53" s="9">
        <v>9.7461148617500793E-16</v>
      </c>
      <c r="CA53" s="9">
        <v>-1.9099468628032499E-15</v>
      </c>
      <c r="CB53" s="9">
        <v>1.91053016300278E-15</v>
      </c>
      <c r="CC53" s="9">
        <v>2.91650099763862E-19</v>
      </c>
      <c r="CD53" s="9">
        <v>8.6886209791260798E-16</v>
      </c>
      <c r="CE53" s="9">
        <v>-1.70267806180895E-15</v>
      </c>
      <c r="CF53" s="9">
        <v>1.70326136200848E-15</v>
      </c>
      <c r="CG53" s="9">
        <v>2.91650099763862E-19</v>
      </c>
      <c r="CH53" s="9">
        <v>7.1476059164624995E-16</v>
      </c>
      <c r="CI53" s="9">
        <v>-1.4006391095268899E-15</v>
      </c>
      <c r="CJ53" s="9">
        <v>1.4012224097264099E-15</v>
      </c>
      <c r="CK53" s="9">
        <v>2.91650099763862E-19</v>
      </c>
      <c r="CL53" s="9">
        <v>7.6745120175670504E-16</v>
      </c>
      <c r="CM53" s="9">
        <v>-1.50391270534338E-15</v>
      </c>
      <c r="CN53" s="9">
        <v>1.5044960055429101E-15</v>
      </c>
      <c r="CO53" s="16" t="s">
        <v>39</v>
      </c>
      <c r="CP53" s="9">
        <v>0.76022615917874892</v>
      </c>
      <c r="CQ53" s="27" t="str">
        <f t="shared" si="1"/>
        <v>N</v>
      </c>
      <c r="CR53" s="7">
        <v>43</v>
      </c>
      <c r="CS53" s="22">
        <v>3.4072900158478608E-2</v>
      </c>
      <c r="CT53" s="7">
        <v>41</v>
      </c>
      <c r="CU53" s="7">
        <v>29</v>
      </c>
      <c r="CV53" s="7">
        <v>22</v>
      </c>
      <c r="CW53" s="7">
        <v>4</v>
      </c>
      <c r="CX53" s="7">
        <v>3</v>
      </c>
      <c r="CY53" s="7">
        <v>15</v>
      </c>
      <c r="CZ53" s="7">
        <v>12</v>
      </c>
      <c r="DA53" s="7">
        <v>2</v>
      </c>
      <c r="DB53" s="7">
        <v>1</v>
      </c>
      <c r="DC53" s="7">
        <v>0</v>
      </c>
      <c r="DD53" s="7">
        <v>0</v>
      </c>
      <c r="DE53" s="7">
        <v>0</v>
      </c>
      <c r="DF53" s="7">
        <v>0</v>
      </c>
    </row>
    <row r="54" spans="1:110" x14ac:dyDescent="0.2">
      <c r="A54" s="6" t="s">
        <v>7</v>
      </c>
      <c r="B54" s="7"/>
      <c r="C54" s="5" t="s">
        <v>81</v>
      </c>
      <c r="D54" s="31" t="s">
        <v>40</v>
      </c>
      <c r="E54" s="26" t="s">
        <v>84</v>
      </c>
      <c r="F54" s="9">
        <v>87.990482999999998</v>
      </c>
      <c r="G54" s="50">
        <v>2.8633680705029163</v>
      </c>
      <c r="H54" s="7"/>
      <c r="I54" s="9">
        <v>67.126479000000003</v>
      </c>
      <c r="J54" s="7"/>
      <c r="K54" s="7"/>
      <c r="L54" s="7"/>
      <c r="M54" s="9">
        <v>44.328806999999998</v>
      </c>
      <c r="N54" s="7"/>
      <c r="O54" s="7"/>
      <c r="P54" s="7"/>
      <c r="Q54" s="9">
        <v>3.7996120000000002</v>
      </c>
      <c r="R54" s="7"/>
      <c r="S54" s="7"/>
      <c r="T54" s="7"/>
      <c r="U54" s="9">
        <v>67.417075126913801</v>
      </c>
      <c r="V54" s="9">
        <v>7.6922316223185696</v>
      </c>
      <c r="W54" s="9">
        <v>52.340301147169399</v>
      </c>
      <c r="X54" s="9">
        <v>82.493849106658203</v>
      </c>
      <c r="Y54" s="9">
        <v>70.616360783968503</v>
      </c>
      <c r="Z54" s="9">
        <v>7.5996697680549801</v>
      </c>
      <c r="AA54" s="9">
        <v>55.721008038580699</v>
      </c>
      <c r="AB54" s="9">
        <v>85.5117135293563</v>
      </c>
      <c r="AC54" s="9">
        <v>74.119625355558298</v>
      </c>
      <c r="AD54" s="9">
        <v>7.6333976497438796</v>
      </c>
      <c r="AE54" s="9">
        <v>59.158165962060302</v>
      </c>
      <c r="AF54" s="9">
        <v>89.081084749056203</v>
      </c>
      <c r="AG54" s="9">
        <v>75.518378060814399</v>
      </c>
      <c r="AH54" s="9">
        <v>7.6595314009466504</v>
      </c>
      <c r="AI54" s="9">
        <v>60.505696514958899</v>
      </c>
      <c r="AJ54" s="9">
        <v>90.5310596066698</v>
      </c>
      <c r="AK54" s="9">
        <v>76.096779722178198</v>
      </c>
      <c r="AL54" s="9">
        <v>7.6769549493601899</v>
      </c>
      <c r="AM54" s="9">
        <v>61.049948021432201</v>
      </c>
      <c r="AN54" s="9">
        <v>91.143611422924096</v>
      </c>
      <c r="AO54" s="9">
        <v>76.567390923730102</v>
      </c>
      <c r="AP54" s="9">
        <v>7.6900326446243596</v>
      </c>
      <c r="AQ54" s="9">
        <v>61.494926940266303</v>
      </c>
      <c r="AR54" s="9">
        <v>91.639854907193794</v>
      </c>
      <c r="AS54" s="9">
        <v>41.577524134597802</v>
      </c>
      <c r="AT54" s="9">
        <v>6.7453652203058398</v>
      </c>
      <c r="AU54" s="9">
        <v>28.356608302798399</v>
      </c>
      <c r="AV54" s="9">
        <v>54.798439966397297</v>
      </c>
      <c r="AW54" s="9">
        <v>46.420761451453998</v>
      </c>
      <c r="AX54" s="9">
        <v>7.0490470459308998</v>
      </c>
      <c r="AY54" s="9">
        <v>32.6046292414295</v>
      </c>
      <c r="AZ54" s="9">
        <v>60.236893661478597</v>
      </c>
      <c r="BA54" s="9">
        <v>52.053646667657702</v>
      </c>
      <c r="BB54" s="9">
        <v>7.8542142532134704</v>
      </c>
      <c r="BC54" s="9">
        <v>36.659386731359298</v>
      </c>
      <c r="BD54" s="9">
        <v>67.447906603956099</v>
      </c>
      <c r="BE54" s="9">
        <v>54.764112485000403</v>
      </c>
      <c r="BF54" s="9">
        <v>8.3175667489551408</v>
      </c>
      <c r="BG54" s="9">
        <v>38.461681657048302</v>
      </c>
      <c r="BH54" s="9">
        <v>71.066543312952504</v>
      </c>
      <c r="BI54" s="9">
        <v>56.092845031269398</v>
      </c>
      <c r="BJ54" s="9">
        <v>8.60490879467174</v>
      </c>
      <c r="BK54" s="9">
        <v>39.227223793712803</v>
      </c>
      <c r="BL54" s="9">
        <v>72.958466268826001</v>
      </c>
      <c r="BM54" s="9">
        <v>56.956324514944498</v>
      </c>
      <c r="BN54" s="9">
        <v>8.7947942765823193</v>
      </c>
      <c r="BO54" s="9">
        <v>39.7185277328431</v>
      </c>
      <c r="BP54" s="9">
        <v>74.194121297045797</v>
      </c>
      <c r="BQ54" s="9">
        <v>4.3182543264485096</v>
      </c>
      <c r="BR54" s="9">
        <v>2.4646384195714899</v>
      </c>
      <c r="BS54" s="9">
        <v>-0.51243697591162196</v>
      </c>
      <c r="BT54" s="9">
        <v>9.1489456288086295</v>
      </c>
      <c r="BU54" s="9">
        <v>4.3182543264485096</v>
      </c>
      <c r="BV54" s="9">
        <v>2.4646384195714899</v>
      </c>
      <c r="BW54" s="9">
        <v>-0.51243697591162196</v>
      </c>
      <c r="BX54" s="9">
        <v>9.1489456288086295</v>
      </c>
      <c r="BY54" s="9">
        <v>4.3182543264485096</v>
      </c>
      <c r="BZ54" s="9">
        <v>2.4646384195714899</v>
      </c>
      <c r="CA54" s="9">
        <v>-0.51243697591162196</v>
      </c>
      <c r="CB54" s="9">
        <v>9.1489456288086295</v>
      </c>
      <c r="CC54" s="9">
        <v>4.3182543264485096</v>
      </c>
      <c r="CD54" s="9">
        <v>2.4646384195714899</v>
      </c>
      <c r="CE54" s="9">
        <v>-0.51243697591162296</v>
      </c>
      <c r="CF54" s="9">
        <v>9.1489456288086295</v>
      </c>
      <c r="CG54" s="9">
        <v>4.3182543264485096</v>
      </c>
      <c r="CH54" s="9">
        <v>2.4646384195714899</v>
      </c>
      <c r="CI54" s="9">
        <v>-0.51243697591161097</v>
      </c>
      <c r="CJ54" s="9">
        <v>9.1489456288086402</v>
      </c>
      <c r="CK54" s="9">
        <v>4.3182543264485096</v>
      </c>
      <c r="CL54" s="9">
        <v>2.4646384195714899</v>
      </c>
      <c r="CM54" s="9">
        <v>-0.51243697591161097</v>
      </c>
      <c r="CN54" s="9">
        <v>9.1489456288086402</v>
      </c>
      <c r="CO54" s="15" t="s">
        <v>38</v>
      </c>
      <c r="CP54" s="9">
        <v>0.98985101833512135</v>
      </c>
      <c r="CQ54" s="27" t="str">
        <f t="shared" si="1"/>
        <v>Y</v>
      </c>
      <c r="CR54" s="7">
        <v>59</v>
      </c>
      <c r="CS54" s="22">
        <v>4.6751188589540409E-2</v>
      </c>
      <c r="CT54" s="7">
        <v>59</v>
      </c>
      <c r="CU54" s="7">
        <v>53</v>
      </c>
      <c r="CV54" s="7">
        <v>45</v>
      </c>
      <c r="CW54" s="7">
        <v>6</v>
      </c>
      <c r="CX54" s="7">
        <v>2</v>
      </c>
      <c r="CY54" s="7">
        <v>35</v>
      </c>
      <c r="CZ54" s="7">
        <v>28</v>
      </c>
      <c r="DA54" s="7">
        <v>6</v>
      </c>
      <c r="DB54" s="7">
        <v>1</v>
      </c>
      <c r="DC54" s="7">
        <v>3</v>
      </c>
      <c r="DD54" s="7">
        <v>3</v>
      </c>
      <c r="DE54" s="7">
        <v>0</v>
      </c>
      <c r="DF54" s="7">
        <v>0</v>
      </c>
    </row>
    <row r="55" spans="1:110" x14ac:dyDescent="0.2">
      <c r="A55" s="38" t="s">
        <v>7</v>
      </c>
      <c r="B55" s="39"/>
      <c r="C55" s="36" t="s">
        <v>81</v>
      </c>
      <c r="D55" s="37" t="s">
        <v>87</v>
      </c>
      <c r="E55" s="37" t="s">
        <v>37</v>
      </c>
      <c r="F55" s="9">
        <v>132.483542</v>
      </c>
      <c r="G55" s="50">
        <v>4.3112519797161708</v>
      </c>
      <c r="H55" s="7"/>
      <c r="I55" s="9">
        <v>17.731522999999999</v>
      </c>
      <c r="J55" s="7"/>
      <c r="K55" s="7"/>
      <c r="L55" s="7"/>
      <c r="M55" s="9">
        <v>8.8657609999999991</v>
      </c>
      <c r="N55" s="7"/>
      <c r="O55" s="7"/>
      <c r="P55" s="7"/>
      <c r="Q55" s="9">
        <v>1.266537</v>
      </c>
      <c r="R55" s="7"/>
      <c r="S55" s="7"/>
      <c r="T55" s="7"/>
      <c r="U55" s="9">
        <v>6.9383729861341399</v>
      </c>
      <c r="V55" s="9">
        <v>3.2972829210428301</v>
      </c>
      <c r="W55" s="9">
        <v>0.47569846089019502</v>
      </c>
      <c r="X55" s="9">
        <v>13.401047511378099</v>
      </c>
      <c r="Y55" s="9">
        <v>9.04802892935888</v>
      </c>
      <c r="Z55" s="9">
        <v>3.2342815703586001</v>
      </c>
      <c r="AA55" s="9">
        <v>2.7088370514560198</v>
      </c>
      <c r="AB55" s="9">
        <v>15.3872208072617</v>
      </c>
      <c r="AC55" s="9">
        <v>12.437900400446299</v>
      </c>
      <c r="AD55" s="9">
        <v>3.6115430502921102</v>
      </c>
      <c r="AE55" s="9">
        <v>5.3592760218738098</v>
      </c>
      <c r="AF55" s="9">
        <v>19.516524779018901</v>
      </c>
      <c r="AG55" s="9">
        <v>14.689274807565701</v>
      </c>
      <c r="AH55" s="9">
        <v>4.0695327172772702</v>
      </c>
      <c r="AI55" s="9">
        <v>6.71299068170224</v>
      </c>
      <c r="AJ55" s="9">
        <v>22.6655589334291</v>
      </c>
      <c r="AK55" s="9">
        <v>15.649337474797001</v>
      </c>
      <c r="AL55" s="9">
        <v>4.3134866305320099</v>
      </c>
      <c r="AM55" s="9">
        <v>7.1949036789542999</v>
      </c>
      <c r="AN55" s="9">
        <v>24.1037712706398</v>
      </c>
      <c r="AO55" s="9">
        <v>15.981888260867001</v>
      </c>
      <c r="AP55" s="9">
        <v>4.4343211859824798</v>
      </c>
      <c r="AQ55" s="9">
        <v>7.2906187363413597</v>
      </c>
      <c r="AR55" s="9">
        <v>24.6731577853927</v>
      </c>
      <c r="AS55" s="9">
        <v>3.5451537432175599</v>
      </c>
      <c r="AT55" s="9">
        <v>2.1964187891619602</v>
      </c>
      <c r="AU55" s="9">
        <v>-0.75982708353987305</v>
      </c>
      <c r="AV55" s="9">
        <v>7.8501345699749896</v>
      </c>
      <c r="AW55" s="9">
        <v>4.88801655094111</v>
      </c>
      <c r="AX55" s="9">
        <v>2.2411967186224602</v>
      </c>
      <c r="AY55" s="9">
        <v>0.49527098244109702</v>
      </c>
      <c r="AZ55" s="9">
        <v>9.2807621194411301</v>
      </c>
      <c r="BA55" s="9">
        <v>6.4513257209516501</v>
      </c>
      <c r="BB55" s="9">
        <v>2.5694272373885298</v>
      </c>
      <c r="BC55" s="9">
        <v>1.41524833567014</v>
      </c>
      <c r="BD55" s="9">
        <v>11.4874031062332</v>
      </c>
      <c r="BE55" s="9">
        <v>7.2449532767545302</v>
      </c>
      <c r="BF55" s="9">
        <v>2.7673208555173701</v>
      </c>
      <c r="BG55" s="9">
        <v>1.8210043999404899</v>
      </c>
      <c r="BH55" s="9">
        <v>12.668902153568601</v>
      </c>
      <c r="BI55" s="9">
        <v>7.6447945996493596</v>
      </c>
      <c r="BJ55" s="9">
        <v>2.9216220016178598</v>
      </c>
      <c r="BK55" s="9">
        <v>1.9184154764783501</v>
      </c>
      <c r="BL55" s="9">
        <v>13.3711737228204</v>
      </c>
      <c r="BM55" s="9">
        <v>7.9008647112027397</v>
      </c>
      <c r="BN55" s="9">
        <v>3.0401284239378699</v>
      </c>
      <c r="BO55" s="9">
        <v>1.9422130002845199</v>
      </c>
      <c r="BP55" s="9">
        <v>13.859516422121001</v>
      </c>
      <c r="BQ55" s="9">
        <v>3.4222434955392798E-13</v>
      </c>
      <c r="BR55" s="9">
        <v>2.6921576914359498E-8</v>
      </c>
      <c r="BS55" s="9">
        <v>-5.2765948527795098E-8</v>
      </c>
      <c r="BT55" s="9">
        <v>5.2766632976494198E-8</v>
      </c>
      <c r="BU55" s="9">
        <v>1.8012430338701299E-3</v>
      </c>
      <c r="BV55" s="9">
        <v>1.83484965390816E-3</v>
      </c>
      <c r="BW55" s="9">
        <v>-1.7950622877898701E-3</v>
      </c>
      <c r="BX55" s="9">
        <v>5.3975483555301204E-3</v>
      </c>
      <c r="BY55" s="9">
        <v>2.8815994792395098E-2</v>
      </c>
      <c r="BZ55" s="9">
        <v>2.9349663421543201E-2</v>
      </c>
      <c r="CA55" s="9">
        <v>-2.87093455138295E-2</v>
      </c>
      <c r="CB55" s="9">
        <v>8.6341335098619701E-2</v>
      </c>
      <c r="CC55" s="9">
        <v>0.14517299455701699</v>
      </c>
      <c r="CD55" s="9">
        <v>0.147775494618336</v>
      </c>
      <c r="CE55" s="9">
        <v>-0.144466974894922</v>
      </c>
      <c r="CF55" s="9">
        <v>0.43481296400895503</v>
      </c>
      <c r="CG55" s="9">
        <v>0.42310178374109397</v>
      </c>
      <c r="CH55" s="9">
        <v>0.43008660907993601</v>
      </c>
      <c r="CI55" s="9">
        <v>-0.41986797005558002</v>
      </c>
      <c r="CJ55" s="9">
        <v>1.26607153753777</v>
      </c>
      <c r="CK55" s="9">
        <v>0.85357756216726899</v>
      </c>
      <c r="CL55" s="9">
        <v>0.86578942597328201</v>
      </c>
      <c r="CM55" s="9">
        <v>-0.84336971274036299</v>
      </c>
      <c r="CN55" s="9">
        <v>2.5505248370748999</v>
      </c>
      <c r="CO55" s="16" t="s">
        <v>39</v>
      </c>
      <c r="CP55" s="35" t="s">
        <v>41</v>
      </c>
      <c r="CQ55" s="27"/>
      <c r="CR55" s="7">
        <v>47</v>
      </c>
      <c r="CS55" s="22">
        <v>3.724247226624406E-2</v>
      </c>
      <c r="CT55" s="7">
        <v>42</v>
      </c>
      <c r="CU55" s="7">
        <v>14</v>
      </c>
      <c r="CV55" s="7">
        <v>3</v>
      </c>
      <c r="CW55" s="7">
        <v>5</v>
      </c>
      <c r="CX55" s="7">
        <v>6</v>
      </c>
      <c r="CY55" s="7">
        <v>7</v>
      </c>
      <c r="CZ55" s="7">
        <v>2</v>
      </c>
      <c r="DA55" s="7">
        <v>3</v>
      </c>
      <c r="DB55" s="7">
        <v>2</v>
      </c>
      <c r="DC55" s="7">
        <v>1</v>
      </c>
      <c r="DD55" s="7">
        <v>0</v>
      </c>
      <c r="DE55" s="7">
        <v>1</v>
      </c>
      <c r="DF55" s="7">
        <v>0</v>
      </c>
    </row>
    <row r="56" spans="1:110" x14ac:dyDescent="0.2">
      <c r="A56" s="6" t="s">
        <v>7</v>
      </c>
      <c r="B56" s="7"/>
      <c r="C56" s="5" t="s">
        <v>81</v>
      </c>
      <c r="D56" s="32" t="s">
        <v>87</v>
      </c>
      <c r="E56" s="32" t="s">
        <v>9</v>
      </c>
      <c r="F56" s="9">
        <v>58.192991999999997</v>
      </c>
      <c r="G56" s="50">
        <v>1.8937042909496431</v>
      </c>
      <c r="H56" s="7"/>
      <c r="I56" s="9">
        <v>16.464984999999999</v>
      </c>
      <c r="J56" s="7"/>
      <c r="K56" s="7"/>
      <c r="L56" s="7"/>
      <c r="M56" s="9">
        <v>6.332687</v>
      </c>
      <c r="N56" s="7"/>
      <c r="O56" s="7"/>
      <c r="P56" s="7"/>
      <c r="Q56" s="9">
        <v>0</v>
      </c>
      <c r="R56" s="7"/>
      <c r="S56" s="7"/>
      <c r="T56" s="7"/>
      <c r="U56" s="9">
        <v>24.7875380735506</v>
      </c>
      <c r="V56" s="9">
        <v>7.9235243861282498</v>
      </c>
      <c r="W56" s="9">
        <v>9.2574302767391892</v>
      </c>
      <c r="X56" s="9">
        <v>40.317645870361901</v>
      </c>
      <c r="Y56" s="9">
        <v>26.020283615118299</v>
      </c>
      <c r="Z56" s="9">
        <v>7.9506102139320598</v>
      </c>
      <c r="AA56" s="9">
        <v>10.4370875958115</v>
      </c>
      <c r="AB56" s="9">
        <v>41.603479634425099</v>
      </c>
      <c r="AC56" s="9">
        <v>28.017988762139002</v>
      </c>
      <c r="AD56" s="9">
        <v>8.2396168147310096</v>
      </c>
      <c r="AE56" s="9">
        <v>11.868339805266301</v>
      </c>
      <c r="AF56" s="9">
        <v>44.1676377190118</v>
      </c>
      <c r="AG56" s="9">
        <v>29.3566969993153</v>
      </c>
      <c r="AH56" s="9">
        <v>8.5498540568968</v>
      </c>
      <c r="AI56" s="9">
        <v>12.598983047797599</v>
      </c>
      <c r="AJ56" s="9">
        <v>46.114410950833097</v>
      </c>
      <c r="AK56" s="9">
        <v>29.9305606892833</v>
      </c>
      <c r="AL56" s="9">
        <v>8.6849883858289108</v>
      </c>
      <c r="AM56" s="9">
        <v>12.9079834530587</v>
      </c>
      <c r="AN56" s="9">
        <v>46.953137925508003</v>
      </c>
      <c r="AO56" s="9">
        <v>30.1297628706794</v>
      </c>
      <c r="AP56" s="9">
        <v>8.7246121931404303</v>
      </c>
      <c r="AQ56" s="9">
        <v>13.0295229721242</v>
      </c>
      <c r="AR56" s="9">
        <v>47.230002769234702</v>
      </c>
      <c r="AS56" s="9">
        <v>8.7682269437915306</v>
      </c>
      <c r="AT56" s="9">
        <v>4.6934530274143098</v>
      </c>
      <c r="AU56" s="9">
        <v>-0.43094098994052299</v>
      </c>
      <c r="AV56" s="9">
        <v>17.967394877523599</v>
      </c>
      <c r="AW56" s="9">
        <v>9.7228399679950694</v>
      </c>
      <c r="AX56" s="9">
        <v>4.74277156801383</v>
      </c>
      <c r="AY56" s="9">
        <v>0.42700769468796002</v>
      </c>
      <c r="AZ56" s="9">
        <v>19.018672241302198</v>
      </c>
      <c r="BA56" s="9">
        <v>10.838415566677</v>
      </c>
      <c r="BB56" s="9">
        <v>5.0791110224488296</v>
      </c>
      <c r="BC56" s="9">
        <v>0.88335796267726296</v>
      </c>
      <c r="BD56" s="9">
        <v>20.793473170676702</v>
      </c>
      <c r="BE56" s="9">
        <v>11.406526612217</v>
      </c>
      <c r="BF56" s="9">
        <v>5.299250156027</v>
      </c>
      <c r="BG56" s="9">
        <v>1.01999630640405</v>
      </c>
      <c r="BH56" s="9">
        <v>21.793056918029901</v>
      </c>
      <c r="BI56" s="9">
        <v>11.6932089181614</v>
      </c>
      <c r="BJ56" s="9">
        <v>5.4088292504220599</v>
      </c>
      <c r="BK56" s="9">
        <v>1.09190358733418</v>
      </c>
      <c r="BL56" s="9">
        <v>22.294514248988701</v>
      </c>
      <c r="BM56" s="9">
        <v>11.8769714776783</v>
      </c>
      <c r="BN56" s="9">
        <v>5.4758272201927998</v>
      </c>
      <c r="BO56" s="9">
        <v>1.1443501261003799</v>
      </c>
      <c r="BP56" s="9">
        <v>22.609592829256201</v>
      </c>
      <c r="BQ56" s="9">
        <v>8.3854411693511002E-15</v>
      </c>
      <c r="BR56" s="9">
        <v>1.6924418657032001E-15</v>
      </c>
      <c r="BS56" s="9">
        <v>5.0682551125728297E-15</v>
      </c>
      <c r="BT56" s="9">
        <v>1.1702627226129401E-14</v>
      </c>
      <c r="BU56" s="9">
        <v>3.8266895533872201E-10</v>
      </c>
      <c r="BV56" s="9">
        <v>1.11251636666521E-10</v>
      </c>
      <c r="BW56" s="9">
        <v>1.6461574747234001E-10</v>
      </c>
      <c r="BX56" s="9">
        <v>6.0072216320510399E-10</v>
      </c>
      <c r="BY56" s="9">
        <v>6.1225552993415197E-9</v>
      </c>
      <c r="BZ56" s="9">
        <v>1.78000328256722E-9</v>
      </c>
      <c r="CA56" s="9">
        <v>2.63374886550977E-9</v>
      </c>
      <c r="CB56" s="9">
        <v>9.6113617331732599E-9</v>
      </c>
      <c r="CC56" s="9">
        <v>3.08629317135422E-8</v>
      </c>
      <c r="CD56" s="9">
        <v>8.9727501077097502E-9</v>
      </c>
      <c r="CE56" s="9">
        <v>1.3276341502431099E-8</v>
      </c>
      <c r="CF56" s="9">
        <v>4.8449521924653303E-8</v>
      </c>
      <c r="CG56" s="9">
        <v>9.0074323059112706E-8</v>
      </c>
      <c r="CH56" s="9">
        <v>2.61872257802668E-8</v>
      </c>
      <c r="CI56" s="9">
        <v>3.8747360529789699E-8</v>
      </c>
      <c r="CJ56" s="9">
        <v>1.41401285588436E-7</v>
      </c>
      <c r="CK56" s="9">
        <v>1.8211214486744599E-7</v>
      </c>
      <c r="CL56" s="9">
        <v>5.2945296180647197E-8</v>
      </c>
      <c r="CM56" s="9">
        <v>7.8339364353377098E-8</v>
      </c>
      <c r="CN56" s="9">
        <v>2.85884925381514E-7</v>
      </c>
      <c r="CO56" s="16" t="s">
        <v>39</v>
      </c>
      <c r="CP56" s="9">
        <v>0.84489729401513636</v>
      </c>
      <c r="CQ56" s="27" t="str">
        <f>IF(CP56&gt;=0.8,"Y","N")</f>
        <v>Y</v>
      </c>
      <c r="CR56" s="7">
        <v>25</v>
      </c>
      <c r="CS56" s="22">
        <v>1.9809825673534072E-2</v>
      </c>
      <c r="CT56" s="7">
        <v>24</v>
      </c>
      <c r="CU56" s="7">
        <v>13</v>
      </c>
      <c r="CV56" s="7">
        <v>9</v>
      </c>
      <c r="CW56" s="7">
        <v>2</v>
      </c>
      <c r="CX56" s="7">
        <v>2</v>
      </c>
      <c r="CY56" s="7">
        <v>5</v>
      </c>
      <c r="CZ56" s="7">
        <v>3</v>
      </c>
      <c r="DA56" s="7">
        <v>1</v>
      </c>
      <c r="DB56" s="7">
        <v>1</v>
      </c>
      <c r="DC56" s="7">
        <v>0</v>
      </c>
      <c r="DD56" s="7">
        <v>0</v>
      </c>
      <c r="DE56" s="7">
        <v>0</v>
      </c>
      <c r="DF56" s="7">
        <v>0</v>
      </c>
    </row>
    <row r="57" spans="1:110" x14ac:dyDescent="0.2">
      <c r="A57" s="38" t="s">
        <v>7</v>
      </c>
      <c r="B57" s="39"/>
      <c r="C57" s="36" t="s">
        <v>81</v>
      </c>
      <c r="D57" s="37" t="s">
        <v>87</v>
      </c>
      <c r="E57" s="37" t="s">
        <v>30</v>
      </c>
      <c r="F57" s="9">
        <v>22.452819000000002</v>
      </c>
      <c r="G57" s="50">
        <v>0.73065498478262947</v>
      </c>
      <c r="H57" s="7"/>
      <c r="I57" s="9">
        <v>5.0661490000000002</v>
      </c>
      <c r="J57" s="7"/>
      <c r="K57" s="7"/>
      <c r="L57" s="7"/>
      <c r="M57" s="9">
        <v>2.5330750000000002</v>
      </c>
      <c r="N57" s="7"/>
      <c r="O57" s="7"/>
      <c r="P57" s="7"/>
      <c r="Q57" s="9">
        <v>0</v>
      </c>
      <c r="R57" s="7"/>
      <c r="S57" s="7"/>
      <c r="T57" s="7"/>
      <c r="U57" s="9">
        <v>7.2711725687165503</v>
      </c>
      <c r="V57" s="9">
        <v>7.1613565797568803</v>
      </c>
      <c r="W57" s="9">
        <v>-6.7650863276069497</v>
      </c>
      <c r="X57" s="9">
        <v>21.307431465040001</v>
      </c>
      <c r="Y57" s="9">
        <v>11.656921711479701</v>
      </c>
      <c r="Z57" s="9">
        <v>7.5992762433432803</v>
      </c>
      <c r="AA57" s="9">
        <v>-3.2376597254731698</v>
      </c>
      <c r="AB57" s="9">
        <v>26.551503148432499</v>
      </c>
      <c r="AC57" s="9">
        <v>18.470121426120102</v>
      </c>
      <c r="AD57" s="9">
        <v>10.120617346552899</v>
      </c>
      <c r="AE57" s="9">
        <v>-1.3662885731236101</v>
      </c>
      <c r="AF57" s="9">
        <v>38.306531425363801</v>
      </c>
      <c r="AG57" s="9">
        <v>22.836209147708399</v>
      </c>
      <c r="AH57" s="9">
        <v>12.1033204046142</v>
      </c>
      <c r="AI57" s="9">
        <v>-0.88629884533533998</v>
      </c>
      <c r="AJ57" s="9">
        <v>46.558717140752201</v>
      </c>
      <c r="AK57" s="9">
        <v>24.659597645651299</v>
      </c>
      <c r="AL57" s="9">
        <v>12.912672800888901</v>
      </c>
      <c r="AM57" s="9">
        <v>-0.64924104409105898</v>
      </c>
      <c r="AN57" s="9">
        <v>49.968436335393598</v>
      </c>
      <c r="AO57" s="9">
        <v>25.285837355835302</v>
      </c>
      <c r="AP57" s="9">
        <v>13.1949347584974</v>
      </c>
      <c r="AQ57" s="9">
        <v>-0.57623477081959495</v>
      </c>
      <c r="AR57" s="9">
        <v>51.147909482490299</v>
      </c>
      <c r="AS57" s="9">
        <v>3.4783496622677798E-5</v>
      </c>
      <c r="AT57" s="9">
        <v>1.21946054813703E-5</v>
      </c>
      <c r="AU57" s="9">
        <v>1.0882069879192E-5</v>
      </c>
      <c r="AV57" s="9">
        <v>5.8684923366163501E-5</v>
      </c>
      <c r="AW57" s="9">
        <v>4.2681964186103798</v>
      </c>
      <c r="AX57" s="9">
        <v>3.2610375206936202</v>
      </c>
      <c r="AY57" s="9">
        <v>-2.1234371219491202</v>
      </c>
      <c r="AZ57" s="9">
        <v>10.659829959169899</v>
      </c>
      <c r="BA57" s="9">
        <v>9.07926024347978</v>
      </c>
      <c r="BB57" s="9">
        <v>6.7500179892300496</v>
      </c>
      <c r="BC57" s="9">
        <v>-4.1507750154111296</v>
      </c>
      <c r="BD57" s="9">
        <v>22.309295502370698</v>
      </c>
      <c r="BE57" s="9">
        <v>11.457620084754501</v>
      </c>
      <c r="BF57" s="9">
        <v>8.6820160679411806</v>
      </c>
      <c r="BG57" s="9">
        <v>-5.5591314084102104</v>
      </c>
      <c r="BH57" s="9">
        <v>28.4743715779192</v>
      </c>
      <c r="BI57" s="9">
        <v>12.6397186544718</v>
      </c>
      <c r="BJ57" s="9">
        <v>9.7823706670176094</v>
      </c>
      <c r="BK57" s="9">
        <v>-6.5337278528827598</v>
      </c>
      <c r="BL57" s="9">
        <v>31.813165161826301</v>
      </c>
      <c r="BM57" s="9">
        <v>13.3911162645612</v>
      </c>
      <c r="BN57" s="9">
        <v>10.2418807244295</v>
      </c>
      <c r="BO57" s="9">
        <v>-6.6829699553206598</v>
      </c>
      <c r="BP57" s="9">
        <v>33.465202484443097</v>
      </c>
      <c r="BQ57" s="9">
        <v>1.0492662910014501E-14</v>
      </c>
      <c r="BR57" s="9">
        <v>3.6785831460672398E-15</v>
      </c>
      <c r="BS57" s="9">
        <v>3.2826399437227601E-15</v>
      </c>
      <c r="BT57" s="9">
        <v>1.77026858763063E-14</v>
      </c>
      <c r="BU57" s="9">
        <v>4.4992837339225502E-10</v>
      </c>
      <c r="BV57" s="9">
        <v>2.1354908987512099E-10</v>
      </c>
      <c r="BW57" s="9">
        <v>3.1372157237018002E-11</v>
      </c>
      <c r="BX57" s="9">
        <v>8.6848458954749101E-10</v>
      </c>
      <c r="BY57" s="9">
        <v>7.1987409932534097E-9</v>
      </c>
      <c r="BZ57" s="9">
        <v>3.4167389080615E-9</v>
      </c>
      <c r="CA57" s="9">
        <v>5.0193273345286002E-10</v>
      </c>
      <c r="CB57" s="9">
        <v>1.3895549253054001E-8</v>
      </c>
      <c r="CC57" s="9">
        <v>3.62878498926806E-8</v>
      </c>
      <c r="CD57" s="9">
        <v>1.7223307098593599E-8</v>
      </c>
      <c r="CE57" s="9">
        <v>2.53016797943717E-9</v>
      </c>
      <c r="CF57" s="9">
        <v>7.0045531805924E-8</v>
      </c>
      <c r="CG57" s="9">
        <v>1.05907115800442E-7</v>
      </c>
      <c r="CH57" s="9">
        <v>5.0266710123711799E-8</v>
      </c>
      <c r="CI57" s="9">
        <v>7.3843639579665396E-9</v>
      </c>
      <c r="CJ57" s="9">
        <v>2.0442986764291699E-7</v>
      </c>
      <c r="CK57" s="9">
        <v>2.1412284107008599E-7</v>
      </c>
      <c r="CL57" s="9">
        <v>1.0162916350355401E-7</v>
      </c>
      <c r="CM57" s="9">
        <v>1.4929680603120499E-8</v>
      </c>
      <c r="CN57" s="9">
        <v>4.1331600153705203E-7</v>
      </c>
      <c r="CO57" s="16" t="s">
        <v>39</v>
      </c>
      <c r="CP57" s="35" t="s">
        <v>41</v>
      </c>
      <c r="CQ57" s="27"/>
      <c r="CR57" s="7">
        <v>9</v>
      </c>
      <c r="CS57" s="22">
        <v>7.1315372424722665E-3</v>
      </c>
      <c r="CT57" s="7">
        <v>9</v>
      </c>
      <c r="CU57" s="7">
        <v>4</v>
      </c>
      <c r="CV57" s="7">
        <v>1</v>
      </c>
      <c r="CW57" s="7">
        <v>2</v>
      </c>
      <c r="CX57" s="7">
        <v>1</v>
      </c>
      <c r="CY57" s="7">
        <v>2</v>
      </c>
      <c r="CZ57" s="7">
        <v>0</v>
      </c>
      <c r="DA57" s="7">
        <v>2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</row>
    <row r="58" spans="1:110" x14ac:dyDescent="0.2">
      <c r="A58" s="6" t="s">
        <v>7</v>
      </c>
      <c r="B58" s="7"/>
      <c r="C58" s="5" t="s">
        <v>81</v>
      </c>
      <c r="D58" s="31" t="s">
        <v>87</v>
      </c>
      <c r="E58" s="26" t="s">
        <v>84</v>
      </c>
      <c r="F58" s="9">
        <v>15.820429000000001</v>
      </c>
      <c r="G58" s="50">
        <v>0.51482512330632824</v>
      </c>
      <c r="H58" s="7"/>
      <c r="I58" s="9">
        <v>8.8657609999999991</v>
      </c>
      <c r="J58" s="7"/>
      <c r="K58" s="7"/>
      <c r="L58" s="7"/>
      <c r="M58" s="9">
        <v>7.5992240000000004</v>
      </c>
      <c r="N58" s="7"/>
      <c r="O58" s="7"/>
      <c r="P58" s="7"/>
      <c r="Q58" s="9">
        <v>1.266537</v>
      </c>
      <c r="R58" s="7"/>
      <c r="S58" s="7"/>
      <c r="T58" s="7"/>
      <c r="U58" s="9">
        <v>47.900376971864198</v>
      </c>
      <c r="V58" s="9">
        <v>18.587354686003899</v>
      </c>
      <c r="W58" s="9">
        <v>11.4691617872965</v>
      </c>
      <c r="X58" s="9">
        <v>84.331592156431896</v>
      </c>
      <c r="Y58" s="9">
        <v>49.925349589164298</v>
      </c>
      <c r="Z58" s="9">
        <v>18.6838788734368</v>
      </c>
      <c r="AA58" s="9">
        <v>13.3049469972281</v>
      </c>
      <c r="AB58" s="9">
        <v>86.545752181100497</v>
      </c>
      <c r="AC58" s="9">
        <v>53.107958458606099</v>
      </c>
      <c r="AD58" s="9">
        <v>19.304830909293699</v>
      </c>
      <c r="AE58" s="9">
        <v>15.270489876390499</v>
      </c>
      <c r="AF58" s="9">
        <v>90.945427040821698</v>
      </c>
      <c r="AG58" s="9">
        <v>55.172798207185203</v>
      </c>
      <c r="AH58" s="9">
        <v>19.911465010942599</v>
      </c>
      <c r="AI58" s="9">
        <v>16.1463267857376</v>
      </c>
      <c r="AJ58" s="9">
        <v>94.199269628632806</v>
      </c>
      <c r="AK58" s="9">
        <v>56.041368053586403</v>
      </c>
      <c r="AL58" s="9">
        <v>20.1828380127386</v>
      </c>
      <c r="AM58" s="9">
        <v>16.483005548618799</v>
      </c>
      <c r="AN58" s="9">
        <v>95.599730558554</v>
      </c>
      <c r="AO58" s="9">
        <v>56.340555071433499</v>
      </c>
      <c r="AP58" s="9">
        <v>20.272638472878899</v>
      </c>
      <c r="AQ58" s="9">
        <v>16.606183664590901</v>
      </c>
      <c r="AR58" s="9">
        <v>96.074926478276197</v>
      </c>
      <c r="AS58" s="9">
        <v>39.771189977104299</v>
      </c>
      <c r="AT58" s="9">
        <v>17.144476925539202</v>
      </c>
      <c r="AU58" s="9">
        <v>6.1680152030474797</v>
      </c>
      <c r="AV58" s="9">
        <v>73.374364751161096</v>
      </c>
      <c r="AW58" s="9">
        <v>42.794316861652099</v>
      </c>
      <c r="AX58" s="9">
        <v>17.508677203046702</v>
      </c>
      <c r="AY58" s="9">
        <v>8.4773095436804606</v>
      </c>
      <c r="AZ58" s="9">
        <v>77.111324179623693</v>
      </c>
      <c r="BA58" s="9">
        <v>46.172856309890001</v>
      </c>
      <c r="BB58" s="9">
        <v>18.624616580554701</v>
      </c>
      <c r="BC58" s="9">
        <v>9.6686078120027101</v>
      </c>
      <c r="BD58" s="9">
        <v>82.677104807777297</v>
      </c>
      <c r="BE58" s="9">
        <v>47.831257572510196</v>
      </c>
      <c r="BF58" s="9">
        <v>19.249323385679901</v>
      </c>
      <c r="BG58" s="9">
        <v>10.1025837365775</v>
      </c>
      <c r="BH58" s="9">
        <v>85.559931408442907</v>
      </c>
      <c r="BI58" s="9">
        <v>48.652545218127102</v>
      </c>
      <c r="BJ58" s="9">
        <v>19.547466326622899</v>
      </c>
      <c r="BK58" s="9">
        <v>10.3395112179462</v>
      </c>
      <c r="BL58" s="9">
        <v>86.965579218307894</v>
      </c>
      <c r="BM58" s="9">
        <v>49.1735536070506</v>
      </c>
      <c r="BN58" s="9">
        <v>19.7363661958295</v>
      </c>
      <c r="BO58" s="9">
        <v>10.4902758632249</v>
      </c>
      <c r="BP58" s="9">
        <v>87.856831350876405</v>
      </c>
      <c r="BQ58" s="9">
        <v>8.0056393094516292</v>
      </c>
      <c r="BR58" s="9">
        <v>7.9756270214081502</v>
      </c>
      <c r="BS58" s="9">
        <v>-7.6265896525083496</v>
      </c>
      <c r="BT58" s="9">
        <v>23.637868271411602</v>
      </c>
      <c r="BU58" s="9">
        <v>8.0056393126438596</v>
      </c>
      <c r="BV58" s="9">
        <v>7.9756270217641498</v>
      </c>
      <c r="BW58" s="9">
        <v>-7.6265896500138703</v>
      </c>
      <c r="BX58" s="9">
        <v>23.637868275301599</v>
      </c>
      <c r="BY58" s="9">
        <v>8.0056393605274891</v>
      </c>
      <c r="BZ58" s="9">
        <v>7.9756270271040801</v>
      </c>
      <c r="CA58" s="9">
        <v>-7.6265896125964998</v>
      </c>
      <c r="CB58" s="9">
        <v>23.6378683336515</v>
      </c>
      <c r="CC58" s="9">
        <v>8.0056395669181502</v>
      </c>
      <c r="CD58" s="9">
        <v>7.9756299693969703</v>
      </c>
      <c r="CE58" s="9">
        <v>-7.6265951730999104</v>
      </c>
      <c r="CF58" s="9">
        <v>23.637874306936201</v>
      </c>
      <c r="CG58" s="9">
        <v>8.0056400608750593</v>
      </c>
      <c r="CH58" s="9">
        <v>7.9756276890614402</v>
      </c>
      <c r="CI58" s="9">
        <v>-7.6265902096853599</v>
      </c>
      <c r="CJ58" s="9">
        <v>23.637870331435501</v>
      </c>
      <c r="CK58" s="9">
        <v>8.0056408286785103</v>
      </c>
      <c r="CL58" s="9">
        <v>7.9756301101070903</v>
      </c>
      <c r="CM58" s="9">
        <v>-7.6265941871313796</v>
      </c>
      <c r="CN58" s="9">
        <v>23.637875844488399</v>
      </c>
      <c r="CO58" s="15" t="s">
        <v>38</v>
      </c>
      <c r="CP58" s="9">
        <v>0.68651876513794285</v>
      </c>
      <c r="CQ58" s="27" t="str">
        <f>IF(CP58&gt;=0.8,"Y","N")</f>
        <v>N</v>
      </c>
      <c r="CR58" s="7">
        <v>9</v>
      </c>
      <c r="CS58" s="22">
        <v>7.1315372424722665E-3</v>
      </c>
      <c r="CT58" s="7">
        <v>9</v>
      </c>
      <c r="CU58" s="7">
        <v>7</v>
      </c>
      <c r="CV58" s="7">
        <v>5</v>
      </c>
      <c r="CW58" s="7">
        <v>1</v>
      </c>
      <c r="CX58" s="7">
        <v>1</v>
      </c>
      <c r="CY58" s="7">
        <v>6</v>
      </c>
      <c r="CZ58" s="7">
        <v>4</v>
      </c>
      <c r="DA58" s="7">
        <v>1</v>
      </c>
      <c r="DB58" s="7">
        <v>1</v>
      </c>
      <c r="DC58" s="7">
        <v>1</v>
      </c>
      <c r="DD58" s="7">
        <v>1</v>
      </c>
      <c r="DE58" s="7">
        <v>0</v>
      </c>
      <c r="DF58" s="7">
        <v>0</v>
      </c>
    </row>
    <row r="59" spans="1:110" x14ac:dyDescent="0.2">
      <c r="F59" s="23"/>
      <c r="G59" s="20"/>
      <c r="T59" s="20"/>
      <c r="CO59" s="20"/>
      <c r="CP59"/>
    </row>
    <row r="60" spans="1:110" x14ac:dyDescent="0.2">
      <c r="F60" s="52"/>
      <c r="G60" s="20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CP60"/>
      <c r="CS60"/>
    </row>
    <row r="61" spans="1:110" x14ac:dyDescent="0.2"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CB61" s="34"/>
      <c r="CP61"/>
      <c r="CS61"/>
    </row>
  </sheetData>
  <autoFilter ref="A1:DF58" xr:uid="{B2E15092-80B4-B743-B6E2-0C7D9FED532C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2019-10-15T20:01:14Z</dcterms:created>
  <dcterms:modified xsi:type="dcterms:W3CDTF">2022-01-20T19:12:14Z</dcterms:modified>
</cp:coreProperties>
</file>