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Calcs" sheetId="1" r:id="rId1"/>
    <sheet name="Graphs" sheetId="2" r:id="rId2"/>
  </sheets>
  <calcPr calcId="125725"/>
</workbook>
</file>

<file path=xl/calcChain.xml><?xml version="1.0" encoding="utf-8"?>
<calcChain xmlns="http://schemas.openxmlformats.org/spreadsheetml/2006/main">
  <c r="B29" i="1"/>
  <c r="B25"/>
  <c r="B30" s="1"/>
  <c r="B6"/>
  <c r="F9"/>
  <c r="F10" s="1"/>
  <c r="F11" s="1"/>
  <c r="B28"/>
  <c r="B26"/>
  <c r="B27" s="1"/>
  <c r="B4"/>
  <c r="B11"/>
  <c r="B12" s="1"/>
  <c r="B13" l="1"/>
  <c r="B14" s="1"/>
</calcChain>
</file>

<file path=xl/sharedStrings.xml><?xml version="1.0" encoding="utf-8"?>
<sst xmlns="http://schemas.openxmlformats.org/spreadsheetml/2006/main" count="45" uniqueCount="33">
  <si>
    <t>Ti</t>
  </si>
  <si>
    <t>Tf</t>
  </si>
  <si>
    <t>dT</t>
  </si>
  <si>
    <t>Heater Vdrop</t>
  </si>
  <si>
    <t>Heater R</t>
  </si>
  <si>
    <t>Heater Input Power (W)</t>
  </si>
  <si>
    <t>Water mass (kg)</t>
  </si>
  <si>
    <t>Water Cp (kJ/kgK)</t>
  </si>
  <si>
    <t>Q (kJ)</t>
  </si>
  <si>
    <t>P (W)</t>
  </si>
  <si>
    <t>t @ Max power (s)</t>
  </si>
  <si>
    <t>t @ Max power (m)</t>
  </si>
  <si>
    <t>Heating</t>
  </si>
  <si>
    <t>Cooling</t>
  </si>
  <si>
    <t>dt (s)</t>
  </si>
  <si>
    <t>Calculating coefficient of heat transfer</t>
  </si>
  <si>
    <t>hAs</t>
  </si>
  <si>
    <t>Water Mass</t>
  </si>
  <si>
    <t>dQ (kJ)</t>
  </si>
  <si>
    <t>ρ</t>
  </si>
  <si>
    <r>
      <rPr>
        <sz val="11"/>
        <color theme="1"/>
        <rFont val="Calibri"/>
        <family val="2"/>
      </rPr>
      <t>τ -t</t>
    </r>
    <r>
      <rPr>
        <sz val="11"/>
        <color theme="1"/>
        <rFont val="Calibri"/>
        <family val="2"/>
        <scheme val="minor"/>
      </rPr>
      <t>ime constant</t>
    </r>
  </si>
  <si>
    <t>Water volume (m^3)</t>
  </si>
  <si>
    <t>TEMP</t>
  </si>
  <si>
    <t>ERROR</t>
  </si>
  <si>
    <t>DRIVE</t>
  </si>
  <si>
    <t>DUTY</t>
  </si>
  <si>
    <t>P</t>
  </si>
  <si>
    <t>I</t>
  </si>
  <si>
    <t>D</t>
  </si>
  <si>
    <t>Time</t>
  </si>
  <si>
    <t>P=2000</t>
  </si>
  <si>
    <t>I=10</t>
  </si>
  <si>
    <t>D=50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</si>
</sst>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2" xfId="2"/>
    <xf numFmtId="2" fontId="2" fillId="2" borderId="2" xfId="2" applyNumberFormat="1"/>
    <xf numFmtId="1" fontId="2" fillId="2" borderId="2" xfId="2" applyNumberFormat="1"/>
    <xf numFmtId="0" fontId="3" fillId="0" borderId="0" xfId="3"/>
    <xf numFmtId="0" fontId="1" fillId="0" borderId="1" xfId="1"/>
    <xf numFmtId="0" fontId="4" fillId="0" borderId="0" xfId="0" applyFont="1"/>
  </cellXfs>
  <cellStyles count="4">
    <cellStyle name="Calculation" xfId="2" builtinId="22"/>
    <cellStyle name="Explanatory Text" xfId="3" builtinId="53"/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7041740374232614E-2"/>
          <c:y val="2.7862876110817902E-2"/>
          <c:w val="0.84011309348915619"/>
          <c:h val="0.95278036012334533"/>
        </c:manualLayout>
      </c:layout>
      <c:lineChart>
        <c:grouping val="standard"/>
        <c:ser>
          <c:idx val="4"/>
          <c:order val="1"/>
          <c:tx>
            <c:strRef>
              <c:f>Graphs!$F$1</c:f>
              <c:strCache>
                <c:ptCount val="1"/>
                <c:pt idx="0">
                  <c:v>DUTY</c:v>
                </c:pt>
              </c:strCache>
            </c:strRef>
          </c:tx>
          <c:marker>
            <c:symbol val="none"/>
          </c:marker>
          <c:val>
            <c:numRef>
              <c:f>Graphs!$F$2:$F$128</c:f>
              <c:numCache>
                <c:formatCode>General</c:formatCode>
                <c:ptCount val="127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948</c:v>
                </c:pt>
                <c:pt idx="21">
                  <c:v>758</c:v>
                </c:pt>
                <c:pt idx="22">
                  <c:v>693</c:v>
                </c:pt>
                <c:pt idx="23">
                  <c:v>484</c:v>
                </c:pt>
                <c:pt idx="24">
                  <c:v>403</c:v>
                </c:pt>
                <c:pt idx="25">
                  <c:v>321</c:v>
                </c:pt>
                <c:pt idx="26">
                  <c:v>379</c:v>
                </c:pt>
                <c:pt idx="27">
                  <c:v>314</c:v>
                </c:pt>
                <c:pt idx="28">
                  <c:v>249</c:v>
                </c:pt>
                <c:pt idx="29">
                  <c:v>199</c:v>
                </c:pt>
                <c:pt idx="30">
                  <c:v>134</c:v>
                </c:pt>
                <c:pt idx="31">
                  <c:v>66</c:v>
                </c:pt>
                <c:pt idx="32">
                  <c:v>1</c:v>
                </c:pt>
                <c:pt idx="33">
                  <c:v>78</c:v>
                </c:pt>
                <c:pt idx="34">
                  <c:v>169</c:v>
                </c:pt>
                <c:pt idx="35">
                  <c:v>136</c:v>
                </c:pt>
                <c:pt idx="36">
                  <c:v>245</c:v>
                </c:pt>
                <c:pt idx="37">
                  <c:v>228</c:v>
                </c:pt>
                <c:pt idx="38">
                  <c:v>212</c:v>
                </c:pt>
                <c:pt idx="39">
                  <c:v>337</c:v>
                </c:pt>
                <c:pt idx="40">
                  <c:v>337</c:v>
                </c:pt>
                <c:pt idx="41">
                  <c:v>479</c:v>
                </c:pt>
                <c:pt idx="42">
                  <c:v>495</c:v>
                </c:pt>
                <c:pt idx="43">
                  <c:v>511</c:v>
                </c:pt>
                <c:pt idx="44">
                  <c:v>528</c:v>
                </c:pt>
                <c:pt idx="45">
                  <c:v>686</c:v>
                </c:pt>
                <c:pt idx="46">
                  <c:v>718</c:v>
                </c:pt>
                <c:pt idx="47">
                  <c:v>752</c:v>
                </c:pt>
                <c:pt idx="48">
                  <c:v>785</c:v>
                </c:pt>
                <c:pt idx="49">
                  <c:v>817</c:v>
                </c:pt>
                <c:pt idx="50">
                  <c:v>708</c:v>
                </c:pt>
                <c:pt idx="51">
                  <c:v>725</c:v>
                </c:pt>
                <c:pt idx="52">
                  <c:v>741</c:v>
                </c:pt>
                <c:pt idx="53">
                  <c:v>758</c:v>
                </c:pt>
                <c:pt idx="54">
                  <c:v>775</c:v>
                </c:pt>
                <c:pt idx="55">
                  <c:v>791</c:v>
                </c:pt>
                <c:pt idx="56">
                  <c:v>807</c:v>
                </c:pt>
                <c:pt idx="57">
                  <c:v>682</c:v>
                </c:pt>
                <c:pt idx="58">
                  <c:v>682</c:v>
                </c:pt>
                <c:pt idx="59">
                  <c:v>682</c:v>
                </c:pt>
                <c:pt idx="60">
                  <c:v>682</c:v>
                </c:pt>
                <c:pt idx="61">
                  <c:v>682</c:v>
                </c:pt>
                <c:pt idx="62">
                  <c:v>682</c:v>
                </c:pt>
                <c:pt idx="63">
                  <c:v>682</c:v>
                </c:pt>
                <c:pt idx="64">
                  <c:v>541</c:v>
                </c:pt>
                <c:pt idx="65">
                  <c:v>525</c:v>
                </c:pt>
                <c:pt idx="66">
                  <c:v>508</c:v>
                </c:pt>
                <c:pt idx="67">
                  <c:v>491</c:v>
                </c:pt>
                <c:pt idx="68">
                  <c:v>616</c:v>
                </c:pt>
                <c:pt idx="69">
                  <c:v>616</c:v>
                </c:pt>
                <c:pt idx="70">
                  <c:v>475</c:v>
                </c:pt>
                <c:pt idx="71">
                  <c:v>459</c:v>
                </c:pt>
                <c:pt idx="72">
                  <c:v>584</c:v>
                </c:pt>
                <c:pt idx="73">
                  <c:v>584</c:v>
                </c:pt>
                <c:pt idx="74">
                  <c:v>584</c:v>
                </c:pt>
                <c:pt idx="75">
                  <c:v>584</c:v>
                </c:pt>
                <c:pt idx="76">
                  <c:v>584</c:v>
                </c:pt>
                <c:pt idx="77">
                  <c:v>584</c:v>
                </c:pt>
                <c:pt idx="78">
                  <c:v>584</c:v>
                </c:pt>
                <c:pt idx="79">
                  <c:v>584</c:v>
                </c:pt>
                <c:pt idx="80">
                  <c:v>584</c:v>
                </c:pt>
                <c:pt idx="81">
                  <c:v>584</c:v>
                </c:pt>
                <c:pt idx="82">
                  <c:v>584</c:v>
                </c:pt>
                <c:pt idx="83">
                  <c:v>584</c:v>
                </c:pt>
                <c:pt idx="84">
                  <c:v>584</c:v>
                </c:pt>
                <c:pt idx="85">
                  <c:v>584</c:v>
                </c:pt>
                <c:pt idx="86">
                  <c:v>584</c:v>
                </c:pt>
                <c:pt idx="87">
                  <c:v>584</c:v>
                </c:pt>
                <c:pt idx="88">
                  <c:v>584</c:v>
                </c:pt>
                <c:pt idx="89">
                  <c:v>584</c:v>
                </c:pt>
                <c:pt idx="90">
                  <c:v>584</c:v>
                </c:pt>
                <c:pt idx="91">
                  <c:v>584</c:v>
                </c:pt>
                <c:pt idx="92">
                  <c:v>584</c:v>
                </c:pt>
                <c:pt idx="93">
                  <c:v>726</c:v>
                </c:pt>
                <c:pt idx="94">
                  <c:v>601</c:v>
                </c:pt>
                <c:pt idx="95">
                  <c:v>601</c:v>
                </c:pt>
                <c:pt idx="96">
                  <c:v>601</c:v>
                </c:pt>
                <c:pt idx="97">
                  <c:v>601</c:v>
                </c:pt>
                <c:pt idx="98">
                  <c:v>601</c:v>
                </c:pt>
                <c:pt idx="99">
                  <c:v>601</c:v>
                </c:pt>
                <c:pt idx="100">
                  <c:v>601</c:v>
                </c:pt>
                <c:pt idx="101">
                  <c:v>601</c:v>
                </c:pt>
                <c:pt idx="102">
                  <c:v>601</c:v>
                </c:pt>
                <c:pt idx="103">
                  <c:v>601</c:v>
                </c:pt>
                <c:pt idx="104">
                  <c:v>601</c:v>
                </c:pt>
                <c:pt idx="105">
                  <c:v>601</c:v>
                </c:pt>
                <c:pt idx="106">
                  <c:v>601</c:v>
                </c:pt>
                <c:pt idx="107">
                  <c:v>601</c:v>
                </c:pt>
                <c:pt idx="108">
                  <c:v>601</c:v>
                </c:pt>
                <c:pt idx="109">
                  <c:v>601</c:v>
                </c:pt>
                <c:pt idx="110">
                  <c:v>601</c:v>
                </c:pt>
                <c:pt idx="111">
                  <c:v>601</c:v>
                </c:pt>
                <c:pt idx="112">
                  <c:v>601</c:v>
                </c:pt>
                <c:pt idx="113">
                  <c:v>601</c:v>
                </c:pt>
                <c:pt idx="114">
                  <c:v>601</c:v>
                </c:pt>
                <c:pt idx="115">
                  <c:v>601</c:v>
                </c:pt>
                <c:pt idx="116">
                  <c:v>601</c:v>
                </c:pt>
                <c:pt idx="117">
                  <c:v>601</c:v>
                </c:pt>
                <c:pt idx="118">
                  <c:v>601</c:v>
                </c:pt>
                <c:pt idx="119">
                  <c:v>601</c:v>
                </c:pt>
                <c:pt idx="120">
                  <c:v>601</c:v>
                </c:pt>
                <c:pt idx="121">
                  <c:v>601</c:v>
                </c:pt>
                <c:pt idx="122">
                  <c:v>601</c:v>
                </c:pt>
                <c:pt idx="123">
                  <c:v>601</c:v>
                </c:pt>
                <c:pt idx="124">
                  <c:v>601</c:v>
                </c:pt>
                <c:pt idx="125">
                  <c:v>601</c:v>
                </c:pt>
                <c:pt idx="126">
                  <c:v>601</c:v>
                </c:pt>
              </c:numCache>
            </c:numRef>
          </c:val>
        </c:ser>
        <c:ser>
          <c:idx val="5"/>
          <c:order val="2"/>
          <c:tx>
            <c:strRef>
              <c:f>Graphs!$G$1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val>
            <c:numRef>
              <c:f>Graphs!$G$2:$G$128</c:f>
              <c:numCache>
                <c:formatCode>General</c:formatCode>
                <c:ptCount val="127"/>
                <c:pt idx="0">
                  <c:v>875</c:v>
                </c:pt>
                <c:pt idx="1">
                  <c:v>875</c:v>
                </c:pt>
                <c:pt idx="2">
                  <c:v>750</c:v>
                </c:pt>
                <c:pt idx="3">
                  <c:v>750</c:v>
                </c:pt>
                <c:pt idx="4">
                  <c:v>625</c:v>
                </c:pt>
                <c:pt idx="5">
                  <c:v>625</c:v>
                </c:pt>
                <c:pt idx="6">
                  <c:v>625</c:v>
                </c:pt>
                <c:pt idx="7">
                  <c:v>500</c:v>
                </c:pt>
                <c:pt idx="8">
                  <c:v>500</c:v>
                </c:pt>
                <c:pt idx="9">
                  <c:v>375</c:v>
                </c:pt>
                <c:pt idx="10">
                  <c:v>375</c:v>
                </c:pt>
                <c:pt idx="11">
                  <c:v>250</c:v>
                </c:pt>
                <c:pt idx="12">
                  <c:v>250</c:v>
                </c:pt>
                <c:pt idx="13">
                  <c:v>125</c:v>
                </c:pt>
                <c:pt idx="14">
                  <c:v>125</c:v>
                </c:pt>
                <c:pt idx="15">
                  <c:v>0</c:v>
                </c:pt>
                <c:pt idx="16">
                  <c:v>-125</c:v>
                </c:pt>
                <c:pt idx="17">
                  <c:v>-125</c:v>
                </c:pt>
                <c:pt idx="18">
                  <c:v>-250</c:v>
                </c:pt>
                <c:pt idx="19">
                  <c:v>-250</c:v>
                </c:pt>
                <c:pt idx="20">
                  <c:v>-375</c:v>
                </c:pt>
                <c:pt idx="21">
                  <c:v>-500</c:v>
                </c:pt>
                <c:pt idx="22">
                  <c:v>-500</c:v>
                </c:pt>
                <c:pt idx="23">
                  <c:v>-625</c:v>
                </c:pt>
                <c:pt idx="24">
                  <c:v>-625</c:v>
                </c:pt>
                <c:pt idx="25">
                  <c:v>-625</c:v>
                </c:pt>
                <c:pt idx="26">
                  <c:v>-500</c:v>
                </c:pt>
                <c:pt idx="27">
                  <c:v>-500</c:v>
                </c:pt>
                <c:pt idx="28">
                  <c:v>-500</c:v>
                </c:pt>
                <c:pt idx="29">
                  <c:v>-500</c:v>
                </c:pt>
                <c:pt idx="30">
                  <c:v>-500</c:v>
                </c:pt>
                <c:pt idx="31">
                  <c:v>-500</c:v>
                </c:pt>
                <c:pt idx="32">
                  <c:v>-500</c:v>
                </c:pt>
                <c:pt idx="33">
                  <c:v>-375</c:v>
                </c:pt>
                <c:pt idx="34">
                  <c:v>-250</c:v>
                </c:pt>
                <c:pt idx="35">
                  <c:v>-250</c:v>
                </c:pt>
                <c:pt idx="36">
                  <c:v>-125</c:v>
                </c:pt>
                <c:pt idx="37">
                  <c:v>-125</c:v>
                </c:pt>
                <c:pt idx="38">
                  <c:v>-125</c:v>
                </c:pt>
                <c:pt idx="39">
                  <c:v>0</c:v>
                </c:pt>
                <c:pt idx="40">
                  <c:v>0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-125</c:v>
                </c:pt>
                <c:pt idx="65">
                  <c:v>-125</c:v>
                </c:pt>
                <c:pt idx="66">
                  <c:v>-125</c:v>
                </c:pt>
                <c:pt idx="67">
                  <c:v>-125</c:v>
                </c:pt>
                <c:pt idx="68">
                  <c:v>0</c:v>
                </c:pt>
                <c:pt idx="69">
                  <c:v>0</c:v>
                </c:pt>
                <c:pt idx="70">
                  <c:v>-125</c:v>
                </c:pt>
                <c:pt idx="71">
                  <c:v>-125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6"/>
          <c:order val="3"/>
          <c:tx>
            <c:strRef>
              <c:f>Graphs!$H$1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Graphs!$H$2:$H$128</c:f>
              <c:numCache>
                <c:formatCode>General</c:formatCode>
                <c:ptCount val="127"/>
                <c:pt idx="0">
                  <c:v>584.99</c:v>
                </c:pt>
                <c:pt idx="1">
                  <c:v>698.74</c:v>
                </c:pt>
                <c:pt idx="2">
                  <c:v>796.24</c:v>
                </c:pt>
                <c:pt idx="3">
                  <c:v>897.49</c:v>
                </c:pt>
                <c:pt idx="4">
                  <c:v>978.74</c:v>
                </c:pt>
                <c:pt idx="5">
                  <c:v>1059.99</c:v>
                </c:pt>
                <c:pt idx="6">
                  <c:v>1144.3699999999999</c:v>
                </c:pt>
                <c:pt idx="7">
                  <c:v>1209.3699999999999</c:v>
                </c:pt>
                <c:pt idx="8">
                  <c:v>1274.3699999999999</c:v>
                </c:pt>
                <c:pt idx="9">
                  <c:v>1323.12</c:v>
                </c:pt>
                <c:pt idx="10">
                  <c:v>1373.74</c:v>
                </c:pt>
                <c:pt idx="11">
                  <c:v>1406.25</c:v>
                </c:pt>
                <c:pt idx="12">
                  <c:v>1438.75</c:v>
                </c:pt>
                <c:pt idx="13">
                  <c:v>1455.62</c:v>
                </c:pt>
                <c:pt idx="14">
                  <c:v>1471.87</c:v>
                </c:pt>
                <c:pt idx="15">
                  <c:v>1471.87</c:v>
                </c:pt>
                <c:pt idx="16">
                  <c:v>1454.99</c:v>
                </c:pt>
                <c:pt idx="17">
                  <c:v>1438.75</c:v>
                </c:pt>
                <c:pt idx="18">
                  <c:v>1406.25</c:v>
                </c:pt>
                <c:pt idx="19">
                  <c:v>1372.49</c:v>
                </c:pt>
                <c:pt idx="20">
                  <c:v>1323.74</c:v>
                </c:pt>
                <c:pt idx="21">
                  <c:v>1258.74</c:v>
                </c:pt>
                <c:pt idx="22">
                  <c:v>1193.75</c:v>
                </c:pt>
                <c:pt idx="23">
                  <c:v>1109.3699999999999</c:v>
                </c:pt>
                <c:pt idx="24">
                  <c:v>1028.1199999999999</c:v>
                </c:pt>
                <c:pt idx="25">
                  <c:v>946.87</c:v>
                </c:pt>
                <c:pt idx="26">
                  <c:v>879.37</c:v>
                </c:pt>
                <c:pt idx="27">
                  <c:v>814.37</c:v>
                </c:pt>
                <c:pt idx="28">
                  <c:v>749.37</c:v>
                </c:pt>
                <c:pt idx="29">
                  <c:v>699.37</c:v>
                </c:pt>
                <c:pt idx="30">
                  <c:v>634.37</c:v>
                </c:pt>
                <c:pt idx="31">
                  <c:v>566.87</c:v>
                </c:pt>
                <c:pt idx="32">
                  <c:v>501.87</c:v>
                </c:pt>
                <c:pt idx="33">
                  <c:v>453.12</c:v>
                </c:pt>
                <c:pt idx="34">
                  <c:v>419.37</c:v>
                </c:pt>
                <c:pt idx="35">
                  <c:v>386.87</c:v>
                </c:pt>
                <c:pt idx="36">
                  <c:v>370.62</c:v>
                </c:pt>
                <c:pt idx="37">
                  <c:v>353.74</c:v>
                </c:pt>
                <c:pt idx="38">
                  <c:v>337.5</c:v>
                </c:pt>
                <c:pt idx="39">
                  <c:v>337.5</c:v>
                </c:pt>
                <c:pt idx="40">
                  <c:v>337.5</c:v>
                </c:pt>
                <c:pt idx="41">
                  <c:v>354.37</c:v>
                </c:pt>
                <c:pt idx="42">
                  <c:v>370.62</c:v>
                </c:pt>
                <c:pt idx="43">
                  <c:v>386.87</c:v>
                </c:pt>
                <c:pt idx="44">
                  <c:v>403.74</c:v>
                </c:pt>
                <c:pt idx="45">
                  <c:v>436.24</c:v>
                </c:pt>
                <c:pt idx="46">
                  <c:v>468.75</c:v>
                </c:pt>
                <c:pt idx="47">
                  <c:v>502.5</c:v>
                </c:pt>
                <c:pt idx="48">
                  <c:v>534.99</c:v>
                </c:pt>
                <c:pt idx="49">
                  <c:v>567.49</c:v>
                </c:pt>
                <c:pt idx="50">
                  <c:v>583.75</c:v>
                </c:pt>
                <c:pt idx="51">
                  <c:v>600.62</c:v>
                </c:pt>
                <c:pt idx="52">
                  <c:v>616.87</c:v>
                </c:pt>
                <c:pt idx="53">
                  <c:v>633.12</c:v>
                </c:pt>
                <c:pt idx="54">
                  <c:v>650</c:v>
                </c:pt>
                <c:pt idx="55">
                  <c:v>666.24</c:v>
                </c:pt>
                <c:pt idx="56">
                  <c:v>682.49</c:v>
                </c:pt>
                <c:pt idx="57">
                  <c:v>682.49</c:v>
                </c:pt>
                <c:pt idx="58">
                  <c:v>682.49</c:v>
                </c:pt>
                <c:pt idx="59">
                  <c:v>682.49</c:v>
                </c:pt>
                <c:pt idx="60">
                  <c:v>682.49</c:v>
                </c:pt>
                <c:pt idx="61">
                  <c:v>682.49</c:v>
                </c:pt>
                <c:pt idx="62">
                  <c:v>682.49</c:v>
                </c:pt>
                <c:pt idx="63">
                  <c:v>682.49</c:v>
                </c:pt>
                <c:pt idx="64">
                  <c:v>666.24</c:v>
                </c:pt>
                <c:pt idx="65">
                  <c:v>650</c:v>
                </c:pt>
                <c:pt idx="66">
                  <c:v>633.12</c:v>
                </c:pt>
                <c:pt idx="67">
                  <c:v>616.87</c:v>
                </c:pt>
                <c:pt idx="68">
                  <c:v>616.87</c:v>
                </c:pt>
                <c:pt idx="69">
                  <c:v>616.87</c:v>
                </c:pt>
                <c:pt idx="70">
                  <c:v>600.62</c:v>
                </c:pt>
                <c:pt idx="71">
                  <c:v>584.37</c:v>
                </c:pt>
                <c:pt idx="72">
                  <c:v>584.37</c:v>
                </c:pt>
                <c:pt idx="73">
                  <c:v>584.37</c:v>
                </c:pt>
                <c:pt idx="74">
                  <c:v>584.37</c:v>
                </c:pt>
                <c:pt idx="75">
                  <c:v>584.37</c:v>
                </c:pt>
                <c:pt idx="76">
                  <c:v>584.37</c:v>
                </c:pt>
                <c:pt idx="77">
                  <c:v>584.37</c:v>
                </c:pt>
                <c:pt idx="78">
                  <c:v>584.37</c:v>
                </c:pt>
                <c:pt idx="79">
                  <c:v>584.37</c:v>
                </c:pt>
                <c:pt idx="80">
                  <c:v>584.37</c:v>
                </c:pt>
                <c:pt idx="81">
                  <c:v>584.37</c:v>
                </c:pt>
                <c:pt idx="82">
                  <c:v>584.37</c:v>
                </c:pt>
                <c:pt idx="83">
                  <c:v>584.37</c:v>
                </c:pt>
                <c:pt idx="84">
                  <c:v>584.37</c:v>
                </c:pt>
                <c:pt idx="85">
                  <c:v>584.37</c:v>
                </c:pt>
                <c:pt idx="86">
                  <c:v>584.37</c:v>
                </c:pt>
                <c:pt idx="87">
                  <c:v>584.37</c:v>
                </c:pt>
                <c:pt idx="88">
                  <c:v>584.37</c:v>
                </c:pt>
                <c:pt idx="89">
                  <c:v>584.37</c:v>
                </c:pt>
                <c:pt idx="90">
                  <c:v>584.37</c:v>
                </c:pt>
                <c:pt idx="91">
                  <c:v>584.37</c:v>
                </c:pt>
                <c:pt idx="92">
                  <c:v>584.37</c:v>
                </c:pt>
                <c:pt idx="93">
                  <c:v>601.24</c:v>
                </c:pt>
                <c:pt idx="94">
                  <c:v>601.24</c:v>
                </c:pt>
                <c:pt idx="95">
                  <c:v>601.24</c:v>
                </c:pt>
                <c:pt idx="96">
                  <c:v>601.24</c:v>
                </c:pt>
                <c:pt idx="97">
                  <c:v>601.24</c:v>
                </c:pt>
                <c:pt idx="98">
                  <c:v>601.24</c:v>
                </c:pt>
                <c:pt idx="99">
                  <c:v>601.24</c:v>
                </c:pt>
                <c:pt idx="100">
                  <c:v>601.24</c:v>
                </c:pt>
                <c:pt idx="101">
                  <c:v>601.24</c:v>
                </c:pt>
                <c:pt idx="102">
                  <c:v>601.24</c:v>
                </c:pt>
                <c:pt idx="103">
                  <c:v>601.24</c:v>
                </c:pt>
                <c:pt idx="104">
                  <c:v>601.24</c:v>
                </c:pt>
                <c:pt idx="105">
                  <c:v>601.24</c:v>
                </c:pt>
                <c:pt idx="106">
                  <c:v>601.24</c:v>
                </c:pt>
                <c:pt idx="107">
                  <c:v>601.24</c:v>
                </c:pt>
                <c:pt idx="108">
                  <c:v>601.24</c:v>
                </c:pt>
                <c:pt idx="109">
                  <c:v>601.24</c:v>
                </c:pt>
                <c:pt idx="110">
                  <c:v>601.24</c:v>
                </c:pt>
                <c:pt idx="111">
                  <c:v>601.24</c:v>
                </c:pt>
                <c:pt idx="112">
                  <c:v>601.24</c:v>
                </c:pt>
                <c:pt idx="113">
                  <c:v>601.24</c:v>
                </c:pt>
                <c:pt idx="114">
                  <c:v>601.24</c:v>
                </c:pt>
                <c:pt idx="115">
                  <c:v>601.24</c:v>
                </c:pt>
                <c:pt idx="116">
                  <c:v>601.24</c:v>
                </c:pt>
                <c:pt idx="117">
                  <c:v>601.24</c:v>
                </c:pt>
                <c:pt idx="118">
                  <c:v>601.24</c:v>
                </c:pt>
                <c:pt idx="119">
                  <c:v>601.24</c:v>
                </c:pt>
                <c:pt idx="120">
                  <c:v>601.24</c:v>
                </c:pt>
                <c:pt idx="121">
                  <c:v>601.24</c:v>
                </c:pt>
                <c:pt idx="122">
                  <c:v>601.24</c:v>
                </c:pt>
                <c:pt idx="123">
                  <c:v>601.24</c:v>
                </c:pt>
                <c:pt idx="124">
                  <c:v>601.24</c:v>
                </c:pt>
                <c:pt idx="125">
                  <c:v>601.24</c:v>
                </c:pt>
                <c:pt idx="126">
                  <c:v>601.24</c:v>
                </c:pt>
              </c:numCache>
            </c:numRef>
          </c:val>
        </c:ser>
        <c:marker val="1"/>
        <c:axId val="68417024"/>
        <c:axId val="68418560"/>
      </c:lineChart>
      <c:lineChart>
        <c:grouping val="standard"/>
        <c:ser>
          <c:idx val="1"/>
          <c:order val="0"/>
          <c:tx>
            <c:strRef>
              <c:f>Graphs!$C$1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trendline>
            <c:spPr>
              <a:ln w="50800">
                <a:solidFill>
                  <a:schemeClr val="accent1"/>
                </a:solidFill>
              </a:ln>
            </c:spPr>
            <c:trendlineType val="movingAvg"/>
            <c:period val="5"/>
          </c:trendline>
          <c:val>
            <c:numRef>
              <c:f>Graphs!$C$2:$C$128</c:f>
              <c:numCache>
                <c:formatCode>General</c:formatCode>
                <c:ptCount val="127"/>
                <c:pt idx="0">
                  <c:v>24.562000000000001</c:v>
                </c:pt>
                <c:pt idx="1">
                  <c:v>24.562000000000001</c:v>
                </c:pt>
                <c:pt idx="2">
                  <c:v>24.625</c:v>
                </c:pt>
                <c:pt idx="3">
                  <c:v>24.625</c:v>
                </c:pt>
                <c:pt idx="4">
                  <c:v>24.687999999999999</c:v>
                </c:pt>
                <c:pt idx="5">
                  <c:v>24.687999999999999</c:v>
                </c:pt>
                <c:pt idx="6">
                  <c:v>24.687999999999999</c:v>
                </c:pt>
                <c:pt idx="7">
                  <c:v>24.75</c:v>
                </c:pt>
                <c:pt idx="8">
                  <c:v>24.75</c:v>
                </c:pt>
                <c:pt idx="9">
                  <c:v>24.812999999999999</c:v>
                </c:pt>
                <c:pt idx="10">
                  <c:v>24.812999999999999</c:v>
                </c:pt>
                <c:pt idx="11">
                  <c:v>24.875</c:v>
                </c:pt>
                <c:pt idx="12">
                  <c:v>24.875</c:v>
                </c:pt>
                <c:pt idx="13">
                  <c:v>24.937999999999999</c:v>
                </c:pt>
                <c:pt idx="14">
                  <c:v>24.937999999999999</c:v>
                </c:pt>
                <c:pt idx="15">
                  <c:v>25</c:v>
                </c:pt>
                <c:pt idx="16">
                  <c:v>25.062999999999999</c:v>
                </c:pt>
                <c:pt idx="17">
                  <c:v>25.062999999999999</c:v>
                </c:pt>
                <c:pt idx="18">
                  <c:v>25.125</c:v>
                </c:pt>
                <c:pt idx="19">
                  <c:v>25.125</c:v>
                </c:pt>
                <c:pt idx="20">
                  <c:v>25.187000000000001</c:v>
                </c:pt>
                <c:pt idx="21">
                  <c:v>25.25</c:v>
                </c:pt>
                <c:pt idx="22">
                  <c:v>25.25</c:v>
                </c:pt>
                <c:pt idx="23">
                  <c:v>25.312999999999999</c:v>
                </c:pt>
                <c:pt idx="24">
                  <c:v>25.312999999999999</c:v>
                </c:pt>
                <c:pt idx="25">
                  <c:v>25.312999999999999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25.25</c:v>
                </c:pt>
                <c:pt idx="30">
                  <c:v>25.25</c:v>
                </c:pt>
                <c:pt idx="31">
                  <c:v>25.25</c:v>
                </c:pt>
                <c:pt idx="32">
                  <c:v>25.25</c:v>
                </c:pt>
                <c:pt idx="33">
                  <c:v>25.187000000000001</c:v>
                </c:pt>
                <c:pt idx="34">
                  <c:v>25.125</c:v>
                </c:pt>
                <c:pt idx="35">
                  <c:v>25.125</c:v>
                </c:pt>
                <c:pt idx="36">
                  <c:v>25.062999999999999</c:v>
                </c:pt>
                <c:pt idx="37">
                  <c:v>25.062999999999999</c:v>
                </c:pt>
                <c:pt idx="38">
                  <c:v>25.062999999999999</c:v>
                </c:pt>
                <c:pt idx="39">
                  <c:v>25</c:v>
                </c:pt>
                <c:pt idx="40">
                  <c:v>25</c:v>
                </c:pt>
                <c:pt idx="41">
                  <c:v>24.937999999999999</c:v>
                </c:pt>
                <c:pt idx="42">
                  <c:v>24.937999999999999</c:v>
                </c:pt>
                <c:pt idx="43">
                  <c:v>24.937999999999999</c:v>
                </c:pt>
                <c:pt idx="44">
                  <c:v>24.937999999999999</c:v>
                </c:pt>
                <c:pt idx="45">
                  <c:v>24.875</c:v>
                </c:pt>
                <c:pt idx="46">
                  <c:v>24.875</c:v>
                </c:pt>
                <c:pt idx="47">
                  <c:v>24.875</c:v>
                </c:pt>
                <c:pt idx="48">
                  <c:v>24.875</c:v>
                </c:pt>
                <c:pt idx="49">
                  <c:v>24.875</c:v>
                </c:pt>
                <c:pt idx="50">
                  <c:v>24.937999999999999</c:v>
                </c:pt>
                <c:pt idx="51">
                  <c:v>24.937999999999999</c:v>
                </c:pt>
                <c:pt idx="52">
                  <c:v>24.937999999999999</c:v>
                </c:pt>
                <c:pt idx="53">
                  <c:v>24.937999999999999</c:v>
                </c:pt>
                <c:pt idx="54">
                  <c:v>24.937999999999999</c:v>
                </c:pt>
                <c:pt idx="55">
                  <c:v>24.937999999999999</c:v>
                </c:pt>
                <c:pt idx="56">
                  <c:v>24.937999999999999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25.062999999999999</c:v>
                </c:pt>
                <c:pt idx="65">
                  <c:v>25.062999999999999</c:v>
                </c:pt>
                <c:pt idx="66">
                  <c:v>25.062999999999999</c:v>
                </c:pt>
                <c:pt idx="67">
                  <c:v>25.062999999999999</c:v>
                </c:pt>
                <c:pt idx="68">
                  <c:v>25</c:v>
                </c:pt>
                <c:pt idx="69">
                  <c:v>25</c:v>
                </c:pt>
                <c:pt idx="70">
                  <c:v>25.062999999999999</c:v>
                </c:pt>
                <c:pt idx="71">
                  <c:v>25.062999999999999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24.937999999999999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</c:numCache>
            </c:numRef>
          </c:val>
        </c:ser>
        <c:marker val="1"/>
        <c:axId val="68692224"/>
        <c:axId val="68690688"/>
      </c:lineChart>
      <c:catAx>
        <c:axId val="68417024"/>
        <c:scaling>
          <c:orientation val="minMax"/>
        </c:scaling>
        <c:axPos val="b"/>
        <c:tickLblPos val="nextTo"/>
        <c:crossAx val="68418560"/>
        <c:crosses val="autoZero"/>
        <c:auto val="1"/>
        <c:lblAlgn val="ctr"/>
        <c:lblOffset val="100"/>
      </c:catAx>
      <c:valAx>
        <c:axId val="68418560"/>
        <c:scaling>
          <c:orientation val="minMax"/>
        </c:scaling>
        <c:axPos val="l"/>
        <c:majorGridlines/>
        <c:numFmt formatCode="General" sourceLinked="1"/>
        <c:tickLblPos val="nextTo"/>
        <c:crossAx val="68417024"/>
        <c:crosses val="autoZero"/>
        <c:crossBetween val="between"/>
      </c:valAx>
      <c:valAx>
        <c:axId val="68690688"/>
        <c:scaling>
          <c:orientation val="minMax"/>
        </c:scaling>
        <c:axPos val="r"/>
        <c:numFmt formatCode="General" sourceLinked="1"/>
        <c:tickLblPos val="nextTo"/>
        <c:crossAx val="68692224"/>
        <c:crosses val="max"/>
        <c:crossBetween val="between"/>
      </c:valAx>
      <c:catAx>
        <c:axId val="68692224"/>
        <c:scaling>
          <c:orientation val="minMax"/>
        </c:scaling>
        <c:delete val="1"/>
        <c:axPos val="b"/>
        <c:tickLblPos val="none"/>
        <c:crossAx val="6869068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</xdr:row>
      <xdr:rowOff>133349</xdr:rowOff>
    </xdr:from>
    <xdr:to>
      <xdr:col>30</xdr:col>
      <xdr:colOff>352425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B30" sqref="B30"/>
    </sheetView>
  </sheetViews>
  <sheetFormatPr defaultRowHeight="15"/>
  <cols>
    <col min="1" max="1" width="24" bestFit="1" customWidth="1"/>
    <col min="2" max="2" width="10.28515625" customWidth="1"/>
    <col min="5" max="5" width="35.7109375" bestFit="1" customWidth="1"/>
  </cols>
  <sheetData>
    <row r="1" spans="1:6" ht="15.75" thickBot="1">
      <c r="A1" s="5" t="s">
        <v>12</v>
      </c>
      <c r="E1" s="5" t="s">
        <v>15</v>
      </c>
    </row>
    <row r="2" spans="1:6">
      <c r="A2" t="s">
        <v>3</v>
      </c>
      <c r="B2">
        <v>2.5</v>
      </c>
      <c r="E2" t="s">
        <v>17</v>
      </c>
      <c r="F2">
        <v>0.12</v>
      </c>
    </row>
    <row r="3" spans="1:6">
      <c r="A3" t="s">
        <v>4</v>
      </c>
      <c r="B3">
        <v>12</v>
      </c>
      <c r="E3" t="s">
        <v>7</v>
      </c>
      <c r="F3" s="4">
        <v>4.1900000000000004</v>
      </c>
    </row>
    <row r="4" spans="1:6">
      <c r="A4" t="s">
        <v>5</v>
      </c>
      <c r="B4" s="2">
        <f>B2^2/B3</f>
        <v>0.52083333333333337</v>
      </c>
      <c r="E4" t="s">
        <v>0</v>
      </c>
      <c r="F4">
        <v>25</v>
      </c>
    </row>
    <row r="5" spans="1:6">
      <c r="A5" t="s">
        <v>6</v>
      </c>
      <c r="B5">
        <v>0.12</v>
      </c>
      <c r="E5" t="s">
        <v>1</v>
      </c>
      <c r="F5">
        <v>20</v>
      </c>
    </row>
    <row r="6" spans="1:6">
      <c r="A6" t="s">
        <v>21</v>
      </c>
      <c r="B6">
        <f>B5/1000</f>
        <v>1.1999999999999999E-4</v>
      </c>
    </row>
    <row r="7" spans="1:6">
      <c r="A7" t="s">
        <v>7</v>
      </c>
      <c r="B7" s="4">
        <v>4.1900000000000004</v>
      </c>
      <c r="E7" t="s">
        <v>14</v>
      </c>
      <c r="F7">
        <v>2</v>
      </c>
    </row>
    <row r="8" spans="1:6">
      <c r="A8" s="6" t="s">
        <v>19</v>
      </c>
      <c r="B8" s="4">
        <v>1000</v>
      </c>
    </row>
    <row r="9" spans="1:6">
      <c r="A9" t="s">
        <v>0</v>
      </c>
      <c r="B9">
        <v>20</v>
      </c>
      <c r="E9" t="s">
        <v>2</v>
      </c>
      <c r="F9" s="1">
        <f>F5-F4</f>
        <v>-5</v>
      </c>
    </row>
    <row r="10" spans="1:6">
      <c r="A10" t="s">
        <v>1</v>
      </c>
      <c r="B10">
        <v>25</v>
      </c>
      <c r="E10" t="s">
        <v>8</v>
      </c>
      <c r="F10" s="2">
        <f>F2*F3*F9</f>
        <v>-2.5140000000000002</v>
      </c>
    </row>
    <row r="11" spans="1:6">
      <c r="A11" t="s">
        <v>2</v>
      </c>
      <c r="B11" s="1">
        <f>B10-B9</f>
        <v>5</v>
      </c>
      <c r="E11" t="s">
        <v>9</v>
      </c>
      <c r="F11" s="2">
        <f>F10*1000/F7</f>
        <v>-1257.0000000000002</v>
      </c>
    </row>
    <row r="12" spans="1:6">
      <c r="A12" t="s">
        <v>8</v>
      </c>
      <c r="B12" s="2">
        <f>B5*B7*B11</f>
        <v>2.5140000000000002</v>
      </c>
    </row>
    <row r="13" spans="1:6">
      <c r="A13" t="s">
        <v>10</v>
      </c>
      <c r="B13" s="3">
        <f>B12*1000/B4</f>
        <v>4826.88</v>
      </c>
    </row>
    <row r="14" spans="1:6">
      <c r="A14" t="s">
        <v>11</v>
      </c>
      <c r="B14" s="3">
        <f>B13/60</f>
        <v>80.448000000000008</v>
      </c>
    </row>
    <row r="20" spans="1:2" ht="15.75" thickBot="1">
      <c r="A20" s="5" t="s">
        <v>13</v>
      </c>
    </row>
    <row r="21" spans="1:2">
      <c r="A21" t="s">
        <v>6</v>
      </c>
      <c r="B21">
        <v>0.12</v>
      </c>
    </row>
    <row r="22" spans="1:2">
      <c r="A22" t="s">
        <v>7</v>
      </c>
      <c r="B22" s="4">
        <v>4.1900000000000004</v>
      </c>
    </row>
    <row r="23" spans="1:2">
      <c r="A23" t="s">
        <v>0</v>
      </c>
      <c r="B23">
        <v>25</v>
      </c>
    </row>
    <row r="24" spans="1:2">
      <c r="A24" t="s">
        <v>1</v>
      </c>
      <c r="B24">
        <v>20</v>
      </c>
    </row>
    <row r="25" spans="1:2">
      <c r="A25" t="s">
        <v>14</v>
      </c>
      <c r="B25">
        <f>60*80</f>
        <v>4800</v>
      </c>
    </row>
    <row r="26" spans="1:2">
      <c r="A26" t="s">
        <v>2</v>
      </c>
      <c r="B26" s="1">
        <f>B24-B23</f>
        <v>-5</v>
      </c>
    </row>
    <row r="27" spans="1:2">
      <c r="A27" t="s">
        <v>18</v>
      </c>
      <c r="B27" s="2">
        <f>B21*B22*B26</f>
        <v>-2.5140000000000002</v>
      </c>
    </row>
    <row r="28" spans="1:2">
      <c r="A28" t="s">
        <v>9</v>
      </c>
      <c r="B28" s="2">
        <f>B27*1000/B25</f>
        <v>-0.52375000000000005</v>
      </c>
    </row>
    <row r="29" spans="1:2">
      <c r="A29" t="s">
        <v>16</v>
      </c>
      <c r="B29" s="1">
        <f>B27*1000*B26/B25</f>
        <v>2.6187500000000004</v>
      </c>
    </row>
    <row r="30" spans="1:2">
      <c r="A30" t="s">
        <v>20</v>
      </c>
      <c r="B30">
        <f>B8*B7*B6/B29</f>
        <v>0.19199999999999995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28"/>
  <sheetViews>
    <sheetView topLeftCell="A21" workbookViewId="0">
      <selection activeCell="A41" sqref="A41"/>
    </sheetView>
  </sheetViews>
  <sheetFormatPr defaultRowHeight="15"/>
  <sheetData>
    <row r="1" spans="2:9">
      <c r="B1" t="s">
        <v>29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2:9">
      <c r="B2">
        <v>0</v>
      </c>
      <c r="C2">
        <v>24.562000000000001</v>
      </c>
      <c r="D2">
        <v>0.438</v>
      </c>
      <c r="E2">
        <v>1459.99</v>
      </c>
      <c r="F2">
        <v>1023</v>
      </c>
      <c r="G2">
        <v>875</v>
      </c>
      <c r="H2">
        <v>584.99</v>
      </c>
      <c r="I2">
        <v>0</v>
      </c>
    </row>
    <row r="3" spans="2:9">
      <c r="B3">
        <v>1</v>
      </c>
      <c r="C3">
        <v>24.562000000000001</v>
      </c>
      <c r="D3">
        <v>0.438</v>
      </c>
      <c r="E3">
        <v>1573.74</v>
      </c>
      <c r="F3">
        <v>1023</v>
      </c>
      <c r="G3">
        <v>875</v>
      </c>
      <c r="H3">
        <v>698.74</v>
      </c>
      <c r="I3">
        <v>0</v>
      </c>
    </row>
    <row r="4" spans="2:9">
      <c r="B4">
        <v>2</v>
      </c>
      <c r="C4">
        <v>24.625</v>
      </c>
      <c r="D4">
        <v>0.375</v>
      </c>
      <c r="E4">
        <v>1546.12</v>
      </c>
      <c r="F4">
        <v>1023</v>
      </c>
      <c r="G4">
        <v>750</v>
      </c>
      <c r="H4">
        <v>796.24</v>
      </c>
      <c r="I4">
        <v>-0.12</v>
      </c>
    </row>
    <row r="5" spans="2:9">
      <c r="B5">
        <v>3</v>
      </c>
      <c r="C5">
        <v>24.625</v>
      </c>
      <c r="D5">
        <v>0.375</v>
      </c>
      <c r="E5">
        <v>1647.5</v>
      </c>
      <c r="F5">
        <v>1023</v>
      </c>
      <c r="G5">
        <v>750</v>
      </c>
      <c r="H5">
        <v>897.49</v>
      </c>
      <c r="I5">
        <v>0</v>
      </c>
    </row>
    <row r="6" spans="2:9">
      <c r="B6">
        <v>4</v>
      </c>
      <c r="C6">
        <v>24.687999999999999</v>
      </c>
      <c r="D6">
        <v>0.313</v>
      </c>
      <c r="E6">
        <v>1603.62</v>
      </c>
      <c r="F6">
        <v>1023</v>
      </c>
      <c r="G6">
        <v>625</v>
      </c>
      <c r="H6">
        <v>978.74</v>
      </c>
      <c r="I6">
        <v>-0.12</v>
      </c>
    </row>
    <row r="7" spans="2:9">
      <c r="B7">
        <v>5</v>
      </c>
      <c r="C7">
        <v>24.687999999999999</v>
      </c>
      <c r="D7">
        <v>0.313</v>
      </c>
      <c r="E7">
        <v>1685</v>
      </c>
      <c r="F7">
        <v>1023</v>
      </c>
      <c r="G7">
        <v>625</v>
      </c>
      <c r="H7">
        <v>1059.99</v>
      </c>
      <c r="I7">
        <v>0</v>
      </c>
    </row>
    <row r="8" spans="2:9">
      <c r="B8">
        <v>6</v>
      </c>
      <c r="C8">
        <v>24.687999999999999</v>
      </c>
      <c r="D8">
        <v>0.313</v>
      </c>
      <c r="E8">
        <v>1769.37</v>
      </c>
      <c r="F8">
        <v>1023</v>
      </c>
      <c r="G8">
        <v>625</v>
      </c>
      <c r="H8">
        <v>1144.3699999999999</v>
      </c>
      <c r="I8">
        <v>0</v>
      </c>
    </row>
    <row r="9" spans="2:9">
      <c r="B9">
        <v>7</v>
      </c>
      <c r="C9">
        <v>24.75</v>
      </c>
      <c r="D9">
        <v>0.25</v>
      </c>
      <c r="E9">
        <v>1709.25</v>
      </c>
      <c r="F9">
        <v>1023</v>
      </c>
      <c r="G9">
        <v>500</v>
      </c>
      <c r="H9">
        <v>1209.3699999999999</v>
      </c>
      <c r="I9">
        <v>-0.12</v>
      </c>
    </row>
    <row r="10" spans="2:9">
      <c r="B10">
        <v>8</v>
      </c>
      <c r="C10">
        <v>24.75</v>
      </c>
      <c r="D10">
        <v>0.25</v>
      </c>
      <c r="E10">
        <v>1774.37</v>
      </c>
      <c r="F10">
        <v>1023</v>
      </c>
      <c r="G10">
        <v>500</v>
      </c>
      <c r="H10">
        <v>1274.3699999999999</v>
      </c>
      <c r="I10">
        <v>0</v>
      </c>
    </row>
    <row r="11" spans="2:9">
      <c r="B11">
        <v>9</v>
      </c>
      <c r="C11">
        <v>24.812999999999999</v>
      </c>
      <c r="D11">
        <v>0.188</v>
      </c>
      <c r="E11">
        <v>1698</v>
      </c>
      <c r="F11">
        <v>1023</v>
      </c>
      <c r="G11">
        <v>375</v>
      </c>
      <c r="H11">
        <v>1323.12</v>
      </c>
      <c r="I11">
        <v>-0.12</v>
      </c>
    </row>
    <row r="12" spans="2:9">
      <c r="B12">
        <v>10</v>
      </c>
      <c r="C12">
        <v>24.812999999999999</v>
      </c>
      <c r="D12">
        <v>0.188</v>
      </c>
      <c r="E12">
        <v>1748.74</v>
      </c>
      <c r="F12">
        <v>1023</v>
      </c>
      <c r="G12">
        <v>375</v>
      </c>
      <c r="H12">
        <v>1373.74</v>
      </c>
      <c r="I12">
        <v>0</v>
      </c>
    </row>
    <row r="13" spans="2:9">
      <c r="B13">
        <v>11</v>
      </c>
      <c r="C13">
        <v>24.875</v>
      </c>
      <c r="D13">
        <v>0.125</v>
      </c>
      <c r="E13">
        <v>1656.12</v>
      </c>
      <c r="F13">
        <v>1023</v>
      </c>
      <c r="G13">
        <v>250</v>
      </c>
      <c r="H13">
        <v>1406.25</v>
      </c>
      <c r="I13">
        <v>-0.12</v>
      </c>
    </row>
    <row r="14" spans="2:9">
      <c r="B14">
        <v>12</v>
      </c>
      <c r="C14">
        <v>24.875</v>
      </c>
      <c r="D14">
        <v>0.125</v>
      </c>
      <c r="E14">
        <v>1688.74</v>
      </c>
      <c r="F14">
        <v>1023</v>
      </c>
      <c r="G14">
        <v>250</v>
      </c>
      <c r="H14">
        <v>1438.75</v>
      </c>
      <c r="I14">
        <v>0</v>
      </c>
    </row>
    <row r="15" spans="2:9">
      <c r="B15">
        <v>13</v>
      </c>
      <c r="C15">
        <v>24.937999999999999</v>
      </c>
      <c r="D15">
        <v>6.3E-2</v>
      </c>
      <c r="E15">
        <v>1580.5</v>
      </c>
      <c r="F15">
        <v>1023</v>
      </c>
      <c r="G15">
        <v>125</v>
      </c>
      <c r="H15">
        <v>1455.62</v>
      </c>
      <c r="I15">
        <v>-0.12</v>
      </c>
    </row>
    <row r="16" spans="2:9">
      <c r="B16">
        <v>14</v>
      </c>
      <c r="C16">
        <v>24.937999999999999</v>
      </c>
      <c r="D16">
        <v>6.3E-2</v>
      </c>
      <c r="E16">
        <v>1596.87</v>
      </c>
      <c r="F16">
        <v>1023</v>
      </c>
      <c r="G16">
        <v>125</v>
      </c>
      <c r="H16">
        <v>1471.87</v>
      </c>
      <c r="I16">
        <v>0</v>
      </c>
    </row>
    <row r="17" spans="2:9">
      <c r="B17">
        <v>15</v>
      </c>
      <c r="C17">
        <v>25</v>
      </c>
      <c r="D17">
        <v>0</v>
      </c>
      <c r="E17">
        <v>1471.75</v>
      </c>
      <c r="F17">
        <v>1023</v>
      </c>
      <c r="G17">
        <v>0</v>
      </c>
      <c r="H17">
        <v>1471.87</v>
      </c>
      <c r="I17">
        <v>-0.12</v>
      </c>
    </row>
    <row r="18" spans="2:9">
      <c r="B18">
        <v>16</v>
      </c>
      <c r="C18">
        <v>25.062999999999999</v>
      </c>
      <c r="D18">
        <v>-6.3E-2</v>
      </c>
      <c r="E18">
        <v>1329.88</v>
      </c>
      <c r="F18">
        <v>1023</v>
      </c>
      <c r="G18">
        <v>-125</v>
      </c>
      <c r="H18">
        <v>1454.99</v>
      </c>
      <c r="I18">
        <v>-0.12</v>
      </c>
    </row>
    <row r="19" spans="2:9">
      <c r="B19">
        <v>17</v>
      </c>
      <c r="C19">
        <v>25.062999999999999</v>
      </c>
      <c r="D19">
        <v>-6.3E-2</v>
      </c>
      <c r="E19">
        <v>1313.75</v>
      </c>
      <c r="F19">
        <v>1023</v>
      </c>
      <c r="G19">
        <v>-125</v>
      </c>
      <c r="H19">
        <v>1438.75</v>
      </c>
      <c r="I19">
        <v>0</v>
      </c>
    </row>
    <row r="20" spans="2:9">
      <c r="B20">
        <v>18</v>
      </c>
      <c r="C20">
        <v>25.125</v>
      </c>
      <c r="D20">
        <v>-0.125</v>
      </c>
      <c r="E20">
        <v>1156.1199999999999</v>
      </c>
      <c r="F20">
        <v>1023</v>
      </c>
      <c r="G20">
        <v>-250</v>
      </c>
      <c r="H20">
        <v>1406.25</v>
      </c>
      <c r="I20">
        <v>-0.12</v>
      </c>
    </row>
    <row r="21" spans="2:9">
      <c r="B21">
        <v>19</v>
      </c>
      <c r="C21">
        <v>25.125</v>
      </c>
      <c r="D21">
        <v>-0.125</v>
      </c>
      <c r="E21">
        <v>1122.49</v>
      </c>
      <c r="F21">
        <v>1023</v>
      </c>
      <c r="G21">
        <v>-250</v>
      </c>
      <c r="H21">
        <v>1372.49</v>
      </c>
      <c r="I21">
        <v>0</v>
      </c>
    </row>
    <row r="22" spans="2:9">
      <c r="B22">
        <v>20</v>
      </c>
      <c r="C22">
        <v>25.187000000000001</v>
      </c>
      <c r="D22">
        <v>-0.188</v>
      </c>
      <c r="E22">
        <v>948.62</v>
      </c>
      <c r="F22">
        <v>948</v>
      </c>
      <c r="G22">
        <v>-375</v>
      </c>
      <c r="H22">
        <v>1323.74</v>
      </c>
      <c r="I22">
        <v>-0.12</v>
      </c>
    </row>
    <row r="23" spans="2:9">
      <c r="B23">
        <v>21</v>
      </c>
      <c r="C23">
        <v>25.25</v>
      </c>
      <c r="D23">
        <v>-0.25</v>
      </c>
      <c r="E23">
        <v>758.62</v>
      </c>
      <c r="F23">
        <v>758</v>
      </c>
      <c r="G23">
        <v>-500</v>
      </c>
      <c r="H23">
        <v>1258.74</v>
      </c>
      <c r="I23">
        <v>-0.12</v>
      </c>
    </row>
    <row r="24" spans="2:9">
      <c r="B24">
        <v>22</v>
      </c>
      <c r="C24">
        <v>25.25</v>
      </c>
      <c r="D24">
        <v>-0.25</v>
      </c>
      <c r="E24">
        <v>693.75</v>
      </c>
      <c r="F24">
        <v>693</v>
      </c>
      <c r="G24">
        <v>-500</v>
      </c>
      <c r="H24">
        <v>1193.75</v>
      </c>
      <c r="I24">
        <v>0</v>
      </c>
    </row>
    <row r="25" spans="2:9">
      <c r="B25">
        <v>23</v>
      </c>
      <c r="C25">
        <v>25.312999999999999</v>
      </c>
      <c r="D25">
        <v>-0.313</v>
      </c>
      <c r="E25">
        <v>484.25</v>
      </c>
      <c r="F25">
        <v>484</v>
      </c>
      <c r="G25">
        <v>-625</v>
      </c>
      <c r="H25">
        <v>1109.3699999999999</v>
      </c>
      <c r="I25">
        <v>-0.12</v>
      </c>
    </row>
    <row r="26" spans="2:9">
      <c r="B26">
        <v>24</v>
      </c>
      <c r="C26">
        <v>25.312999999999999</v>
      </c>
      <c r="D26">
        <v>-0.313</v>
      </c>
      <c r="E26">
        <v>403.12</v>
      </c>
      <c r="F26">
        <v>403</v>
      </c>
      <c r="G26">
        <v>-625</v>
      </c>
      <c r="H26">
        <v>1028.1199999999999</v>
      </c>
      <c r="I26">
        <v>0</v>
      </c>
    </row>
    <row r="27" spans="2:9">
      <c r="B27">
        <v>25</v>
      </c>
      <c r="C27">
        <v>25.312999999999999</v>
      </c>
      <c r="D27">
        <v>-0.313</v>
      </c>
      <c r="E27">
        <v>321.87</v>
      </c>
      <c r="F27">
        <v>321</v>
      </c>
      <c r="G27">
        <v>-625</v>
      </c>
      <c r="H27">
        <v>946.87</v>
      </c>
      <c r="I27">
        <v>0</v>
      </c>
    </row>
    <row r="28" spans="2:9">
      <c r="B28">
        <v>26</v>
      </c>
      <c r="C28">
        <v>25.25</v>
      </c>
      <c r="D28">
        <v>-0.25</v>
      </c>
      <c r="E28">
        <v>379.49</v>
      </c>
      <c r="F28">
        <v>379</v>
      </c>
      <c r="G28">
        <v>-500</v>
      </c>
      <c r="H28">
        <v>879.37</v>
      </c>
      <c r="I28">
        <v>0.12</v>
      </c>
    </row>
    <row r="29" spans="2:9">
      <c r="B29">
        <v>27</v>
      </c>
      <c r="C29">
        <v>25.25</v>
      </c>
      <c r="D29">
        <v>-0.25</v>
      </c>
      <c r="E29">
        <v>314.37</v>
      </c>
      <c r="F29">
        <v>314</v>
      </c>
      <c r="G29">
        <v>-500</v>
      </c>
      <c r="H29">
        <v>814.37</v>
      </c>
      <c r="I29">
        <v>0</v>
      </c>
    </row>
    <row r="30" spans="2:9">
      <c r="B30">
        <v>28</v>
      </c>
      <c r="C30">
        <v>25.25</v>
      </c>
      <c r="D30">
        <v>-0.25</v>
      </c>
      <c r="E30">
        <v>249.37</v>
      </c>
      <c r="F30">
        <v>249</v>
      </c>
      <c r="G30">
        <v>-500</v>
      </c>
      <c r="H30">
        <v>749.37</v>
      </c>
      <c r="I30">
        <v>0</v>
      </c>
    </row>
    <row r="31" spans="2:9">
      <c r="B31">
        <v>29</v>
      </c>
      <c r="C31">
        <v>25.25</v>
      </c>
      <c r="D31">
        <v>-0.25</v>
      </c>
      <c r="E31">
        <v>199.37</v>
      </c>
      <c r="F31">
        <v>199</v>
      </c>
      <c r="G31">
        <v>-500</v>
      </c>
      <c r="H31">
        <v>699.37</v>
      </c>
      <c r="I31">
        <v>0</v>
      </c>
    </row>
    <row r="32" spans="2:9">
      <c r="B32">
        <v>30</v>
      </c>
      <c r="C32">
        <v>25.25</v>
      </c>
      <c r="D32">
        <v>-0.25</v>
      </c>
      <c r="E32">
        <v>134.37</v>
      </c>
      <c r="F32">
        <v>134</v>
      </c>
      <c r="G32">
        <v>-500</v>
      </c>
      <c r="H32">
        <v>634.37</v>
      </c>
      <c r="I32">
        <v>0</v>
      </c>
    </row>
    <row r="33" spans="2:12">
      <c r="B33">
        <v>31</v>
      </c>
      <c r="C33">
        <v>25.25</v>
      </c>
      <c r="D33">
        <v>-0.25</v>
      </c>
      <c r="E33">
        <v>66.88</v>
      </c>
      <c r="F33">
        <v>66</v>
      </c>
      <c r="G33">
        <v>-500</v>
      </c>
      <c r="H33">
        <v>566.87</v>
      </c>
      <c r="I33">
        <v>0</v>
      </c>
    </row>
    <row r="34" spans="2:12">
      <c r="B34">
        <v>32</v>
      </c>
      <c r="C34">
        <v>25.25</v>
      </c>
      <c r="D34">
        <v>-0.25</v>
      </c>
      <c r="E34">
        <v>1.88</v>
      </c>
      <c r="F34">
        <v>1</v>
      </c>
      <c r="G34">
        <v>-500</v>
      </c>
      <c r="H34">
        <v>501.87</v>
      </c>
      <c r="I34">
        <v>0</v>
      </c>
      <c r="L34" t="s">
        <v>30</v>
      </c>
    </row>
    <row r="35" spans="2:12">
      <c r="B35">
        <v>33</v>
      </c>
      <c r="C35">
        <v>25.187000000000001</v>
      </c>
      <c r="D35">
        <v>-0.188</v>
      </c>
      <c r="E35">
        <v>78.25</v>
      </c>
      <c r="F35">
        <v>78</v>
      </c>
      <c r="G35">
        <v>-375</v>
      </c>
      <c r="H35">
        <v>453.12</v>
      </c>
      <c r="I35">
        <v>0.12</v>
      </c>
      <c r="L35" t="s">
        <v>31</v>
      </c>
    </row>
    <row r="36" spans="2:12">
      <c r="B36">
        <v>34</v>
      </c>
      <c r="C36">
        <v>25.125</v>
      </c>
      <c r="D36">
        <v>-0.125</v>
      </c>
      <c r="E36">
        <v>169.49</v>
      </c>
      <c r="F36">
        <v>169</v>
      </c>
      <c r="G36">
        <v>-250</v>
      </c>
      <c r="H36">
        <v>419.37</v>
      </c>
      <c r="I36">
        <v>0.12</v>
      </c>
      <c r="L36" t="s">
        <v>32</v>
      </c>
    </row>
    <row r="37" spans="2:12">
      <c r="B37">
        <v>35</v>
      </c>
      <c r="C37">
        <v>25.125</v>
      </c>
      <c r="D37">
        <v>-0.125</v>
      </c>
      <c r="E37">
        <v>136.87</v>
      </c>
      <c r="F37">
        <v>136</v>
      </c>
      <c r="G37">
        <v>-250</v>
      </c>
      <c r="H37">
        <v>386.87</v>
      </c>
      <c r="I37">
        <v>0</v>
      </c>
    </row>
    <row r="38" spans="2:12">
      <c r="B38">
        <v>36</v>
      </c>
      <c r="C38">
        <v>25.062999999999999</v>
      </c>
      <c r="D38">
        <v>-6.3E-2</v>
      </c>
      <c r="E38">
        <v>245.74</v>
      </c>
      <c r="F38">
        <v>245</v>
      </c>
      <c r="G38">
        <v>-125</v>
      </c>
      <c r="H38">
        <v>370.62</v>
      </c>
      <c r="I38">
        <v>0.12</v>
      </c>
    </row>
    <row r="39" spans="2:12">
      <c r="B39">
        <v>37</v>
      </c>
      <c r="C39">
        <v>25.062999999999999</v>
      </c>
      <c r="D39">
        <v>-6.3E-2</v>
      </c>
      <c r="E39">
        <v>228.74</v>
      </c>
      <c r="F39">
        <v>228</v>
      </c>
      <c r="G39">
        <v>-125</v>
      </c>
      <c r="H39">
        <v>353.74</v>
      </c>
      <c r="I39">
        <v>0</v>
      </c>
    </row>
    <row r="40" spans="2:12">
      <c r="B40">
        <v>38</v>
      </c>
      <c r="C40">
        <v>25.062999999999999</v>
      </c>
      <c r="D40">
        <v>-6.3E-2</v>
      </c>
      <c r="E40">
        <v>212.5</v>
      </c>
      <c r="F40">
        <v>212</v>
      </c>
      <c r="G40">
        <v>-125</v>
      </c>
      <c r="H40">
        <v>337.5</v>
      </c>
      <c r="I40">
        <v>0</v>
      </c>
    </row>
    <row r="41" spans="2:12">
      <c r="B41">
        <v>39</v>
      </c>
      <c r="C41">
        <v>25</v>
      </c>
      <c r="D41">
        <v>0</v>
      </c>
      <c r="E41">
        <v>337.62</v>
      </c>
      <c r="F41">
        <v>337</v>
      </c>
      <c r="G41">
        <v>0</v>
      </c>
      <c r="H41">
        <v>337.5</v>
      </c>
      <c r="I41">
        <v>0.12</v>
      </c>
    </row>
    <row r="42" spans="2:12">
      <c r="B42">
        <v>40</v>
      </c>
      <c r="C42">
        <v>25</v>
      </c>
      <c r="D42">
        <v>0</v>
      </c>
      <c r="E42">
        <v>337.5</v>
      </c>
      <c r="F42">
        <v>337</v>
      </c>
      <c r="G42">
        <v>0</v>
      </c>
      <c r="H42">
        <v>337.5</v>
      </c>
      <c r="I42">
        <v>0</v>
      </c>
    </row>
    <row r="43" spans="2:12">
      <c r="B43">
        <v>41</v>
      </c>
      <c r="C43">
        <v>24.937999999999999</v>
      </c>
      <c r="D43">
        <v>6.3E-2</v>
      </c>
      <c r="E43">
        <v>479.49</v>
      </c>
      <c r="F43">
        <v>479</v>
      </c>
      <c r="G43">
        <v>125</v>
      </c>
      <c r="H43">
        <v>354.37</v>
      </c>
      <c r="I43">
        <v>0.12</v>
      </c>
    </row>
    <row r="44" spans="2:12">
      <c r="B44">
        <v>42</v>
      </c>
      <c r="C44">
        <v>24.937999999999999</v>
      </c>
      <c r="D44">
        <v>6.3E-2</v>
      </c>
      <c r="E44">
        <v>495.62</v>
      </c>
      <c r="F44">
        <v>495</v>
      </c>
      <c r="G44">
        <v>125</v>
      </c>
      <c r="H44">
        <v>370.62</v>
      </c>
      <c r="I44">
        <v>0</v>
      </c>
    </row>
    <row r="45" spans="2:12">
      <c r="B45">
        <v>43</v>
      </c>
      <c r="C45">
        <v>24.937999999999999</v>
      </c>
      <c r="D45">
        <v>6.3E-2</v>
      </c>
      <c r="E45">
        <v>511.87</v>
      </c>
      <c r="F45">
        <v>511</v>
      </c>
      <c r="G45">
        <v>125</v>
      </c>
      <c r="H45">
        <v>386.87</v>
      </c>
      <c r="I45">
        <v>0</v>
      </c>
    </row>
    <row r="46" spans="2:12">
      <c r="B46">
        <v>44</v>
      </c>
      <c r="C46">
        <v>24.937999999999999</v>
      </c>
      <c r="D46">
        <v>6.3E-2</v>
      </c>
      <c r="E46">
        <v>528.74</v>
      </c>
      <c r="F46">
        <v>528</v>
      </c>
      <c r="G46">
        <v>125</v>
      </c>
      <c r="H46">
        <v>403.74</v>
      </c>
      <c r="I46">
        <v>0</v>
      </c>
    </row>
    <row r="47" spans="2:12">
      <c r="B47">
        <v>45</v>
      </c>
      <c r="C47">
        <v>24.875</v>
      </c>
      <c r="D47">
        <v>0.125</v>
      </c>
      <c r="E47">
        <v>686.37</v>
      </c>
      <c r="F47">
        <v>686</v>
      </c>
      <c r="G47">
        <v>250</v>
      </c>
      <c r="H47">
        <v>436.24</v>
      </c>
      <c r="I47">
        <v>0.12</v>
      </c>
    </row>
    <row r="48" spans="2:12">
      <c r="B48">
        <v>46</v>
      </c>
      <c r="C48">
        <v>24.875</v>
      </c>
      <c r="D48">
        <v>0.125</v>
      </c>
      <c r="E48">
        <v>718.75</v>
      </c>
      <c r="F48">
        <v>718</v>
      </c>
      <c r="G48">
        <v>250</v>
      </c>
      <c r="H48">
        <v>468.75</v>
      </c>
      <c r="I48">
        <v>0</v>
      </c>
    </row>
    <row r="49" spans="2:9">
      <c r="B49">
        <v>47</v>
      </c>
      <c r="C49">
        <v>24.875</v>
      </c>
      <c r="D49">
        <v>0.125</v>
      </c>
      <c r="E49">
        <v>752.49</v>
      </c>
      <c r="F49">
        <v>752</v>
      </c>
      <c r="G49">
        <v>250</v>
      </c>
      <c r="H49">
        <v>502.5</v>
      </c>
      <c r="I49">
        <v>0</v>
      </c>
    </row>
    <row r="50" spans="2:9">
      <c r="B50">
        <v>48</v>
      </c>
      <c r="C50">
        <v>24.875</v>
      </c>
      <c r="D50">
        <v>0.125</v>
      </c>
      <c r="E50">
        <v>784.99</v>
      </c>
      <c r="F50">
        <v>785</v>
      </c>
      <c r="G50">
        <v>250</v>
      </c>
      <c r="H50">
        <v>534.99</v>
      </c>
      <c r="I50">
        <v>0</v>
      </c>
    </row>
    <row r="51" spans="2:9">
      <c r="B51">
        <v>49</v>
      </c>
      <c r="C51">
        <v>24.875</v>
      </c>
      <c r="D51">
        <v>0.125</v>
      </c>
      <c r="E51">
        <v>817.5</v>
      </c>
      <c r="F51">
        <v>817</v>
      </c>
      <c r="G51">
        <v>250</v>
      </c>
      <c r="H51">
        <v>567.49</v>
      </c>
      <c r="I51">
        <v>0</v>
      </c>
    </row>
    <row r="52" spans="2:9">
      <c r="B52">
        <v>50</v>
      </c>
      <c r="C52">
        <v>24.937999999999999</v>
      </c>
      <c r="D52">
        <v>6.3E-2</v>
      </c>
      <c r="E52">
        <v>708.62</v>
      </c>
      <c r="F52">
        <v>708</v>
      </c>
      <c r="G52">
        <v>125</v>
      </c>
      <c r="H52">
        <v>583.75</v>
      </c>
      <c r="I52">
        <v>-0.12</v>
      </c>
    </row>
    <row r="53" spans="2:9">
      <c r="B53">
        <v>51</v>
      </c>
      <c r="C53">
        <v>24.937999999999999</v>
      </c>
      <c r="D53">
        <v>6.3E-2</v>
      </c>
      <c r="E53">
        <v>725.62</v>
      </c>
      <c r="F53">
        <v>725</v>
      </c>
      <c r="G53">
        <v>125</v>
      </c>
      <c r="H53">
        <v>600.62</v>
      </c>
      <c r="I53">
        <v>0</v>
      </c>
    </row>
    <row r="54" spans="2:9">
      <c r="B54">
        <v>52</v>
      </c>
      <c r="C54">
        <v>24.937999999999999</v>
      </c>
      <c r="D54">
        <v>6.3E-2</v>
      </c>
      <c r="E54">
        <v>741.87</v>
      </c>
      <c r="F54">
        <v>741</v>
      </c>
      <c r="G54">
        <v>125</v>
      </c>
      <c r="H54">
        <v>616.87</v>
      </c>
      <c r="I54">
        <v>0</v>
      </c>
    </row>
    <row r="55" spans="2:9">
      <c r="B55">
        <v>53</v>
      </c>
      <c r="C55">
        <v>24.937999999999999</v>
      </c>
      <c r="D55">
        <v>6.3E-2</v>
      </c>
      <c r="E55">
        <v>758.12</v>
      </c>
      <c r="F55">
        <v>758</v>
      </c>
      <c r="G55">
        <v>125</v>
      </c>
      <c r="H55">
        <v>633.12</v>
      </c>
      <c r="I55">
        <v>0</v>
      </c>
    </row>
    <row r="56" spans="2:9">
      <c r="B56">
        <v>54</v>
      </c>
      <c r="C56">
        <v>24.937999999999999</v>
      </c>
      <c r="D56">
        <v>6.3E-2</v>
      </c>
      <c r="E56">
        <v>775</v>
      </c>
      <c r="F56">
        <v>775</v>
      </c>
      <c r="G56">
        <v>125</v>
      </c>
      <c r="H56">
        <v>650</v>
      </c>
      <c r="I56">
        <v>0</v>
      </c>
    </row>
    <row r="57" spans="2:9">
      <c r="B57">
        <v>55</v>
      </c>
      <c r="C57">
        <v>24.937999999999999</v>
      </c>
      <c r="D57">
        <v>6.3E-2</v>
      </c>
      <c r="E57">
        <v>791.24</v>
      </c>
      <c r="F57">
        <v>791</v>
      </c>
      <c r="G57">
        <v>125</v>
      </c>
      <c r="H57">
        <v>666.24</v>
      </c>
      <c r="I57">
        <v>0</v>
      </c>
    </row>
    <row r="58" spans="2:9">
      <c r="B58">
        <v>56</v>
      </c>
      <c r="C58">
        <v>24.937999999999999</v>
      </c>
      <c r="D58">
        <v>6.3E-2</v>
      </c>
      <c r="E58">
        <v>807.49</v>
      </c>
      <c r="F58">
        <v>807</v>
      </c>
      <c r="G58">
        <v>125</v>
      </c>
      <c r="H58">
        <v>682.49</v>
      </c>
      <c r="I58">
        <v>0</v>
      </c>
    </row>
    <row r="59" spans="2:9">
      <c r="B59">
        <v>57</v>
      </c>
      <c r="C59">
        <v>25</v>
      </c>
      <c r="D59">
        <v>0</v>
      </c>
      <c r="E59">
        <v>682.38</v>
      </c>
      <c r="F59">
        <v>682</v>
      </c>
      <c r="G59">
        <v>0</v>
      </c>
      <c r="H59">
        <v>682.49</v>
      </c>
      <c r="I59">
        <v>-0.12</v>
      </c>
    </row>
    <row r="60" spans="2:9">
      <c r="B60">
        <v>58</v>
      </c>
      <c r="C60">
        <v>25</v>
      </c>
      <c r="D60">
        <v>0</v>
      </c>
      <c r="E60">
        <v>682.49</v>
      </c>
      <c r="F60">
        <v>682</v>
      </c>
      <c r="G60">
        <v>0</v>
      </c>
      <c r="H60">
        <v>682.49</v>
      </c>
      <c r="I60">
        <v>0</v>
      </c>
    </row>
    <row r="61" spans="2:9">
      <c r="B61">
        <v>59</v>
      </c>
      <c r="C61">
        <v>25</v>
      </c>
      <c r="D61">
        <v>0</v>
      </c>
      <c r="E61">
        <v>682.49</v>
      </c>
      <c r="F61">
        <v>682</v>
      </c>
      <c r="G61">
        <v>0</v>
      </c>
      <c r="H61">
        <v>682.49</v>
      </c>
      <c r="I61">
        <v>0</v>
      </c>
    </row>
    <row r="62" spans="2:9">
      <c r="B62">
        <v>60</v>
      </c>
      <c r="C62">
        <v>25</v>
      </c>
      <c r="D62">
        <v>0</v>
      </c>
      <c r="E62">
        <v>682.49</v>
      </c>
      <c r="F62">
        <v>682</v>
      </c>
      <c r="G62">
        <v>0</v>
      </c>
      <c r="H62">
        <v>682.49</v>
      </c>
      <c r="I62">
        <v>0</v>
      </c>
    </row>
    <row r="63" spans="2:9">
      <c r="B63">
        <v>61</v>
      </c>
      <c r="C63">
        <v>25</v>
      </c>
      <c r="D63">
        <v>0</v>
      </c>
      <c r="E63">
        <v>682.49</v>
      </c>
      <c r="F63">
        <v>682</v>
      </c>
      <c r="G63">
        <v>0</v>
      </c>
      <c r="H63">
        <v>682.49</v>
      </c>
      <c r="I63">
        <v>0</v>
      </c>
    </row>
    <row r="64" spans="2:9">
      <c r="B64">
        <v>62</v>
      </c>
      <c r="C64">
        <v>25</v>
      </c>
      <c r="D64">
        <v>0</v>
      </c>
      <c r="E64">
        <v>682.49</v>
      </c>
      <c r="F64">
        <v>682</v>
      </c>
      <c r="G64">
        <v>0</v>
      </c>
      <c r="H64">
        <v>682.49</v>
      </c>
      <c r="I64">
        <v>0</v>
      </c>
    </row>
    <row r="65" spans="2:9">
      <c r="B65">
        <v>63</v>
      </c>
      <c r="C65">
        <v>25</v>
      </c>
      <c r="D65">
        <v>0</v>
      </c>
      <c r="E65">
        <v>682.49</v>
      </c>
      <c r="F65">
        <v>682</v>
      </c>
      <c r="G65">
        <v>0</v>
      </c>
      <c r="H65">
        <v>682.49</v>
      </c>
      <c r="I65">
        <v>0</v>
      </c>
    </row>
    <row r="66" spans="2:9">
      <c r="B66">
        <v>64</v>
      </c>
      <c r="C66">
        <v>25.062999999999999</v>
      </c>
      <c r="D66">
        <v>-6.3E-2</v>
      </c>
      <c r="E66">
        <v>541.12</v>
      </c>
      <c r="F66">
        <v>541</v>
      </c>
      <c r="G66">
        <v>-125</v>
      </c>
      <c r="H66">
        <v>666.24</v>
      </c>
      <c r="I66">
        <v>-0.12</v>
      </c>
    </row>
    <row r="67" spans="2:9">
      <c r="B67">
        <v>65</v>
      </c>
      <c r="C67">
        <v>25.062999999999999</v>
      </c>
      <c r="D67">
        <v>-6.3E-2</v>
      </c>
      <c r="E67">
        <v>525</v>
      </c>
      <c r="F67">
        <v>525</v>
      </c>
      <c r="G67">
        <v>-125</v>
      </c>
      <c r="H67">
        <v>650</v>
      </c>
      <c r="I67">
        <v>0</v>
      </c>
    </row>
    <row r="68" spans="2:9">
      <c r="B68">
        <v>66</v>
      </c>
      <c r="C68">
        <v>25.062999999999999</v>
      </c>
      <c r="D68">
        <v>-6.3E-2</v>
      </c>
      <c r="E68">
        <v>508.12</v>
      </c>
      <c r="F68">
        <v>508</v>
      </c>
      <c r="G68">
        <v>-125</v>
      </c>
      <c r="H68">
        <v>633.12</v>
      </c>
      <c r="I68">
        <v>0</v>
      </c>
    </row>
    <row r="69" spans="2:9">
      <c r="B69">
        <v>67</v>
      </c>
      <c r="C69">
        <v>25.062999999999999</v>
      </c>
      <c r="D69">
        <v>-6.3E-2</v>
      </c>
      <c r="E69">
        <v>491.87</v>
      </c>
      <c r="F69">
        <v>491</v>
      </c>
      <c r="G69">
        <v>-125</v>
      </c>
      <c r="H69">
        <v>616.87</v>
      </c>
      <c r="I69">
        <v>0</v>
      </c>
    </row>
    <row r="70" spans="2:9">
      <c r="B70">
        <v>68</v>
      </c>
      <c r="C70">
        <v>25</v>
      </c>
      <c r="D70">
        <v>0</v>
      </c>
      <c r="E70">
        <v>616.99</v>
      </c>
      <c r="F70">
        <v>616</v>
      </c>
      <c r="G70">
        <v>0</v>
      </c>
      <c r="H70">
        <v>616.87</v>
      </c>
      <c r="I70">
        <v>0.12</v>
      </c>
    </row>
    <row r="71" spans="2:9">
      <c r="B71">
        <v>69</v>
      </c>
      <c r="C71">
        <v>25</v>
      </c>
      <c r="D71">
        <v>0</v>
      </c>
      <c r="E71">
        <v>616.87</v>
      </c>
      <c r="F71">
        <v>616</v>
      </c>
      <c r="G71">
        <v>0</v>
      </c>
      <c r="H71">
        <v>616.87</v>
      </c>
      <c r="I71">
        <v>0</v>
      </c>
    </row>
    <row r="72" spans="2:9">
      <c r="B72">
        <v>70</v>
      </c>
      <c r="C72">
        <v>25.062999999999999</v>
      </c>
      <c r="D72">
        <v>-6.3E-2</v>
      </c>
      <c r="E72">
        <v>475.5</v>
      </c>
      <c r="F72">
        <v>475</v>
      </c>
      <c r="G72">
        <v>-125</v>
      </c>
      <c r="H72">
        <v>600.62</v>
      </c>
      <c r="I72">
        <v>-0.12</v>
      </c>
    </row>
    <row r="73" spans="2:9">
      <c r="B73">
        <v>71</v>
      </c>
      <c r="C73">
        <v>25.062999999999999</v>
      </c>
      <c r="D73">
        <v>-6.3E-2</v>
      </c>
      <c r="E73">
        <v>459.37</v>
      </c>
      <c r="F73">
        <v>459</v>
      </c>
      <c r="G73">
        <v>-125</v>
      </c>
      <c r="H73">
        <v>584.37</v>
      </c>
      <c r="I73">
        <v>0</v>
      </c>
    </row>
    <row r="74" spans="2:9">
      <c r="B74">
        <v>72</v>
      </c>
      <c r="C74">
        <v>25</v>
      </c>
      <c r="D74">
        <v>0</v>
      </c>
      <c r="E74">
        <v>584.49</v>
      </c>
      <c r="F74">
        <v>584</v>
      </c>
      <c r="G74">
        <v>0</v>
      </c>
      <c r="H74">
        <v>584.37</v>
      </c>
      <c r="I74">
        <v>0.12</v>
      </c>
    </row>
    <row r="75" spans="2:9">
      <c r="B75">
        <v>73</v>
      </c>
      <c r="C75">
        <v>25</v>
      </c>
      <c r="D75">
        <v>0</v>
      </c>
      <c r="E75">
        <v>584.37</v>
      </c>
      <c r="F75">
        <v>584</v>
      </c>
      <c r="G75">
        <v>0</v>
      </c>
      <c r="H75">
        <v>584.37</v>
      </c>
      <c r="I75">
        <v>0</v>
      </c>
    </row>
    <row r="76" spans="2:9">
      <c r="B76">
        <v>74</v>
      </c>
      <c r="C76">
        <v>25</v>
      </c>
      <c r="D76">
        <v>0</v>
      </c>
      <c r="E76">
        <v>584.37</v>
      </c>
      <c r="F76">
        <v>584</v>
      </c>
      <c r="G76">
        <v>0</v>
      </c>
      <c r="H76">
        <v>584.37</v>
      </c>
      <c r="I76">
        <v>0</v>
      </c>
    </row>
    <row r="77" spans="2:9">
      <c r="B77">
        <v>75</v>
      </c>
      <c r="C77">
        <v>25</v>
      </c>
      <c r="D77">
        <v>0</v>
      </c>
      <c r="E77">
        <v>584.37</v>
      </c>
      <c r="F77">
        <v>584</v>
      </c>
      <c r="G77">
        <v>0</v>
      </c>
      <c r="H77">
        <v>584.37</v>
      </c>
      <c r="I77">
        <v>0</v>
      </c>
    </row>
    <row r="78" spans="2:9">
      <c r="B78">
        <v>76</v>
      </c>
      <c r="C78">
        <v>25</v>
      </c>
      <c r="D78">
        <v>0</v>
      </c>
      <c r="E78">
        <v>584.37</v>
      </c>
      <c r="F78">
        <v>584</v>
      </c>
      <c r="G78">
        <v>0</v>
      </c>
      <c r="H78">
        <v>584.37</v>
      </c>
      <c r="I78">
        <v>0</v>
      </c>
    </row>
    <row r="79" spans="2:9">
      <c r="B79">
        <v>77</v>
      </c>
      <c r="C79">
        <v>25</v>
      </c>
      <c r="D79">
        <v>0</v>
      </c>
      <c r="E79">
        <v>584.37</v>
      </c>
      <c r="F79">
        <v>584</v>
      </c>
      <c r="G79">
        <v>0</v>
      </c>
      <c r="H79">
        <v>584.37</v>
      </c>
      <c r="I79">
        <v>0</v>
      </c>
    </row>
    <row r="80" spans="2:9">
      <c r="B80">
        <v>78</v>
      </c>
      <c r="C80">
        <v>25</v>
      </c>
      <c r="D80">
        <v>0</v>
      </c>
      <c r="E80">
        <v>584.37</v>
      </c>
      <c r="F80">
        <v>584</v>
      </c>
      <c r="G80">
        <v>0</v>
      </c>
      <c r="H80">
        <v>584.37</v>
      </c>
      <c r="I80">
        <v>0</v>
      </c>
    </row>
    <row r="81" spans="2:9">
      <c r="B81">
        <v>79</v>
      </c>
      <c r="C81">
        <v>25</v>
      </c>
      <c r="D81">
        <v>0</v>
      </c>
      <c r="E81">
        <v>584.37</v>
      </c>
      <c r="F81">
        <v>584</v>
      </c>
      <c r="G81">
        <v>0</v>
      </c>
      <c r="H81">
        <v>584.37</v>
      </c>
      <c r="I81">
        <v>0</v>
      </c>
    </row>
    <row r="82" spans="2:9">
      <c r="B82">
        <v>80</v>
      </c>
      <c r="C82">
        <v>25</v>
      </c>
      <c r="D82">
        <v>0</v>
      </c>
      <c r="E82">
        <v>584.37</v>
      </c>
      <c r="F82">
        <v>584</v>
      </c>
      <c r="G82">
        <v>0</v>
      </c>
      <c r="H82">
        <v>584.37</v>
      </c>
      <c r="I82">
        <v>0</v>
      </c>
    </row>
    <row r="83" spans="2:9">
      <c r="B83">
        <v>81</v>
      </c>
      <c r="C83">
        <v>25</v>
      </c>
      <c r="D83">
        <v>0</v>
      </c>
      <c r="E83">
        <v>584.37</v>
      </c>
      <c r="F83">
        <v>584</v>
      </c>
      <c r="G83">
        <v>0</v>
      </c>
      <c r="H83">
        <v>584.37</v>
      </c>
      <c r="I83">
        <v>0</v>
      </c>
    </row>
    <row r="84" spans="2:9">
      <c r="B84">
        <v>82</v>
      </c>
      <c r="C84">
        <v>25</v>
      </c>
      <c r="D84">
        <v>0</v>
      </c>
      <c r="E84">
        <v>584.37</v>
      </c>
      <c r="F84">
        <v>584</v>
      </c>
      <c r="G84">
        <v>0</v>
      </c>
      <c r="H84">
        <v>584.37</v>
      </c>
      <c r="I84">
        <v>0</v>
      </c>
    </row>
    <row r="85" spans="2:9">
      <c r="B85">
        <v>83</v>
      </c>
      <c r="C85">
        <v>25</v>
      </c>
      <c r="D85">
        <v>0</v>
      </c>
      <c r="E85">
        <v>584.37</v>
      </c>
      <c r="F85">
        <v>584</v>
      </c>
      <c r="G85">
        <v>0</v>
      </c>
      <c r="H85">
        <v>584.37</v>
      </c>
      <c r="I85">
        <v>0</v>
      </c>
    </row>
    <row r="86" spans="2:9">
      <c r="B86">
        <v>84</v>
      </c>
      <c r="C86">
        <v>25</v>
      </c>
      <c r="D86">
        <v>0</v>
      </c>
      <c r="E86">
        <v>584.37</v>
      </c>
      <c r="F86">
        <v>584</v>
      </c>
      <c r="G86">
        <v>0</v>
      </c>
      <c r="H86">
        <v>584.37</v>
      </c>
      <c r="I86">
        <v>0</v>
      </c>
    </row>
    <row r="87" spans="2:9">
      <c r="B87">
        <v>85</v>
      </c>
      <c r="C87">
        <v>25</v>
      </c>
      <c r="D87">
        <v>0</v>
      </c>
      <c r="E87">
        <v>584.37</v>
      </c>
      <c r="F87">
        <v>584</v>
      </c>
      <c r="G87">
        <v>0</v>
      </c>
      <c r="H87">
        <v>584.37</v>
      </c>
      <c r="I87">
        <v>0</v>
      </c>
    </row>
    <row r="88" spans="2:9">
      <c r="B88">
        <v>86</v>
      </c>
      <c r="C88">
        <v>25</v>
      </c>
      <c r="D88">
        <v>0</v>
      </c>
      <c r="E88">
        <v>584.37</v>
      </c>
      <c r="F88">
        <v>584</v>
      </c>
      <c r="G88">
        <v>0</v>
      </c>
      <c r="H88">
        <v>584.37</v>
      </c>
      <c r="I88">
        <v>0</v>
      </c>
    </row>
    <row r="89" spans="2:9">
      <c r="B89">
        <v>87</v>
      </c>
      <c r="C89">
        <v>25</v>
      </c>
      <c r="D89">
        <v>0</v>
      </c>
      <c r="E89">
        <v>584.37</v>
      </c>
      <c r="F89">
        <v>584</v>
      </c>
      <c r="G89">
        <v>0</v>
      </c>
      <c r="H89">
        <v>584.37</v>
      </c>
      <c r="I89">
        <v>0</v>
      </c>
    </row>
    <row r="90" spans="2:9">
      <c r="B90">
        <v>88</v>
      </c>
      <c r="C90">
        <v>25</v>
      </c>
      <c r="D90">
        <v>0</v>
      </c>
      <c r="E90">
        <v>584.37</v>
      </c>
      <c r="F90">
        <v>584</v>
      </c>
      <c r="G90">
        <v>0</v>
      </c>
      <c r="H90">
        <v>584.37</v>
      </c>
      <c r="I90">
        <v>0</v>
      </c>
    </row>
    <row r="91" spans="2:9">
      <c r="B91">
        <v>89</v>
      </c>
      <c r="C91">
        <v>25</v>
      </c>
      <c r="D91">
        <v>0</v>
      </c>
      <c r="E91">
        <v>584.37</v>
      </c>
      <c r="F91">
        <v>584</v>
      </c>
      <c r="G91">
        <v>0</v>
      </c>
      <c r="H91">
        <v>584.37</v>
      </c>
      <c r="I91">
        <v>0</v>
      </c>
    </row>
    <row r="92" spans="2:9">
      <c r="B92">
        <v>90</v>
      </c>
      <c r="C92">
        <v>25</v>
      </c>
      <c r="D92">
        <v>0</v>
      </c>
      <c r="E92">
        <v>584.37</v>
      </c>
      <c r="F92">
        <v>584</v>
      </c>
      <c r="G92">
        <v>0</v>
      </c>
      <c r="H92">
        <v>584.37</v>
      </c>
      <c r="I92">
        <v>0</v>
      </c>
    </row>
    <row r="93" spans="2:9">
      <c r="B93">
        <v>91</v>
      </c>
      <c r="C93">
        <v>25</v>
      </c>
      <c r="D93">
        <v>0</v>
      </c>
      <c r="E93">
        <v>584.37</v>
      </c>
      <c r="F93">
        <v>584</v>
      </c>
      <c r="G93">
        <v>0</v>
      </c>
      <c r="H93">
        <v>584.37</v>
      </c>
      <c r="I93">
        <v>0</v>
      </c>
    </row>
    <row r="94" spans="2:9">
      <c r="B94">
        <v>92</v>
      </c>
      <c r="C94">
        <v>25</v>
      </c>
      <c r="D94">
        <v>0</v>
      </c>
      <c r="E94">
        <v>584.37</v>
      </c>
      <c r="F94">
        <v>584</v>
      </c>
      <c r="G94">
        <v>0</v>
      </c>
      <c r="H94">
        <v>584.37</v>
      </c>
      <c r="I94">
        <v>0</v>
      </c>
    </row>
    <row r="95" spans="2:9">
      <c r="B95">
        <v>93</v>
      </c>
      <c r="C95">
        <v>24.937999999999999</v>
      </c>
      <c r="D95">
        <v>6.3E-2</v>
      </c>
      <c r="E95">
        <v>726.36</v>
      </c>
      <c r="F95">
        <v>726</v>
      </c>
      <c r="G95">
        <v>125</v>
      </c>
      <c r="H95">
        <v>601.24</v>
      </c>
      <c r="I95">
        <v>0.12</v>
      </c>
    </row>
    <row r="96" spans="2:9">
      <c r="B96">
        <v>94</v>
      </c>
      <c r="C96">
        <v>25</v>
      </c>
      <c r="D96">
        <v>0</v>
      </c>
      <c r="E96">
        <v>601.12</v>
      </c>
      <c r="F96">
        <v>601</v>
      </c>
      <c r="G96">
        <v>0</v>
      </c>
      <c r="H96">
        <v>601.24</v>
      </c>
      <c r="I96">
        <v>-0.12</v>
      </c>
    </row>
    <row r="97" spans="2:9">
      <c r="B97">
        <v>95</v>
      </c>
      <c r="C97">
        <v>25</v>
      </c>
      <c r="D97">
        <v>0</v>
      </c>
      <c r="E97">
        <v>601.24</v>
      </c>
      <c r="F97">
        <v>601</v>
      </c>
      <c r="G97">
        <v>0</v>
      </c>
      <c r="H97">
        <v>601.24</v>
      </c>
      <c r="I97">
        <v>0</v>
      </c>
    </row>
    <row r="98" spans="2:9">
      <c r="B98">
        <v>96</v>
      </c>
      <c r="C98">
        <v>25</v>
      </c>
      <c r="D98">
        <v>0</v>
      </c>
      <c r="E98">
        <v>601.24</v>
      </c>
      <c r="F98">
        <v>601</v>
      </c>
      <c r="G98">
        <v>0</v>
      </c>
      <c r="H98">
        <v>601.24</v>
      </c>
      <c r="I98">
        <v>0</v>
      </c>
    </row>
    <row r="99" spans="2:9">
      <c r="B99">
        <v>97</v>
      </c>
      <c r="C99">
        <v>25</v>
      </c>
      <c r="D99">
        <v>0</v>
      </c>
      <c r="E99">
        <v>601.24</v>
      </c>
      <c r="F99">
        <v>601</v>
      </c>
      <c r="G99">
        <v>0</v>
      </c>
      <c r="H99">
        <v>601.24</v>
      </c>
      <c r="I99">
        <v>0</v>
      </c>
    </row>
    <row r="100" spans="2:9">
      <c r="B100">
        <v>98</v>
      </c>
      <c r="C100">
        <v>25</v>
      </c>
      <c r="D100">
        <v>0</v>
      </c>
      <c r="E100">
        <v>601.24</v>
      </c>
      <c r="F100">
        <v>601</v>
      </c>
      <c r="G100">
        <v>0</v>
      </c>
      <c r="H100">
        <v>601.24</v>
      </c>
      <c r="I100">
        <v>0</v>
      </c>
    </row>
    <row r="101" spans="2:9">
      <c r="B101">
        <v>99</v>
      </c>
      <c r="C101">
        <v>25</v>
      </c>
      <c r="D101">
        <v>0</v>
      </c>
      <c r="E101">
        <v>601.24</v>
      </c>
      <c r="F101">
        <v>601</v>
      </c>
      <c r="G101">
        <v>0</v>
      </c>
      <c r="H101">
        <v>601.24</v>
      </c>
      <c r="I101">
        <v>0</v>
      </c>
    </row>
    <row r="102" spans="2:9">
      <c r="B102">
        <v>100</v>
      </c>
      <c r="C102">
        <v>25</v>
      </c>
      <c r="D102">
        <v>0</v>
      </c>
      <c r="E102">
        <v>601.24</v>
      </c>
      <c r="F102">
        <v>601</v>
      </c>
      <c r="G102">
        <v>0</v>
      </c>
      <c r="H102">
        <v>601.24</v>
      </c>
      <c r="I102">
        <v>0</v>
      </c>
    </row>
    <row r="103" spans="2:9">
      <c r="B103">
        <v>101</v>
      </c>
      <c r="C103">
        <v>25</v>
      </c>
      <c r="D103">
        <v>0</v>
      </c>
      <c r="E103">
        <v>601.24</v>
      </c>
      <c r="F103">
        <v>601</v>
      </c>
      <c r="G103">
        <v>0</v>
      </c>
      <c r="H103">
        <v>601.24</v>
      </c>
      <c r="I103">
        <v>0</v>
      </c>
    </row>
    <row r="104" spans="2:9">
      <c r="B104">
        <v>102</v>
      </c>
      <c r="C104">
        <v>25</v>
      </c>
      <c r="D104">
        <v>0</v>
      </c>
      <c r="E104">
        <v>601.24</v>
      </c>
      <c r="F104">
        <v>601</v>
      </c>
      <c r="G104">
        <v>0</v>
      </c>
      <c r="H104">
        <v>601.24</v>
      </c>
      <c r="I104">
        <v>0</v>
      </c>
    </row>
    <row r="105" spans="2:9">
      <c r="B105">
        <v>103</v>
      </c>
      <c r="C105">
        <v>25</v>
      </c>
      <c r="D105">
        <v>0</v>
      </c>
      <c r="E105">
        <v>601.24</v>
      </c>
      <c r="F105">
        <v>601</v>
      </c>
      <c r="G105">
        <v>0</v>
      </c>
      <c r="H105">
        <v>601.24</v>
      </c>
      <c r="I105">
        <v>0</v>
      </c>
    </row>
    <row r="106" spans="2:9">
      <c r="B106">
        <v>104</v>
      </c>
      <c r="C106">
        <v>25</v>
      </c>
      <c r="D106">
        <v>0</v>
      </c>
      <c r="E106">
        <v>601.24</v>
      </c>
      <c r="F106">
        <v>601</v>
      </c>
      <c r="G106">
        <v>0</v>
      </c>
      <c r="H106">
        <v>601.24</v>
      </c>
      <c r="I106">
        <v>0</v>
      </c>
    </row>
    <row r="107" spans="2:9">
      <c r="B107">
        <v>105</v>
      </c>
      <c r="C107">
        <v>25</v>
      </c>
      <c r="D107">
        <v>0</v>
      </c>
      <c r="E107">
        <v>601.24</v>
      </c>
      <c r="F107">
        <v>601</v>
      </c>
      <c r="G107">
        <v>0</v>
      </c>
      <c r="H107">
        <v>601.24</v>
      </c>
      <c r="I107">
        <v>0</v>
      </c>
    </row>
    <row r="108" spans="2:9">
      <c r="B108">
        <v>106</v>
      </c>
      <c r="C108">
        <v>25</v>
      </c>
      <c r="D108">
        <v>0</v>
      </c>
      <c r="E108">
        <v>601.24</v>
      </c>
      <c r="F108">
        <v>601</v>
      </c>
      <c r="G108">
        <v>0</v>
      </c>
      <c r="H108">
        <v>601.24</v>
      </c>
      <c r="I108">
        <v>0</v>
      </c>
    </row>
    <row r="109" spans="2:9">
      <c r="B109">
        <v>107</v>
      </c>
      <c r="C109">
        <v>25</v>
      </c>
      <c r="D109">
        <v>0</v>
      </c>
      <c r="E109">
        <v>601.24</v>
      </c>
      <c r="F109">
        <v>601</v>
      </c>
      <c r="G109">
        <v>0</v>
      </c>
      <c r="H109">
        <v>601.24</v>
      </c>
      <c r="I109">
        <v>0</v>
      </c>
    </row>
    <row r="110" spans="2:9">
      <c r="B110">
        <v>108</v>
      </c>
      <c r="C110">
        <v>25</v>
      </c>
      <c r="D110">
        <v>0</v>
      </c>
      <c r="E110">
        <v>601.24</v>
      </c>
      <c r="F110">
        <v>601</v>
      </c>
      <c r="G110">
        <v>0</v>
      </c>
      <c r="H110">
        <v>601.24</v>
      </c>
      <c r="I110">
        <v>0</v>
      </c>
    </row>
    <row r="111" spans="2:9">
      <c r="B111">
        <v>109</v>
      </c>
      <c r="C111">
        <v>25</v>
      </c>
      <c r="D111">
        <v>0</v>
      </c>
      <c r="E111">
        <v>601.24</v>
      </c>
      <c r="F111">
        <v>601</v>
      </c>
      <c r="G111">
        <v>0</v>
      </c>
      <c r="H111">
        <v>601.24</v>
      </c>
      <c r="I111">
        <v>0</v>
      </c>
    </row>
    <row r="112" spans="2:9">
      <c r="B112">
        <v>110</v>
      </c>
      <c r="C112">
        <v>25</v>
      </c>
      <c r="D112">
        <v>0</v>
      </c>
      <c r="E112">
        <v>601.24</v>
      </c>
      <c r="F112">
        <v>601</v>
      </c>
      <c r="G112">
        <v>0</v>
      </c>
      <c r="H112">
        <v>601.24</v>
      </c>
      <c r="I112">
        <v>0</v>
      </c>
    </row>
    <row r="113" spans="2:9">
      <c r="B113">
        <v>111</v>
      </c>
      <c r="C113">
        <v>25</v>
      </c>
      <c r="D113">
        <v>0</v>
      </c>
      <c r="E113">
        <v>601.24</v>
      </c>
      <c r="F113">
        <v>601</v>
      </c>
      <c r="G113">
        <v>0</v>
      </c>
      <c r="H113">
        <v>601.24</v>
      </c>
      <c r="I113">
        <v>0</v>
      </c>
    </row>
    <row r="114" spans="2:9">
      <c r="B114">
        <v>112</v>
      </c>
      <c r="C114">
        <v>25</v>
      </c>
      <c r="D114">
        <v>0</v>
      </c>
      <c r="E114">
        <v>601.24</v>
      </c>
      <c r="F114">
        <v>601</v>
      </c>
      <c r="G114">
        <v>0</v>
      </c>
      <c r="H114">
        <v>601.24</v>
      </c>
      <c r="I114">
        <v>0</v>
      </c>
    </row>
    <row r="115" spans="2:9">
      <c r="B115">
        <v>113</v>
      </c>
      <c r="C115">
        <v>25</v>
      </c>
      <c r="D115">
        <v>0</v>
      </c>
      <c r="E115">
        <v>601.24</v>
      </c>
      <c r="F115">
        <v>601</v>
      </c>
      <c r="G115">
        <v>0</v>
      </c>
      <c r="H115">
        <v>601.24</v>
      </c>
      <c r="I115">
        <v>0</v>
      </c>
    </row>
    <row r="116" spans="2:9">
      <c r="B116">
        <v>114</v>
      </c>
      <c r="C116">
        <v>25</v>
      </c>
      <c r="D116">
        <v>0</v>
      </c>
      <c r="E116">
        <v>601.24</v>
      </c>
      <c r="F116">
        <v>601</v>
      </c>
      <c r="G116">
        <v>0</v>
      </c>
      <c r="H116">
        <v>601.24</v>
      </c>
      <c r="I116">
        <v>0</v>
      </c>
    </row>
    <row r="117" spans="2:9">
      <c r="B117">
        <v>115</v>
      </c>
      <c r="C117">
        <v>25</v>
      </c>
      <c r="D117">
        <v>0</v>
      </c>
      <c r="E117">
        <v>601.24</v>
      </c>
      <c r="F117">
        <v>601</v>
      </c>
      <c r="G117">
        <v>0</v>
      </c>
      <c r="H117">
        <v>601.24</v>
      </c>
      <c r="I117">
        <v>0</v>
      </c>
    </row>
    <row r="118" spans="2:9">
      <c r="B118">
        <v>116</v>
      </c>
      <c r="C118">
        <v>25</v>
      </c>
      <c r="D118">
        <v>0</v>
      </c>
      <c r="E118">
        <v>601.24</v>
      </c>
      <c r="F118">
        <v>601</v>
      </c>
      <c r="G118">
        <v>0</v>
      </c>
      <c r="H118">
        <v>601.24</v>
      </c>
      <c r="I118">
        <v>0</v>
      </c>
    </row>
    <row r="119" spans="2:9">
      <c r="B119">
        <v>117</v>
      </c>
      <c r="C119">
        <v>25</v>
      </c>
      <c r="D119">
        <v>0</v>
      </c>
      <c r="E119">
        <v>601.24</v>
      </c>
      <c r="F119">
        <v>601</v>
      </c>
      <c r="G119">
        <v>0</v>
      </c>
      <c r="H119">
        <v>601.24</v>
      </c>
      <c r="I119">
        <v>0</v>
      </c>
    </row>
    <row r="120" spans="2:9">
      <c r="B120">
        <v>118</v>
      </c>
      <c r="C120">
        <v>25</v>
      </c>
      <c r="D120">
        <v>0</v>
      </c>
      <c r="E120">
        <v>601.24</v>
      </c>
      <c r="F120">
        <v>601</v>
      </c>
      <c r="G120">
        <v>0</v>
      </c>
      <c r="H120">
        <v>601.24</v>
      </c>
      <c r="I120">
        <v>0</v>
      </c>
    </row>
    <row r="121" spans="2:9">
      <c r="B121">
        <v>119</v>
      </c>
      <c r="C121">
        <v>25</v>
      </c>
      <c r="D121">
        <v>0</v>
      </c>
      <c r="E121">
        <v>601.24</v>
      </c>
      <c r="F121">
        <v>601</v>
      </c>
      <c r="G121">
        <v>0</v>
      </c>
      <c r="H121">
        <v>601.24</v>
      </c>
      <c r="I121">
        <v>0</v>
      </c>
    </row>
    <row r="122" spans="2:9">
      <c r="B122">
        <v>120</v>
      </c>
      <c r="C122">
        <v>25</v>
      </c>
      <c r="D122">
        <v>0</v>
      </c>
      <c r="E122">
        <v>601.24</v>
      </c>
      <c r="F122">
        <v>601</v>
      </c>
      <c r="G122">
        <v>0</v>
      </c>
      <c r="H122">
        <v>601.24</v>
      </c>
      <c r="I122">
        <v>0</v>
      </c>
    </row>
    <row r="123" spans="2:9">
      <c r="B123">
        <v>121</v>
      </c>
      <c r="C123">
        <v>25</v>
      </c>
      <c r="D123">
        <v>0</v>
      </c>
      <c r="E123">
        <v>601.24</v>
      </c>
      <c r="F123">
        <v>601</v>
      </c>
      <c r="G123">
        <v>0</v>
      </c>
      <c r="H123">
        <v>601.24</v>
      </c>
      <c r="I123">
        <v>0</v>
      </c>
    </row>
    <row r="124" spans="2:9">
      <c r="B124">
        <v>122</v>
      </c>
      <c r="C124">
        <v>25</v>
      </c>
      <c r="D124">
        <v>0</v>
      </c>
      <c r="E124">
        <v>601.24</v>
      </c>
      <c r="F124">
        <v>601</v>
      </c>
      <c r="G124">
        <v>0</v>
      </c>
      <c r="H124">
        <v>601.24</v>
      </c>
      <c r="I124">
        <v>0</v>
      </c>
    </row>
    <row r="125" spans="2:9">
      <c r="B125">
        <v>123</v>
      </c>
      <c r="C125">
        <v>25</v>
      </c>
      <c r="D125">
        <v>0</v>
      </c>
      <c r="E125">
        <v>601.24</v>
      </c>
      <c r="F125">
        <v>601</v>
      </c>
      <c r="G125">
        <v>0</v>
      </c>
      <c r="H125">
        <v>601.24</v>
      </c>
      <c r="I125">
        <v>0</v>
      </c>
    </row>
    <row r="126" spans="2:9">
      <c r="B126">
        <v>124</v>
      </c>
      <c r="C126">
        <v>25</v>
      </c>
      <c r="D126">
        <v>0</v>
      </c>
      <c r="E126">
        <v>601.24</v>
      </c>
      <c r="F126">
        <v>601</v>
      </c>
      <c r="G126">
        <v>0</v>
      </c>
      <c r="H126">
        <v>601.24</v>
      </c>
      <c r="I126">
        <v>0</v>
      </c>
    </row>
    <row r="127" spans="2:9">
      <c r="B127">
        <v>125</v>
      </c>
      <c r="C127">
        <v>25</v>
      </c>
      <c r="D127">
        <v>0</v>
      </c>
      <c r="E127">
        <v>601.24</v>
      </c>
      <c r="F127">
        <v>601</v>
      </c>
      <c r="G127">
        <v>0</v>
      </c>
      <c r="H127">
        <v>601.24</v>
      </c>
      <c r="I127">
        <v>0</v>
      </c>
    </row>
    <row r="128" spans="2:9">
      <c r="B128">
        <v>126</v>
      </c>
      <c r="C128">
        <v>25</v>
      </c>
      <c r="D128">
        <v>0</v>
      </c>
      <c r="E128">
        <v>601.24</v>
      </c>
      <c r="F128">
        <v>601</v>
      </c>
      <c r="G128">
        <v>0</v>
      </c>
      <c r="H128">
        <v>601.24</v>
      </c>
      <c r="I1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Dumitru Leonis</dc:creator>
  <cp:lastModifiedBy>Dumitru Leonis</cp:lastModifiedBy>
  <dcterms:created xsi:type="dcterms:W3CDTF">2017-02-01T18:37:56Z</dcterms:created>
  <dcterms:modified xsi:type="dcterms:W3CDTF">2018-04-15T20:40:23Z</dcterms:modified>
</cp:coreProperties>
</file>