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suehara/Documents/Chamba/beira/data/"/>
    </mc:Choice>
  </mc:AlternateContent>
  <xr:revisionPtr revIDLastSave="0" documentId="8_{27855FC3-124F-9B42-AC86-28C23C940093}" xr6:coauthVersionLast="46" xr6:coauthVersionMax="46" xr10:uidLastSave="{00000000-0000-0000-0000-000000000000}"/>
  <bookViews>
    <workbookView xWindow="3860" yWindow="500" windowWidth="27240" windowHeight="15260" xr2:uid="{B71A27E3-CA9D-2549-B25B-C5B49F4CBF4A}"/>
  </bookViews>
  <sheets>
    <sheet name="Sheet1" sheetId="1" r:id="rId1"/>
    <sheet name="Sheet2" sheetId="2" r:id="rId2"/>
  </sheets>
  <definedNames>
    <definedName name="_xlnm._FilterDatabase" localSheetId="0" hidden="1">Sheet1!$A$1:$A$100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1" l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S14" i="1"/>
  <c r="T14" i="1"/>
  <c r="S78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</calcChain>
</file>

<file path=xl/sharedStrings.xml><?xml version="1.0" encoding="utf-8"?>
<sst xmlns="http://schemas.openxmlformats.org/spreadsheetml/2006/main" count="629" uniqueCount="197">
  <si>
    <t>LineString (34.8642583999999971 -19.84897760000000133, 34.86413100000000043 -19.84953319999999977)</t>
  </si>
  <si>
    <t>residential</t>
  </si>
  <si>
    <t>Goncal da Silveira</t>
  </si>
  <si>
    <t>dirt_road</t>
  </si>
  <si>
    <t>paved_road</t>
  </si>
  <si>
    <t>LineString (34.8642583999999971 -19.84897760000000133, 34.86441229999999791 -19.84823980000000176)</t>
  </si>
  <si>
    <t>LineString (34.86457740000000172 -19.84741610000000023, 34.86441229999999791 -19.84823980000000176)</t>
  </si>
  <si>
    <t>LineString (34.86457740000000172 -19.84741610000000023, 34.86485720000000299 -19.84602050000000162)</t>
  </si>
  <si>
    <t>LineString (34.86452260000000081 -19.84572220000000087, 34.86446660000000008 -19.84594969999999847)</t>
  </si>
  <si>
    <t>LineString (34.86452260000000081 -19.84572220000000087, 34.86454369999999869 -19.84562060000000017, 34.86459599999999881 -19.84551629999999989, 34.86463059999999814 -19.84540399999999849, 34.86477219999999733 -19.84480470000000096, 34.86493269999999711 -19.84402589999999833, 34.86513320000000249 -19.84298379999999895, 34.86536439999999715 -19.84186809999999923, 34.8654707999999971 -19.84138240000000053)</t>
  </si>
  <si>
    <t>LineString (34.86527739999999653 -19.83994519999999895, 34.86538730000000186 -19.84012650000000022, 34.86549440000000288 -19.84035839999999951, 34.86554300000000239 -19.84048530000000099, 34.86556600000000117 -19.84068819999999889, 34.86554610000000309 -19.84102969999999999, 34.8654707999999971 -19.84138240000000053)</t>
  </si>
  <si>
    <t>LineString (34.86527739999999653 -19.83994519999999895, 34.86520529999999951 -19.83984329999999829, 34.86511399999999838 -19.83973280000000017, 34.86500449999999773 -19.83964780000000161, 34.8649507000000014 -19.83961490000000083, 34.86479609999999951 -19.83952070000000134, 34.86465259999999944 -19.83945939999999908, 34.86440170000000194 -19.83939099999999911, 34.86425489999999883 -19.83936089999999908, 34.8639505000000014 -19.83929759999999831, 34.86370800000000258 -19.83926160000000039, 34.86352080000000342 -19.83923749999999941, 34.86309260000000165 -19.83918740000000014, 34.86234830000000073 -19.83903349999999932)</t>
  </si>
  <si>
    <t>[682944637, 685462030, 685462031]</t>
  </si>
  <si>
    <t>LineString (34.86234830000000073 -19.83903349999999932, 34.86130500000000154 -19.83884309999999829)</t>
  </si>
  <si>
    <t>LineString (34.85958529999999911 -19.83861239999999881, 34.86045099999999763 -19.83874499999999941, 34.86088110000000029 -19.83881909999999849, 34.86130500000000154 -19.83884309999999829)</t>
  </si>
  <si>
    <t>LineString (34.85875819999999692 -19.83845760000000169, 34.85958529999999911 -19.83861239999999881)</t>
  </si>
  <si>
    <t>LineString (34.85875819999999692 -19.83845760000000169, 34.85743550000000113 -19.83822109999999839, 34.85580010000000328 -19.83789900000000017)</t>
  </si>
  <si>
    <t>field_1</t>
  </si>
  <si>
    <t>stnode</t>
  </si>
  <si>
    <t>endnode</t>
  </si>
  <si>
    <t>osmid</t>
  </si>
  <si>
    <t>oneway</t>
  </si>
  <si>
    <t>ref</t>
  </si>
  <si>
    <t>tunnel</t>
  </si>
  <si>
    <t>maxspeed</t>
  </si>
  <si>
    <t>lanes</t>
  </si>
  <si>
    <t>length</t>
  </si>
  <si>
    <t>service</t>
  </si>
  <si>
    <t>bridge</t>
  </si>
  <si>
    <t>highway</t>
  </si>
  <si>
    <t>junction</t>
  </si>
  <si>
    <t>access</t>
  </si>
  <si>
    <t>name</t>
  </si>
  <si>
    <t>LineString (34.85641929999999888 -19.83083059999999875, 34.85625370000000345 -19.83230490000000046)</t>
  </si>
  <si>
    <t>tertiary</t>
  </si>
  <si>
    <t>LineString (34.85647209999999774 -19.83023929999999879, 34.85641929999999888 -19.83083059999999875)</t>
  </si>
  <si>
    <t>LineString (34.85648900000000339 -19.83013030000000043, 34.85658819999999736 -19.82907360000000097, 34.85661170000000197 -19.82894429999999986)</t>
  </si>
  <si>
    <t>LineString (34.85661170000000197 -19.82894429999999986, 34.85685720000000032 -19.82698830000000001)</t>
  </si>
  <si>
    <t>LineString (34.85693630000000098 -19.826368200000001, 34.85685720000000032 -19.82698830000000001)</t>
  </si>
  <si>
    <t>LineString (34.85693630000000098 -19.826368200000001, 34.85701749999999777 -19.82573269999999965, 34.85704960000000341 -19.8254817999999986, 34.85717700000000008 -19.82426320000000075)</t>
  </si>
  <si>
    <t>LineString (34.85717700000000008 -19.82426320000000075, 34.85721490000000244 -19.82390020000000064, 34.85726509999999934 -19.8232354000000015)</t>
  </si>
  <si>
    <t>LineString (34.85726509999999934 -19.8232354000000015, 34.85728730000000297 -19.8230751000000005)</t>
  </si>
  <si>
    <t>LineString (34.85791410000000212 -19.82048929999999842, 34.8577598999999978 -19.82086209999999937, 34.85767189999999971 -19.82109129999999908, 34.85765450000000243 -19.82114500000000135, 34.85757470000000069 -19.82139180000000067, 34.85750290000000007 -19.82165649999999957, 34.85745090000000346 -19.8219612000000005, 34.85738489999999956 -19.8224866999999989, 34.85728730000000297 -19.8230751000000005)</t>
  </si>
  <si>
    <t>LineString (34.85797079999999681 -19.82035120000000106, 34.85791410000000212 -19.82048929999999842)</t>
  </si>
  <si>
    <t>LineString (34.85797079999999681 -19.82035120000000106, 34.85810910000000007 -19.82008959999999931, 34.85824050000000085 -19.81974389999999886, 34.85844840000000033 -19.8193400000000004, 34.85864459999999809 -19.81891269999999849, 34.85894050000000277 -19.8182879000000014, 34.85915020000000197 -19.8178163000000005)</t>
  </si>
  <si>
    <t>LineString (34.85925060000000286 -19.81757879999999972, 34.85915020000000197 -19.8178163000000005)</t>
  </si>
  <si>
    <t>LineString (34.85925060000000286 -19.81757879999999972, 34.8597083000000012 -19.81665220000000005)</t>
  </si>
  <si>
    <t>LineString (34.85986199999999968 -19.81632839999999973, 34.8597083000000012 -19.81665220000000005)</t>
  </si>
  <si>
    <t>LineString (34.8599558000000016 -19.81618969999999891, 34.85986199999999968 -19.81632839999999973)</t>
  </si>
  <si>
    <t>LineString (34.8599558000000016 -19.81618969999999891, 34.86005860000000212 -19.81609290000000101)</t>
  </si>
  <si>
    <t>LineString (34.86102029999999985 -19.8155259000000008, 34.8606892999999971 -19.81569010000000119, 34.86034560000000226 -19.81588989999999839, 34.86005860000000212 -19.81609290000000101)</t>
  </si>
  <si>
    <t>LineString (34.86139969999999977 -19.81532370000000043, 34.86122000000000298 -19.81542310000000029, 34.86102029999999985 -19.8155259000000008)</t>
  </si>
  <si>
    <t>LineString (34.8621863999999988 -19.81459949999999992, 34.86210820000000155 -19.81473370000000145, 34.86198110000000128 -19.81491959999999963, 34.86182660000000055 -19.81506680000000031, 34.86166450000000339 -19.81518309999999872, 34.86139969999999977 -19.81532370000000043)</t>
  </si>
  <si>
    <t>LineString (34.86272019999999827 -19.81367540000000105, 34.86224829999999741 -19.81449309999999997, 34.8621863999999988 -19.81459949999999992)</t>
  </si>
  <si>
    <t>LineString (34.86274079999999742 -19.81363980000000069, 34.86281550000000351 -19.81348420000000132, 34.86302419999999813 -19.81313769999999863, 34.8632015000000024 -19.81287939999999992)</t>
  </si>
  <si>
    <t>LineString (34.8632015000000024 -19.81287939999999992, 34.86358340000000311 -19.8123283999999984)</t>
  </si>
  <si>
    <t>LineString (34.86298200000000236 -19.81043310000000091, 34.86293160000000313 -19.81058339999999873, 34.86280430000000052 -19.8111025000000005, 34.86270389999999963 -19.81167509999999865, 34.86264460000000298 -19.81178639999999902)</t>
  </si>
  <si>
    <t>unclassified</t>
  </si>
  <si>
    <t>Maraza Basin / V7</t>
  </si>
  <si>
    <t>LineString (34.8635351 -19.80896350000000083, 34.86343060000000094 -19.8090951000000004, 34.86330920000000333 -19.80931269999999955, 34.86315599999999648 -19.8097095000000003, 34.8630242999999993 -19.81024289999999866, 34.86298200000000236 -19.81043310000000091)</t>
  </si>
  <si>
    <t>LineString (34.86363510000000332 -19.80884269999999958, 34.86360690000000062 -19.80887459999999933, 34.8635351 -19.80896350000000083)</t>
  </si>
  <si>
    <t>[887795683, 887795684]</t>
  </si>
  <si>
    <t>yes</t>
  </si>
  <si>
    <t>LineString (34.86363510000000332 -19.80884269999999958, 34.86370190000000235 -19.80879589999999979, 34.8644012000000032 -19.80868660000000148, 34.86507660000000186 -19.80863580000000113, 34.8654900000000012 -19.80863820000000075, 34.86591310000000021 -19.80869530000000012, 34.86623550000000193 -19.80879669999999848)</t>
  </si>
  <si>
    <t>LineString (34.86783820000000134 -19.80946069999999892, 34.86772669999999863 -19.80955529999999953, 34.86755769999999899 -19.80961389999999867, 34.86742389999999858 -19.80960049999999839, 34.86722830000000073 -19.80942290000000128, 34.86653830000000198 -19.80887530000000041, 34.86623550000000193 -19.80879669999999848)</t>
  </si>
  <si>
    <t>LineString (34.86783820000000134 -19.80946069999999892, 34.86824510000000288 -19.80911550000000076, 34.8685266000000027 -19.80900899999999965, 34.86878420000000034 -19.80888810000000078, 34.8689485000000019 -19.80871319999999969)</t>
  </si>
  <si>
    <t>LineString (34.84949559999999735 -19.81561980000000034, 34.84975699999999676 -19.81498519999999885, 34.85012849999999673 -19.81417769999999834, 34.85023319999999813 -19.8140010999999987)</t>
  </si>
  <si>
    <t>LineString (34.85027290000000022 -19.81393960000000121, 34.85023319999999813 -19.8140010999999987)</t>
  </si>
  <si>
    <t>LineString (34.85051430000000039 -19.81356560000000044, 34.85027290000000022 -19.81393960000000121)</t>
  </si>
  <si>
    <t>LineString (34.85051430000000039 -19.81356560000000044, 34.85082859999999982 -19.81307879999999955, 34.85148569999999779 -19.8121337000000004)</t>
  </si>
  <si>
    <t>LineString (34.85162110000000268 -19.81193179999999998, 34.85148569999999779 -19.8121337000000004)</t>
  </si>
  <si>
    <t>LineString (34.85162110000000268 -19.81193179999999998, 34.8518800000000013 -19.81153949999999853)</t>
  </si>
  <si>
    <t>LineString (34.8518800000000013 -19.81153949999999853, 34.85262629999999717 -19.81038879999999835)</t>
  </si>
  <si>
    <t>LineString (34.85276439999999809 -19.81018059999999892, 34.85262629999999717 -19.81038879999999835)</t>
  </si>
  <si>
    <t>LineString (34.85301359999999704 -19.80979560000000106, 34.85276439999999809 -19.81018059999999892)</t>
  </si>
  <si>
    <t>LineString (34.85301359999999704 -19.80979560000000106, 34.85344239999999871 -19.80914599999999837)</t>
  </si>
  <si>
    <t>LineString (34.86619060000000303 -19.80893560000000164, 34.86585339999999889 -19.80883980000000122, 34.86550650000000218 -19.80879360000000133, 34.86514110000000244 -19.80878089999999858, 34.86480869999999754 -19.80880309999999866, 34.86413009999999701 -19.80889399999999867, 34.86381949999999819 -19.80897579999999891, 34.86370749999999674 -19.80904209999999921, 34.86360150000000147 -19.80917829999999924, 34.86338090000000278 -19.80961740000000049, 34.86299220000000076 -19.81104339999999908, 34.86283110000000107 -19.81188729999999865)</t>
  </si>
  <si>
    <t>V7</t>
  </si>
  <si>
    <t>Maraza Basin V7</t>
  </si>
  <si>
    <t>5A</t>
  </si>
  <si>
    <t>LineString (34.86795769999999806 -19.80959509999999923, 34.86781930000000074 -19.8097063999999996, 34.86755260000000334 -19.80980179999999891, 34.86734810000000095 -19.8097613999999993, 34.86722439999999779 -19.80965850000000117, 34.86695519999999959 -19.80941950000000062, 34.86645020000000272 -19.80902460000000076, 34.86619060000000303 -19.80893560000000164)</t>
  </si>
  <si>
    <t>LineString (34.86923240000000135 -19.80891499999999894, 34.86881640000000004 -19.809121600000001, 34.86836579999999941 -19.80924519999999944, 34.86814059999999671 -19.80944810000000089, 34.86795769999999806 -19.80959509999999923)</t>
  </si>
  <si>
    <t>LineString (34.86327359999999942 -19.80880930000000006, 34.86337559999999769 -19.80884520000000037, 34.8635351 -19.80896350000000083)</t>
  </si>
  <si>
    <t>Canal A2.3</t>
  </si>
  <si>
    <t>5B</t>
  </si>
  <si>
    <t>LineString (34.86090070000000196 -19.80668329999999955, 34.86147559999999856 -19.80735440000000125, 34.86188599999999838 -19.80786150000000134, 34.86211279999999846 -19.80812949999999972, 34.86230019999999996 -19.80832480000000118, 34.86250249999999795 -19.80847699999999989, 34.86287049999999965 -19.80865980000000093, 34.86327359999999942 -19.80880930000000006)</t>
  </si>
  <si>
    <t>LineString (34.86066780000000165 -19.81477029999999928, 34.86043389999999675 -19.81502640000000071, 34.86026290000000216 -19.8153529000000006, 34.8600952000000035 -19.81572889999999987, 34.86000539999999859 -19.81600680000000025, 34.86005860000000212 -19.81609290000000101)</t>
  </si>
  <si>
    <t>4A</t>
  </si>
  <si>
    <t>LineString (34.86066780000000165 -19.81477029999999928, 34.86134450000000129 -19.81417920000000166, 34.86190710000000337 -19.813569600000001, 34.86216590000000082 -19.81325980000000087)</t>
  </si>
  <si>
    <t>LineString (34.86216590000000082 -19.81325980000000087, 34.8625674000000032 -19.81266300000000058, 34.86262380000000149 -19.8125378000000012)</t>
  </si>
  <si>
    <t>LineString (34.86283110000000107 -19.81188729999999865, 34.86262380000000149 -19.8125378000000012)</t>
  </si>
  <si>
    <t>LineString (34.85672029999999921 -19.82630130000000079, 34.85678029999999694 -19.82565999999999917)</t>
  </si>
  <si>
    <t>V5/V14</t>
  </si>
  <si>
    <t>3A</t>
  </si>
  <si>
    <t>LineString (34.85678029999999694 -19.82565999999999917, 34.85695210000000088 -19.82426020000000122)</t>
  </si>
  <si>
    <t>LineString (34.85695210000000088 -19.82426020000000122, 34.85705010000000215 -19.82343249999999912, 34.85708439999999797 -19.82304690000000136)</t>
  </si>
  <si>
    <t>LineString (34.85708439999999797 -19.82304690000000136, 34.85715749999999957 -19.8223419000000014, 34.85730540000000133 -19.82149520000000109, 34.85743039999999837 -19.82108879999999829, 34.85772399999999749 -19.82041399999999953)</t>
  </si>
  <si>
    <t>LineString (34.85772399999999749 -19.82041399999999953, 34.85784600000000211 -19.82015369999999876, 34.85808430000000158 -19.81961409999999901, 34.8584132000000011 -19.81887910000000019, 34.85897010000000051 -19.81773979999999824)</t>
  </si>
  <si>
    <t>LineString (34.85897010000000051 -19.81773979999999824, 34.85956019999999711 -19.81641670000000133)</t>
  </si>
  <si>
    <t>LineString (34.85956019999999711 -19.81641670000000133, 34.85970009999999775 -19.81608999999999909)</t>
  </si>
  <si>
    <t>LineString (34.85970009999999775 -19.81608999999999909, 34.85971570000000241 -19.81604210000000066, 34.8595493999999988 -19.81574309999999883, 34.85941660000000297 -19.81553680000000028, 34.85930030000000102 -19.81534600000000168, 34.85920180000000101 -19.8152052999999988)</t>
  </si>
  <si>
    <t>3B</t>
  </si>
  <si>
    <t>LineString (34.85920180000000101 -19.8152052999999988, 34.85897680000000065 -19.81488390000000166, 34.85873670000000146 -19.8144436000000006, 34.85857969999999995 -19.81425180000000097, 34.85835079999999664 -19.81400049999999879)</t>
  </si>
  <si>
    <t>LineString (34.85693669999999855 -19.81210749999999976, 34.85703620000000313 -19.81214340000000007, 34.85721449999999777 -19.81235540000000128, 34.85736469999999798 -19.81271249999999995, 34.85749619999999993 -19.8128953999999986, 34.85779260000000335 -19.81320960000000042, 34.85805409999999682 -19.8135678999999989, 34.85824250000000291 -19.81381199999999865, 34.85835079999999664 -19.81400049999999879)</t>
  </si>
  <si>
    <t>LineString (34.86482869999999679 -19.84601359999999914, 34.86490599999999773 -19.84565419999999847)</t>
  </si>
  <si>
    <t>1A</t>
  </si>
  <si>
    <t>LineString (34.86490599999999773 -19.84565419999999847, 34.86491070000000292 -19.84563460000000035, 34.86494669999999729 -19.8454189999999997, 34.86503429999999781 -19.84499190000000013, 34.86516060000000294 -19.84441010000000105)</t>
  </si>
  <si>
    <t>[887620778, 887620779, 887620780]</t>
  </si>
  <si>
    <t>LineString (34.86573599999999828 -19.84142719999999827, 34.86567289999999986 -19.84190089999999884, 34.8654586999999978 -19.8429138000000016, 34.86516060000000294 -19.84441010000000105)</t>
  </si>
  <si>
    <t>LineString (34.86573599999999828 -19.84142719999999827, 34.86577309999999841 -19.8410656000000003, 34.86586429999999837 -19.84058560000000071, 34.86590040000000101 -19.84046580000000048, 34.86611409999999722 -19.8401007000000007, 34.86618070000000102 -19.84000350000000168, 34.866314899999999 -19.83979910000000046, 34.86644090000000062 -19.83970319999999887, 34.86655629999999917 -19.83959979999999845, 34.86660990000000027 -19.83954430000000002, 34.86666619999999739 -19.83949129999999883, 34.86673859999999792 -19.83944079999999843, 34.86676820000000276 -19.83940550000000158, 34.86680710000000261 -19.83938029999999841)</t>
  </si>
  <si>
    <t>[887620778, 682312279]</t>
  </si>
  <si>
    <t>['path', 'residential']</t>
  </si>
  <si>
    <t>LineString (34.86657970000000262 -19.83927650000000042, 34.86622549999999876 -19.83957290000000029, 34.86592809999999787 -19.83998869999999926, 34.86579360000000349 -19.84022690000000111, 34.8657439999999994 -19.84025090000000091, 34.86570600000000297 -19.84023439999999994, 34.86547130000000294 -19.83977630000000048, 34.86521489999999801 -19.83954960000000156, 34.86495939999999649 -19.83938300000000154, 34.86472309999999908 -19.83928209999999837, 34.86416280000000256 -19.83914580000000072, 34.86359949999999941 -19.83904869999999931, 34.86251990000000234 -19.83885940000000048)</t>
  </si>
  <si>
    <t>V1</t>
  </si>
  <si>
    <t>2a</t>
  </si>
  <si>
    <t>LineString (34.86240459999999786 -19.83883420000000086, 34.86251990000000234 -19.83885940000000048)</t>
  </si>
  <si>
    <t>LineString (34.85658889999999843 -19.83781349999999932, 34.86240459999999786 -19.83883420000000086)</t>
  </si>
  <si>
    <t>LineString (34.85658889999999843 -19.83781349999999932, 34.85584779999999938 -19.83768930000000097)</t>
  </si>
  <si>
    <t>LineString (34.86482869999999679 -19.84601359999999914, 34.86474650000000253 -19.84599740000000168, 34.86449149999999975 -19.8459538000000002, 34.86446660000000008 -19.84594969999999847)</t>
  </si>
  <si>
    <t>[590190921, 204092458, 172425119]</t>
  </si>
  <si>
    <t>Bridge_B</t>
  </si>
  <si>
    <t>LineString (34.86562430000000035 -19.84574849999999913, 34.86561830000000128 -19.84572959999999853, 34.86563490000000343 -19.84566230000000076, 34.86565540000000141 -19.84556669999999912, 34.86596930000000327 -19.8455781999999985, 34.86603499999999656 -19.84554029999999969, 34.86602830000000353 -19.84541910000000087, 34.86622270000000157 -19.84485019999999977, 34.86626030000000043 -19.84475809999999996, 34.86626580000000075 -19.84463720000000109)</t>
  </si>
  <si>
    <t>[546413238, 683736174]</t>
  </si>
  <si>
    <t>path</t>
  </si>
  <si>
    <t>Bridge_C</t>
  </si>
  <si>
    <t>LineString (34.86680710000000261 -19.83938029999999841, 34.86678260000000051 -19.83935329999999908, 34.86668010000000351 -19.83923220000000143, 34.86665860000000094 -19.83920760000000172)</t>
  </si>
  <si>
    <t>[887676817, 887676818, 887676819]</t>
  </si>
  <si>
    <t>Brigdge_D</t>
  </si>
  <si>
    <t>LineString (34.86688350000000014 -19.83935900000000174, 34.86683980000000105 -19.83928759999999869, 34.86674380000000184 -19.83917290000000122, 34.86673170000000255 -19.83916350000000151)</t>
  </si>
  <si>
    <t>[592406464, 685123324, 685123325]</t>
  </si>
  <si>
    <t>LineString (34.86240459999999786 -19.83883420000000086, 34.86234830000000073 -19.83903349999999932)</t>
  </si>
  <si>
    <t>Brigdge_E</t>
  </si>
  <si>
    <t>LineString (34.85575589999999835 -19.83477369999999951, 34.85597179999999895 -19.83479180000000142)</t>
  </si>
  <si>
    <t>Brigdge_H</t>
  </si>
  <si>
    <t>LineString (34.85633210000000304 -19.83008660000000134, 34.8563601000000034 -19.83007470000000083, 34.85639069999999862 -19.8300705999999991, 34.8564210999999986 -19.83007479999999845, 34.85644909999999896 -19.83008690000000129, 34.85647240000000124 -19.83010589999999951, 34.85648900000000339 -19.83013030000000043)</t>
  </si>
  <si>
    <t>secondary</t>
  </si>
  <si>
    <t>roundabout</t>
  </si>
  <si>
    <t>Brigdge_M</t>
  </si>
  <si>
    <t>LineString (34.85628330000000119 -19.83015770000000089, 34.85629200000000338 -19.83012989999999931, 34.85630880000000076 -19.83010559999999955, 34.85633210000000304 -19.83008660000000134)</t>
  </si>
  <si>
    <t>LineString (34.85630849999999725 -19.83023899999999884, 34.85629190000000222 -19.8302145000000003, 34.85628320000000002 -19.83018669999999872, 34.85628330000000119 -19.83015770000000089)</t>
  </si>
  <si>
    <t>LineString (34.85647209999999774 -19.83023929999999879, 34.85644880000000256 -19.83025819999999939, 34.85642070000000103 -19.83027020000000107, 34.85639019999999988 -19.83027429999999924, 34.85635969999999872 -19.8302700999999999, 34.85633169999999836 -19.83025800000000061, 34.85630849999999725 -19.83023899999999884)</t>
  </si>
  <si>
    <t>LineString (34.85649759999999731 -19.83018709999999984, 34.85648880000000105 -19.83021490000000142, 34.85647209999999774 -19.83023929999999879)</t>
  </si>
  <si>
    <t>LineString (34.85648900000000339 -19.83013030000000043, 34.85649759999999731 -19.83015809999999846, 34.85649759999999731 -19.83018709999999984)</t>
  </si>
  <si>
    <t>LineString (34.85661170000000197 -19.82894429999999986, 34.85645259999999723 -19.82893370000000033)</t>
  </si>
  <si>
    <t>Bridge_O</t>
  </si>
  <si>
    <t>LineString (34.85666760000000153 -19.82697380000000109, 34.85671229999999809 -19.82697050000000161, 34.85679549999999693 -19.82697999999999894, 34.85685720000000032 -19.82698830000000001)</t>
  </si>
  <si>
    <t>[685123266, 685123259, 685123260]</t>
  </si>
  <si>
    <t>Bridge_Q</t>
  </si>
  <si>
    <t>LineString (34.8599558000000016 -19.81618969999999891, 34.85970009999999775 -19.81608999999999909)</t>
  </si>
  <si>
    <t>Bridge_T</t>
  </si>
  <si>
    <t>LineString (34.85835079999999664 -19.81400049999999879, 34.85839440000000167 -19.81395390000000134, 34.85840340000000026 -19.81393630000000172, 34.85839399999999699 -19.81388079999999974, 34.858413800000001 -19.81376140000000063, 34.85844070000000272 -19.81316269999999946, 34.85850099999999685 -19.81264290000000017, 34.85856129999999808 -19.81212179999999989, 34.85859090000000293 -19.8116878000000014, 34.85860790000000264 -19.81148729999999958, 34.85863140000000016 -19.81131450000000171, 34.85867069999999757 -19.81116349999999926)</t>
  </si>
  <si>
    <t>[479176268, 479176269]</t>
  </si>
  <si>
    <t>Bridge_V</t>
  </si>
  <si>
    <t>LineString (34.86216590000000082 -19.81325980000000087, 34.86202800000000224 -19.81315539999999942, 34.86185480000000325 -19.81301649999999981, 34.8617740999999981 -19.81294690000000003, 34.86156789999999717 -19.81283390000000111)</t>
  </si>
  <si>
    <t>[256043830, 887795687]</t>
  </si>
  <si>
    <t>Bridge_Z</t>
  </si>
  <si>
    <t>Bridge_AB</t>
  </si>
  <si>
    <t>LineString (34.86298200000000236 -19.81043310000000091, 34.86314829999999887 -19.81046909999999883, 34.86326830000000143 -19.81051009999999835, 34.8633191999999994 -19.81050570000000022, 34.86339029999999894 -19.81044139999999842, 34.86350829999999945 -19.81041109999999961)</t>
  </si>
  <si>
    <t>[479181106, 685709340, 685709342]</t>
  </si>
  <si>
    <t>Bridge_AC</t>
  </si>
  <si>
    <t>LineString (34.86619060000000303 -19.80893560000000164, 34.86623550000000193 -19.80879669999999848)</t>
  </si>
  <si>
    <t>Bridge_AE</t>
  </si>
  <si>
    <t>Bridge_AD</t>
  </si>
  <si>
    <t>geometry</t>
  </si>
  <si>
    <t>number_road</t>
  </si>
  <si>
    <t>before</t>
  </si>
  <si>
    <t>after</t>
  </si>
  <si>
    <t>index</t>
  </si>
  <si>
    <t>road</t>
  </si>
  <si>
    <t>h_before</t>
  </si>
  <si>
    <t>h_after</t>
  </si>
  <si>
    <t>paved_road_b</t>
  </si>
  <si>
    <t>pedestrian_road</t>
  </si>
  <si>
    <t>access_works</t>
  </si>
  <si>
    <t>2A</t>
  </si>
  <si>
    <t>6a</t>
  </si>
  <si>
    <t>b_B</t>
  </si>
  <si>
    <t>pv_before</t>
  </si>
  <si>
    <t>pv_after</t>
  </si>
  <si>
    <t>b_C</t>
  </si>
  <si>
    <t>nothing</t>
  </si>
  <si>
    <t>b_D</t>
  </si>
  <si>
    <t>p_before</t>
  </si>
  <si>
    <t>b_E</t>
  </si>
  <si>
    <t>p_after</t>
  </si>
  <si>
    <t>b_H</t>
  </si>
  <si>
    <t>b_L</t>
  </si>
  <si>
    <t>b_M</t>
  </si>
  <si>
    <t>b_O</t>
  </si>
  <si>
    <t>b_Q</t>
  </si>
  <si>
    <t>b_T</t>
  </si>
  <si>
    <t>b_V</t>
  </si>
  <si>
    <t>b_Z</t>
  </si>
  <si>
    <t>b_AB</t>
  </si>
  <si>
    <t>b_AC</t>
  </si>
  <si>
    <t xml:space="preserve">b_AD </t>
  </si>
  <si>
    <t>b_AE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</si>
</sst>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CC0B-C154-C54D-8697-783274829B51}">
  <dimension ref="A1:T99"/>
  <sheetViews>
    <sheetView tabSelected="1" workbookViewId="0">
      <selection activeCell="S56" sqref="S56:T56"/>
    </sheetView>
  </sheetViews>
  <sheetFormatPr baseColWidth="10" defaultRowHeight="16" x14ac:dyDescent="0.2"/>
  <sheetData>
    <row r="1" spans="1:20" x14ac:dyDescent="0.2">
      <c r="A1" t="s">
        <v>163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164</v>
      </c>
      <c r="S1" t="s">
        <v>165</v>
      </c>
      <c r="T1" t="s">
        <v>166</v>
      </c>
    </row>
    <row r="2" spans="1:20" x14ac:dyDescent="0.2">
      <c r="A2" t="s">
        <v>0</v>
      </c>
      <c r="B2">
        <v>1502</v>
      </c>
      <c r="C2">
        <v>1934771028</v>
      </c>
      <c r="D2">
        <v>1833313086</v>
      </c>
      <c r="E2">
        <v>172425118</v>
      </c>
      <c r="F2" t="b">
        <v>0</v>
      </c>
      <c r="I2">
        <v>0</v>
      </c>
      <c r="J2">
        <v>0</v>
      </c>
      <c r="K2">
        <v>63.201000000000001</v>
      </c>
      <c r="N2" t="s">
        <v>1</v>
      </c>
      <c r="Q2" t="s">
        <v>2</v>
      </c>
      <c r="R2">
        <v>1</v>
      </c>
      <c r="S2" t="s">
        <v>3</v>
      </c>
      <c r="T2" t="s">
        <v>4</v>
      </c>
    </row>
    <row r="3" spans="1:20" x14ac:dyDescent="0.2">
      <c r="A3" t="s">
        <v>5</v>
      </c>
      <c r="B3">
        <v>1503</v>
      </c>
      <c r="C3">
        <v>1934771028</v>
      </c>
      <c r="D3">
        <v>1934771022</v>
      </c>
      <c r="E3">
        <v>172425118</v>
      </c>
      <c r="F3" t="b">
        <v>0</v>
      </c>
      <c r="I3">
        <v>0</v>
      </c>
      <c r="J3">
        <v>0</v>
      </c>
      <c r="K3">
        <v>83.603999999999999</v>
      </c>
      <c r="N3" t="s">
        <v>1</v>
      </c>
      <c r="Q3" t="s">
        <v>2</v>
      </c>
      <c r="R3">
        <v>1</v>
      </c>
      <c r="S3" t="s">
        <v>3</v>
      </c>
      <c r="T3" t="s">
        <v>4</v>
      </c>
    </row>
    <row r="4" spans="1:20" x14ac:dyDescent="0.2">
      <c r="A4" t="s">
        <v>6</v>
      </c>
      <c r="B4">
        <v>10085</v>
      </c>
      <c r="C4">
        <v>6404724241</v>
      </c>
      <c r="D4">
        <v>1934771022</v>
      </c>
      <c r="E4">
        <v>172425118</v>
      </c>
      <c r="F4" t="b">
        <v>0</v>
      </c>
      <c r="I4">
        <v>0</v>
      </c>
      <c r="J4">
        <v>0</v>
      </c>
      <c r="K4">
        <v>93.204999999999998</v>
      </c>
      <c r="N4" t="s">
        <v>1</v>
      </c>
      <c r="Q4" t="s">
        <v>2</v>
      </c>
      <c r="R4">
        <v>1</v>
      </c>
      <c r="S4" t="s">
        <v>3</v>
      </c>
      <c r="T4" t="s">
        <v>4</v>
      </c>
    </row>
    <row r="5" spans="1:20" x14ac:dyDescent="0.2">
      <c r="A5" t="s">
        <v>7</v>
      </c>
      <c r="B5">
        <v>10086</v>
      </c>
      <c r="C5">
        <v>6404724241</v>
      </c>
      <c r="D5">
        <v>1833313071</v>
      </c>
      <c r="E5">
        <v>172425118</v>
      </c>
      <c r="F5" t="b">
        <v>0</v>
      </c>
      <c r="I5">
        <v>0</v>
      </c>
      <c r="J5">
        <v>0</v>
      </c>
      <c r="K5">
        <v>157.91900000000001</v>
      </c>
      <c r="N5" t="s">
        <v>1</v>
      </c>
      <c r="Q5" t="s">
        <v>2</v>
      </c>
      <c r="R5">
        <v>1</v>
      </c>
      <c r="S5" t="s">
        <v>3</v>
      </c>
      <c r="T5" t="s">
        <v>4</v>
      </c>
    </row>
    <row r="6" spans="1:20" x14ac:dyDescent="0.2">
      <c r="A6" t="s">
        <v>8</v>
      </c>
      <c r="B6">
        <v>3504</v>
      </c>
      <c r="C6">
        <v>3820288241</v>
      </c>
      <c r="D6">
        <v>1833313069</v>
      </c>
      <c r="E6">
        <v>256043833</v>
      </c>
      <c r="F6" t="b">
        <v>0</v>
      </c>
      <c r="I6">
        <v>0</v>
      </c>
      <c r="J6">
        <v>0</v>
      </c>
      <c r="K6">
        <v>25.966000000000001</v>
      </c>
      <c r="N6" t="s">
        <v>1</v>
      </c>
      <c r="R6">
        <v>2</v>
      </c>
      <c r="S6" t="s">
        <v>3</v>
      </c>
      <c r="T6" t="s">
        <v>4</v>
      </c>
    </row>
    <row r="7" spans="1:20" x14ac:dyDescent="0.2">
      <c r="A7" t="s">
        <v>9</v>
      </c>
      <c r="B7">
        <v>3506</v>
      </c>
      <c r="C7">
        <v>3820288241</v>
      </c>
      <c r="D7">
        <v>2569006142</v>
      </c>
      <c r="E7">
        <v>682944637</v>
      </c>
      <c r="F7" t="b">
        <v>0</v>
      </c>
      <c r="I7">
        <v>0</v>
      </c>
      <c r="J7">
        <v>0</v>
      </c>
      <c r="K7">
        <v>493.106999999999</v>
      </c>
      <c r="N7" t="s">
        <v>1</v>
      </c>
      <c r="R7">
        <v>2</v>
      </c>
      <c r="S7" t="s">
        <v>3</v>
      </c>
      <c r="T7" t="s">
        <v>4</v>
      </c>
    </row>
    <row r="8" spans="1:20" x14ac:dyDescent="0.2">
      <c r="A8" t="s">
        <v>10</v>
      </c>
      <c r="B8">
        <v>10063</v>
      </c>
      <c r="C8">
        <v>6400267945</v>
      </c>
      <c r="D8">
        <v>2569006142</v>
      </c>
      <c r="E8">
        <v>682944637</v>
      </c>
      <c r="F8" t="b">
        <v>0</v>
      </c>
      <c r="I8">
        <v>0</v>
      </c>
      <c r="J8">
        <v>0</v>
      </c>
      <c r="K8">
        <v>167.04</v>
      </c>
      <c r="N8" t="s">
        <v>1</v>
      </c>
      <c r="R8">
        <v>2</v>
      </c>
      <c r="S8" t="s">
        <v>3</v>
      </c>
      <c r="T8" t="s">
        <v>4</v>
      </c>
    </row>
    <row r="9" spans="1:20" x14ac:dyDescent="0.2">
      <c r="A9" t="s">
        <v>11</v>
      </c>
      <c r="B9">
        <v>10064</v>
      </c>
      <c r="C9">
        <v>6400267945</v>
      </c>
      <c r="D9">
        <v>5635168557</v>
      </c>
      <c r="E9" t="s">
        <v>12</v>
      </c>
      <c r="F9" t="b">
        <v>0</v>
      </c>
      <c r="I9">
        <v>0</v>
      </c>
      <c r="J9">
        <v>0</v>
      </c>
      <c r="K9">
        <v>332.41500000000002</v>
      </c>
      <c r="N9" t="s">
        <v>1</v>
      </c>
      <c r="R9">
        <v>2</v>
      </c>
      <c r="S9" t="s">
        <v>3</v>
      </c>
      <c r="T9" t="s">
        <v>4</v>
      </c>
    </row>
    <row r="10" spans="1:20" x14ac:dyDescent="0.2">
      <c r="A10" t="s">
        <v>13</v>
      </c>
      <c r="B10">
        <v>5760</v>
      </c>
      <c r="C10">
        <v>5635168557</v>
      </c>
      <c r="D10">
        <v>2569006132</v>
      </c>
      <c r="E10">
        <v>685462031</v>
      </c>
      <c r="F10" t="b">
        <v>0</v>
      </c>
      <c r="I10">
        <v>0</v>
      </c>
      <c r="J10">
        <v>0</v>
      </c>
      <c r="K10">
        <v>111.15900000000001</v>
      </c>
      <c r="N10" t="s">
        <v>1</v>
      </c>
      <c r="R10">
        <v>2</v>
      </c>
      <c r="S10" t="s">
        <v>3</v>
      </c>
      <c r="T10" t="s">
        <v>4</v>
      </c>
    </row>
    <row r="11" spans="1:20" x14ac:dyDescent="0.2">
      <c r="A11" t="s">
        <v>14</v>
      </c>
      <c r="B11">
        <v>3503</v>
      </c>
      <c r="C11">
        <v>3820288221</v>
      </c>
      <c r="D11">
        <v>2569006132</v>
      </c>
      <c r="E11">
        <v>685462031</v>
      </c>
      <c r="F11" t="b">
        <v>0</v>
      </c>
      <c r="I11">
        <v>0</v>
      </c>
      <c r="J11">
        <v>0</v>
      </c>
      <c r="K11">
        <v>181.89400000000001</v>
      </c>
      <c r="N11" t="s">
        <v>1</v>
      </c>
      <c r="R11">
        <v>2</v>
      </c>
      <c r="S11" t="s">
        <v>3</v>
      </c>
      <c r="T11" t="s">
        <v>4</v>
      </c>
    </row>
    <row r="12" spans="1:20" x14ac:dyDescent="0.2">
      <c r="A12" t="s">
        <v>15</v>
      </c>
      <c r="B12">
        <v>5433</v>
      </c>
      <c r="C12">
        <v>5632591878</v>
      </c>
      <c r="D12">
        <v>3820288221</v>
      </c>
      <c r="E12">
        <v>685462031</v>
      </c>
      <c r="F12" t="b">
        <v>0</v>
      </c>
      <c r="I12">
        <v>0</v>
      </c>
      <c r="J12">
        <v>0</v>
      </c>
      <c r="K12">
        <v>88.206999999999994</v>
      </c>
      <c r="N12" t="s">
        <v>1</v>
      </c>
      <c r="R12">
        <v>2</v>
      </c>
      <c r="S12" t="s">
        <v>3</v>
      </c>
      <c r="T12" t="s">
        <v>4</v>
      </c>
    </row>
    <row r="13" spans="1:20" x14ac:dyDescent="0.2">
      <c r="A13" t="s">
        <v>16</v>
      </c>
      <c r="B13">
        <v>5435</v>
      </c>
      <c r="C13">
        <v>5632591878</v>
      </c>
      <c r="D13">
        <v>3250279364</v>
      </c>
      <c r="E13">
        <v>685462031</v>
      </c>
      <c r="F13" t="b">
        <v>0</v>
      </c>
      <c r="I13">
        <v>0</v>
      </c>
      <c r="J13">
        <v>0</v>
      </c>
      <c r="K13">
        <v>315.59199999999998</v>
      </c>
      <c r="N13" t="s">
        <v>1</v>
      </c>
      <c r="R13">
        <v>2</v>
      </c>
      <c r="S13" t="s">
        <v>3</v>
      </c>
      <c r="T13" t="s">
        <v>4</v>
      </c>
    </row>
    <row r="14" spans="1:20" x14ac:dyDescent="0.2">
      <c r="A14" t="s">
        <v>33</v>
      </c>
      <c r="B14">
        <v>1907</v>
      </c>
      <c r="C14">
        <v>1935839852</v>
      </c>
      <c r="D14">
        <v>776521967</v>
      </c>
      <c r="E14">
        <v>479157724</v>
      </c>
      <c r="F14" t="b">
        <v>1</v>
      </c>
      <c r="I14">
        <v>0</v>
      </c>
      <c r="J14">
        <v>0</v>
      </c>
      <c r="K14">
        <v>164.84800000000001</v>
      </c>
      <c r="N14" t="s">
        <v>34</v>
      </c>
      <c r="R14">
        <v>3</v>
      </c>
      <c r="S14" t="str">
        <f>VLOOKUP(R14,Sheet2!$D$15:$F$75,2,0)</f>
        <v>paved_road_b</v>
      </c>
      <c r="T14" t="str">
        <f>VLOOKUP(R14,Sheet2!$D$15:$F$75,3,0)</f>
        <v>paved_road</v>
      </c>
    </row>
    <row r="15" spans="1:20" x14ac:dyDescent="0.2">
      <c r="A15" t="s">
        <v>35</v>
      </c>
      <c r="B15">
        <v>11329</v>
      </c>
      <c r="C15">
        <v>8253130813</v>
      </c>
      <c r="D15">
        <v>1935839852</v>
      </c>
      <c r="E15">
        <v>479157724</v>
      </c>
      <c r="F15" t="b">
        <v>1</v>
      </c>
      <c r="I15">
        <v>0</v>
      </c>
      <c r="J15">
        <v>0</v>
      </c>
      <c r="K15">
        <v>65.980999999999995</v>
      </c>
      <c r="N15" t="s">
        <v>34</v>
      </c>
      <c r="R15">
        <v>3</v>
      </c>
      <c r="S15" t="str">
        <f>VLOOKUP(R15,Sheet2!$D$15:$F$75,2,0)</f>
        <v>paved_road_b</v>
      </c>
      <c r="T15" t="str">
        <f>VLOOKUP(R15,Sheet2!$D$15:$F$75,3,0)</f>
        <v>paved_road</v>
      </c>
    </row>
    <row r="16" spans="1:20" x14ac:dyDescent="0.2">
      <c r="A16" t="s">
        <v>36</v>
      </c>
      <c r="B16">
        <v>11320</v>
      </c>
      <c r="C16">
        <v>8253130793</v>
      </c>
      <c r="D16">
        <v>5632424987</v>
      </c>
      <c r="E16">
        <v>318655603</v>
      </c>
      <c r="F16" t="b">
        <v>0</v>
      </c>
      <c r="I16">
        <v>0</v>
      </c>
      <c r="J16">
        <v>0</v>
      </c>
      <c r="K16">
        <v>132.54300000000001</v>
      </c>
      <c r="N16" t="s">
        <v>34</v>
      </c>
      <c r="R16">
        <v>3</v>
      </c>
      <c r="S16" t="str">
        <f>VLOOKUP(R16,Sheet2!$D$15:$F$75,2,0)</f>
        <v>paved_road_b</v>
      </c>
      <c r="T16" t="str">
        <f>VLOOKUP(R16,Sheet2!$D$15:$F$75,3,0)</f>
        <v>paved_road</v>
      </c>
    </row>
    <row r="17" spans="1:20" x14ac:dyDescent="0.2">
      <c r="A17" t="s">
        <v>37</v>
      </c>
      <c r="B17">
        <v>5401</v>
      </c>
      <c r="C17">
        <v>5632424987</v>
      </c>
      <c r="D17">
        <v>4723210848</v>
      </c>
      <c r="E17">
        <v>318655603</v>
      </c>
      <c r="F17" t="b">
        <v>0</v>
      </c>
      <c r="I17">
        <v>0</v>
      </c>
      <c r="J17">
        <v>0</v>
      </c>
      <c r="K17">
        <v>219.00800000000001</v>
      </c>
      <c r="N17" t="s">
        <v>34</v>
      </c>
      <c r="R17">
        <v>3</v>
      </c>
      <c r="S17" t="str">
        <f>VLOOKUP(R17,Sheet2!$D$15:$F$75,2,0)</f>
        <v>paved_road_b</v>
      </c>
      <c r="T17" t="str">
        <f>VLOOKUP(R17,Sheet2!$D$15:$F$75,3,0)</f>
        <v>paved_road</v>
      </c>
    </row>
    <row r="18" spans="1:20" x14ac:dyDescent="0.2">
      <c r="A18" t="s">
        <v>38</v>
      </c>
      <c r="B18">
        <v>10550</v>
      </c>
      <c r="C18">
        <v>6419656940</v>
      </c>
      <c r="D18">
        <v>4723210848</v>
      </c>
      <c r="E18">
        <v>318655603</v>
      </c>
      <c r="F18" t="b">
        <v>0</v>
      </c>
      <c r="I18">
        <v>0</v>
      </c>
      <c r="J18">
        <v>0</v>
      </c>
      <c r="K18">
        <v>69.447000000000003</v>
      </c>
      <c r="N18" t="s">
        <v>34</v>
      </c>
      <c r="R18">
        <v>3</v>
      </c>
      <c r="S18" t="str">
        <f>VLOOKUP(R18,Sheet2!$D$15:$F$75,2,0)</f>
        <v>paved_road_b</v>
      </c>
      <c r="T18" t="str">
        <f>VLOOKUP(R18,Sheet2!$D$15:$F$75,3,0)</f>
        <v>paved_road</v>
      </c>
    </row>
    <row r="19" spans="1:20" x14ac:dyDescent="0.2">
      <c r="A19" t="s">
        <v>39</v>
      </c>
      <c r="B19">
        <v>10551</v>
      </c>
      <c r="C19">
        <v>6419656940</v>
      </c>
      <c r="D19">
        <v>6419656914</v>
      </c>
      <c r="E19">
        <v>318655603</v>
      </c>
      <c r="F19" t="b">
        <v>0</v>
      </c>
      <c r="I19">
        <v>0</v>
      </c>
      <c r="J19">
        <v>0</v>
      </c>
      <c r="K19">
        <v>235.429</v>
      </c>
      <c r="N19" t="s">
        <v>34</v>
      </c>
      <c r="R19">
        <v>3</v>
      </c>
      <c r="S19" t="str">
        <f>VLOOKUP(R19,Sheet2!$D$15:$F$75,2,0)</f>
        <v>paved_road_b</v>
      </c>
      <c r="T19" t="str">
        <f>VLOOKUP(R19,Sheet2!$D$15:$F$75,3,0)</f>
        <v>paved_road</v>
      </c>
    </row>
    <row r="20" spans="1:20" x14ac:dyDescent="0.2">
      <c r="A20" t="s">
        <v>40</v>
      </c>
      <c r="B20">
        <v>10523</v>
      </c>
      <c r="C20">
        <v>6419656914</v>
      </c>
      <c r="D20">
        <v>6355281532</v>
      </c>
      <c r="E20">
        <v>318655603</v>
      </c>
      <c r="F20" t="b">
        <v>0</v>
      </c>
      <c r="I20">
        <v>0</v>
      </c>
      <c r="J20">
        <v>0</v>
      </c>
      <c r="K20">
        <v>114.667</v>
      </c>
      <c r="N20" t="s">
        <v>34</v>
      </c>
      <c r="R20">
        <v>3</v>
      </c>
      <c r="S20" t="str">
        <f>VLOOKUP(R20,Sheet2!$D$15:$F$75,2,0)</f>
        <v>paved_road_b</v>
      </c>
      <c r="T20" t="str">
        <f>VLOOKUP(R20,Sheet2!$D$15:$F$75,3,0)</f>
        <v>paved_road</v>
      </c>
    </row>
    <row r="21" spans="1:20" x14ac:dyDescent="0.2">
      <c r="A21" t="s">
        <v>41</v>
      </c>
      <c r="B21">
        <v>9535</v>
      </c>
      <c r="C21">
        <v>6355281532</v>
      </c>
      <c r="D21">
        <v>3328127254</v>
      </c>
      <c r="E21">
        <v>318655603</v>
      </c>
      <c r="F21" t="b">
        <v>0</v>
      </c>
      <c r="I21">
        <v>0</v>
      </c>
      <c r="J21">
        <v>0</v>
      </c>
      <c r="K21">
        <v>17.975000000000001</v>
      </c>
      <c r="N21" t="s">
        <v>34</v>
      </c>
      <c r="R21">
        <v>3</v>
      </c>
      <c r="S21" t="str">
        <f>VLOOKUP(R21,Sheet2!$D$15:$F$75,2,0)</f>
        <v>paved_road_b</v>
      </c>
      <c r="T21" t="str">
        <f>VLOOKUP(R21,Sheet2!$D$15:$F$75,3,0)</f>
        <v>paved_road</v>
      </c>
    </row>
    <row r="22" spans="1:20" x14ac:dyDescent="0.2">
      <c r="A22" t="s">
        <v>42</v>
      </c>
      <c r="B22">
        <v>9764</v>
      </c>
      <c r="C22">
        <v>6357234590</v>
      </c>
      <c r="D22">
        <v>3328127254</v>
      </c>
      <c r="E22">
        <v>318655603</v>
      </c>
      <c r="F22" t="b">
        <v>0</v>
      </c>
      <c r="I22">
        <v>0</v>
      </c>
      <c r="J22">
        <v>0</v>
      </c>
      <c r="K22">
        <v>296.25400000000002</v>
      </c>
      <c r="N22" t="s">
        <v>34</v>
      </c>
      <c r="R22">
        <v>3</v>
      </c>
      <c r="S22" t="str">
        <f>VLOOKUP(R22,Sheet2!$D$15:$F$75,2,0)</f>
        <v>paved_road_b</v>
      </c>
      <c r="T22" t="str">
        <f>VLOOKUP(R22,Sheet2!$D$15:$F$75,3,0)</f>
        <v>paved_road</v>
      </c>
    </row>
    <row r="23" spans="1:20" x14ac:dyDescent="0.2">
      <c r="A23" t="s">
        <v>43</v>
      </c>
      <c r="B23">
        <v>9766</v>
      </c>
      <c r="C23">
        <v>6357305017</v>
      </c>
      <c r="D23">
        <v>6357234590</v>
      </c>
      <c r="E23">
        <v>318655603</v>
      </c>
      <c r="F23" t="b">
        <v>0</v>
      </c>
      <c r="I23">
        <v>0</v>
      </c>
      <c r="J23">
        <v>0</v>
      </c>
      <c r="K23">
        <v>16.462</v>
      </c>
      <c r="N23" t="s">
        <v>34</v>
      </c>
      <c r="R23">
        <v>3</v>
      </c>
      <c r="S23" t="str">
        <f>VLOOKUP(R23,Sheet2!$D$15:$F$75,2,0)</f>
        <v>paved_road_b</v>
      </c>
      <c r="T23" t="str">
        <f>VLOOKUP(R23,Sheet2!$D$15:$F$75,3,0)</f>
        <v>paved_road</v>
      </c>
    </row>
    <row r="24" spans="1:20" x14ac:dyDescent="0.2">
      <c r="A24" t="s">
        <v>44</v>
      </c>
      <c r="B24">
        <v>9767</v>
      </c>
      <c r="C24">
        <v>6357305017</v>
      </c>
      <c r="D24">
        <v>6355202155</v>
      </c>
      <c r="E24">
        <v>318655603</v>
      </c>
      <c r="F24" t="b">
        <v>0</v>
      </c>
      <c r="I24">
        <v>0</v>
      </c>
      <c r="J24">
        <v>0</v>
      </c>
      <c r="K24">
        <v>307.87</v>
      </c>
      <c r="N24" t="s">
        <v>34</v>
      </c>
      <c r="R24">
        <v>3</v>
      </c>
      <c r="S24" t="str">
        <f>VLOOKUP(R24,Sheet2!$D$15:$F$75,2,0)</f>
        <v>paved_road_b</v>
      </c>
      <c r="T24" t="str">
        <f>VLOOKUP(R24,Sheet2!$D$15:$F$75,3,0)</f>
        <v>paved_road</v>
      </c>
    </row>
    <row r="25" spans="1:20" x14ac:dyDescent="0.2">
      <c r="A25" t="s">
        <v>45</v>
      </c>
      <c r="B25">
        <v>9519</v>
      </c>
      <c r="C25">
        <v>6355204289</v>
      </c>
      <c r="D25">
        <v>6355202155</v>
      </c>
      <c r="E25">
        <v>318655603</v>
      </c>
      <c r="F25" t="b">
        <v>0</v>
      </c>
      <c r="I25">
        <v>0</v>
      </c>
      <c r="J25">
        <v>0</v>
      </c>
      <c r="K25">
        <v>28.420999999999999</v>
      </c>
      <c r="N25" t="s">
        <v>34</v>
      </c>
      <c r="R25">
        <v>3</v>
      </c>
      <c r="S25" t="str">
        <f>VLOOKUP(R25,Sheet2!$D$15:$F$75,2,0)</f>
        <v>paved_road_b</v>
      </c>
      <c r="T25" t="str">
        <f>VLOOKUP(R25,Sheet2!$D$15:$F$75,3,0)</f>
        <v>paved_road</v>
      </c>
    </row>
    <row r="26" spans="1:20" x14ac:dyDescent="0.2">
      <c r="A26" t="s">
        <v>46</v>
      </c>
      <c r="B26">
        <v>9518</v>
      </c>
      <c r="C26">
        <v>6355204289</v>
      </c>
      <c r="D26">
        <v>4095037812</v>
      </c>
      <c r="E26">
        <v>318655603</v>
      </c>
      <c r="F26" t="b">
        <v>0</v>
      </c>
      <c r="I26">
        <v>0</v>
      </c>
      <c r="J26">
        <v>0</v>
      </c>
      <c r="K26">
        <v>113.61499999999999</v>
      </c>
      <c r="N26" t="s">
        <v>34</v>
      </c>
      <c r="R26">
        <v>3</v>
      </c>
      <c r="S26" t="str">
        <f>VLOOKUP(R26,Sheet2!$D$15:$F$75,2,0)</f>
        <v>paved_road_b</v>
      </c>
      <c r="T26" t="str">
        <f>VLOOKUP(R26,Sheet2!$D$15:$F$75,3,0)</f>
        <v>paved_road</v>
      </c>
    </row>
    <row r="27" spans="1:20" x14ac:dyDescent="0.2">
      <c r="A27" t="s">
        <v>47</v>
      </c>
      <c r="B27">
        <v>4792</v>
      </c>
      <c r="C27">
        <v>4723269870</v>
      </c>
      <c r="D27">
        <v>4095037812</v>
      </c>
      <c r="E27">
        <v>318655603</v>
      </c>
      <c r="F27" t="b">
        <v>0</v>
      </c>
      <c r="I27">
        <v>0</v>
      </c>
      <c r="J27">
        <v>0</v>
      </c>
      <c r="K27">
        <v>39.432000000000002</v>
      </c>
      <c r="N27" t="s">
        <v>34</v>
      </c>
      <c r="R27">
        <v>3</v>
      </c>
      <c r="S27" t="str">
        <f>VLOOKUP(R27,Sheet2!$D$15:$F$75,2,0)</f>
        <v>paved_road_b</v>
      </c>
      <c r="T27" t="str">
        <f>VLOOKUP(R27,Sheet2!$D$15:$F$75,3,0)</f>
        <v>paved_road</v>
      </c>
    </row>
    <row r="28" spans="1:20" x14ac:dyDescent="0.2">
      <c r="A28" t="s">
        <v>48</v>
      </c>
      <c r="B28">
        <v>11341</v>
      </c>
      <c r="C28">
        <v>8254257056</v>
      </c>
      <c r="D28">
        <v>4723269870</v>
      </c>
      <c r="E28">
        <v>318655603</v>
      </c>
      <c r="F28" t="b">
        <v>0</v>
      </c>
      <c r="I28">
        <v>0</v>
      </c>
      <c r="J28">
        <v>0</v>
      </c>
      <c r="K28">
        <v>18.28</v>
      </c>
      <c r="N28" t="s">
        <v>34</v>
      </c>
      <c r="R28">
        <v>3</v>
      </c>
      <c r="S28" t="str">
        <f>VLOOKUP(R28,Sheet2!$D$15:$F$75,2,0)</f>
        <v>paved_road_b</v>
      </c>
      <c r="T28" t="str">
        <f>VLOOKUP(R28,Sheet2!$D$15:$F$75,3,0)</f>
        <v>paved_road</v>
      </c>
    </row>
    <row r="29" spans="1:20" x14ac:dyDescent="0.2">
      <c r="A29" t="s">
        <v>49</v>
      </c>
      <c r="B29">
        <v>11340</v>
      </c>
      <c r="C29">
        <v>8254257056</v>
      </c>
      <c r="D29">
        <v>1935839806</v>
      </c>
      <c r="E29">
        <v>318655603</v>
      </c>
      <c r="F29" t="b">
        <v>0</v>
      </c>
      <c r="I29">
        <v>0</v>
      </c>
      <c r="J29">
        <v>0</v>
      </c>
      <c r="K29">
        <v>15.215</v>
      </c>
      <c r="N29" t="s">
        <v>34</v>
      </c>
      <c r="R29">
        <v>4</v>
      </c>
      <c r="S29" t="str">
        <f>VLOOKUP(R29,Sheet2!$D$15:$F$75,2,0)</f>
        <v>paved_road_b</v>
      </c>
      <c r="T29" t="str">
        <f>VLOOKUP(R29,Sheet2!$D$15:$F$75,3,0)</f>
        <v>paved_road</v>
      </c>
    </row>
    <row r="30" spans="1:20" x14ac:dyDescent="0.2">
      <c r="A30" t="s">
        <v>50</v>
      </c>
      <c r="B30">
        <v>4795</v>
      </c>
      <c r="C30">
        <v>4723269872</v>
      </c>
      <c r="D30">
        <v>1935839806</v>
      </c>
      <c r="E30">
        <v>318655603</v>
      </c>
      <c r="F30" t="b">
        <v>0</v>
      </c>
      <c r="I30">
        <v>0</v>
      </c>
      <c r="J30">
        <v>0</v>
      </c>
      <c r="K30">
        <v>118.97199999999999</v>
      </c>
      <c r="N30" t="s">
        <v>34</v>
      </c>
      <c r="R30">
        <v>4</v>
      </c>
      <c r="S30" t="str">
        <f>VLOOKUP(R30,Sheet2!$D$15:$F$75,2,0)</f>
        <v>paved_road_b</v>
      </c>
      <c r="T30" t="str">
        <f>VLOOKUP(R30,Sheet2!$D$15:$F$75,3,0)</f>
        <v>paved_road</v>
      </c>
    </row>
    <row r="31" spans="1:20" x14ac:dyDescent="0.2">
      <c r="A31" t="s">
        <v>51</v>
      </c>
      <c r="B31">
        <v>4799</v>
      </c>
      <c r="C31">
        <v>4723269875</v>
      </c>
      <c r="D31">
        <v>4723269872</v>
      </c>
      <c r="E31">
        <v>318655603</v>
      </c>
      <c r="F31" t="b">
        <v>0</v>
      </c>
      <c r="I31">
        <v>0</v>
      </c>
      <c r="J31">
        <v>0</v>
      </c>
      <c r="K31">
        <v>45.620999999999903</v>
      </c>
      <c r="N31" t="s">
        <v>34</v>
      </c>
      <c r="R31">
        <v>4</v>
      </c>
      <c r="S31" t="str">
        <f>VLOOKUP(R31,Sheet2!$D$15:$F$75,2,0)</f>
        <v>paved_road_b</v>
      </c>
      <c r="T31" t="str">
        <f>VLOOKUP(R31,Sheet2!$D$15:$F$75,3,0)</f>
        <v>paved_road</v>
      </c>
    </row>
    <row r="32" spans="1:20" x14ac:dyDescent="0.2">
      <c r="A32" t="s">
        <v>52</v>
      </c>
      <c r="B32">
        <v>5943</v>
      </c>
      <c r="C32">
        <v>5637073776</v>
      </c>
      <c r="D32">
        <v>4723269875</v>
      </c>
      <c r="E32">
        <v>318655603</v>
      </c>
      <c r="F32" t="b">
        <v>0</v>
      </c>
      <c r="I32">
        <v>0</v>
      </c>
      <c r="J32">
        <v>0</v>
      </c>
      <c r="K32">
        <v>117.733</v>
      </c>
      <c r="N32" t="s">
        <v>34</v>
      </c>
      <c r="R32">
        <v>4</v>
      </c>
      <c r="S32" t="str">
        <f>VLOOKUP(R32,Sheet2!$D$15:$F$75,2,0)</f>
        <v>paved_road_b</v>
      </c>
      <c r="T32" t="str">
        <f>VLOOKUP(R32,Sheet2!$D$15:$F$75,3,0)</f>
        <v>paved_road</v>
      </c>
    </row>
    <row r="33" spans="1:20" x14ac:dyDescent="0.2">
      <c r="A33" t="s">
        <v>53</v>
      </c>
      <c r="B33">
        <v>10901</v>
      </c>
      <c r="C33">
        <v>6426470851</v>
      </c>
      <c r="D33">
        <v>5637073776</v>
      </c>
      <c r="E33">
        <v>318655603</v>
      </c>
      <c r="F33" t="b">
        <v>0</v>
      </c>
      <c r="I33">
        <v>0</v>
      </c>
      <c r="J33">
        <v>0</v>
      </c>
      <c r="K33">
        <v>116.94799999999999</v>
      </c>
      <c r="N33" t="s">
        <v>34</v>
      </c>
      <c r="R33">
        <v>4</v>
      </c>
      <c r="S33" t="str">
        <f>VLOOKUP(R33,Sheet2!$D$15:$F$75,2,0)</f>
        <v>paved_road_b</v>
      </c>
      <c r="T33" t="str">
        <f>VLOOKUP(R33,Sheet2!$D$15:$F$75,3,0)</f>
        <v>paved_road</v>
      </c>
    </row>
    <row r="34" spans="1:20" x14ac:dyDescent="0.2">
      <c r="A34" t="s">
        <v>54</v>
      </c>
      <c r="B34">
        <v>2937</v>
      </c>
      <c r="C34">
        <v>2617432433</v>
      </c>
      <c r="D34">
        <v>2617432422</v>
      </c>
      <c r="E34">
        <v>318655603</v>
      </c>
      <c r="F34" t="b">
        <v>0</v>
      </c>
      <c r="I34">
        <v>0</v>
      </c>
      <c r="J34">
        <v>0</v>
      </c>
      <c r="K34">
        <v>97.46</v>
      </c>
      <c r="N34" t="s">
        <v>34</v>
      </c>
      <c r="R34">
        <v>4</v>
      </c>
      <c r="S34" t="str">
        <f>VLOOKUP(R34,Sheet2!$D$15:$F$75,2,0)</f>
        <v>paved_road_b</v>
      </c>
      <c r="T34" t="str">
        <f>VLOOKUP(R34,Sheet2!$D$15:$F$75,3,0)</f>
        <v>paved_road</v>
      </c>
    </row>
    <row r="35" spans="1:20" x14ac:dyDescent="0.2">
      <c r="A35" t="s">
        <v>55</v>
      </c>
      <c r="B35">
        <v>2927</v>
      </c>
      <c r="C35">
        <v>2617432422</v>
      </c>
      <c r="D35">
        <v>1935839798</v>
      </c>
      <c r="E35">
        <v>318655603</v>
      </c>
      <c r="F35" t="b">
        <v>0</v>
      </c>
      <c r="I35">
        <v>0</v>
      </c>
      <c r="J35">
        <v>0</v>
      </c>
      <c r="K35">
        <v>73.143000000000001</v>
      </c>
      <c r="N35" t="s">
        <v>34</v>
      </c>
      <c r="R35">
        <v>4</v>
      </c>
      <c r="S35" t="str">
        <f>VLOOKUP(R35,Sheet2!$D$15:$F$75,2,0)</f>
        <v>paved_road_b</v>
      </c>
      <c r="T35" t="str">
        <f>VLOOKUP(R35,Sheet2!$D$15:$F$75,3,0)</f>
        <v>paved_road</v>
      </c>
    </row>
    <row r="36" spans="1:20" x14ac:dyDescent="0.2">
      <c r="A36" t="s">
        <v>56</v>
      </c>
      <c r="B36">
        <v>10916</v>
      </c>
      <c r="C36">
        <v>6426470863</v>
      </c>
      <c r="D36">
        <v>6426470856</v>
      </c>
      <c r="E36">
        <v>887577500</v>
      </c>
      <c r="F36" t="b">
        <v>0</v>
      </c>
      <c r="I36">
        <v>0</v>
      </c>
      <c r="J36">
        <v>0</v>
      </c>
      <c r="K36">
        <v>155.13800000000001</v>
      </c>
      <c r="N36" t="s">
        <v>57</v>
      </c>
      <c r="Q36" t="s">
        <v>58</v>
      </c>
      <c r="R36">
        <v>5</v>
      </c>
      <c r="S36" t="str">
        <f>VLOOKUP(R36,Sheet2!$D$15:$F$75,2,0)</f>
        <v>pedestrian_road</v>
      </c>
      <c r="T36" t="str">
        <f>VLOOKUP(R36,Sheet2!$D$15:$F$75,3,0)</f>
        <v>paved_road</v>
      </c>
    </row>
    <row r="37" spans="1:20" x14ac:dyDescent="0.2">
      <c r="A37" t="s">
        <v>59</v>
      </c>
      <c r="B37">
        <v>11304</v>
      </c>
      <c r="C37">
        <v>8252830401</v>
      </c>
      <c r="D37">
        <v>6426470863</v>
      </c>
      <c r="E37">
        <v>887577500</v>
      </c>
      <c r="F37" t="b">
        <v>0</v>
      </c>
      <c r="I37">
        <v>0</v>
      </c>
      <c r="J37">
        <v>0</v>
      </c>
      <c r="K37">
        <v>175.03399999999999</v>
      </c>
      <c r="N37" t="s">
        <v>57</v>
      </c>
      <c r="Q37" t="s">
        <v>58</v>
      </c>
      <c r="R37">
        <v>5</v>
      </c>
      <c r="S37" t="str">
        <f>VLOOKUP(R37,Sheet2!$D$15:$F$75,2,0)</f>
        <v>pedestrian_road</v>
      </c>
      <c r="T37" t="str">
        <f>VLOOKUP(R37,Sheet2!$D$15:$F$75,3,0)</f>
        <v>paved_road</v>
      </c>
    </row>
    <row r="38" spans="1:20" x14ac:dyDescent="0.2">
      <c r="A38" t="s">
        <v>60</v>
      </c>
      <c r="B38">
        <v>11339</v>
      </c>
      <c r="C38">
        <v>8254257041</v>
      </c>
      <c r="D38">
        <v>8252830401</v>
      </c>
      <c r="E38" t="s">
        <v>61</v>
      </c>
      <c r="F38" t="b">
        <v>0</v>
      </c>
      <c r="I38">
        <v>0</v>
      </c>
      <c r="J38">
        <v>0</v>
      </c>
      <c r="K38">
        <v>17.029</v>
      </c>
      <c r="M38" t="s">
        <v>62</v>
      </c>
      <c r="N38" t="s">
        <v>57</v>
      </c>
      <c r="Q38" t="s">
        <v>58</v>
      </c>
      <c r="R38">
        <v>5</v>
      </c>
      <c r="S38" t="str">
        <f>VLOOKUP(R38,Sheet2!$D$15:$F$75,2,0)</f>
        <v>pedestrian_road</v>
      </c>
      <c r="T38" t="str">
        <f>VLOOKUP(R38,Sheet2!$D$15:$F$75,3,0)</f>
        <v>paved_road</v>
      </c>
    </row>
    <row r="39" spans="1:20" x14ac:dyDescent="0.2">
      <c r="A39" t="s">
        <v>63</v>
      </c>
      <c r="B39">
        <v>11338</v>
      </c>
      <c r="C39">
        <v>8254257041</v>
      </c>
      <c r="D39">
        <v>8252247337</v>
      </c>
      <c r="E39">
        <v>887795683</v>
      </c>
      <c r="F39" t="b">
        <v>0</v>
      </c>
      <c r="I39">
        <v>0</v>
      </c>
      <c r="J39">
        <v>0</v>
      </c>
      <c r="K39">
        <v>277.28399999999999</v>
      </c>
      <c r="N39" t="s">
        <v>57</v>
      </c>
      <c r="Q39" t="s">
        <v>58</v>
      </c>
      <c r="R39">
        <v>5</v>
      </c>
      <c r="S39" t="str">
        <f>VLOOKUP(R39,Sheet2!$D$15:$F$75,2,0)</f>
        <v>pedestrian_road</v>
      </c>
      <c r="T39" t="str">
        <f>VLOOKUP(R39,Sheet2!$D$15:$F$75,3,0)</f>
        <v>paved_road</v>
      </c>
    </row>
    <row r="40" spans="1:20" x14ac:dyDescent="0.2">
      <c r="A40" t="s">
        <v>64</v>
      </c>
      <c r="B40">
        <v>11336</v>
      </c>
      <c r="C40">
        <v>8254257033</v>
      </c>
      <c r="D40">
        <v>8252247337</v>
      </c>
      <c r="E40">
        <v>887577501</v>
      </c>
      <c r="F40" t="b">
        <v>0</v>
      </c>
      <c r="I40">
        <v>0</v>
      </c>
      <c r="J40">
        <v>0</v>
      </c>
      <c r="K40">
        <v>204.361999999999</v>
      </c>
      <c r="N40" t="s">
        <v>57</v>
      </c>
      <c r="Q40" t="s">
        <v>58</v>
      </c>
      <c r="R40">
        <v>5</v>
      </c>
      <c r="S40" t="str">
        <f>VLOOKUP(R40,Sheet2!$D$15:$F$75,2,0)</f>
        <v>pedestrian_road</v>
      </c>
      <c r="T40" t="str">
        <f>VLOOKUP(R40,Sheet2!$D$15:$F$75,3,0)</f>
        <v>paved_road</v>
      </c>
    </row>
    <row r="41" spans="1:20" x14ac:dyDescent="0.2">
      <c r="A41" t="s">
        <v>65</v>
      </c>
      <c r="B41">
        <v>11335</v>
      </c>
      <c r="C41">
        <v>8254257033</v>
      </c>
      <c r="D41">
        <v>8252247334</v>
      </c>
      <c r="E41">
        <v>887577501</v>
      </c>
      <c r="F41" t="b">
        <v>0</v>
      </c>
      <c r="I41">
        <v>0</v>
      </c>
      <c r="J41">
        <v>0</v>
      </c>
      <c r="K41">
        <v>145.13</v>
      </c>
      <c r="N41" t="s">
        <v>57</v>
      </c>
      <c r="Q41" t="s">
        <v>58</v>
      </c>
      <c r="R41">
        <v>5</v>
      </c>
      <c r="S41" t="str">
        <f>VLOOKUP(R41,Sheet2!$D$15:$F$75,2,0)</f>
        <v>pedestrian_road</v>
      </c>
      <c r="T41" t="str">
        <f>VLOOKUP(R41,Sheet2!$D$15:$F$75,3,0)</f>
        <v>paved_road</v>
      </c>
    </row>
    <row r="42" spans="1:20" x14ac:dyDescent="0.2">
      <c r="A42" t="s">
        <v>66</v>
      </c>
      <c r="B42">
        <v>1777</v>
      </c>
      <c r="C42">
        <v>1934807005</v>
      </c>
      <c r="D42">
        <v>1934806998</v>
      </c>
      <c r="E42">
        <v>183116532</v>
      </c>
      <c r="F42" t="b">
        <v>0</v>
      </c>
      <c r="I42">
        <v>0</v>
      </c>
      <c r="J42">
        <v>0</v>
      </c>
      <c r="K42">
        <v>196.00299999999999</v>
      </c>
      <c r="N42" t="s">
        <v>57</v>
      </c>
      <c r="R42">
        <v>6</v>
      </c>
      <c r="S42" t="str">
        <f>VLOOKUP(R42,Sheet2!$D$15:$F$75,2,0)</f>
        <v>paved_road_b</v>
      </c>
      <c r="T42" t="str">
        <f>VLOOKUP(R42,Sheet2!$D$15:$F$75,3,0)</f>
        <v>paved_road</v>
      </c>
    </row>
    <row r="43" spans="1:20" x14ac:dyDescent="0.2">
      <c r="A43" t="s">
        <v>67</v>
      </c>
      <c r="B43">
        <v>9035</v>
      </c>
      <c r="C43">
        <v>5739732715</v>
      </c>
      <c r="D43">
        <v>1934806998</v>
      </c>
      <c r="E43">
        <v>183116532</v>
      </c>
      <c r="F43" t="b">
        <v>0</v>
      </c>
      <c r="I43">
        <v>0</v>
      </c>
      <c r="J43">
        <v>0</v>
      </c>
      <c r="K43">
        <v>8.0009999999999994</v>
      </c>
      <c r="N43" t="s">
        <v>57</v>
      </c>
      <c r="R43">
        <v>6</v>
      </c>
      <c r="S43" t="str">
        <f>VLOOKUP(R43,Sheet2!$D$15:$F$75,2,0)</f>
        <v>paved_road_b</v>
      </c>
      <c r="T43" t="str">
        <f>VLOOKUP(R43,Sheet2!$D$15:$F$75,3,0)</f>
        <v>paved_road</v>
      </c>
    </row>
    <row r="44" spans="1:20" x14ac:dyDescent="0.2">
      <c r="A44" t="s">
        <v>68</v>
      </c>
      <c r="B44">
        <v>10226</v>
      </c>
      <c r="C44">
        <v>6411863772</v>
      </c>
      <c r="D44">
        <v>5739732715</v>
      </c>
      <c r="E44">
        <v>183116532</v>
      </c>
      <c r="F44" t="b">
        <v>0</v>
      </c>
      <c r="I44">
        <v>0</v>
      </c>
      <c r="J44">
        <v>0</v>
      </c>
      <c r="K44">
        <v>48.654000000000003</v>
      </c>
      <c r="N44" t="s">
        <v>57</v>
      </c>
      <c r="R44">
        <v>6</v>
      </c>
      <c r="S44" t="str">
        <f>VLOOKUP(R44,Sheet2!$D$15:$F$75,2,0)</f>
        <v>paved_road_b</v>
      </c>
      <c r="T44" t="str">
        <f>VLOOKUP(R44,Sheet2!$D$15:$F$75,3,0)</f>
        <v>paved_road</v>
      </c>
    </row>
    <row r="45" spans="1:20" x14ac:dyDescent="0.2">
      <c r="A45" t="s">
        <v>69</v>
      </c>
      <c r="B45">
        <v>10227</v>
      </c>
      <c r="C45">
        <v>6411863772</v>
      </c>
      <c r="D45">
        <v>1935829259</v>
      </c>
      <c r="E45">
        <v>183116532</v>
      </c>
      <c r="F45" t="b">
        <v>0</v>
      </c>
      <c r="I45">
        <v>0</v>
      </c>
      <c r="J45">
        <v>0</v>
      </c>
      <c r="K45">
        <v>188.90899999999999</v>
      </c>
      <c r="N45" t="s">
        <v>57</v>
      </c>
      <c r="R45">
        <v>6</v>
      </c>
      <c r="S45" t="str">
        <f>VLOOKUP(R45,Sheet2!$D$15:$F$75,2,0)</f>
        <v>paved_road_b</v>
      </c>
      <c r="T45" t="str">
        <f>VLOOKUP(R45,Sheet2!$D$15:$F$75,3,0)</f>
        <v>paved_road</v>
      </c>
    </row>
    <row r="46" spans="1:20" x14ac:dyDescent="0.2">
      <c r="A46" t="s">
        <v>70</v>
      </c>
      <c r="B46">
        <v>3672</v>
      </c>
      <c r="C46">
        <v>3887805186</v>
      </c>
      <c r="D46">
        <v>1935829259</v>
      </c>
      <c r="E46">
        <v>183116532</v>
      </c>
      <c r="F46" t="b">
        <v>0</v>
      </c>
      <c r="I46">
        <v>0</v>
      </c>
      <c r="J46">
        <v>0</v>
      </c>
      <c r="K46">
        <v>26.545000000000002</v>
      </c>
      <c r="N46" t="s">
        <v>57</v>
      </c>
      <c r="R46">
        <v>6</v>
      </c>
      <c r="S46" t="str">
        <f>VLOOKUP(R46,Sheet2!$D$15:$F$75,2,0)</f>
        <v>paved_road_b</v>
      </c>
      <c r="T46" t="str">
        <f>VLOOKUP(R46,Sheet2!$D$15:$F$75,3,0)</f>
        <v>paved_road</v>
      </c>
    </row>
    <row r="47" spans="1:20" x14ac:dyDescent="0.2">
      <c r="A47" t="s">
        <v>71</v>
      </c>
      <c r="B47">
        <v>3671</v>
      </c>
      <c r="C47">
        <v>3887805186</v>
      </c>
      <c r="D47">
        <v>3328127229</v>
      </c>
      <c r="E47">
        <v>183116532</v>
      </c>
      <c r="F47" t="b">
        <v>0</v>
      </c>
      <c r="I47">
        <v>0</v>
      </c>
      <c r="J47">
        <v>0</v>
      </c>
      <c r="K47">
        <v>51.345999999999997</v>
      </c>
      <c r="N47" t="s">
        <v>57</v>
      </c>
      <c r="R47">
        <v>6</v>
      </c>
      <c r="S47" t="str">
        <f>VLOOKUP(R47,Sheet2!$D$15:$F$75,2,0)</f>
        <v>paved_road_b</v>
      </c>
      <c r="T47" t="str">
        <f>VLOOKUP(R47,Sheet2!$D$15:$F$75,3,0)</f>
        <v>paved_road</v>
      </c>
    </row>
    <row r="48" spans="1:20" x14ac:dyDescent="0.2">
      <c r="A48" t="s">
        <v>72</v>
      </c>
      <c r="B48">
        <v>3050</v>
      </c>
      <c r="C48">
        <v>3328127229</v>
      </c>
      <c r="D48">
        <v>1935829252</v>
      </c>
      <c r="E48">
        <v>183116532</v>
      </c>
      <c r="F48" t="b">
        <v>0</v>
      </c>
      <c r="I48">
        <v>0</v>
      </c>
      <c r="J48">
        <v>0</v>
      </c>
      <c r="K48">
        <v>149.89099999999999</v>
      </c>
      <c r="N48" t="s">
        <v>57</v>
      </c>
      <c r="R48">
        <v>6</v>
      </c>
      <c r="S48" t="str">
        <f>VLOOKUP(R48,Sheet2!$D$15:$F$75,2,0)</f>
        <v>paved_road_b</v>
      </c>
      <c r="T48" t="str">
        <f>VLOOKUP(R48,Sheet2!$D$15:$F$75,3,0)</f>
        <v>paved_road</v>
      </c>
    </row>
    <row r="49" spans="1:20" x14ac:dyDescent="0.2">
      <c r="A49" t="s">
        <v>73</v>
      </c>
      <c r="B49">
        <v>3666</v>
      </c>
      <c r="C49">
        <v>3887805184</v>
      </c>
      <c r="D49">
        <v>1935829252</v>
      </c>
      <c r="E49">
        <v>183116532</v>
      </c>
      <c r="F49" t="b">
        <v>0</v>
      </c>
      <c r="I49">
        <v>0</v>
      </c>
      <c r="J49">
        <v>0</v>
      </c>
      <c r="K49">
        <v>27.289000000000001</v>
      </c>
      <c r="N49" t="s">
        <v>57</v>
      </c>
      <c r="R49">
        <v>6</v>
      </c>
      <c r="S49" t="str">
        <f>VLOOKUP(R49,Sheet2!$D$15:$F$75,2,0)</f>
        <v>paved_road_b</v>
      </c>
      <c r="T49" t="str">
        <f>VLOOKUP(R49,Sheet2!$D$15:$F$75,3,0)</f>
        <v>paved_road</v>
      </c>
    </row>
    <row r="50" spans="1:20" x14ac:dyDescent="0.2">
      <c r="A50" t="s">
        <v>74</v>
      </c>
      <c r="B50">
        <v>5251</v>
      </c>
      <c r="C50">
        <v>5622672972</v>
      </c>
      <c r="D50">
        <v>3887805184</v>
      </c>
      <c r="E50">
        <v>183116532</v>
      </c>
      <c r="F50" t="b">
        <v>0</v>
      </c>
      <c r="I50">
        <v>0</v>
      </c>
      <c r="J50">
        <v>0</v>
      </c>
      <c r="K50">
        <v>50.122999999999998</v>
      </c>
      <c r="N50" t="s">
        <v>57</v>
      </c>
      <c r="R50">
        <v>6</v>
      </c>
      <c r="S50" t="str">
        <f>VLOOKUP(R50,Sheet2!$D$15:$F$75,2,0)</f>
        <v>paved_road_b</v>
      </c>
      <c r="T50" t="str">
        <f>VLOOKUP(R50,Sheet2!$D$15:$F$75,3,0)</f>
        <v>paved_road</v>
      </c>
    </row>
    <row r="51" spans="1:20" x14ac:dyDescent="0.2">
      <c r="A51" t="s">
        <v>75</v>
      </c>
      <c r="B51">
        <v>5250</v>
      </c>
      <c r="C51">
        <v>5622672972</v>
      </c>
      <c r="D51">
        <v>1935829243</v>
      </c>
      <c r="E51">
        <v>183116532</v>
      </c>
      <c r="F51" t="b">
        <v>0</v>
      </c>
      <c r="I51">
        <v>0</v>
      </c>
      <c r="J51">
        <v>0</v>
      </c>
      <c r="K51">
        <v>85.028000000000006</v>
      </c>
      <c r="N51" t="s">
        <v>57</v>
      </c>
      <c r="R51">
        <v>6</v>
      </c>
      <c r="S51" t="str">
        <f>VLOOKUP(R51,Sheet2!$D$15:$F$75,2,0)</f>
        <v>paved_road_b</v>
      </c>
      <c r="T51" t="str">
        <f>VLOOKUP(R51,Sheet2!$D$15:$F$75,3,0)</f>
        <v>paved_road</v>
      </c>
    </row>
    <row r="52" spans="1:20" x14ac:dyDescent="0.2">
      <c r="A52" t="s">
        <v>76</v>
      </c>
      <c r="B52">
        <v>11299</v>
      </c>
      <c r="C52">
        <v>8252794411</v>
      </c>
      <c r="D52">
        <v>6426470857</v>
      </c>
      <c r="E52">
        <v>887642292</v>
      </c>
      <c r="F52" t="b">
        <v>0</v>
      </c>
      <c r="I52">
        <v>0</v>
      </c>
      <c r="J52">
        <v>0</v>
      </c>
      <c r="K52">
        <v>597.72199999999998</v>
      </c>
      <c r="N52" t="s">
        <v>1</v>
      </c>
      <c r="O52" t="s">
        <v>77</v>
      </c>
      <c r="Q52" t="s">
        <v>78</v>
      </c>
      <c r="R52" t="s">
        <v>79</v>
      </c>
      <c r="S52" t="str">
        <f>VLOOKUP(R52,Sheet2!$D$15:$F$75,2,0)</f>
        <v>pedestrian_road</v>
      </c>
      <c r="T52" t="str">
        <f>VLOOKUP(R52,Sheet2!$D$15:$F$75,3,0)</f>
        <v>access_works</v>
      </c>
    </row>
    <row r="53" spans="1:20" x14ac:dyDescent="0.2">
      <c r="A53" t="s">
        <v>80</v>
      </c>
      <c r="B53">
        <v>11333</v>
      </c>
      <c r="C53">
        <v>8254257032</v>
      </c>
      <c r="D53">
        <v>8252794411</v>
      </c>
      <c r="E53">
        <v>887642292</v>
      </c>
      <c r="F53" t="b">
        <v>0</v>
      </c>
      <c r="I53">
        <v>0</v>
      </c>
      <c r="J53">
        <v>0</v>
      </c>
      <c r="K53">
        <v>224.35400000000001</v>
      </c>
      <c r="N53" t="s">
        <v>1</v>
      </c>
      <c r="Q53" t="s">
        <v>78</v>
      </c>
      <c r="R53" t="s">
        <v>79</v>
      </c>
      <c r="S53" t="str">
        <f>VLOOKUP(R53,Sheet2!$D$15:$F$75,2,0)</f>
        <v>pedestrian_road</v>
      </c>
      <c r="T53" t="str">
        <f>VLOOKUP(R53,Sheet2!$D$15:$F$75,3,0)</f>
        <v>access_works</v>
      </c>
    </row>
    <row r="54" spans="1:20" x14ac:dyDescent="0.2">
      <c r="A54" t="s">
        <v>81</v>
      </c>
      <c r="B54">
        <v>11346</v>
      </c>
      <c r="C54">
        <v>8254273894</v>
      </c>
      <c r="D54">
        <v>8254257032</v>
      </c>
      <c r="E54">
        <v>887642292</v>
      </c>
      <c r="F54" t="b">
        <v>0</v>
      </c>
      <c r="I54">
        <v>0</v>
      </c>
      <c r="J54">
        <v>0</v>
      </c>
      <c r="K54">
        <v>156.09799999999899</v>
      </c>
      <c r="N54" t="s">
        <v>1</v>
      </c>
      <c r="Q54" t="s">
        <v>78</v>
      </c>
      <c r="R54" t="s">
        <v>79</v>
      </c>
      <c r="S54" t="str">
        <f>VLOOKUP(R54,Sheet2!$D$15:$F$75,2,0)</f>
        <v>pedestrian_road</v>
      </c>
      <c r="T54" t="str">
        <f>VLOOKUP(R54,Sheet2!$D$15:$F$75,3,0)</f>
        <v>access_works</v>
      </c>
    </row>
    <row r="55" spans="1:20" x14ac:dyDescent="0.2">
      <c r="A55" t="s">
        <v>82</v>
      </c>
      <c r="B55">
        <v>11309</v>
      </c>
      <c r="C55">
        <v>8252830402</v>
      </c>
      <c r="D55">
        <v>8252830401</v>
      </c>
      <c r="E55">
        <v>887647988</v>
      </c>
      <c r="F55" t="b">
        <v>0</v>
      </c>
      <c r="I55">
        <v>0</v>
      </c>
      <c r="J55">
        <v>0</v>
      </c>
      <c r="K55">
        <v>32.640999999999998</v>
      </c>
      <c r="N55" t="s">
        <v>1</v>
      </c>
      <c r="Q55" t="s">
        <v>83</v>
      </c>
      <c r="R55" t="s">
        <v>84</v>
      </c>
      <c r="S55" t="s">
        <v>172</v>
      </c>
      <c r="T55" t="s">
        <v>173</v>
      </c>
    </row>
    <row r="56" spans="1:20" x14ac:dyDescent="0.2">
      <c r="A56" t="s">
        <v>85</v>
      </c>
      <c r="B56">
        <v>11310</v>
      </c>
      <c r="C56">
        <v>8252830409</v>
      </c>
      <c r="D56">
        <v>8252830402</v>
      </c>
      <c r="E56">
        <v>887647988</v>
      </c>
      <c r="F56" t="b">
        <v>0</v>
      </c>
      <c r="I56">
        <v>0</v>
      </c>
      <c r="J56">
        <v>0</v>
      </c>
      <c r="K56">
        <v>350.02600000000001</v>
      </c>
      <c r="N56" t="s">
        <v>1</v>
      </c>
      <c r="Q56" t="s">
        <v>83</v>
      </c>
      <c r="R56" t="s">
        <v>84</v>
      </c>
      <c r="S56" t="s">
        <v>172</v>
      </c>
      <c r="T56" t="s">
        <v>173</v>
      </c>
    </row>
    <row r="57" spans="1:20" x14ac:dyDescent="0.2">
      <c r="A57" t="s">
        <v>86</v>
      </c>
      <c r="B57">
        <v>11303</v>
      </c>
      <c r="C57">
        <v>8252794412</v>
      </c>
      <c r="D57">
        <v>1935839806</v>
      </c>
      <c r="E57">
        <v>887642291</v>
      </c>
      <c r="F57" t="b">
        <v>0</v>
      </c>
      <c r="I57">
        <v>0</v>
      </c>
      <c r="J57">
        <v>0</v>
      </c>
      <c r="K57">
        <v>166.73</v>
      </c>
      <c r="N57" t="s">
        <v>1</v>
      </c>
      <c r="R57" t="s">
        <v>87</v>
      </c>
      <c r="S57" t="str">
        <f>VLOOKUP(R57,Sheet2!$D$15:$F$75,2,0)</f>
        <v>pedestrian_road</v>
      </c>
      <c r="T57" t="str">
        <f>VLOOKUP(R57,Sheet2!$D$15:$F$75,3,0)</f>
        <v>access_works</v>
      </c>
    </row>
    <row r="58" spans="1:20" x14ac:dyDescent="0.2">
      <c r="A58" t="s">
        <v>88</v>
      </c>
      <c r="B58">
        <v>11302</v>
      </c>
      <c r="C58">
        <v>8252794412</v>
      </c>
      <c r="D58">
        <v>4723269877</v>
      </c>
      <c r="E58">
        <v>887642291</v>
      </c>
      <c r="F58" t="b">
        <v>0</v>
      </c>
      <c r="I58">
        <v>0</v>
      </c>
      <c r="J58">
        <v>0</v>
      </c>
      <c r="K58">
        <v>230.18299999999999</v>
      </c>
      <c r="N58" t="s">
        <v>1</v>
      </c>
      <c r="R58" t="s">
        <v>87</v>
      </c>
      <c r="S58" t="str">
        <f>VLOOKUP(R58,Sheet2!$D$15:$F$75,2,0)</f>
        <v>pedestrian_road</v>
      </c>
      <c r="T58" t="str">
        <f>VLOOKUP(R58,Sheet2!$D$15:$F$75,3,0)</f>
        <v>access_works</v>
      </c>
    </row>
    <row r="59" spans="1:20" x14ac:dyDescent="0.2">
      <c r="A59" t="s">
        <v>89</v>
      </c>
      <c r="B59">
        <v>4801</v>
      </c>
      <c r="C59">
        <v>4723269877</v>
      </c>
      <c r="D59">
        <v>2617432426</v>
      </c>
      <c r="E59">
        <v>479181102</v>
      </c>
      <c r="F59" t="b">
        <v>0</v>
      </c>
      <c r="I59">
        <v>0</v>
      </c>
      <c r="J59">
        <v>0</v>
      </c>
      <c r="K59">
        <v>93.656999999999996</v>
      </c>
      <c r="N59" t="s">
        <v>1</v>
      </c>
      <c r="R59" t="s">
        <v>87</v>
      </c>
      <c r="S59" t="str">
        <f>VLOOKUP(R59,Sheet2!$D$15:$F$75,2,0)</f>
        <v>pedestrian_road</v>
      </c>
      <c r="T59" t="str">
        <f>VLOOKUP(R59,Sheet2!$D$15:$F$75,3,0)</f>
        <v>access_works</v>
      </c>
    </row>
    <row r="60" spans="1:20" x14ac:dyDescent="0.2">
      <c r="A60" t="s">
        <v>90</v>
      </c>
      <c r="B60">
        <v>10908</v>
      </c>
      <c r="C60">
        <v>6426470857</v>
      </c>
      <c r="D60">
        <v>2617432426</v>
      </c>
      <c r="E60">
        <v>887642292</v>
      </c>
      <c r="F60" t="b">
        <v>0</v>
      </c>
      <c r="I60">
        <v>0</v>
      </c>
      <c r="J60">
        <v>0</v>
      </c>
      <c r="K60">
        <v>75.513000000000005</v>
      </c>
      <c r="N60" t="s">
        <v>1</v>
      </c>
      <c r="Q60" t="s">
        <v>78</v>
      </c>
      <c r="R60" t="s">
        <v>87</v>
      </c>
      <c r="S60" t="str">
        <f>VLOOKUP(R60,Sheet2!$D$15:$F$75,2,0)</f>
        <v>pedestrian_road</v>
      </c>
      <c r="T60" t="str">
        <f>VLOOKUP(R60,Sheet2!$D$15:$F$75,3,0)</f>
        <v>access_works</v>
      </c>
    </row>
    <row r="61" spans="1:20" x14ac:dyDescent="0.2">
      <c r="A61" t="s">
        <v>91</v>
      </c>
      <c r="B61">
        <v>694</v>
      </c>
      <c r="C61">
        <v>776741705</v>
      </c>
      <c r="D61">
        <v>6419656915</v>
      </c>
      <c r="E61">
        <v>887629127</v>
      </c>
      <c r="F61" t="b">
        <v>1</v>
      </c>
      <c r="I61">
        <v>0</v>
      </c>
      <c r="J61">
        <v>0</v>
      </c>
      <c r="K61">
        <v>71.584999999999994</v>
      </c>
      <c r="N61" t="s">
        <v>1</v>
      </c>
      <c r="Q61" t="s">
        <v>92</v>
      </c>
      <c r="R61" t="s">
        <v>93</v>
      </c>
      <c r="S61" t="str">
        <f>VLOOKUP(R61,Sheet2!$D$15:$F$75,2,0)</f>
        <v>pedestrian_road</v>
      </c>
      <c r="T61" t="str">
        <f>VLOOKUP(R61,Sheet2!$D$15:$F$75,3,0)</f>
        <v>access_works</v>
      </c>
    </row>
    <row r="62" spans="1:20" x14ac:dyDescent="0.2">
      <c r="A62" t="s">
        <v>94</v>
      </c>
      <c r="B62">
        <v>10525</v>
      </c>
      <c r="C62">
        <v>6419656915</v>
      </c>
      <c r="D62">
        <v>8252621002</v>
      </c>
      <c r="E62">
        <v>887629127</v>
      </c>
      <c r="F62" t="b">
        <v>1</v>
      </c>
      <c r="I62">
        <v>0</v>
      </c>
      <c r="J62">
        <v>0</v>
      </c>
      <c r="K62">
        <v>156.685</v>
      </c>
      <c r="N62" t="s">
        <v>1</v>
      </c>
      <c r="Q62" t="s">
        <v>92</v>
      </c>
      <c r="R62" t="s">
        <v>93</v>
      </c>
      <c r="S62" t="str">
        <f>VLOOKUP(R62,Sheet2!$D$15:$F$75,2,0)</f>
        <v>pedestrian_road</v>
      </c>
      <c r="T62" t="str">
        <f>VLOOKUP(R62,Sheet2!$D$15:$F$75,3,0)</f>
        <v>access_works</v>
      </c>
    </row>
    <row r="63" spans="1:20" x14ac:dyDescent="0.2">
      <c r="A63" t="s">
        <v>95</v>
      </c>
      <c r="B63">
        <v>11292</v>
      </c>
      <c r="C63">
        <v>8252621002</v>
      </c>
      <c r="D63">
        <v>3328127446</v>
      </c>
      <c r="E63">
        <v>887629127</v>
      </c>
      <c r="F63" t="b">
        <v>1</v>
      </c>
      <c r="I63">
        <v>0</v>
      </c>
      <c r="J63">
        <v>0</v>
      </c>
      <c r="K63">
        <v>135.63200000000001</v>
      </c>
      <c r="N63" t="s">
        <v>1</v>
      </c>
      <c r="Q63" t="s">
        <v>92</v>
      </c>
      <c r="R63" t="s">
        <v>93</v>
      </c>
      <c r="S63" t="str">
        <f>VLOOKUP(R63,Sheet2!$D$15:$F$75,2,0)</f>
        <v>pedestrian_road</v>
      </c>
      <c r="T63" t="str">
        <f>VLOOKUP(R63,Sheet2!$D$15:$F$75,3,0)</f>
        <v>access_works</v>
      </c>
    </row>
    <row r="64" spans="1:20" x14ac:dyDescent="0.2">
      <c r="A64" t="s">
        <v>96</v>
      </c>
      <c r="B64">
        <v>3156</v>
      </c>
      <c r="C64">
        <v>3328127446</v>
      </c>
      <c r="D64">
        <v>8252621004</v>
      </c>
      <c r="E64">
        <v>887629127</v>
      </c>
      <c r="F64" t="b">
        <v>1</v>
      </c>
      <c r="I64">
        <v>0</v>
      </c>
      <c r="J64">
        <v>0</v>
      </c>
      <c r="K64">
        <v>302.29700000000003</v>
      </c>
      <c r="N64" t="s">
        <v>1</v>
      </c>
      <c r="Q64" t="s">
        <v>92</v>
      </c>
      <c r="R64" t="s">
        <v>93</v>
      </c>
      <c r="S64" t="str">
        <f>VLOOKUP(R64,Sheet2!$D$15:$F$75,2,0)</f>
        <v>pedestrian_road</v>
      </c>
      <c r="T64" t="str">
        <f>VLOOKUP(R64,Sheet2!$D$15:$F$75,3,0)</f>
        <v>access_works</v>
      </c>
    </row>
    <row r="65" spans="1:20" x14ac:dyDescent="0.2">
      <c r="A65" t="s">
        <v>97</v>
      </c>
      <c r="B65">
        <v>11294</v>
      </c>
      <c r="C65">
        <v>8252621004</v>
      </c>
      <c r="D65">
        <v>6355202157</v>
      </c>
      <c r="E65">
        <v>887629127</v>
      </c>
      <c r="F65" t="b">
        <v>1</v>
      </c>
      <c r="I65">
        <v>0</v>
      </c>
      <c r="J65">
        <v>0</v>
      </c>
      <c r="K65">
        <v>324.71899999999999</v>
      </c>
      <c r="N65" t="s">
        <v>1</v>
      </c>
      <c r="Q65" t="s">
        <v>92</v>
      </c>
      <c r="R65" t="s">
        <v>93</v>
      </c>
      <c r="S65" t="str">
        <f>VLOOKUP(R65,Sheet2!$D$15:$F$75,2,0)</f>
        <v>pedestrian_road</v>
      </c>
      <c r="T65" t="str">
        <f>VLOOKUP(R65,Sheet2!$D$15:$F$75,3,0)</f>
        <v>access_works</v>
      </c>
    </row>
    <row r="66" spans="1:20" x14ac:dyDescent="0.2">
      <c r="A66" t="s">
        <v>98</v>
      </c>
      <c r="B66">
        <v>9514</v>
      </c>
      <c r="C66">
        <v>6355202157</v>
      </c>
      <c r="D66">
        <v>8252621000</v>
      </c>
      <c r="E66">
        <v>887629127</v>
      </c>
      <c r="F66" t="b">
        <v>1</v>
      </c>
      <c r="I66">
        <v>0</v>
      </c>
      <c r="J66">
        <v>0</v>
      </c>
      <c r="K66">
        <v>159.548</v>
      </c>
      <c r="N66" t="s">
        <v>1</v>
      </c>
      <c r="Q66" t="s">
        <v>92</v>
      </c>
      <c r="R66" t="s">
        <v>93</v>
      </c>
      <c r="S66" t="str">
        <f>VLOOKUP(R66,Sheet2!$D$15:$F$75,2,0)</f>
        <v>pedestrian_road</v>
      </c>
      <c r="T66" t="str">
        <f>VLOOKUP(R66,Sheet2!$D$15:$F$75,3,0)</f>
        <v>access_works</v>
      </c>
    </row>
    <row r="67" spans="1:20" x14ac:dyDescent="0.2">
      <c r="A67" t="s">
        <v>99</v>
      </c>
      <c r="B67">
        <v>11287</v>
      </c>
      <c r="C67">
        <v>8252621000</v>
      </c>
      <c r="D67">
        <v>8252621001</v>
      </c>
      <c r="E67">
        <v>887629127</v>
      </c>
      <c r="F67" t="b">
        <v>1</v>
      </c>
      <c r="I67">
        <v>0</v>
      </c>
      <c r="J67">
        <v>0</v>
      </c>
      <c r="K67">
        <v>39.164999999999999</v>
      </c>
      <c r="N67" t="s">
        <v>1</v>
      </c>
      <c r="Q67" t="s">
        <v>92</v>
      </c>
      <c r="R67" t="s">
        <v>93</v>
      </c>
      <c r="S67" t="str">
        <f>VLOOKUP(R67,Sheet2!$D$15:$F$75,2,0)</f>
        <v>pedestrian_road</v>
      </c>
      <c r="T67" t="str">
        <f>VLOOKUP(R67,Sheet2!$D$15:$F$75,3,0)</f>
        <v>access_works</v>
      </c>
    </row>
    <row r="68" spans="1:20" x14ac:dyDescent="0.2">
      <c r="A68" t="s">
        <v>100</v>
      </c>
      <c r="B68">
        <v>11290</v>
      </c>
      <c r="C68">
        <v>8252621001</v>
      </c>
      <c r="D68">
        <v>6411363669</v>
      </c>
      <c r="E68">
        <v>588753338</v>
      </c>
      <c r="F68" t="b">
        <v>0</v>
      </c>
      <c r="I68">
        <v>0</v>
      </c>
      <c r="J68">
        <v>0</v>
      </c>
      <c r="K68">
        <v>113.104</v>
      </c>
      <c r="N68" t="s">
        <v>1</v>
      </c>
      <c r="R68" t="s">
        <v>101</v>
      </c>
      <c r="S68" t="str">
        <f>VLOOKUP(R68,Sheet2!$D$15:$F$75,2,0)</f>
        <v>pedestrian_road</v>
      </c>
      <c r="T68" t="str">
        <f>VLOOKUP(R68,Sheet2!$D$15:$F$75,3,0)</f>
        <v>access_works</v>
      </c>
    </row>
    <row r="69" spans="1:20" x14ac:dyDescent="0.2">
      <c r="A69" t="s">
        <v>102</v>
      </c>
      <c r="B69">
        <v>10210</v>
      </c>
      <c r="C69">
        <v>6411363669</v>
      </c>
      <c r="D69">
        <v>4723232010</v>
      </c>
      <c r="E69">
        <v>588753338</v>
      </c>
      <c r="F69" t="b">
        <v>0</v>
      </c>
      <c r="I69">
        <v>0</v>
      </c>
      <c r="J69">
        <v>0</v>
      </c>
      <c r="K69">
        <v>161.53699999999901</v>
      </c>
      <c r="N69" t="s">
        <v>1</v>
      </c>
      <c r="R69" t="s">
        <v>101</v>
      </c>
      <c r="S69" t="str">
        <f>VLOOKUP(R69,Sheet2!$D$15:$F$75,2,0)</f>
        <v>pedestrian_road</v>
      </c>
      <c r="T69" t="str">
        <f>VLOOKUP(R69,Sheet2!$D$15:$F$75,3,0)</f>
        <v>access_works</v>
      </c>
    </row>
    <row r="70" spans="1:20" x14ac:dyDescent="0.2">
      <c r="A70" t="s">
        <v>103</v>
      </c>
      <c r="B70">
        <v>10604</v>
      </c>
      <c r="C70">
        <v>6419657080</v>
      </c>
      <c r="D70">
        <v>4723232010</v>
      </c>
      <c r="E70">
        <v>588753338</v>
      </c>
      <c r="F70" t="b">
        <v>0</v>
      </c>
      <c r="I70">
        <v>0</v>
      </c>
      <c r="J70">
        <v>0</v>
      </c>
      <c r="K70">
        <v>260.87700000000001</v>
      </c>
      <c r="N70" t="s">
        <v>1</v>
      </c>
      <c r="R70" t="s">
        <v>101</v>
      </c>
      <c r="S70" t="str">
        <f>VLOOKUP(R70,Sheet2!$D$15:$F$75,2,0)</f>
        <v>pedestrian_road</v>
      </c>
      <c r="T70" t="str">
        <f>VLOOKUP(R70,Sheet2!$D$15:$F$75,3,0)</f>
        <v>access_works</v>
      </c>
    </row>
    <row r="71" spans="1:20" x14ac:dyDescent="0.2">
      <c r="A71" t="s">
        <v>104</v>
      </c>
      <c r="B71">
        <v>10082</v>
      </c>
      <c r="C71">
        <v>6404679085</v>
      </c>
      <c r="D71">
        <v>6404671672</v>
      </c>
      <c r="E71">
        <v>887620779</v>
      </c>
      <c r="F71" t="b">
        <v>0</v>
      </c>
      <c r="I71">
        <v>0</v>
      </c>
      <c r="J71">
        <v>0</v>
      </c>
      <c r="K71">
        <v>40.773000000000003</v>
      </c>
      <c r="N71" t="s">
        <v>1</v>
      </c>
      <c r="R71" t="s">
        <v>105</v>
      </c>
      <c r="S71" t="str">
        <f>VLOOKUP(R71,Sheet2!$D$15:$F$75,2,0)</f>
        <v>pedestrian_road</v>
      </c>
      <c r="T71" t="str">
        <f>VLOOKUP(R71,Sheet2!$D$15:$F$75,3,0)</f>
        <v>access_works</v>
      </c>
    </row>
    <row r="72" spans="1:20" x14ac:dyDescent="0.2">
      <c r="A72" t="s">
        <v>106</v>
      </c>
      <c r="B72">
        <v>10076</v>
      </c>
      <c r="C72">
        <v>6404671672</v>
      </c>
      <c r="D72">
        <v>5280400735</v>
      </c>
      <c r="E72" t="s">
        <v>107</v>
      </c>
      <c r="F72" t="b">
        <v>0</v>
      </c>
      <c r="I72">
        <v>0</v>
      </c>
      <c r="J72">
        <v>0</v>
      </c>
      <c r="K72">
        <v>140.89699999999999</v>
      </c>
      <c r="M72" t="s">
        <v>62</v>
      </c>
      <c r="N72" t="s">
        <v>1</v>
      </c>
      <c r="R72" t="s">
        <v>105</v>
      </c>
      <c r="S72" t="str">
        <f>VLOOKUP(R72,Sheet2!$D$15:$F$75,2,0)</f>
        <v>pedestrian_road</v>
      </c>
      <c r="T72" t="str">
        <f>VLOOKUP(R72,Sheet2!$D$15:$F$75,3,0)</f>
        <v>access_works</v>
      </c>
    </row>
    <row r="73" spans="1:20" x14ac:dyDescent="0.2">
      <c r="A73" t="s">
        <v>108</v>
      </c>
      <c r="B73">
        <v>11286</v>
      </c>
      <c r="C73">
        <v>8252598604</v>
      </c>
      <c r="D73">
        <v>5280400735</v>
      </c>
      <c r="E73">
        <v>887620778</v>
      </c>
      <c r="F73" t="b">
        <v>0</v>
      </c>
      <c r="I73">
        <v>0</v>
      </c>
      <c r="J73">
        <v>0</v>
      </c>
      <c r="K73">
        <v>337.19799999999998</v>
      </c>
      <c r="N73" t="s">
        <v>1</v>
      </c>
      <c r="R73" t="s">
        <v>105</v>
      </c>
      <c r="S73" t="str">
        <f>VLOOKUP(R73,Sheet2!$D$15:$F$75,2,0)</f>
        <v>pedestrian_road</v>
      </c>
      <c r="T73" t="str">
        <f>VLOOKUP(R73,Sheet2!$D$15:$F$75,3,0)</f>
        <v>access_works</v>
      </c>
    </row>
    <row r="74" spans="1:20" x14ac:dyDescent="0.2">
      <c r="A74" t="s">
        <v>109</v>
      </c>
      <c r="B74">
        <v>11285</v>
      </c>
      <c r="C74">
        <v>8252598604</v>
      </c>
      <c r="D74">
        <v>6389648863</v>
      </c>
      <c r="E74" t="s">
        <v>110</v>
      </c>
      <c r="F74" t="b">
        <v>0</v>
      </c>
      <c r="I74">
        <v>0</v>
      </c>
      <c r="J74">
        <v>0</v>
      </c>
      <c r="K74">
        <v>264.03500000000003</v>
      </c>
      <c r="N74" t="s">
        <v>111</v>
      </c>
      <c r="R74" t="s">
        <v>105</v>
      </c>
      <c r="S74" t="str">
        <f>VLOOKUP(R74,Sheet2!$D$15:$F$75,2,0)</f>
        <v>pedestrian_road</v>
      </c>
      <c r="T74" t="str">
        <f>VLOOKUP(R74,Sheet2!$D$15:$F$75,3,0)</f>
        <v>access_works</v>
      </c>
    </row>
    <row r="75" spans="1:20" x14ac:dyDescent="0.2">
      <c r="A75" t="s">
        <v>112</v>
      </c>
      <c r="B75">
        <v>11282</v>
      </c>
      <c r="C75">
        <v>8252546316</v>
      </c>
      <c r="D75">
        <v>6396767353</v>
      </c>
      <c r="E75">
        <v>887623914</v>
      </c>
      <c r="F75" t="b">
        <v>0</v>
      </c>
      <c r="I75">
        <v>0</v>
      </c>
      <c r="J75">
        <v>0</v>
      </c>
      <c r="K75">
        <v>533.82499999999902</v>
      </c>
      <c r="N75" t="s">
        <v>1</v>
      </c>
      <c r="Q75" t="s">
        <v>113</v>
      </c>
      <c r="R75" t="s">
        <v>114</v>
      </c>
      <c r="S75" t="str">
        <f>VLOOKUP(R75,Sheet2!$D$15:$F$75,2,0)</f>
        <v>pedestrian_road</v>
      </c>
      <c r="T75" t="str">
        <f>VLOOKUP(R75,Sheet2!$D$15:$F$75,3,0)</f>
        <v>access_works</v>
      </c>
    </row>
    <row r="76" spans="1:20" x14ac:dyDescent="0.2">
      <c r="A76" t="s">
        <v>115</v>
      </c>
      <c r="B76">
        <v>10045</v>
      </c>
      <c r="C76">
        <v>6396767354</v>
      </c>
      <c r="D76">
        <v>6396767353</v>
      </c>
      <c r="E76">
        <v>887623914</v>
      </c>
      <c r="F76" t="b">
        <v>0</v>
      </c>
      <c r="I76">
        <v>0</v>
      </c>
      <c r="J76">
        <v>0</v>
      </c>
      <c r="K76">
        <v>12.381</v>
      </c>
      <c r="N76" t="s">
        <v>1</v>
      </c>
      <c r="Q76" t="s">
        <v>113</v>
      </c>
      <c r="R76" t="s">
        <v>114</v>
      </c>
      <c r="S76" t="str">
        <f>VLOOKUP(R76,Sheet2!$D$15:$F$75,2,0)</f>
        <v>pedestrian_road</v>
      </c>
      <c r="T76" t="str">
        <f>VLOOKUP(R76,Sheet2!$D$15:$F$75,3,0)</f>
        <v>access_works</v>
      </c>
    </row>
    <row r="77" spans="1:20" x14ac:dyDescent="0.2">
      <c r="A77" t="s">
        <v>116</v>
      </c>
      <c r="B77">
        <v>11318</v>
      </c>
      <c r="C77">
        <v>8253130787</v>
      </c>
      <c r="D77">
        <v>6396767354</v>
      </c>
      <c r="E77">
        <v>887623914</v>
      </c>
      <c r="F77" t="b">
        <v>0</v>
      </c>
      <c r="I77">
        <v>0</v>
      </c>
      <c r="J77">
        <v>0</v>
      </c>
      <c r="K77">
        <v>618.79700000000003</v>
      </c>
      <c r="N77" t="s">
        <v>1</v>
      </c>
      <c r="Q77" t="s">
        <v>113</v>
      </c>
      <c r="R77" t="s">
        <v>114</v>
      </c>
      <c r="S77" t="str">
        <f>VLOOKUP(R77,Sheet2!$D$15:$F$75,2,0)</f>
        <v>pedestrian_road</v>
      </c>
      <c r="T77" t="str">
        <f>VLOOKUP(R77,Sheet2!$D$15:$F$75,3,0)</f>
        <v>access_works</v>
      </c>
    </row>
    <row r="78" spans="1:20" x14ac:dyDescent="0.2">
      <c r="A78" t="s">
        <v>117</v>
      </c>
      <c r="B78">
        <v>11317</v>
      </c>
      <c r="C78">
        <v>8253130787</v>
      </c>
      <c r="D78">
        <v>3250279362</v>
      </c>
      <c r="E78">
        <v>887623914</v>
      </c>
      <c r="F78" t="b">
        <v>0</v>
      </c>
      <c r="I78">
        <v>0</v>
      </c>
      <c r="J78">
        <v>0</v>
      </c>
      <c r="K78">
        <v>78.736999999999995</v>
      </c>
      <c r="N78" t="s">
        <v>1</v>
      </c>
      <c r="Q78" t="s">
        <v>113</v>
      </c>
      <c r="R78" t="s">
        <v>114</v>
      </c>
      <c r="S78" t="str">
        <f>VLOOKUP(R78,Sheet2!$D$15:$F$75,2,0)</f>
        <v>pedestrian_road</v>
      </c>
      <c r="T78" t="str">
        <f>VLOOKUP(R78,Sheet2!$D$15:$F$75,3,0)</f>
        <v>access_works</v>
      </c>
    </row>
    <row r="79" spans="1:20" x14ac:dyDescent="0.2">
      <c r="A79" t="s">
        <v>118</v>
      </c>
      <c r="B79">
        <v>10083</v>
      </c>
      <c r="C79">
        <v>6404679085</v>
      </c>
      <c r="D79">
        <v>1833313069</v>
      </c>
      <c r="E79" t="s">
        <v>119</v>
      </c>
      <c r="F79" t="b">
        <v>0</v>
      </c>
      <c r="I79">
        <v>0</v>
      </c>
      <c r="J79">
        <v>0</v>
      </c>
      <c r="K79">
        <v>38.536000000000001</v>
      </c>
      <c r="M79" t="s">
        <v>62</v>
      </c>
      <c r="N79" t="s">
        <v>1</v>
      </c>
      <c r="Q79" t="s">
        <v>2</v>
      </c>
      <c r="R79" t="s">
        <v>120</v>
      </c>
      <c r="S79" t="s">
        <v>177</v>
      </c>
      <c r="T79" t="s">
        <v>178</v>
      </c>
    </row>
    <row r="80" spans="1:20" x14ac:dyDescent="0.2">
      <c r="A80" t="s">
        <v>121</v>
      </c>
      <c r="B80">
        <v>10079</v>
      </c>
      <c r="C80">
        <v>6404671675</v>
      </c>
      <c r="D80">
        <v>5280400513</v>
      </c>
      <c r="E80" t="s">
        <v>122</v>
      </c>
      <c r="F80" t="b">
        <v>0</v>
      </c>
      <c r="I80">
        <v>0</v>
      </c>
      <c r="J80">
        <v>0</v>
      </c>
      <c r="K80">
        <v>166.00299999999999</v>
      </c>
      <c r="N80" t="s">
        <v>123</v>
      </c>
      <c r="R80" t="s">
        <v>124</v>
      </c>
      <c r="S80" t="s">
        <v>180</v>
      </c>
      <c r="T80" t="s">
        <v>178</v>
      </c>
    </row>
    <row r="81" spans="1:20" x14ac:dyDescent="0.2">
      <c r="A81" t="s">
        <v>125</v>
      </c>
      <c r="B81">
        <v>10000</v>
      </c>
      <c r="C81">
        <v>6389648863</v>
      </c>
      <c r="D81">
        <v>5654094099</v>
      </c>
      <c r="E81" t="s">
        <v>126</v>
      </c>
      <c r="F81" t="b">
        <v>0</v>
      </c>
      <c r="I81">
        <v>0</v>
      </c>
      <c r="J81">
        <v>0</v>
      </c>
      <c r="K81">
        <v>24.7</v>
      </c>
      <c r="M81" t="s">
        <v>62</v>
      </c>
      <c r="N81" t="s">
        <v>1</v>
      </c>
      <c r="R81" t="s">
        <v>127</v>
      </c>
      <c r="S81" t="s">
        <v>182</v>
      </c>
      <c r="T81" t="s">
        <v>178</v>
      </c>
    </row>
    <row r="82" spans="1:20" x14ac:dyDescent="0.2">
      <c r="A82" t="s">
        <v>128</v>
      </c>
      <c r="B82">
        <v>9996</v>
      </c>
      <c r="C82">
        <v>6389648862</v>
      </c>
      <c r="D82">
        <v>5654094096</v>
      </c>
      <c r="E82" t="s">
        <v>129</v>
      </c>
      <c r="F82" t="b">
        <v>0</v>
      </c>
      <c r="I82">
        <v>0</v>
      </c>
      <c r="J82">
        <v>0</v>
      </c>
      <c r="K82">
        <v>27.033999999999999</v>
      </c>
      <c r="M82" t="s">
        <v>62</v>
      </c>
      <c r="N82" t="s">
        <v>123</v>
      </c>
      <c r="R82" t="s">
        <v>127</v>
      </c>
      <c r="S82" t="s">
        <v>182</v>
      </c>
      <c r="T82" t="s">
        <v>184</v>
      </c>
    </row>
    <row r="83" spans="1:20" x14ac:dyDescent="0.2">
      <c r="A83" t="s">
        <v>130</v>
      </c>
      <c r="B83">
        <v>10043</v>
      </c>
      <c r="C83">
        <v>6396767354</v>
      </c>
      <c r="D83">
        <v>5635168557</v>
      </c>
      <c r="E83">
        <v>682944635</v>
      </c>
      <c r="F83" t="b">
        <v>0</v>
      </c>
      <c r="I83">
        <v>0</v>
      </c>
      <c r="J83">
        <v>0</v>
      </c>
      <c r="K83">
        <v>22.93</v>
      </c>
      <c r="M83" t="s">
        <v>62</v>
      </c>
      <c r="N83" t="s">
        <v>123</v>
      </c>
      <c r="R83" t="s">
        <v>131</v>
      </c>
      <c r="S83" t="s">
        <v>182</v>
      </c>
      <c r="T83" t="s">
        <v>184</v>
      </c>
    </row>
    <row r="84" spans="1:20" x14ac:dyDescent="0.2">
      <c r="A84" t="s">
        <v>132</v>
      </c>
      <c r="B84">
        <v>10537</v>
      </c>
      <c r="C84">
        <v>6419656922</v>
      </c>
      <c r="D84">
        <v>6419656921</v>
      </c>
      <c r="E84">
        <v>685123268</v>
      </c>
      <c r="F84" t="b">
        <v>0</v>
      </c>
      <c r="I84">
        <v>0</v>
      </c>
      <c r="J84">
        <v>0</v>
      </c>
      <c r="K84">
        <v>22.672000000000001</v>
      </c>
      <c r="M84" t="s">
        <v>62</v>
      </c>
      <c r="N84" t="s">
        <v>123</v>
      </c>
      <c r="R84" t="s">
        <v>133</v>
      </c>
      <c r="S84" t="s">
        <v>177</v>
      </c>
      <c r="T84" t="s">
        <v>178</v>
      </c>
    </row>
    <row r="85" spans="1:20" x14ac:dyDescent="0.2">
      <c r="A85" t="s">
        <v>134</v>
      </c>
      <c r="B85">
        <v>11323</v>
      </c>
      <c r="C85">
        <v>8253130794</v>
      </c>
      <c r="D85">
        <v>8253130793</v>
      </c>
      <c r="E85">
        <v>887679158</v>
      </c>
      <c r="F85" t="b">
        <v>1</v>
      </c>
      <c r="I85">
        <v>0</v>
      </c>
      <c r="J85">
        <v>0</v>
      </c>
      <c r="K85">
        <v>19.329999999999998</v>
      </c>
      <c r="N85" t="s">
        <v>135</v>
      </c>
      <c r="O85" t="s">
        <v>136</v>
      </c>
      <c r="R85" t="s">
        <v>137</v>
      </c>
      <c r="S85" t="s">
        <v>182</v>
      </c>
      <c r="T85" t="s">
        <v>184</v>
      </c>
    </row>
    <row r="86" spans="1:20" x14ac:dyDescent="0.2">
      <c r="A86" t="s">
        <v>138</v>
      </c>
      <c r="B86">
        <v>11326</v>
      </c>
      <c r="C86">
        <v>8253130802</v>
      </c>
      <c r="D86">
        <v>8253130794</v>
      </c>
      <c r="E86">
        <v>887679158</v>
      </c>
      <c r="F86" t="b">
        <v>1</v>
      </c>
      <c r="I86">
        <v>0</v>
      </c>
      <c r="J86">
        <v>0</v>
      </c>
      <c r="K86">
        <v>9.67</v>
      </c>
      <c r="N86" t="s">
        <v>135</v>
      </c>
      <c r="O86" t="s">
        <v>136</v>
      </c>
      <c r="R86" t="s">
        <v>137</v>
      </c>
      <c r="S86" t="s">
        <v>182</v>
      </c>
      <c r="T86" t="s">
        <v>184</v>
      </c>
    </row>
    <row r="87" spans="1:20" x14ac:dyDescent="0.2">
      <c r="A87" t="s">
        <v>139</v>
      </c>
      <c r="B87">
        <v>11324</v>
      </c>
      <c r="C87">
        <v>8253130795</v>
      </c>
      <c r="D87">
        <v>8253130802</v>
      </c>
      <c r="E87">
        <v>887679158</v>
      </c>
      <c r="F87" t="b">
        <v>1</v>
      </c>
      <c r="I87">
        <v>0</v>
      </c>
      <c r="J87">
        <v>0</v>
      </c>
      <c r="K87">
        <v>9.6779999999999902</v>
      </c>
      <c r="N87" t="s">
        <v>135</v>
      </c>
      <c r="O87" t="s">
        <v>136</v>
      </c>
      <c r="R87" t="s">
        <v>137</v>
      </c>
      <c r="S87" t="s">
        <v>182</v>
      </c>
      <c r="T87" t="s">
        <v>184</v>
      </c>
    </row>
    <row r="88" spans="1:20" x14ac:dyDescent="0.2">
      <c r="A88" t="s">
        <v>140</v>
      </c>
      <c r="B88">
        <v>11330</v>
      </c>
      <c r="C88">
        <v>8253130813</v>
      </c>
      <c r="D88">
        <v>8253130795</v>
      </c>
      <c r="E88">
        <v>887679158</v>
      </c>
      <c r="F88" t="b">
        <v>1</v>
      </c>
      <c r="I88">
        <v>0</v>
      </c>
      <c r="J88">
        <v>0</v>
      </c>
      <c r="K88">
        <v>19.334</v>
      </c>
      <c r="N88" t="s">
        <v>135</v>
      </c>
      <c r="O88" t="s">
        <v>136</v>
      </c>
      <c r="R88" t="s">
        <v>137</v>
      </c>
      <c r="S88" t="s">
        <v>182</v>
      </c>
      <c r="T88" t="s">
        <v>178</v>
      </c>
    </row>
    <row r="89" spans="1:20" x14ac:dyDescent="0.2">
      <c r="A89" t="s">
        <v>141</v>
      </c>
      <c r="B89">
        <v>11328</v>
      </c>
      <c r="C89">
        <v>8253130811</v>
      </c>
      <c r="D89">
        <v>8253130813</v>
      </c>
      <c r="E89">
        <v>887679158</v>
      </c>
      <c r="F89" t="b">
        <v>1</v>
      </c>
      <c r="I89">
        <v>0</v>
      </c>
      <c r="J89">
        <v>0</v>
      </c>
      <c r="K89">
        <v>6.452</v>
      </c>
      <c r="N89" t="s">
        <v>135</v>
      </c>
      <c r="O89" t="s">
        <v>136</v>
      </c>
      <c r="R89" t="s">
        <v>137</v>
      </c>
      <c r="S89" t="s">
        <v>182</v>
      </c>
      <c r="T89" t="s">
        <v>178</v>
      </c>
    </row>
    <row r="90" spans="1:20" x14ac:dyDescent="0.2">
      <c r="A90" t="s">
        <v>142</v>
      </c>
      <c r="B90">
        <v>11321</v>
      </c>
      <c r="C90">
        <v>8253130793</v>
      </c>
      <c r="D90">
        <v>8253130811</v>
      </c>
      <c r="E90">
        <v>887679158</v>
      </c>
      <c r="F90" t="b">
        <v>1</v>
      </c>
      <c r="I90">
        <v>0</v>
      </c>
      <c r="J90">
        <v>0</v>
      </c>
      <c r="K90">
        <v>6.444</v>
      </c>
      <c r="N90" t="s">
        <v>135</v>
      </c>
      <c r="O90" t="s">
        <v>136</v>
      </c>
      <c r="R90" t="s">
        <v>137</v>
      </c>
      <c r="S90" t="s">
        <v>182</v>
      </c>
      <c r="T90" t="s">
        <v>184</v>
      </c>
    </row>
    <row r="91" spans="1:20" x14ac:dyDescent="0.2">
      <c r="A91" t="s">
        <v>143</v>
      </c>
      <c r="B91">
        <v>5402</v>
      </c>
      <c r="C91">
        <v>5632424987</v>
      </c>
      <c r="D91">
        <v>776741680</v>
      </c>
      <c r="E91">
        <v>589845682</v>
      </c>
      <c r="F91" t="b">
        <v>0</v>
      </c>
      <c r="I91">
        <v>0</v>
      </c>
      <c r="J91">
        <v>0</v>
      </c>
      <c r="K91">
        <v>16.684000000000001</v>
      </c>
      <c r="N91" t="s">
        <v>1</v>
      </c>
      <c r="R91" t="s">
        <v>144</v>
      </c>
      <c r="S91" t="s">
        <v>177</v>
      </c>
      <c r="T91" t="s">
        <v>178</v>
      </c>
    </row>
    <row r="92" spans="1:20" x14ac:dyDescent="0.2">
      <c r="A92" t="s">
        <v>145</v>
      </c>
      <c r="B92">
        <v>10529</v>
      </c>
      <c r="C92">
        <v>6419656918</v>
      </c>
      <c r="D92">
        <v>4723210848</v>
      </c>
      <c r="E92" t="s">
        <v>146</v>
      </c>
      <c r="F92" t="b">
        <v>0</v>
      </c>
      <c r="I92">
        <v>0</v>
      </c>
      <c r="J92">
        <v>0</v>
      </c>
      <c r="K92">
        <v>19.977</v>
      </c>
      <c r="M92" t="s">
        <v>62</v>
      </c>
      <c r="N92" t="s">
        <v>123</v>
      </c>
      <c r="R92" t="s">
        <v>147</v>
      </c>
      <c r="S92" t="s">
        <v>182</v>
      </c>
      <c r="T92" t="s">
        <v>184</v>
      </c>
    </row>
    <row r="93" spans="1:20" x14ac:dyDescent="0.2">
      <c r="A93" t="s">
        <v>148</v>
      </c>
      <c r="B93">
        <v>11342</v>
      </c>
      <c r="C93">
        <v>8254257056</v>
      </c>
      <c r="D93">
        <v>8252621001</v>
      </c>
      <c r="E93">
        <v>887795688</v>
      </c>
      <c r="F93" t="b">
        <v>0</v>
      </c>
      <c r="I93">
        <v>0</v>
      </c>
      <c r="J93">
        <v>0</v>
      </c>
      <c r="K93">
        <v>28.954999999999998</v>
      </c>
      <c r="M93" t="s">
        <v>62</v>
      </c>
      <c r="N93" t="s">
        <v>1</v>
      </c>
      <c r="R93" t="s">
        <v>149</v>
      </c>
      <c r="S93" t="s">
        <v>182</v>
      </c>
      <c r="T93" t="s">
        <v>178</v>
      </c>
    </row>
    <row r="94" spans="1:20" x14ac:dyDescent="0.2">
      <c r="A94" t="s">
        <v>150</v>
      </c>
      <c r="B94">
        <v>4788</v>
      </c>
      <c r="C94">
        <v>4723232010</v>
      </c>
      <c r="D94">
        <v>4723232001</v>
      </c>
      <c r="E94" t="s">
        <v>151</v>
      </c>
      <c r="F94" t="b">
        <v>0</v>
      </c>
      <c r="I94">
        <v>0</v>
      </c>
      <c r="J94">
        <v>0</v>
      </c>
      <c r="K94">
        <v>319.200999999999</v>
      </c>
      <c r="M94" t="s">
        <v>62</v>
      </c>
      <c r="N94" t="s">
        <v>1</v>
      </c>
      <c r="R94" t="s">
        <v>152</v>
      </c>
      <c r="S94" t="s">
        <v>182</v>
      </c>
      <c r="T94" t="s">
        <v>184</v>
      </c>
    </row>
    <row r="95" spans="1:20" x14ac:dyDescent="0.2">
      <c r="A95" t="s">
        <v>153</v>
      </c>
      <c r="B95">
        <v>4804</v>
      </c>
      <c r="C95">
        <v>4723269877</v>
      </c>
      <c r="D95">
        <v>2617432395</v>
      </c>
      <c r="E95" t="s">
        <v>154</v>
      </c>
      <c r="F95" t="b">
        <v>0</v>
      </c>
      <c r="I95">
        <v>0</v>
      </c>
      <c r="J95">
        <v>0</v>
      </c>
      <c r="K95">
        <v>78.742000000000004</v>
      </c>
      <c r="M95" t="s">
        <v>62</v>
      </c>
      <c r="N95" t="s">
        <v>1</v>
      </c>
      <c r="R95" t="s">
        <v>155</v>
      </c>
      <c r="S95" t="s">
        <v>182</v>
      </c>
      <c r="T95" t="s">
        <v>178</v>
      </c>
    </row>
    <row r="96" spans="1:20" x14ac:dyDescent="0.2">
      <c r="A96" t="s">
        <v>76</v>
      </c>
      <c r="B96">
        <v>11299</v>
      </c>
      <c r="C96">
        <v>8252794411</v>
      </c>
      <c r="D96">
        <v>6426470857</v>
      </c>
      <c r="E96">
        <v>887642292</v>
      </c>
      <c r="F96" t="b">
        <v>0</v>
      </c>
      <c r="I96">
        <v>0</v>
      </c>
      <c r="J96">
        <v>0</v>
      </c>
      <c r="K96">
        <v>597.72199999999998</v>
      </c>
      <c r="N96" t="s">
        <v>1</v>
      </c>
      <c r="Q96" t="s">
        <v>78</v>
      </c>
      <c r="R96" t="s">
        <v>156</v>
      </c>
      <c r="S96" t="s">
        <v>182</v>
      </c>
      <c r="T96" t="s">
        <v>178</v>
      </c>
    </row>
    <row r="97" spans="1:20" x14ac:dyDescent="0.2">
      <c r="A97" t="s">
        <v>157</v>
      </c>
      <c r="B97">
        <v>10914</v>
      </c>
      <c r="C97">
        <v>6426470863</v>
      </c>
      <c r="D97">
        <v>6419657079</v>
      </c>
      <c r="E97" t="s">
        <v>158</v>
      </c>
      <c r="F97" t="b">
        <v>0</v>
      </c>
      <c r="I97">
        <v>0</v>
      </c>
      <c r="J97">
        <v>0</v>
      </c>
      <c r="K97">
        <v>59.667999999999999</v>
      </c>
      <c r="M97" t="s">
        <v>62</v>
      </c>
      <c r="N97" t="s">
        <v>111</v>
      </c>
      <c r="R97" t="s">
        <v>159</v>
      </c>
      <c r="S97" t="s">
        <v>182</v>
      </c>
      <c r="T97" t="s">
        <v>184</v>
      </c>
    </row>
    <row r="98" spans="1:20" x14ac:dyDescent="0.2">
      <c r="A98" t="s">
        <v>160</v>
      </c>
      <c r="B98">
        <v>11296</v>
      </c>
      <c r="C98">
        <v>8252794411</v>
      </c>
      <c r="D98">
        <v>8252247337</v>
      </c>
      <c r="E98">
        <v>887795682</v>
      </c>
      <c r="F98" t="b">
        <v>0</v>
      </c>
      <c r="I98">
        <v>0</v>
      </c>
      <c r="J98">
        <v>0</v>
      </c>
      <c r="K98">
        <v>16.143000000000001</v>
      </c>
      <c r="M98" t="s">
        <v>62</v>
      </c>
      <c r="N98" t="s">
        <v>1</v>
      </c>
      <c r="R98" t="s">
        <v>161</v>
      </c>
      <c r="S98" t="s">
        <v>177</v>
      </c>
      <c r="T98" t="s">
        <v>178</v>
      </c>
    </row>
    <row r="99" spans="1:20" x14ac:dyDescent="0.2">
      <c r="A99" t="s">
        <v>60</v>
      </c>
      <c r="B99">
        <v>11339</v>
      </c>
      <c r="C99">
        <v>8254257041</v>
      </c>
      <c r="D99">
        <v>8252830401</v>
      </c>
      <c r="E99" t="s">
        <v>61</v>
      </c>
      <c r="F99" t="b">
        <v>0</v>
      </c>
      <c r="I99">
        <v>0</v>
      </c>
      <c r="J99">
        <v>0</v>
      </c>
      <c r="K99">
        <v>17.029</v>
      </c>
      <c r="M99" t="s">
        <v>62</v>
      </c>
      <c r="N99" t="s">
        <v>57</v>
      </c>
      <c r="Q99" t="s">
        <v>58</v>
      </c>
      <c r="R99" t="s">
        <v>162</v>
      </c>
      <c r="S99" t="s">
        <v>182</v>
      </c>
      <c r="T99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E741-53A4-8F4E-89C8-E291FDD4EFA3}">
  <dimension ref="A1:F92"/>
  <sheetViews>
    <sheetView topLeftCell="A51" workbookViewId="0">
      <selection activeCell="E76" sqref="E76:F77"/>
    </sheetView>
  </sheetViews>
  <sheetFormatPr baseColWidth="10" defaultRowHeight="16" x14ac:dyDescent="0.2"/>
  <cols>
    <col min="5" max="5" width="14.5" bestFit="1" customWidth="1"/>
  </cols>
  <sheetData>
    <row r="1" spans="1:6" ht="17" x14ac:dyDescent="0.25">
      <c r="A1" s="1" t="s">
        <v>167</v>
      </c>
      <c r="B1" t="s">
        <v>18</v>
      </c>
      <c r="C1" t="s">
        <v>19</v>
      </c>
      <c r="D1" t="s">
        <v>168</v>
      </c>
      <c r="E1" t="s">
        <v>169</v>
      </c>
      <c r="F1" t="s">
        <v>170</v>
      </c>
    </row>
    <row r="2" spans="1:6" ht="17" x14ac:dyDescent="0.25">
      <c r="A2" s="1">
        <v>1677</v>
      </c>
      <c r="B2">
        <v>1934771028</v>
      </c>
      <c r="C2">
        <v>1833313086</v>
      </c>
      <c r="D2">
        <v>1</v>
      </c>
      <c r="E2" t="s">
        <v>3</v>
      </c>
      <c r="F2" t="s">
        <v>4</v>
      </c>
    </row>
    <row r="3" spans="1:6" ht="17" x14ac:dyDescent="0.25">
      <c r="A3" s="1">
        <v>2443</v>
      </c>
      <c r="B3">
        <v>1934771022</v>
      </c>
      <c r="C3">
        <v>1934771028</v>
      </c>
      <c r="D3">
        <v>1</v>
      </c>
      <c r="E3" t="s">
        <v>3</v>
      </c>
      <c r="F3" t="s">
        <v>4</v>
      </c>
    </row>
    <row r="4" spans="1:6" ht="17" x14ac:dyDescent="0.25">
      <c r="A4" s="1">
        <v>2444</v>
      </c>
      <c r="B4">
        <v>1934771022</v>
      </c>
      <c r="C4">
        <v>6404724241</v>
      </c>
      <c r="D4">
        <v>1</v>
      </c>
      <c r="E4" t="s">
        <v>3</v>
      </c>
      <c r="F4" t="s">
        <v>4</v>
      </c>
    </row>
    <row r="5" spans="1:6" ht="17" x14ac:dyDescent="0.25">
      <c r="A5" s="1">
        <v>1598</v>
      </c>
      <c r="B5">
        <v>6404724241</v>
      </c>
      <c r="C5">
        <v>1833313071</v>
      </c>
      <c r="D5">
        <v>1</v>
      </c>
      <c r="E5" t="s">
        <v>3</v>
      </c>
      <c r="F5" t="s">
        <v>4</v>
      </c>
    </row>
    <row r="6" spans="1:6" ht="17" x14ac:dyDescent="0.25">
      <c r="A6" s="1">
        <v>1593</v>
      </c>
      <c r="B6">
        <v>6404679085</v>
      </c>
      <c r="C6">
        <v>1833313069</v>
      </c>
      <c r="D6">
        <v>2</v>
      </c>
      <c r="E6" t="s">
        <v>3</v>
      </c>
      <c r="F6" t="s">
        <v>4</v>
      </c>
    </row>
    <row r="7" spans="1:6" ht="17" x14ac:dyDescent="0.25">
      <c r="A7" s="1">
        <v>1585</v>
      </c>
      <c r="B7">
        <v>3820288241</v>
      </c>
      <c r="C7">
        <v>1833313069</v>
      </c>
      <c r="D7">
        <v>2</v>
      </c>
      <c r="E7" t="s">
        <v>3</v>
      </c>
      <c r="F7" t="s">
        <v>4</v>
      </c>
    </row>
    <row r="8" spans="1:6" ht="17" x14ac:dyDescent="0.25">
      <c r="A8" s="1">
        <v>4065</v>
      </c>
      <c r="B8">
        <v>2569006142</v>
      </c>
      <c r="C8">
        <v>3820288241</v>
      </c>
      <c r="D8">
        <v>2</v>
      </c>
      <c r="E8" t="s">
        <v>3</v>
      </c>
      <c r="F8" t="s">
        <v>4</v>
      </c>
    </row>
    <row r="9" spans="1:6" ht="17" x14ac:dyDescent="0.25">
      <c r="A9" s="1">
        <v>4074</v>
      </c>
      <c r="B9">
        <v>6400267945</v>
      </c>
      <c r="C9">
        <v>2569006142</v>
      </c>
      <c r="D9">
        <v>2</v>
      </c>
      <c r="E9" t="s">
        <v>3</v>
      </c>
      <c r="F9" t="s">
        <v>4</v>
      </c>
    </row>
    <row r="10" spans="1:6" ht="17" x14ac:dyDescent="0.25">
      <c r="A10" s="1">
        <v>4075</v>
      </c>
      <c r="B10">
        <v>6400267945</v>
      </c>
      <c r="C10">
        <v>5635168557</v>
      </c>
      <c r="D10">
        <v>2</v>
      </c>
      <c r="E10" t="s">
        <v>3</v>
      </c>
      <c r="F10" t="s">
        <v>4</v>
      </c>
    </row>
    <row r="11" spans="1:6" ht="17" x14ac:dyDescent="0.25">
      <c r="A11" s="1">
        <v>4049</v>
      </c>
      <c r="B11">
        <v>5635168557</v>
      </c>
      <c r="C11">
        <v>2569006132</v>
      </c>
      <c r="D11">
        <v>2</v>
      </c>
      <c r="E11" t="s">
        <v>3</v>
      </c>
      <c r="F11" t="s">
        <v>4</v>
      </c>
    </row>
    <row r="12" spans="1:6" ht="17" x14ac:dyDescent="0.25">
      <c r="A12" s="1">
        <v>4053</v>
      </c>
      <c r="B12">
        <v>3820288221</v>
      </c>
      <c r="C12">
        <v>2569006132</v>
      </c>
      <c r="D12">
        <v>2</v>
      </c>
      <c r="E12" t="s">
        <v>3</v>
      </c>
      <c r="F12" t="s">
        <v>4</v>
      </c>
    </row>
    <row r="13" spans="1:6" ht="17" x14ac:dyDescent="0.25">
      <c r="A13" s="1">
        <v>4818</v>
      </c>
      <c r="B13">
        <v>5632591878</v>
      </c>
      <c r="C13">
        <v>3820288221</v>
      </c>
      <c r="D13">
        <v>2</v>
      </c>
      <c r="E13" t="s">
        <v>3</v>
      </c>
      <c r="F13" t="s">
        <v>4</v>
      </c>
    </row>
    <row r="14" spans="1:6" ht="17" x14ac:dyDescent="0.25">
      <c r="A14" s="1">
        <v>4820</v>
      </c>
      <c r="B14">
        <v>5632591878</v>
      </c>
      <c r="C14">
        <v>3250279364</v>
      </c>
      <c r="D14">
        <v>2</v>
      </c>
      <c r="E14" t="s">
        <v>3</v>
      </c>
      <c r="F14" t="s">
        <v>4</v>
      </c>
    </row>
    <row r="15" spans="1:6" ht="17" x14ac:dyDescent="0.25">
      <c r="A15" s="1">
        <v>7418</v>
      </c>
      <c r="B15">
        <v>4723210848</v>
      </c>
      <c r="C15">
        <v>5632424987</v>
      </c>
      <c r="D15">
        <v>3</v>
      </c>
      <c r="E15" t="s">
        <v>171</v>
      </c>
      <c r="F15" t="s">
        <v>4</v>
      </c>
    </row>
    <row r="16" spans="1:6" ht="17" x14ac:dyDescent="0.25">
      <c r="A16" s="1">
        <v>7428</v>
      </c>
      <c r="B16">
        <v>6419656940</v>
      </c>
      <c r="C16">
        <v>4723210848</v>
      </c>
      <c r="D16">
        <v>3</v>
      </c>
      <c r="E16" t="s">
        <v>171</v>
      </c>
      <c r="F16" t="s">
        <v>4</v>
      </c>
    </row>
    <row r="17" spans="1:6" ht="17" x14ac:dyDescent="0.25">
      <c r="A17" s="1">
        <v>10818</v>
      </c>
      <c r="B17">
        <v>6419656914</v>
      </c>
      <c r="C17">
        <v>6419656940</v>
      </c>
      <c r="D17">
        <v>3</v>
      </c>
      <c r="E17" t="s">
        <v>171</v>
      </c>
      <c r="F17" t="s">
        <v>4</v>
      </c>
    </row>
    <row r="18" spans="1:6" ht="17" x14ac:dyDescent="0.25">
      <c r="A18" s="1">
        <v>10817</v>
      </c>
      <c r="B18">
        <v>6419656914</v>
      </c>
      <c r="C18">
        <v>6355281532</v>
      </c>
      <c r="D18">
        <v>3</v>
      </c>
      <c r="E18" t="s">
        <v>171</v>
      </c>
      <c r="F18" t="s">
        <v>4</v>
      </c>
    </row>
    <row r="19" spans="1:6" ht="17" x14ac:dyDescent="0.25">
      <c r="A19" s="1">
        <v>5114</v>
      </c>
      <c r="B19">
        <v>6355281532</v>
      </c>
      <c r="C19">
        <v>3328127254</v>
      </c>
      <c r="D19">
        <v>3</v>
      </c>
      <c r="E19" t="s">
        <v>171</v>
      </c>
      <c r="F19" t="s">
        <v>4</v>
      </c>
    </row>
    <row r="20" spans="1:6" ht="17" x14ac:dyDescent="0.25">
      <c r="A20" s="1">
        <v>5118</v>
      </c>
      <c r="B20">
        <v>6357234590</v>
      </c>
      <c r="C20">
        <v>3328127254</v>
      </c>
      <c r="D20">
        <v>3</v>
      </c>
      <c r="E20" t="s">
        <v>171</v>
      </c>
      <c r="F20" t="s">
        <v>4</v>
      </c>
    </row>
    <row r="21" spans="1:6" ht="17" x14ac:dyDescent="0.25">
      <c r="A21" s="1">
        <v>10800</v>
      </c>
      <c r="B21">
        <v>6357305017</v>
      </c>
      <c r="C21">
        <v>6355202155</v>
      </c>
      <c r="D21">
        <v>3</v>
      </c>
      <c r="E21" t="s">
        <v>171</v>
      </c>
      <c r="F21" t="s">
        <v>4</v>
      </c>
    </row>
    <row r="22" spans="1:6" ht="17" x14ac:dyDescent="0.25">
      <c r="A22" s="1">
        <v>10796</v>
      </c>
      <c r="B22">
        <v>6355202155</v>
      </c>
      <c r="C22">
        <v>6355204289</v>
      </c>
      <c r="D22">
        <v>3</v>
      </c>
      <c r="E22" t="s">
        <v>171</v>
      </c>
      <c r="F22" t="s">
        <v>4</v>
      </c>
    </row>
    <row r="23" spans="1:6" ht="17" x14ac:dyDescent="0.25">
      <c r="A23" s="1">
        <v>7189</v>
      </c>
      <c r="B23">
        <v>6355204289</v>
      </c>
      <c r="C23">
        <v>4095037812</v>
      </c>
      <c r="D23">
        <v>3</v>
      </c>
      <c r="E23" t="s">
        <v>171</v>
      </c>
      <c r="F23" t="s">
        <v>4</v>
      </c>
    </row>
    <row r="24" spans="1:6" ht="17" x14ac:dyDescent="0.25">
      <c r="A24" s="1">
        <v>7186</v>
      </c>
      <c r="B24">
        <v>4095037812</v>
      </c>
      <c r="C24">
        <v>4723269870</v>
      </c>
      <c r="D24">
        <v>3</v>
      </c>
      <c r="E24" t="s">
        <v>171</v>
      </c>
      <c r="F24" t="s">
        <v>4</v>
      </c>
    </row>
    <row r="25" spans="1:6" ht="17" x14ac:dyDescent="0.25">
      <c r="A25" s="1">
        <v>4721</v>
      </c>
      <c r="B25">
        <v>4723269870</v>
      </c>
      <c r="C25">
        <v>8254257056</v>
      </c>
      <c r="D25">
        <v>3</v>
      </c>
      <c r="E25" t="s">
        <v>171</v>
      </c>
      <c r="F25" t="s">
        <v>4</v>
      </c>
    </row>
    <row r="26" spans="1:6" ht="17" x14ac:dyDescent="0.25">
      <c r="A26" s="1">
        <v>3016</v>
      </c>
      <c r="B26">
        <v>8254257056</v>
      </c>
      <c r="C26">
        <v>1935839806</v>
      </c>
      <c r="D26">
        <v>3</v>
      </c>
      <c r="E26" t="s">
        <v>171</v>
      </c>
      <c r="F26" t="s">
        <v>4</v>
      </c>
    </row>
    <row r="27" spans="1:6" ht="17" x14ac:dyDescent="0.25">
      <c r="A27" s="1">
        <v>3020</v>
      </c>
      <c r="B27">
        <v>4723269872</v>
      </c>
      <c r="C27">
        <v>1935839806</v>
      </c>
      <c r="D27">
        <v>4</v>
      </c>
      <c r="E27" t="s">
        <v>171</v>
      </c>
      <c r="F27" t="s">
        <v>4</v>
      </c>
    </row>
    <row r="28" spans="1:6" ht="17" x14ac:dyDescent="0.25">
      <c r="A28" s="1">
        <v>7444</v>
      </c>
      <c r="B28">
        <v>4723269875</v>
      </c>
      <c r="C28">
        <v>4723269872</v>
      </c>
      <c r="D28">
        <v>4</v>
      </c>
      <c r="E28" t="s">
        <v>171</v>
      </c>
      <c r="F28" t="s">
        <v>4</v>
      </c>
    </row>
    <row r="29" spans="1:6" ht="17" x14ac:dyDescent="0.25">
      <c r="A29" s="1">
        <v>7448</v>
      </c>
      <c r="B29">
        <v>5637073776</v>
      </c>
      <c r="C29">
        <v>4723269875</v>
      </c>
      <c r="D29">
        <v>4</v>
      </c>
      <c r="E29" t="s">
        <v>171</v>
      </c>
      <c r="F29" t="s">
        <v>4</v>
      </c>
    </row>
    <row r="30" spans="1:6" ht="17" x14ac:dyDescent="0.25">
      <c r="A30" s="1">
        <v>7447</v>
      </c>
      <c r="B30">
        <v>5637073776</v>
      </c>
      <c r="C30">
        <v>6426470851</v>
      </c>
      <c r="D30">
        <v>4</v>
      </c>
      <c r="E30" t="s">
        <v>171</v>
      </c>
      <c r="F30" t="s">
        <v>4</v>
      </c>
    </row>
    <row r="31" spans="1:6" ht="17" x14ac:dyDescent="0.25">
      <c r="A31" s="1">
        <v>4747</v>
      </c>
      <c r="B31">
        <v>6426470851</v>
      </c>
      <c r="C31">
        <v>2617432433</v>
      </c>
      <c r="D31">
        <v>4</v>
      </c>
      <c r="E31" t="s">
        <v>171</v>
      </c>
      <c r="F31" t="s">
        <v>4</v>
      </c>
    </row>
    <row r="32" spans="1:6" ht="17" x14ac:dyDescent="0.25">
      <c r="A32" s="1">
        <v>4742</v>
      </c>
      <c r="B32">
        <v>2617432433</v>
      </c>
      <c r="C32">
        <v>2617432422</v>
      </c>
      <c r="D32">
        <v>4</v>
      </c>
      <c r="E32" t="s">
        <v>171</v>
      </c>
      <c r="F32" t="s">
        <v>4</v>
      </c>
    </row>
    <row r="33" spans="1:6" ht="17" x14ac:dyDescent="0.25">
      <c r="A33" s="1">
        <v>3011</v>
      </c>
      <c r="B33">
        <v>2617432422</v>
      </c>
      <c r="C33">
        <v>1935839798</v>
      </c>
      <c r="D33">
        <v>4</v>
      </c>
      <c r="E33" t="s">
        <v>171</v>
      </c>
      <c r="F33" t="s">
        <v>4</v>
      </c>
    </row>
    <row r="34" spans="1:6" ht="17" x14ac:dyDescent="0.25">
      <c r="A34" s="1">
        <v>11130</v>
      </c>
      <c r="B34">
        <v>6426470863</v>
      </c>
      <c r="C34">
        <v>6426470856</v>
      </c>
      <c r="D34">
        <v>5</v>
      </c>
      <c r="E34" t="s">
        <v>172</v>
      </c>
      <c r="F34" t="s">
        <v>4</v>
      </c>
    </row>
    <row r="35" spans="1:6" ht="17" x14ac:dyDescent="0.25">
      <c r="A35" s="1">
        <v>11230</v>
      </c>
      <c r="B35">
        <v>8252830401</v>
      </c>
      <c r="C35">
        <v>6426470863</v>
      </c>
      <c r="D35">
        <v>5</v>
      </c>
      <c r="E35" t="s">
        <v>172</v>
      </c>
      <c r="F35" t="s">
        <v>4</v>
      </c>
    </row>
    <row r="36" spans="1:6" ht="17" x14ac:dyDescent="0.25">
      <c r="A36" s="1">
        <v>11232</v>
      </c>
      <c r="B36">
        <v>8252830401</v>
      </c>
      <c r="C36">
        <v>8254257041</v>
      </c>
      <c r="D36">
        <v>5</v>
      </c>
      <c r="E36" t="s">
        <v>172</v>
      </c>
      <c r="F36" t="s">
        <v>4</v>
      </c>
    </row>
    <row r="37" spans="1:6" ht="17" x14ac:dyDescent="0.25">
      <c r="A37" s="1">
        <v>8179</v>
      </c>
      <c r="B37">
        <v>8254257041</v>
      </c>
      <c r="C37">
        <v>8252247337</v>
      </c>
      <c r="D37">
        <v>5</v>
      </c>
      <c r="E37" t="s">
        <v>172</v>
      </c>
      <c r="F37" t="s">
        <v>4</v>
      </c>
    </row>
    <row r="38" spans="1:6" ht="17" x14ac:dyDescent="0.25">
      <c r="A38" s="1">
        <v>11349</v>
      </c>
      <c r="B38">
        <v>8254257033</v>
      </c>
      <c r="C38">
        <v>8252247337</v>
      </c>
      <c r="D38">
        <v>5</v>
      </c>
      <c r="E38" t="s">
        <v>172</v>
      </c>
      <c r="F38" t="s">
        <v>4</v>
      </c>
    </row>
    <row r="39" spans="1:6" ht="17" x14ac:dyDescent="0.25">
      <c r="A39" s="1">
        <v>11348</v>
      </c>
      <c r="B39">
        <v>8254257033</v>
      </c>
      <c r="C39">
        <v>8252247334</v>
      </c>
      <c r="D39">
        <v>5</v>
      </c>
      <c r="E39" t="s">
        <v>172</v>
      </c>
      <c r="F39" t="s">
        <v>4</v>
      </c>
    </row>
    <row r="40" spans="1:6" ht="17" x14ac:dyDescent="0.25">
      <c r="A40" s="1">
        <v>2770</v>
      </c>
      <c r="B40">
        <v>1934806998</v>
      </c>
      <c r="C40">
        <v>1934807005</v>
      </c>
      <c r="D40">
        <v>6</v>
      </c>
      <c r="E40" t="s">
        <v>171</v>
      </c>
      <c r="F40" t="s">
        <v>4</v>
      </c>
    </row>
    <row r="41" spans="1:6" ht="17" x14ac:dyDescent="0.25">
      <c r="A41" s="1">
        <v>2772</v>
      </c>
      <c r="B41">
        <v>5739732715</v>
      </c>
      <c r="C41">
        <v>1934806998</v>
      </c>
      <c r="D41">
        <v>6</v>
      </c>
      <c r="E41" t="s">
        <v>171</v>
      </c>
      <c r="F41" t="s">
        <v>4</v>
      </c>
    </row>
    <row r="42" spans="1:6" ht="17" x14ac:dyDescent="0.25">
      <c r="A42" s="1">
        <v>3003</v>
      </c>
      <c r="B42">
        <v>6411863772</v>
      </c>
      <c r="C42">
        <v>5739732715</v>
      </c>
      <c r="D42">
        <v>6</v>
      </c>
      <c r="E42" t="s">
        <v>171</v>
      </c>
      <c r="F42" t="s">
        <v>4</v>
      </c>
    </row>
    <row r="43" spans="1:6" ht="17" x14ac:dyDescent="0.25">
      <c r="A43" s="1">
        <v>3004</v>
      </c>
      <c r="B43">
        <v>6411863772</v>
      </c>
      <c r="C43">
        <v>1935829259</v>
      </c>
      <c r="D43">
        <v>6</v>
      </c>
      <c r="E43" t="s">
        <v>171</v>
      </c>
      <c r="F43" t="s">
        <v>4</v>
      </c>
    </row>
    <row r="44" spans="1:6" ht="17" x14ac:dyDescent="0.25">
      <c r="A44" s="1">
        <v>3001</v>
      </c>
      <c r="B44">
        <v>3887805186</v>
      </c>
      <c r="C44">
        <v>1935829259</v>
      </c>
      <c r="D44">
        <v>6</v>
      </c>
      <c r="E44" t="s">
        <v>171</v>
      </c>
      <c r="F44" t="s">
        <v>4</v>
      </c>
    </row>
    <row r="45" spans="1:6" ht="17" x14ac:dyDescent="0.25">
      <c r="A45" s="1">
        <v>3000</v>
      </c>
      <c r="B45">
        <v>3887805186</v>
      </c>
      <c r="C45">
        <v>3328127229</v>
      </c>
      <c r="D45">
        <v>6</v>
      </c>
      <c r="E45" t="s">
        <v>171</v>
      </c>
      <c r="F45" t="s">
        <v>4</v>
      </c>
    </row>
    <row r="46" spans="1:6" ht="17" x14ac:dyDescent="0.25">
      <c r="A46" s="1">
        <v>2976</v>
      </c>
      <c r="B46">
        <v>1935829252</v>
      </c>
      <c r="C46">
        <v>3328127229</v>
      </c>
      <c r="D46">
        <v>6</v>
      </c>
      <c r="E46" t="s">
        <v>171</v>
      </c>
      <c r="F46" t="s">
        <v>4</v>
      </c>
    </row>
    <row r="47" spans="1:6" ht="17" x14ac:dyDescent="0.25">
      <c r="A47" s="1">
        <v>2998</v>
      </c>
      <c r="B47">
        <v>3887805184</v>
      </c>
      <c r="C47">
        <v>1935829252</v>
      </c>
      <c r="D47">
        <v>6</v>
      </c>
      <c r="E47" t="s">
        <v>171</v>
      </c>
      <c r="F47" t="s">
        <v>4</v>
      </c>
    </row>
    <row r="48" spans="1:6" ht="17" x14ac:dyDescent="0.25">
      <c r="A48" s="1">
        <v>2997</v>
      </c>
      <c r="B48">
        <v>3887805184</v>
      </c>
      <c r="C48">
        <v>5622672972</v>
      </c>
      <c r="D48">
        <v>6</v>
      </c>
      <c r="E48" t="s">
        <v>171</v>
      </c>
      <c r="F48" t="s">
        <v>4</v>
      </c>
    </row>
    <row r="49" spans="1:6" ht="17" x14ac:dyDescent="0.25">
      <c r="A49" s="1">
        <v>2982</v>
      </c>
      <c r="B49">
        <v>5622672972</v>
      </c>
      <c r="C49">
        <v>1935829243</v>
      </c>
      <c r="D49">
        <v>6</v>
      </c>
      <c r="E49" t="s">
        <v>171</v>
      </c>
      <c r="F49" t="s">
        <v>4</v>
      </c>
    </row>
    <row r="50" spans="1:6" ht="17" x14ac:dyDescent="0.25">
      <c r="A50" s="1">
        <v>7796</v>
      </c>
      <c r="B50">
        <v>6404671672</v>
      </c>
      <c r="C50">
        <v>6404679085</v>
      </c>
      <c r="D50" t="s">
        <v>105</v>
      </c>
      <c r="E50" t="s">
        <v>172</v>
      </c>
      <c r="F50" t="s">
        <v>173</v>
      </c>
    </row>
    <row r="51" spans="1:6" ht="17" x14ac:dyDescent="0.25">
      <c r="A51" s="1">
        <v>7798</v>
      </c>
      <c r="B51">
        <v>6404671672</v>
      </c>
      <c r="C51">
        <v>5280400735</v>
      </c>
      <c r="D51" t="s">
        <v>105</v>
      </c>
      <c r="E51" t="s">
        <v>172</v>
      </c>
      <c r="F51" t="s">
        <v>173</v>
      </c>
    </row>
    <row r="52" spans="1:6" ht="17" x14ac:dyDescent="0.25">
      <c r="A52" s="1">
        <v>7783</v>
      </c>
      <c r="B52">
        <v>5280400735</v>
      </c>
      <c r="C52">
        <v>8252598604</v>
      </c>
      <c r="D52" t="s">
        <v>105</v>
      </c>
      <c r="E52" t="s">
        <v>172</v>
      </c>
      <c r="F52" t="s">
        <v>173</v>
      </c>
    </row>
    <row r="53" spans="1:6" ht="17" x14ac:dyDescent="0.25">
      <c r="A53" s="1">
        <v>10458</v>
      </c>
      <c r="B53">
        <v>6389648863</v>
      </c>
      <c r="C53">
        <v>8252598604</v>
      </c>
      <c r="D53" t="s">
        <v>105</v>
      </c>
      <c r="E53" t="s">
        <v>172</v>
      </c>
      <c r="F53" t="s">
        <v>173</v>
      </c>
    </row>
    <row r="54" spans="1:6" ht="17" x14ac:dyDescent="0.25">
      <c r="A54" s="1">
        <v>11015</v>
      </c>
      <c r="B54">
        <v>6396767353</v>
      </c>
      <c r="C54">
        <v>8252546316</v>
      </c>
      <c r="D54" t="s">
        <v>174</v>
      </c>
      <c r="E54" t="s">
        <v>172</v>
      </c>
      <c r="F54" t="s">
        <v>173</v>
      </c>
    </row>
    <row r="55" spans="1:6" ht="17" x14ac:dyDescent="0.25">
      <c r="A55" s="1">
        <v>11014</v>
      </c>
      <c r="B55">
        <v>6396767353</v>
      </c>
      <c r="C55">
        <v>6396767354</v>
      </c>
      <c r="D55" t="s">
        <v>174</v>
      </c>
      <c r="E55" t="s">
        <v>172</v>
      </c>
      <c r="F55" t="s">
        <v>173</v>
      </c>
    </row>
    <row r="56" spans="1:6" ht="17" x14ac:dyDescent="0.25">
      <c r="A56" s="1">
        <v>8075</v>
      </c>
      <c r="B56">
        <v>6396767354</v>
      </c>
      <c r="C56">
        <v>8253130787</v>
      </c>
      <c r="D56" t="s">
        <v>174</v>
      </c>
      <c r="E56" t="s">
        <v>172</v>
      </c>
      <c r="F56" t="s">
        <v>173</v>
      </c>
    </row>
    <row r="57" spans="1:6" ht="17" x14ac:dyDescent="0.25">
      <c r="A57" s="1">
        <v>4806</v>
      </c>
      <c r="B57">
        <v>8253130787</v>
      </c>
      <c r="C57">
        <v>3250279362</v>
      </c>
      <c r="D57" t="s">
        <v>174</v>
      </c>
      <c r="E57" t="s">
        <v>172</v>
      </c>
      <c r="F57" t="s">
        <v>173</v>
      </c>
    </row>
    <row r="58" spans="1:6" ht="17" x14ac:dyDescent="0.25">
      <c r="A58" s="1">
        <v>1470</v>
      </c>
      <c r="B58">
        <v>776741705</v>
      </c>
      <c r="C58">
        <v>6419656915</v>
      </c>
      <c r="D58" t="s">
        <v>93</v>
      </c>
      <c r="E58" t="s">
        <v>172</v>
      </c>
      <c r="F58" t="s">
        <v>173</v>
      </c>
    </row>
    <row r="59" spans="1:6" ht="17" x14ac:dyDescent="0.25">
      <c r="A59" s="1">
        <v>1473</v>
      </c>
      <c r="B59">
        <v>6419656915</v>
      </c>
      <c r="C59">
        <v>8252621002</v>
      </c>
      <c r="D59" t="s">
        <v>93</v>
      </c>
      <c r="E59" t="s">
        <v>172</v>
      </c>
      <c r="F59" t="s">
        <v>173</v>
      </c>
    </row>
    <row r="60" spans="1:6" ht="17" x14ac:dyDescent="0.25">
      <c r="A60" s="1">
        <v>11106</v>
      </c>
      <c r="B60">
        <v>8252621002</v>
      </c>
      <c r="C60">
        <v>3328127446</v>
      </c>
      <c r="D60" t="s">
        <v>93</v>
      </c>
      <c r="E60" t="s">
        <v>172</v>
      </c>
      <c r="F60" t="s">
        <v>173</v>
      </c>
    </row>
    <row r="61" spans="1:6" ht="17" x14ac:dyDescent="0.25">
      <c r="A61" s="1">
        <v>5122</v>
      </c>
      <c r="B61">
        <v>3328127446</v>
      </c>
      <c r="C61">
        <v>8252621004</v>
      </c>
      <c r="D61" t="s">
        <v>93</v>
      </c>
      <c r="E61" t="s">
        <v>172</v>
      </c>
      <c r="F61" t="s">
        <v>173</v>
      </c>
    </row>
    <row r="62" spans="1:6" ht="17" x14ac:dyDescent="0.25">
      <c r="A62" s="1">
        <v>5301</v>
      </c>
      <c r="B62">
        <v>8252621004</v>
      </c>
      <c r="C62">
        <v>6355202157</v>
      </c>
      <c r="D62" t="s">
        <v>93</v>
      </c>
      <c r="E62" t="s">
        <v>172</v>
      </c>
      <c r="F62" t="s">
        <v>173</v>
      </c>
    </row>
    <row r="63" spans="1:6" ht="17" x14ac:dyDescent="0.25">
      <c r="A63" s="1">
        <v>10802</v>
      </c>
      <c r="B63">
        <v>6355202157</v>
      </c>
      <c r="C63">
        <v>8252621000</v>
      </c>
      <c r="D63" t="s">
        <v>93</v>
      </c>
      <c r="E63" t="s">
        <v>172</v>
      </c>
      <c r="F63" t="s">
        <v>173</v>
      </c>
    </row>
    <row r="64" spans="1:6" ht="17" x14ac:dyDescent="0.25">
      <c r="A64" s="1">
        <v>3781</v>
      </c>
      <c r="B64">
        <v>8252621000</v>
      </c>
      <c r="C64">
        <v>8252621001</v>
      </c>
      <c r="D64" t="s">
        <v>93</v>
      </c>
      <c r="E64" t="s">
        <v>172</v>
      </c>
      <c r="F64" t="s">
        <v>173</v>
      </c>
    </row>
    <row r="65" spans="1:6" ht="17" x14ac:dyDescent="0.25">
      <c r="A65" s="1">
        <v>11051</v>
      </c>
      <c r="B65">
        <v>8252621001</v>
      </c>
      <c r="C65">
        <v>6411363669</v>
      </c>
      <c r="D65" t="s">
        <v>101</v>
      </c>
      <c r="E65" t="s">
        <v>172</v>
      </c>
      <c r="F65" t="s">
        <v>173</v>
      </c>
    </row>
    <row r="66" spans="1:6" ht="17" x14ac:dyDescent="0.25">
      <c r="A66" s="1">
        <v>7440</v>
      </c>
      <c r="B66">
        <v>6411363669</v>
      </c>
      <c r="C66">
        <v>4723232010</v>
      </c>
      <c r="D66" t="s">
        <v>101</v>
      </c>
      <c r="E66" t="s">
        <v>172</v>
      </c>
      <c r="F66" t="s">
        <v>173</v>
      </c>
    </row>
    <row r="67" spans="1:6" ht="17" x14ac:dyDescent="0.25">
      <c r="A67" s="1">
        <v>3025</v>
      </c>
      <c r="B67">
        <v>8252794412</v>
      </c>
      <c r="C67">
        <v>1935839806</v>
      </c>
      <c r="D67" t="s">
        <v>87</v>
      </c>
      <c r="E67" t="s">
        <v>172</v>
      </c>
      <c r="F67" t="s">
        <v>173</v>
      </c>
    </row>
    <row r="68" spans="1:6" ht="17" x14ac:dyDescent="0.25">
      <c r="A68" s="1">
        <v>4700</v>
      </c>
      <c r="B68">
        <v>4723269877</v>
      </c>
      <c r="C68">
        <v>8252794412</v>
      </c>
      <c r="D68" t="s">
        <v>87</v>
      </c>
      <c r="E68" t="s">
        <v>172</v>
      </c>
      <c r="F68" t="s">
        <v>173</v>
      </c>
    </row>
    <row r="69" spans="1:6" ht="17" x14ac:dyDescent="0.25">
      <c r="A69" s="1">
        <v>4739</v>
      </c>
      <c r="B69">
        <v>2617432426</v>
      </c>
      <c r="C69">
        <v>4723269877</v>
      </c>
      <c r="D69" t="s">
        <v>87</v>
      </c>
      <c r="E69" t="s">
        <v>172</v>
      </c>
      <c r="F69" t="s">
        <v>173</v>
      </c>
    </row>
    <row r="70" spans="1:6" ht="17" x14ac:dyDescent="0.25">
      <c r="A70" s="1">
        <v>4738</v>
      </c>
      <c r="B70">
        <v>2617432426</v>
      </c>
      <c r="C70">
        <v>6426470857</v>
      </c>
      <c r="D70" t="s">
        <v>87</v>
      </c>
      <c r="E70" t="s">
        <v>172</v>
      </c>
      <c r="F70" t="s">
        <v>173</v>
      </c>
    </row>
    <row r="71" spans="1:6" ht="17" x14ac:dyDescent="0.25">
      <c r="A71" s="1">
        <v>6935</v>
      </c>
      <c r="B71">
        <v>8252794411</v>
      </c>
      <c r="C71">
        <v>6426470857</v>
      </c>
      <c r="D71" t="s">
        <v>79</v>
      </c>
      <c r="E71" t="s">
        <v>172</v>
      </c>
      <c r="F71" t="s">
        <v>173</v>
      </c>
    </row>
    <row r="72" spans="1:6" ht="17" x14ac:dyDescent="0.25">
      <c r="A72" s="1">
        <v>11353</v>
      </c>
      <c r="B72">
        <v>8254257032</v>
      </c>
      <c r="C72">
        <v>8252794411</v>
      </c>
      <c r="D72" t="s">
        <v>79</v>
      </c>
      <c r="E72" t="s">
        <v>172</v>
      </c>
      <c r="F72" t="s">
        <v>173</v>
      </c>
    </row>
    <row r="73" spans="1:6" ht="17" x14ac:dyDescent="0.25">
      <c r="A73" s="1">
        <v>11352</v>
      </c>
      <c r="B73">
        <v>8254257032</v>
      </c>
      <c r="C73">
        <v>8254273894</v>
      </c>
      <c r="D73" t="s">
        <v>79</v>
      </c>
      <c r="E73" t="s">
        <v>172</v>
      </c>
      <c r="F73" t="s">
        <v>173</v>
      </c>
    </row>
    <row r="74" spans="1:6" ht="17" x14ac:dyDescent="0.25">
      <c r="A74" s="1">
        <v>11231</v>
      </c>
      <c r="B74">
        <v>8252830401</v>
      </c>
      <c r="C74">
        <v>8252830402</v>
      </c>
      <c r="D74" t="s">
        <v>175</v>
      </c>
      <c r="E74" t="s">
        <v>172</v>
      </c>
      <c r="F74" t="s">
        <v>173</v>
      </c>
    </row>
    <row r="75" spans="1:6" ht="17" x14ac:dyDescent="0.25">
      <c r="A75" s="1">
        <v>11354</v>
      </c>
      <c r="B75">
        <v>8252830409</v>
      </c>
      <c r="C75">
        <v>8252830402</v>
      </c>
      <c r="D75" t="s">
        <v>175</v>
      </c>
      <c r="E75" t="s">
        <v>172</v>
      </c>
      <c r="F75" t="s">
        <v>173</v>
      </c>
    </row>
    <row r="76" spans="1:6" ht="17" x14ac:dyDescent="0.25">
      <c r="A76" s="1">
        <v>1684</v>
      </c>
      <c r="D76" t="s">
        <v>176</v>
      </c>
      <c r="E76" t="s">
        <v>177</v>
      </c>
      <c r="F76" t="s">
        <v>178</v>
      </c>
    </row>
    <row r="77" spans="1:6" ht="17" x14ac:dyDescent="0.25">
      <c r="A77" s="1">
        <v>7787</v>
      </c>
      <c r="D77" t="s">
        <v>179</v>
      </c>
      <c r="E77" t="s">
        <v>180</v>
      </c>
      <c r="F77" t="s">
        <v>178</v>
      </c>
    </row>
    <row r="78" spans="1:6" ht="17" x14ac:dyDescent="0.25">
      <c r="A78" s="1">
        <v>10452</v>
      </c>
      <c r="D78" t="s">
        <v>181</v>
      </c>
      <c r="E78" t="s">
        <v>182</v>
      </c>
      <c r="F78" t="s">
        <v>178</v>
      </c>
    </row>
    <row r="79" spans="1:6" ht="17" x14ac:dyDescent="0.25">
      <c r="A79" s="1">
        <v>8074</v>
      </c>
      <c r="D79" t="s">
        <v>183</v>
      </c>
      <c r="E79" t="s">
        <v>182</v>
      </c>
      <c r="F79" t="s">
        <v>184</v>
      </c>
    </row>
    <row r="80" spans="1:6" ht="17" x14ac:dyDescent="0.25">
      <c r="A80" s="1">
        <v>4127</v>
      </c>
      <c r="D80" t="s">
        <v>185</v>
      </c>
      <c r="E80" t="s">
        <v>182</v>
      </c>
      <c r="F80" t="s">
        <v>184</v>
      </c>
    </row>
    <row r="81" spans="1:6" ht="17" x14ac:dyDescent="0.25">
      <c r="A81" s="1">
        <v>1450</v>
      </c>
      <c r="D81" t="s">
        <v>186</v>
      </c>
      <c r="E81" t="s">
        <v>177</v>
      </c>
      <c r="F81" t="s">
        <v>178</v>
      </c>
    </row>
    <row r="82" spans="1:6" ht="17" x14ac:dyDescent="0.25">
      <c r="A82" s="1">
        <v>7420</v>
      </c>
      <c r="D82" t="s">
        <v>187</v>
      </c>
      <c r="E82" t="s">
        <v>182</v>
      </c>
      <c r="F82" t="s">
        <v>184</v>
      </c>
    </row>
    <row r="83" spans="1:6" ht="17" x14ac:dyDescent="0.25">
      <c r="A83" s="1">
        <v>11105</v>
      </c>
      <c r="D83" t="s">
        <v>188</v>
      </c>
      <c r="E83" t="s">
        <v>182</v>
      </c>
      <c r="F83" t="s">
        <v>184</v>
      </c>
    </row>
    <row r="84" spans="1:6" ht="17" x14ac:dyDescent="0.25">
      <c r="A84" s="1">
        <v>5300</v>
      </c>
      <c r="D84" t="s">
        <v>189</v>
      </c>
      <c r="E84" t="s">
        <v>182</v>
      </c>
      <c r="F84" t="s">
        <v>184</v>
      </c>
    </row>
    <row r="85" spans="1:6" ht="17" x14ac:dyDescent="0.25">
      <c r="A85" s="1">
        <v>11050</v>
      </c>
      <c r="D85" t="s">
        <v>190</v>
      </c>
      <c r="E85" t="s">
        <v>182</v>
      </c>
      <c r="F85" t="s">
        <v>178</v>
      </c>
    </row>
    <row r="86" spans="1:6" ht="17" x14ac:dyDescent="0.25">
      <c r="A86" s="1">
        <v>7436</v>
      </c>
      <c r="D86" t="s">
        <v>191</v>
      </c>
      <c r="E86" t="s">
        <v>182</v>
      </c>
      <c r="F86" t="s">
        <v>178</v>
      </c>
    </row>
    <row r="87" spans="1:6" ht="17" x14ac:dyDescent="0.25">
      <c r="A87" s="1">
        <v>8146</v>
      </c>
      <c r="D87" t="s">
        <v>192</v>
      </c>
      <c r="E87" t="s">
        <v>182</v>
      </c>
      <c r="F87" t="s">
        <v>184</v>
      </c>
    </row>
    <row r="88" spans="1:6" ht="17" x14ac:dyDescent="0.25">
      <c r="A88" s="1">
        <v>7454</v>
      </c>
      <c r="D88" t="s">
        <v>193</v>
      </c>
      <c r="E88" t="s">
        <v>177</v>
      </c>
      <c r="F88" t="s">
        <v>178</v>
      </c>
    </row>
    <row r="89" spans="1:6" ht="17" x14ac:dyDescent="0.25">
      <c r="A89" s="1">
        <v>11128</v>
      </c>
      <c r="D89" t="s">
        <v>194</v>
      </c>
      <c r="E89" t="s">
        <v>182</v>
      </c>
      <c r="F89" t="s">
        <v>184</v>
      </c>
    </row>
    <row r="90" spans="1:6" ht="17" x14ac:dyDescent="0.25">
      <c r="A90" s="1">
        <v>11232</v>
      </c>
      <c r="D90" t="s">
        <v>195</v>
      </c>
      <c r="E90" t="s">
        <v>182</v>
      </c>
      <c r="F90" t="s">
        <v>178</v>
      </c>
    </row>
    <row r="91" spans="1:6" ht="17" x14ac:dyDescent="0.25">
      <c r="A91" s="1">
        <v>11351</v>
      </c>
      <c r="D91" t="s">
        <v>196</v>
      </c>
      <c r="E91" t="s">
        <v>182</v>
      </c>
      <c r="F91" t="s">
        <v>184</v>
      </c>
    </row>
    <row r="92" spans="1:6" ht="17" x14ac:dyDescent="0.25">
      <c r="A92" s="1">
        <v>10459</v>
      </c>
      <c r="D92" t="s">
        <v>181</v>
      </c>
      <c r="E92" t="s">
        <v>182</v>
      </c>
      <c r="F9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Solis Uehara</dc:creator>
  <cp:lastModifiedBy>Carla Solis Uehara</cp:lastModifiedBy>
  <dcterms:created xsi:type="dcterms:W3CDTF">2021-03-09T22:52:48Z</dcterms:created>
  <dcterms:modified xsi:type="dcterms:W3CDTF">2021-03-09T23:23:14Z</dcterms:modified>
</cp:coreProperties>
</file>