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.lin\Documents\DATA\alfalfa yield\2020 data analysis\"/>
    </mc:Choice>
  </mc:AlternateContent>
  <xr:revisionPtr revIDLastSave="0" documentId="13_ncr:1_{F765ED4A-5D7A-45C6-8A52-8127DE0F194D}" xr6:coauthVersionLast="47" xr6:coauthVersionMax="47" xr10:uidLastSave="{00000000-0000-0000-0000-000000000000}"/>
  <bookViews>
    <workbookView xWindow="-108" yWindow="-108" windowWidth="23256" windowHeight="12576" activeTab="4" xr2:uid="{E0243D7D-B3C1-4F35-AA12-AA60DD2E9B2C}"/>
  </bookViews>
  <sheets>
    <sheet name="FD_Yield_WA" sheetId="1" r:id="rId1"/>
    <sheet name="FD cal" sheetId="2" r:id="rId2"/>
    <sheet name="FD_WA_BLUP" sheetId="3" r:id="rId3"/>
    <sheet name="Sheet4" sheetId="4" r:id="rId4"/>
    <sheet name="FD_18_19_Cor" sheetId="8" r:id="rId5"/>
    <sheet name="OR_FD_Yield" sheetId="9" r:id="rId6"/>
  </sheets>
  <definedNames>
    <definedName name="_xlnm._FilterDatabase" localSheetId="0" hidden="1">FD_Yield_WA!$A$1:$D$221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E2" i="1"/>
  <c r="W3" i="1"/>
  <c r="AE3" i="1"/>
  <c r="W4" i="1"/>
  <c r="AE4" i="1"/>
  <c r="W5" i="1"/>
  <c r="AE5" i="1"/>
  <c r="W6" i="1"/>
  <c r="AE6" i="1"/>
  <c r="W7" i="1"/>
  <c r="AE7" i="1"/>
  <c r="W8" i="1"/>
  <c r="AE8" i="1"/>
  <c r="W9" i="1"/>
  <c r="AE9" i="1"/>
  <c r="W10" i="1"/>
  <c r="AE10" i="1"/>
  <c r="W11" i="1"/>
  <c r="AE11" i="1"/>
  <c r="W12" i="1"/>
  <c r="AE12" i="1"/>
  <c r="W13" i="1"/>
  <c r="AE13" i="1"/>
  <c r="W14" i="1"/>
  <c r="AE14" i="1"/>
  <c r="W15" i="1"/>
  <c r="AE15" i="1"/>
  <c r="W16" i="1"/>
  <c r="AE16" i="1"/>
  <c r="W17" i="1"/>
  <c r="AE17" i="1"/>
  <c r="W18" i="1"/>
  <c r="AE18" i="1"/>
  <c r="W19" i="1"/>
  <c r="AE19" i="1"/>
  <c r="W20" i="1"/>
  <c r="AE20" i="1"/>
  <c r="W21" i="1"/>
  <c r="AE21" i="1"/>
  <c r="W22" i="1"/>
  <c r="AE22" i="1"/>
  <c r="W23" i="1"/>
  <c r="AE23" i="1"/>
  <c r="W24" i="1"/>
  <c r="AE24" i="1"/>
  <c r="W25" i="1"/>
  <c r="AE25" i="1"/>
  <c r="W26" i="1"/>
  <c r="AE26" i="1"/>
  <c r="W27" i="1"/>
  <c r="AE27" i="1"/>
  <c r="W28" i="1"/>
  <c r="AE28" i="1"/>
  <c r="W29" i="1"/>
  <c r="AE29" i="1"/>
  <c r="W30" i="1"/>
  <c r="AE30" i="1"/>
  <c r="W31" i="1"/>
  <c r="AE31" i="1"/>
  <c r="W32" i="1"/>
  <c r="AE32" i="1"/>
  <c r="W33" i="1"/>
  <c r="AE33" i="1"/>
  <c r="W34" i="1"/>
  <c r="AE34" i="1"/>
  <c r="W35" i="1"/>
  <c r="AE35" i="1"/>
  <c r="W36" i="1"/>
  <c r="AE36" i="1"/>
  <c r="W37" i="1"/>
  <c r="AE37" i="1"/>
  <c r="W38" i="1"/>
  <c r="AE38" i="1"/>
  <c r="W39" i="1"/>
  <c r="AE39" i="1"/>
  <c r="W40" i="1"/>
  <c r="AE40" i="1"/>
  <c r="W41" i="1"/>
  <c r="AE41" i="1"/>
  <c r="W42" i="1"/>
  <c r="AE42" i="1"/>
  <c r="W43" i="1"/>
  <c r="AE43" i="1"/>
  <c r="W44" i="1"/>
  <c r="AE44" i="1"/>
  <c r="W45" i="1"/>
  <c r="AE45" i="1"/>
  <c r="W46" i="1"/>
  <c r="AE46" i="1"/>
  <c r="W47" i="1"/>
  <c r="AE47" i="1"/>
  <c r="W48" i="1"/>
  <c r="AE48" i="1"/>
  <c r="W49" i="1"/>
  <c r="AE49" i="1"/>
  <c r="W50" i="1"/>
  <c r="AE50" i="1"/>
  <c r="W51" i="1"/>
  <c r="AE51" i="1"/>
  <c r="W52" i="1"/>
  <c r="AE52" i="1"/>
  <c r="W53" i="1"/>
  <c r="AE53" i="1"/>
  <c r="W54" i="1"/>
  <c r="AE54" i="1"/>
  <c r="W55" i="1"/>
  <c r="AE55" i="1"/>
  <c r="W56" i="1"/>
  <c r="AE56" i="1"/>
  <c r="W57" i="1"/>
  <c r="AE57" i="1"/>
  <c r="W58" i="1"/>
  <c r="AE58" i="1"/>
  <c r="W59" i="1"/>
  <c r="AE59" i="1"/>
  <c r="W60" i="1"/>
  <c r="AE60" i="1"/>
  <c r="W61" i="1"/>
  <c r="AE61" i="1"/>
  <c r="W62" i="1"/>
  <c r="AE62" i="1"/>
  <c r="W63" i="1"/>
  <c r="AE63" i="1"/>
  <c r="W64" i="1"/>
  <c r="AE64" i="1"/>
  <c r="W65" i="1"/>
  <c r="AE65" i="1"/>
  <c r="W66" i="1"/>
  <c r="AE66" i="1"/>
  <c r="W67" i="1"/>
  <c r="AE67" i="1"/>
  <c r="W68" i="1"/>
  <c r="AE68" i="1"/>
  <c r="W69" i="1"/>
  <c r="AE69" i="1"/>
  <c r="W70" i="1"/>
  <c r="AE70" i="1"/>
  <c r="W71" i="1"/>
  <c r="AE71" i="1"/>
  <c r="W72" i="1"/>
  <c r="AE72" i="1"/>
  <c r="W73" i="1"/>
  <c r="AE73" i="1"/>
  <c r="W74" i="1"/>
  <c r="AE74" i="1"/>
  <c r="W75" i="1"/>
  <c r="AE75" i="1"/>
  <c r="W76" i="1"/>
  <c r="AE76" i="1"/>
  <c r="W77" i="1"/>
  <c r="AE77" i="1"/>
  <c r="W78" i="1"/>
  <c r="AE78" i="1"/>
  <c r="W79" i="1"/>
  <c r="AE79" i="1"/>
  <c r="W80" i="1"/>
  <c r="AE80" i="1"/>
  <c r="W81" i="1"/>
  <c r="AE81" i="1"/>
  <c r="W82" i="1"/>
  <c r="AE82" i="1"/>
  <c r="W83" i="1"/>
  <c r="AE83" i="1"/>
  <c r="W84" i="1"/>
  <c r="AE84" i="1"/>
  <c r="W85" i="1"/>
  <c r="AE85" i="1"/>
  <c r="W86" i="1"/>
  <c r="AE86" i="1"/>
  <c r="W87" i="1"/>
  <c r="AE87" i="1"/>
  <c r="W88" i="1"/>
  <c r="AE88" i="1"/>
  <c r="W89" i="1"/>
  <c r="AE89" i="1"/>
  <c r="W90" i="1"/>
  <c r="AE90" i="1"/>
  <c r="W91" i="1"/>
  <c r="AE91" i="1"/>
  <c r="W92" i="1"/>
  <c r="AE92" i="1"/>
  <c r="W93" i="1"/>
  <c r="AE93" i="1"/>
  <c r="W94" i="1"/>
  <c r="AE94" i="1"/>
  <c r="W95" i="1"/>
  <c r="AE95" i="1"/>
  <c r="W96" i="1"/>
  <c r="AE96" i="1"/>
  <c r="W97" i="1"/>
  <c r="AE97" i="1"/>
  <c r="W98" i="1"/>
  <c r="AE98" i="1"/>
  <c r="W99" i="1"/>
  <c r="AE99" i="1"/>
  <c r="W100" i="1"/>
  <c r="AE100" i="1"/>
  <c r="W101" i="1"/>
  <c r="AE101" i="1"/>
  <c r="W102" i="1"/>
  <c r="AE102" i="1"/>
  <c r="W103" i="1"/>
  <c r="AE103" i="1"/>
  <c r="W104" i="1"/>
  <c r="AE104" i="1"/>
  <c r="W105" i="1"/>
  <c r="AE105" i="1"/>
  <c r="W106" i="1"/>
  <c r="AE106" i="1"/>
  <c r="W107" i="1"/>
  <c r="AE107" i="1"/>
  <c r="W108" i="1"/>
  <c r="AE108" i="1"/>
  <c r="W109" i="1"/>
  <c r="AE109" i="1"/>
  <c r="W110" i="1"/>
  <c r="AE110" i="1"/>
  <c r="W111" i="1"/>
  <c r="AE111" i="1"/>
  <c r="W112" i="1"/>
  <c r="AE112" i="1"/>
  <c r="W113" i="1"/>
  <c r="AE113" i="1"/>
  <c r="W114" i="1"/>
  <c r="AE114" i="1"/>
  <c r="W115" i="1"/>
  <c r="AE115" i="1"/>
  <c r="W116" i="1"/>
  <c r="AE116" i="1"/>
  <c r="W117" i="1"/>
  <c r="AE117" i="1"/>
  <c r="W118" i="1"/>
  <c r="AE118" i="1"/>
  <c r="W119" i="1"/>
  <c r="AE119" i="1"/>
  <c r="W120" i="1"/>
  <c r="AE120" i="1"/>
  <c r="W121" i="1"/>
  <c r="AE121" i="1"/>
  <c r="W122" i="1"/>
  <c r="AE122" i="1"/>
  <c r="W123" i="1"/>
  <c r="AE123" i="1"/>
  <c r="W124" i="1"/>
  <c r="AE124" i="1"/>
  <c r="W125" i="1"/>
  <c r="AE125" i="1"/>
  <c r="W126" i="1"/>
  <c r="AE126" i="1"/>
  <c r="W127" i="1"/>
  <c r="AE127" i="1"/>
  <c r="W128" i="1"/>
  <c r="AE128" i="1"/>
  <c r="W129" i="1"/>
  <c r="AE129" i="1"/>
  <c r="W130" i="1"/>
  <c r="AE130" i="1"/>
  <c r="W131" i="1"/>
  <c r="AE131" i="1"/>
  <c r="W132" i="1"/>
  <c r="AE132" i="1"/>
  <c r="W133" i="1"/>
  <c r="AE133" i="1"/>
  <c r="W134" i="1"/>
  <c r="AE134" i="1"/>
  <c r="W135" i="1"/>
  <c r="AE135" i="1"/>
  <c r="W136" i="1"/>
  <c r="AE136" i="1"/>
  <c r="W137" i="1"/>
  <c r="AE137" i="1"/>
  <c r="W138" i="1"/>
  <c r="AE138" i="1"/>
  <c r="W139" i="1"/>
  <c r="AE139" i="1"/>
  <c r="W140" i="1"/>
  <c r="AE140" i="1"/>
  <c r="W141" i="1"/>
  <c r="AE141" i="1"/>
  <c r="W142" i="1"/>
  <c r="AE142" i="1"/>
  <c r="W143" i="1"/>
  <c r="AE143" i="1"/>
  <c r="W144" i="1"/>
  <c r="AE144" i="1"/>
  <c r="W145" i="1"/>
  <c r="AE145" i="1"/>
  <c r="W146" i="1"/>
  <c r="AE146" i="1"/>
  <c r="W147" i="1"/>
  <c r="AE147" i="1"/>
  <c r="W148" i="1"/>
  <c r="AE148" i="1"/>
  <c r="W149" i="1"/>
  <c r="AE149" i="1"/>
  <c r="W150" i="1"/>
  <c r="AE150" i="1"/>
  <c r="W151" i="1"/>
  <c r="AE151" i="1"/>
  <c r="W152" i="1"/>
  <c r="AE152" i="1"/>
  <c r="W153" i="1"/>
  <c r="AE153" i="1"/>
  <c r="W154" i="1"/>
  <c r="AE154" i="1"/>
  <c r="W155" i="1"/>
  <c r="AE155" i="1"/>
  <c r="W156" i="1"/>
  <c r="AE156" i="1"/>
  <c r="W157" i="1"/>
  <c r="AE157" i="1"/>
  <c r="W158" i="1"/>
  <c r="AE158" i="1"/>
  <c r="W159" i="1"/>
  <c r="AE159" i="1"/>
  <c r="W160" i="1"/>
  <c r="AE160" i="1"/>
  <c r="W161" i="1"/>
  <c r="AE161" i="1"/>
  <c r="W162" i="1"/>
  <c r="AE162" i="1"/>
  <c r="W163" i="1"/>
  <c r="AE163" i="1"/>
  <c r="W164" i="1"/>
  <c r="AE164" i="1"/>
  <c r="W165" i="1"/>
  <c r="AE165" i="1"/>
  <c r="W166" i="1"/>
  <c r="AE166" i="1"/>
  <c r="W167" i="1"/>
  <c r="AE167" i="1"/>
  <c r="W168" i="1"/>
  <c r="AE168" i="1"/>
  <c r="W169" i="1"/>
  <c r="AE169" i="1"/>
  <c r="W170" i="1"/>
  <c r="AE170" i="1"/>
  <c r="W171" i="1"/>
  <c r="AE171" i="1"/>
  <c r="W172" i="1"/>
  <c r="AE172" i="1"/>
  <c r="W173" i="1"/>
  <c r="AE173" i="1"/>
  <c r="W174" i="1"/>
  <c r="AE174" i="1"/>
  <c r="W175" i="1"/>
  <c r="AE175" i="1"/>
  <c r="W176" i="1"/>
  <c r="AE176" i="1"/>
  <c r="W177" i="1"/>
  <c r="AE177" i="1"/>
  <c r="W178" i="1"/>
  <c r="AE178" i="1"/>
  <c r="W179" i="1"/>
  <c r="AE179" i="1"/>
  <c r="W180" i="1"/>
  <c r="AE180" i="1"/>
  <c r="W181" i="1"/>
  <c r="AE181" i="1"/>
  <c r="W182" i="1"/>
  <c r="AE182" i="1"/>
  <c r="W183" i="1"/>
  <c r="AE183" i="1"/>
  <c r="W184" i="1"/>
  <c r="AE184" i="1"/>
  <c r="W185" i="1"/>
  <c r="AE185" i="1"/>
  <c r="W186" i="1"/>
  <c r="AE186" i="1"/>
  <c r="W187" i="1"/>
  <c r="AE187" i="1"/>
  <c r="W188" i="1"/>
  <c r="AE188" i="1"/>
  <c r="W189" i="1"/>
  <c r="AE189" i="1"/>
  <c r="W190" i="1"/>
  <c r="AE190" i="1"/>
  <c r="W191" i="1"/>
  <c r="AE191" i="1"/>
  <c r="W192" i="1"/>
  <c r="AE192" i="1"/>
  <c r="W193" i="1"/>
  <c r="AE193" i="1"/>
  <c r="W194" i="1"/>
  <c r="AE194" i="1"/>
  <c r="W195" i="1"/>
  <c r="AE195" i="1"/>
  <c r="W196" i="1"/>
  <c r="AE196" i="1"/>
  <c r="W197" i="1"/>
  <c r="AE197" i="1"/>
  <c r="W198" i="1"/>
  <c r="AE198" i="1"/>
  <c r="W199" i="1"/>
  <c r="AE199" i="1"/>
  <c r="W200" i="1"/>
  <c r="AE200" i="1"/>
  <c r="W201" i="1"/>
  <c r="AE201" i="1"/>
  <c r="W202" i="1"/>
  <c r="AE202" i="1"/>
  <c r="W203" i="1"/>
  <c r="AE203" i="1"/>
  <c r="W204" i="1"/>
  <c r="AE204" i="1"/>
  <c r="W205" i="1"/>
  <c r="AE205" i="1"/>
  <c r="W206" i="1"/>
  <c r="AE206" i="1"/>
  <c r="W207" i="1"/>
  <c r="AE207" i="1"/>
  <c r="W208" i="1"/>
  <c r="AE208" i="1"/>
  <c r="W209" i="1"/>
  <c r="AE209" i="1"/>
  <c r="W210" i="1"/>
  <c r="AE210" i="1"/>
  <c r="W211" i="1"/>
  <c r="AE211" i="1"/>
  <c r="W212" i="1"/>
  <c r="AE212" i="1"/>
  <c r="W213" i="1"/>
  <c r="AE213" i="1"/>
  <c r="W214" i="1"/>
  <c r="AE214" i="1"/>
  <c r="W215" i="1"/>
  <c r="AE215" i="1"/>
  <c r="W216" i="1"/>
  <c r="AE216" i="1"/>
  <c r="W217" i="1"/>
  <c r="AE217" i="1"/>
  <c r="W218" i="1"/>
  <c r="AE218" i="1"/>
  <c r="W219" i="1"/>
  <c r="AE219" i="1"/>
  <c r="W220" i="1"/>
  <c r="AE220" i="1"/>
  <c r="W221" i="1"/>
  <c r="AE221" i="1"/>
  <c r="AK211" i="9"/>
  <c r="AK212" i="9"/>
  <c r="AK222" i="9"/>
  <c r="AK3" i="9"/>
  <c r="AK5" i="9"/>
  <c r="AK10" i="9"/>
  <c r="AK13" i="9"/>
  <c r="AK18" i="9"/>
  <c r="AK21" i="9"/>
  <c r="AK26" i="9"/>
  <c r="AK29" i="9"/>
  <c r="AK34" i="9"/>
  <c r="AK37" i="9"/>
  <c r="AK42" i="9"/>
  <c r="AK45" i="9"/>
  <c r="AK50" i="9"/>
  <c r="AK53" i="9"/>
  <c r="AK58" i="9"/>
  <c r="AK61" i="9"/>
  <c r="AK66" i="9"/>
  <c r="AK69" i="9"/>
  <c r="AK74" i="9"/>
  <c r="AK77" i="9"/>
  <c r="AK82" i="9"/>
  <c r="AK85" i="9"/>
  <c r="AK90" i="9"/>
  <c r="AK93" i="9"/>
  <c r="AK98" i="9"/>
  <c r="AK101" i="9"/>
  <c r="AK106" i="9"/>
  <c r="AK109" i="9"/>
  <c r="AK114" i="9"/>
  <c r="AK117" i="9"/>
  <c r="AK122" i="9"/>
  <c r="AK125" i="9"/>
  <c r="AK130" i="9"/>
  <c r="AK133" i="9"/>
  <c r="AK138" i="9"/>
  <c r="AK141" i="9"/>
  <c r="AK146" i="9"/>
  <c r="AK149" i="9"/>
  <c r="AK154" i="9"/>
  <c r="AK157" i="9"/>
  <c r="AK162" i="9"/>
  <c r="AK165" i="9"/>
  <c r="AK170" i="9"/>
  <c r="AK173" i="9"/>
  <c r="AK178" i="9"/>
  <c r="AK181" i="9"/>
  <c r="AK186" i="9"/>
  <c r="AK189" i="9"/>
  <c r="AK194" i="9"/>
  <c r="AK197" i="9"/>
  <c r="AK202" i="9"/>
  <c r="AK205" i="9"/>
  <c r="AK210" i="9"/>
  <c r="AJ3" i="9"/>
  <c r="AJ4" i="9"/>
  <c r="AK4" i="9" s="1"/>
  <c r="AJ5" i="9"/>
  <c r="AJ6" i="9"/>
  <c r="AK6" i="9" s="1"/>
  <c r="AJ7" i="9"/>
  <c r="AK7" i="9" s="1"/>
  <c r="AJ8" i="9"/>
  <c r="AK8" i="9" s="1"/>
  <c r="AJ9" i="9"/>
  <c r="AK9" i="9" s="1"/>
  <c r="AJ10" i="9"/>
  <c r="AJ11" i="9"/>
  <c r="AK11" i="9" s="1"/>
  <c r="AJ12" i="9"/>
  <c r="AK12" i="9" s="1"/>
  <c r="AJ13" i="9"/>
  <c r="AJ14" i="9"/>
  <c r="AK14" i="9" s="1"/>
  <c r="AJ15" i="9"/>
  <c r="AK15" i="9" s="1"/>
  <c r="AJ16" i="9"/>
  <c r="AK16" i="9" s="1"/>
  <c r="AJ17" i="9"/>
  <c r="AK17" i="9" s="1"/>
  <c r="AJ18" i="9"/>
  <c r="AJ19" i="9"/>
  <c r="AK19" i="9" s="1"/>
  <c r="AJ20" i="9"/>
  <c r="AK20" i="9" s="1"/>
  <c r="AJ21" i="9"/>
  <c r="AJ22" i="9"/>
  <c r="AK22" i="9" s="1"/>
  <c r="AJ23" i="9"/>
  <c r="AK23" i="9" s="1"/>
  <c r="AJ24" i="9"/>
  <c r="AK24" i="9" s="1"/>
  <c r="AJ25" i="9"/>
  <c r="AK25" i="9" s="1"/>
  <c r="AJ26" i="9"/>
  <c r="AJ27" i="9"/>
  <c r="AK27" i="9" s="1"/>
  <c r="AJ28" i="9"/>
  <c r="AK28" i="9" s="1"/>
  <c r="AJ29" i="9"/>
  <c r="AJ30" i="9"/>
  <c r="AK30" i="9" s="1"/>
  <c r="AJ31" i="9"/>
  <c r="AK31" i="9" s="1"/>
  <c r="AJ32" i="9"/>
  <c r="AK32" i="9" s="1"/>
  <c r="AJ33" i="9"/>
  <c r="AK33" i="9" s="1"/>
  <c r="AJ34" i="9"/>
  <c r="AJ35" i="9"/>
  <c r="AK35" i="9" s="1"/>
  <c r="AJ36" i="9"/>
  <c r="AK36" i="9" s="1"/>
  <c r="AJ37" i="9"/>
  <c r="AJ38" i="9"/>
  <c r="AK38" i="9" s="1"/>
  <c r="AJ39" i="9"/>
  <c r="AK39" i="9" s="1"/>
  <c r="AJ40" i="9"/>
  <c r="AK40" i="9" s="1"/>
  <c r="AJ41" i="9"/>
  <c r="AK41" i="9" s="1"/>
  <c r="AJ42" i="9"/>
  <c r="AJ43" i="9"/>
  <c r="AK43" i="9" s="1"/>
  <c r="AJ44" i="9"/>
  <c r="AK44" i="9" s="1"/>
  <c r="AJ45" i="9"/>
  <c r="AJ46" i="9"/>
  <c r="AK46" i="9" s="1"/>
  <c r="AJ47" i="9"/>
  <c r="AK47" i="9" s="1"/>
  <c r="AJ48" i="9"/>
  <c r="AK48" i="9" s="1"/>
  <c r="AJ49" i="9"/>
  <c r="AK49" i="9" s="1"/>
  <c r="AJ50" i="9"/>
  <c r="AJ51" i="9"/>
  <c r="AK51" i="9" s="1"/>
  <c r="AJ52" i="9"/>
  <c r="AK52" i="9" s="1"/>
  <c r="AJ53" i="9"/>
  <c r="AJ54" i="9"/>
  <c r="AK54" i="9" s="1"/>
  <c r="AJ55" i="9"/>
  <c r="AK55" i="9" s="1"/>
  <c r="AJ56" i="9"/>
  <c r="AK56" i="9" s="1"/>
  <c r="AJ57" i="9"/>
  <c r="AK57" i="9" s="1"/>
  <c r="AJ58" i="9"/>
  <c r="AJ59" i="9"/>
  <c r="AK59" i="9" s="1"/>
  <c r="AJ60" i="9"/>
  <c r="AK60" i="9" s="1"/>
  <c r="AJ61" i="9"/>
  <c r="AJ62" i="9"/>
  <c r="AK62" i="9" s="1"/>
  <c r="AJ63" i="9"/>
  <c r="AK63" i="9" s="1"/>
  <c r="AJ64" i="9"/>
  <c r="AK64" i="9" s="1"/>
  <c r="AJ65" i="9"/>
  <c r="AK65" i="9" s="1"/>
  <c r="AJ66" i="9"/>
  <c r="AJ67" i="9"/>
  <c r="AK67" i="9" s="1"/>
  <c r="AJ68" i="9"/>
  <c r="AK68" i="9" s="1"/>
  <c r="AJ69" i="9"/>
  <c r="AJ70" i="9"/>
  <c r="AK70" i="9" s="1"/>
  <c r="AJ71" i="9"/>
  <c r="AK71" i="9" s="1"/>
  <c r="AJ72" i="9"/>
  <c r="AK72" i="9" s="1"/>
  <c r="AJ73" i="9"/>
  <c r="AK73" i="9" s="1"/>
  <c r="AJ74" i="9"/>
  <c r="AJ75" i="9"/>
  <c r="AK75" i="9" s="1"/>
  <c r="AJ76" i="9"/>
  <c r="AK76" i="9" s="1"/>
  <c r="AJ77" i="9"/>
  <c r="AJ78" i="9"/>
  <c r="AK78" i="9" s="1"/>
  <c r="AJ79" i="9"/>
  <c r="AK79" i="9" s="1"/>
  <c r="AJ80" i="9"/>
  <c r="AK80" i="9" s="1"/>
  <c r="AJ81" i="9"/>
  <c r="AK81" i="9" s="1"/>
  <c r="AJ82" i="9"/>
  <c r="AJ83" i="9"/>
  <c r="AK83" i="9" s="1"/>
  <c r="AJ84" i="9"/>
  <c r="AK84" i="9" s="1"/>
  <c r="AJ85" i="9"/>
  <c r="AJ86" i="9"/>
  <c r="AK86" i="9" s="1"/>
  <c r="AJ87" i="9"/>
  <c r="AK87" i="9" s="1"/>
  <c r="AJ88" i="9"/>
  <c r="AK88" i="9" s="1"/>
  <c r="AJ89" i="9"/>
  <c r="AK89" i="9" s="1"/>
  <c r="AJ90" i="9"/>
  <c r="AJ91" i="9"/>
  <c r="AK91" i="9" s="1"/>
  <c r="AJ92" i="9"/>
  <c r="AK92" i="9" s="1"/>
  <c r="AJ93" i="9"/>
  <c r="AJ94" i="9"/>
  <c r="AK94" i="9" s="1"/>
  <c r="AJ95" i="9"/>
  <c r="AK95" i="9" s="1"/>
  <c r="AJ96" i="9"/>
  <c r="AK96" i="9" s="1"/>
  <c r="AJ97" i="9"/>
  <c r="AK97" i="9" s="1"/>
  <c r="AJ98" i="9"/>
  <c r="AJ99" i="9"/>
  <c r="AK99" i="9" s="1"/>
  <c r="AJ100" i="9"/>
  <c r="AK100" i="9" s="1"/>
  <c r="AJ101" i="9"/>
  <c r="AJ102" i="9"/>
  <c r="AK102" i="9" s="1"/>
  <c r="AJ103" i="9"/>
  <c r="AK103" i="9" s="1"/>
  <c r="AJ104" i="9"/>
  <c r="AK104" i="9" s="1"/>
  <c r="AJ105" i="9"/>
  <c r="AK105" i="9" s="1"/>
  <c r="AJ106" i="9"/>
  <c r="AJ107" i="9"/>
  <c r="AK107" i="9" s="1"/>
  <c r="AJ108" i="9"/>
  <c r="AK108" i="9" s="1"/>
  <c r="AJ109" i="9"/>
  <c r="AJ110" i="9"/>
  <c r="AK110" i="9" s="1"/>
  <c r="AJ111" i="9"/>
  <c r="AK111" i="9" s="1"/>
  <c r="AJ112" i="9"/>
  <c r="AK112" i="9" s="1"/>
  <c r="AJ113" i="9"/>
  <c r="AK113" i="9" s="1"/>
  <c r="AJ114" i="9"/>
  <c r="AJ115" i="9"/>
  <c r="AK115" i="9" s="1"/>
  <c r="AJ116" i="9"/>
  <c r="AK116" i="9" s="1"/>
  <c r="AJ117" i="9"/>
  <c r="AJ118" i="9"/>
  <c r="AK118" i="9" s="1"/>
  <c r="AJ119" i="9"/>
  <c r="AK119" i="9" s="1"/>
  <c r="AJ120" i="9"/>
  <c r="AK120" i="9" s="1"/>
  <c r="AJ121" i="9"/>
  <c r="AK121" i="9" s="1"/>
  <c r="AJ122" i="9"/>
  <c r="AJ123" i="9"/>
  <c r="AK123" i="9" s="1"/>
  <c r="AJ124" i="9"/>
  <c r="AK124" i="9" s="1"/>
  <c r="AJ125" i="9"/>
  <c r="AJ126" i="9"/>
  <c r="AK126" i="9" s="1"/>
  <c r="AJ127" i="9"/>
  <c r="AK127" i="9" s="1"/>
  <c r="AJ128" i="9"/>
  <c r="AK128" i="9" s="1"/>
  <c r="AJ129" i="9"/>
  <c r="AK129" i="9" s="1"/>
  <c r="AJ130" i="9"/>
  <c r="AJ131" i="9"/>
  <c r="AK131" i="9" s="1"/>
  <c r="AJ132" i="9"/>
  <c r="AK132" i="9" s="1"/>
  <c r="AJ133" i="9"/>
  <c r="AJ134" i="9"/>
  <c r="AK134" i="9" s="1"/>
  <c r="AJ135" i="9"/>
  <c r="AK135" i="9" s="1"/>
  <c r="AJ136" i="9"/>
  <c r="AK136" i="9" s="1"/>
  <c r="AJ137" i="9"/>
  <c r="AK137" i="9" s="1"/>
  <c r="AJ138" i="9"/>
  <c r="AJ139" i="9"/>
  <c r="AK139" i="9" s="1"/>
  <c r="AJ140" i="9"/>
  <c r="AK140" i="9" s="1"/>
  <c r="AJ141" i="9"/>
  <c r="AJ142" i="9"/>
  <c r="AK142" i="9" s="1"/>
  <c r="AJ143" i="9"/>
  <c r="AK143" i="9" s="1"/>
  <c r="AJ144" i="9"/>
  <c r="AK144" i="9" s="1"/>
  <c r="AJ145" i="9"/>
  <c r="AK145" i="9" s="1"/>
  <c r="AJ146" i="9"/>
  <c r="AJ147" i="9"/>
  <c r="AK147" i="9" s="1"/>
  <c r="AJ148" i="9"/>
  <c r="AK148" i="9" s="1"/>
  <c r="AJ149" i="9"/>
  <c r="AJ150" i="9"/>
  <c r="AK150" i="9" s="1"/>
  <c r="AJ151" i="9"/>
  <c r="AK151" i="9" s="1"/>
  <c r="AJ152" i="9"/>
  <c r="AK152" i="9" s="1"/>
  <c r="AJ153" i="9"/>
  <c r="AK153" i="9" s="1"/>
  <c r="AJ154" i="9"/>
  <c r="AJ155" i="9"/>
  <c r="AK155" i="9" s="1"/>
  <c r="AJ156" i="9"/>
  <c r="AK156" i="9" s="1"/>
  <c r="AJ157" i="9"/>
  <c r="AJ158" i="9"/>
  <c r="AK158" i="9" s="1"/>
  <c r="AJ159" i="9"/>
  <c r="AK159" i="9" s="1"/>
  <c r="AJ160" i="9"/>
  <c r="AK160" i="9" s="1"/>
  <c r="AJ161" i="9"/>
  <c r="AK161" i="9" s="1"/>
  <c r="AJ162" i="9"/>
  <c r="AJ163" i="9"/>
  <c r="AK163" i="9" s="1"/>
  <c r="AJ164" i="9"/>
  <c r="AK164" i="9" s="1"/>
  <c r="AJ165" i="9"/>
  <c r="AJ166" i="9"/>
  <c r="AK166" i="9" s="1"/>
  <c r="AJ167" i="9"/>
  <c r="AK167" i="9" s="1"/>
  <c r="AJ168" i="9"/>
  <c r="AK168" i="9" s="1"/>
  <c r="AJ169" i="9"/>
  <c r="AK169" i="9" s="1"/>
  <c r="AJ170" i="9"/>
  <c r="AJ171" i="9"/>
  <c r="AK171" i="9" s="1"/>
  <c r="AJ172" i="9"/>
  <c r="AK172" i="9" s="1"/>
  <c r="AJ173" i="9"/>
  <c r="AJ174" i="9"/>
  <c r="AK174" i="9" s="1"/>
  <c r="AJ175" i="9"/>
  <c r="AK175" i="9" s="1"/>
  <c r="AJ176" i="9"/>
  <c r="AK176" i="9" s="1"/>
  <c r="AJ177" i="9"/>
  <c r="AK177" i="9" s="1"/>
  <c r="AJ178" i="9"/>
  <c r="AJ179" i="9"/>
  <c r="AK179" i="9" s="1"/>
  <c r="AJ180" i="9"/>
  <c r="AK180" i="9" s="1"/>
  <c r="AJ181" i="9"/>
  <c r="AJ182" i="9"/>
  <c r="AK182" i="9" s="1"/>
  <c r="AJ183" i="9"/>
  <c r="AK183" i="9" s="1"/>
  <c r="AJ184" i="9"/>
  <c r="AK184" i="9" s="1"/>
  <c r="AJ185" i="9"/>
  <c r="AK185" i="9" s="1"/>
  <c r="AJ186" i="9"/>
  <c r="AJ187" i="9"/>
  <c r="AK187" i="9" s="1"/>
  <c r="AJ188" i="9"/>
  <c r="AK188" i="9" s="1"/>
  <c r="AJ189" i="9"/>
  <c r="AJ190" i="9"/>
  <c r="AK190" i="9" s="1"/>
  <c r="AJ191" i="9"/>
  <c r="AK191" i="9" s="1"/>
  <c r="AJ192" i="9"/>
  <c r="AK192" i="9" s="1"/>
  <c r="AJ193" i="9"/>
  <c r="AK193" i="9" s="1"/>
  <c r="AJ194" i="9"/>
  <c r="AJ195" i="9"/>
  <c r="AK195" i="9" s="1"/>
  <c r="AJ196" i="9"/>
  <c r="AK196" i="9" s="1"/>
  <c r="AJ197" i="9"/>
  <c r="AJ198" i="9"/>
  <c r="AK198" i="9" s="1"/>
  <c r="AJ199" i="9"/>
  <c r="AK199" i="9" s="1"/>
  <c r="AJ200" i="9"/>
  <c r="AK200" i="9" s="1"/>
  <c r="AJ201" i="9"/>
  <c r="AJ202" i="9"/>
  <c r="AJ203" i="9"/>
  <c r="AK203" i="9" s="1"/>
  <c r="AJ204" i="9"/>
  <c r="AK204" i="9" s="1"/>
  <c r="AJ205" i="9"/>
  <c r="AJ206" i="9"/>
  <c r="AK206" i="9" s="1"/>
  <c r="AJ207" i="9"/>
  <c r="AK207" i="9" s="1"/>
  <c r="AJ208" i="9"/>
  <c r="AK208" i="9" s="1"/>
  <c r="AJ209" i="9"/>
  <c r="AK209" i="9" s="1"/>
  <c r="AJ210" i="9"/>
  <c r="AJ211" i="9"/>
  <c r="AJ212" i="9"/>
  <c r="AJ213" i="9"/>
  <c r="AJ214" i="9"/>
  <c r="AJ215" i="9"/>
  <c r="AJ216" i="9"/>
  <c r="AJ217" i="9"/>
  <c r="AJ218" i="9"/>
  <c r="AJ219" i="9"/>
  <c r="AJ220" i="9"/>
  <c r="AJ221" i="9"/>
  <c r="AJ222" i="9"/>
  <c r="T25" i="9"/>
  <c r="T67" i="9"/>
  <c r="T89" i="9"/>
  <c r="T131" i="9"/>
  <c r="T153" i="9"/>
  <c r="T195" i="9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 s="1"/>
  <c r="S23" i="9"/>
  <c r="T23" i="9" s="1"/>
  <c r="S24" i="9"/>
  <c r="T24" i="9" s="1"/>
  <c r="S25" i="9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 s="1"/>
  <c r="S33" i="9"/>
  <c r="T33" i="9" s="1"/>
  <c r="S34" i="9"/>
  <c r="T34" i="9" s="1"/>
  <c r="S35" i="9"/>
  <c r="T35" i="9" s="1"/>
  <c r="S36" i="9"/>
  <c r="T36" i="9" s="1"/>
  <c r="S37" i="9"/>
  <c r="T37" i="9" s="1"/>
  <c r="S38" i="9"/>
  <c r="T38" i="9" s="1"/>
  <c r="S39" i="9"/>
  <c r="T39" i="9" s="1"/>
  <c r="S40" i="9"/>
  <c r="T40" i="9" s="1"/>
  <c r="S41" i="9"/>
  <c r="T41" i="9" s="1"/>
  <c r="S42" i="9"/>
  <c r="T42" i="9" s="1"/>
  <c r="S43" i="9"/>
  <c r="T43" i="9" s="1"/>
  <c r="S44" i="9"/>
  <c r="T44" i="9" s="1"/>
  <c r="S45" i="9"/>
  <c r="T45" i="9" s="1"/>
  <c r="S46" i="9"/>
  <c r="T46" i="9" s="1"/>
  <c r="S47" i="9"/>
  <c r="T47" i="9" s="1"/>
  <c r="S48" i="9"/>
  <c r="T48" i="9" s="1"/>
  <c r="S49" i="9"/>
  <c r="T49" i="9" s="1"/>
  <c r="S50" i="9"/>
  <c r="T50" i="9" s="1"/>
  <c r="S51" i="9"/>
  <c r="T51" i="9" s="1"/>
  <c r="S52" i="9"/>
  <c r="T52" i="9" s="1"/>
  <c r="S53" i="9"/>
  <c r="T53" i="9" s="1"/>
  <c r="S54" i="9"/>
  <c r="T54" i="9" s="1"/>
  <c r="S55" i="9"/>
  <c r="T55" i="9" s="1"/>
  <c r="S56" i="9"/>
  <c r="T56" i="9" s="1"/>
  <c r="S57" i="9"/>
  <c r="T57" i="9" s="1"/>
  <c r="S58" i="9"/>
  <c r="T58" i="9" s="1"/>
  <c r="S59" i="9"/>
  <c r="T59" i="9" s="1"/>
  <c r="S60" i="9"/>
  <c r="T60" i="9" s="1"/>
  <c r="S61" i="9"/>
  <c r="T61" i="9" s="1"/>
  <c r="S62" i="9"/>
  <c r="T62" i="9" s="1"/>
  <c r="S63" i="9"/>
  <c r="T63" i="9" s="1"/>
  <c r="S64" i="9"/>
  <c r="T64" i="9" s="1"/>
  <c r="S65" i="9"/>
  <c r="T65" i="9" s="1"/>
  <c r="S66" i="9"/>
  <c r="T66" i="9" s="1"/>
  <c r="S67" i="9"/>
  <c r="S68" i="9"/>
  <c r="T68" i="9" s="1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 s="1"/>
  <c r="S77" i="9"/>
  <c r="T77" i="9" s="1"/>
  <c r="S78" i="9"/>
  <c r="T78" i="9" s="1"/>
  <c r="S79" i="9"/>
  <c r="T79" i="9" s="1"/>
  <c r="S80" i="9"/>
  <c r="T80" i="9" s="1"/>
  <c r="S81" i="9"/>
  <c r="T81" i="9" s="1"/>
  <c r="S82" i="9"/>
  <c r="T82" i="9" s="1"/>
  <c r="S83" i="9"/>
  <c r="T83" i="9" s="1"/>
  <c r="S84" i="9"/>
  <c r="T84" i="9" s="1"/>
  <c r="S85" i="9"/>
  <c r="T85" i="9" s="1"/>
  <c r="S86" i="9"/>
  <c r="T86" i="9" s="1"/>
  <c r="S87" i="9"/>
  <c r="T87" i="9" s="1"/>
  <c r="S88" i="9"/>
  <c r="T88" i="9" s="1"/>
  <c r="S89" i="9"/>
  <c r="S90" i="9"/>
  <c r="T90" i="9" s="1"/>
  <c r="S91" i="9"/>
  <c r="T91" i="9" s="1"/>
  <c r="S92" i="9"/>
  <c r="T92" i="9" s="1"/>
  <c r="S93" i="9"/>
  <c r="T93" i="9" s="1"/>
  <c r="S94" i="9"/>
  <c r="T94" i="9" s="1"/>
  <c r="S95" i="9"/>
  <c r="T95" i="9" s="1"/>
  <c r="S96" i="9"/>
  <c r="T96" i="9" s="1"/>
  <c r="S97" i="9"/>
  <c r="T97" i="9" s="1"/>
  <c r="S98" i="9"/>
  <c r="T98" i="9" s="1"/>
  <c r="S99" i="9"/>
  <c r="T99" i="9" s="1"/>
  <c r="S100" i="9"/>
  <c r="T100" i="9" s="1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 s="1"/>
  <c r="S107" i="9"/>
  <c r="T107" i="9" s="1"/>
  <c r="S108" i="9"/>
  <c r="T108" i="9" s="1"/>
  <c r="S109" i="9"/>
  <c r="T109" i="9" s="1"/>
  <c r="S110" i="9"/>
  <c r="T110" i="9" s="1"/>
  <c r="S111" i="9"/>
  <c r="T111" i="9" s="1"/>
  <c r="S112" i="9"/>
  <c r="T112" i="9" s="1"/>
  <c r="S113" i="9"/>
  <c r="T113" i="9" s="1"/>
  <c r="S114" i="9"/>
  <c r="T114" i="9" s="1"/>
  <c r="S115" i="9"/>
  <c r="T115" i="9" s="1"/>
  <c r="S116" i="9"/>
  <c r="T116" i="9" s="1"/>
  <c r="S117" i="9"/>
  <c r="T117" i="9" s="1"/>
  <c r="S118" i="9"/>
  <c r="T118" i="9" s="1"/>
  <c r="S119" i="9"/>
  <c r="T119" i="9" s="1"/>
  <c r="S120" i="9"/>
  <c r="T120" i="9" s="1"/>
  <c r="S121" i="9"/>
  <c r="T121" i="9" s="1"/>
  <c r="S122" i="9"/>
  <c r="T122" i="9" s="1"/>
  <c r="S123" i="9"/>
  <c r="T123" i="9" s="1"/>
  <c r="S124" i="9"/>
  <c r="T124" i="9" s="1"/>
  <c r="S125" i="9"/>
  <c r="T125" i="9" s="1"/>
  <c r="S126" i="9"/>
  <c r="T126" i="9" s="1"/>
  <c r="S127" i="9"/>
  <c r="T127" i="9" s="1"/>
  <c r="S128" i="9"/>
  <c r="T128" i="9" s="1"/>
  <c r="S129" i="9"/>
  <c r="T129" i="9" s="1"/>
  <c r="S130" i="9"/>
  <c r="T130" i="9" s="1"/>
  <c r="S131" i="9"/>
  <c r="S132" i="9"/>
  <c r="T132" i="9" s="1"/>
  <c r="S133" i="9"/>
  <c r="T133" i="9" s="1"/>
  <c r="S134" i="9"/>
  <c r="T134" i="9" s="1"/>
  <c r="S135" i="9"/>
  <c r="T135" i="9" s="1"/>
  <c r="S136" i="9"/>
  <c r="T136" i="9" s="1"/>
  <c r="S137" i="9"/>
  <c r="T137" i="9" s="1"/>
  <c r="S138" i="9"/>
  <c r="T138" i="9" s="1"/>
  <c r="S139" i="9"/>
  <c r="T139" i="9" s="1"/>
  <c r="S140" i="9"/>
  <c r="T140" i="9" s="1"/>
  <c r="S141" i="9"/>
  <c r="T141" i="9" s="1"/>
  <c r="S142" i="9"/>
  <c r="T142" i="9" s="1"/>
  <c r="S143" i="9"/>
  <c r="T143" i="9" s="1"/>
  <c r="S144" i="9"/>
  <c r="T144" i="9" s="1"/>
  <c r="S145" i="9"/>
  <c r="T145" i="9" s="1"/>
  <c r="S146" i="9"/>
  <c r="T146" i="9" s="1"/>
  <c r="S147" i="9"/>
  <c r="T147" i="9" s="1"/>
  <c r="S148" i="9"/>
  <c r="T148" i="9" s="1"/>
  <c r="S149" i="9"/>
  <c r="T149" i="9" s="1"/>
  <c r="S150" i="9"/>
  <c r="T150" i="9" s="1"/>
  <c r="S151" i="9"/>
  <c r="T151" i="9" s="1"/>
  <c r="S152" i="9"/>
  <c r="T152" i="9" s="1"/>
  <c r="S153" i="9"/>
  <c r="S154" i="9"/>
  <c r="T154" i="9" s="1"/>
  <c r="S155" i="9"/>
  <c r="T155" i="9" s="1"/>
  <c r="S156" i="9"/>
  <c r="T156" i="9" s="1"/>
  <c r="S157" i="9"/>
  <c r="T157" i="9" s="1"/>
  <c r="S158" i="9"/>
  <c r="T158" i="9" s="1"/>
  <c r="S159" i="9"/>
  <c r="T159" i="9" s="1"/>
  <c r="S160" i="9"/>
  <c r="T160" i="9" s="1"/>
  <c r="S161" i="9"/>
  <c r="T161" i="9" s="1"/>
  <c r="S162" i="9"/>
  <c r="T162" i="9" s="1"/>
  <c r="S163" i="9"/>
  <c r="T163" i="9" s="1"/>
  <c r="S164" i="9"/>
  <c r="T164" i="9" s="1"/>
  <c r="S165" i="9"/>
  <c r="T165" i="9" s="1"/>
  <c r="S166" i="9"/>
  <c r="T166" i="9" s="1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3" i="9"/>
  <c r="T3" i="9" s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O211" i="9" s="1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3" i="9"/>
  <c r="I164" i="1"/>
  <c r="N220" i="1"/>
  <c r="N209" i="1"/>
  <c r="O209" i="1" s="1"/>
  <c r="N221" i="1"/>
  <c r="N210" i="1"/>
  <c r="AK201" i="9" l="1"/>
  <c r="G222" i="9"/>
  <c r="G211" i="9"/>
  <c r="O222" i="9"/>
  <c r="T211" i="9"/>
  <c r="F221" i="1"/>
  <c r="G221" i="1" s="1"/>
  <c r="M44" i="4" l="1"/>
  <c r="R25" i="4"/>
  <c r="I25" i="4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210" i="1" l="1"/>
  <c r="G210" i="1" s="1"/>
</calcChain>
</file>

<file path=xl/sharedStrings.xml><?xml version="1.0" encoding="utf-8"?>
<sst xmlns="http://schemas.openxmlformats.org/spreadsheetml/2006/main" count="80" uniqueCount="39">
  <si>
    <t>Treatment</t>
  </si>
  <si>
    <t>Height_inch</t>
  </si>
  <si>
    <t>Yield_MgHa</t>
  </si>
  <si>
    <t>FD</t>
  </si>
  <si>
    <t>y = 0.4859x - 1.7885</t>
  </si>
  <si>
    <t>AllYield_2020</t>
  </si>
  <si>
    <t>FallDormancy_cm_2019</t>
  </si>
  <si>
    <t>Yield_MgHa_2019_5thCut</t>
  </si>
  <si>
    <t>Yield_1stCut_2020</t>
  </si>
  <si>
    <t>1 cut</t>
  </si>
  <si>
    <t>2 cut</t>
  </si>
  <si>
    <t>3 cut</t>
  </si>
  <si>
    <t>4 cut</t>
  </si>
  <si>
    <t>5 cut</t>
  </si>
  <si>
    <t>Trt</t>
  </si>
  <si>
    <t>FD_2019</t>
  </si>
  <si>
    <t>Legend</t>
  </si>
  <si>
    <t>ABI 700</t>
  </si>
  <si>
    <t>22287/Archer</t>
  </si>
  <si>
    <t>22304/Maverick</t>
  </si>
  <si>
    <t>22277/5246</t>
  </si>
  <si>
    <t>22338/ Vernal</t>
  </si>
  <si>
    <t>Variety</t>
  </si>
  <si>
    <t>FD_Height</t>
  </si>
  <si>
    <t>FD_BLUP</t>
  </si>
  <si>
    <t>FD (0.483x-1.7806)</t>
  </si>
  <si>
    <t>FallDormancy_cm_2018</t>
  </si>
  <si>
    <t>AllYield_2019</t>
  </si>
  <si>
    <t>FD_2018</t>
  </si>
  <si>
    <t>Trt_highlight</t>
  </si>
  <si>
    <t>cut1</t>
  </si>
  <si>
    <t>cut2</t>
  </si>
  <si>
    <t>cut3</t>
  </si>
  <si>
    <t>cut4</t>
  </si>
  <si>
    <t>2020_OR_Yield (MgHa)</t>
  </si>
  <si>
    <t>2019_OR_yield(MgHa)</t>
  </si>
  <si>
    <t>trt</t>
  </si>
  <si>
    <t>Cut4Height_2018_inch</t>
  </si>
  <si>
    <t>Cut4Heiht_2018_cm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</si>
</sst>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readingOrder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0" fillId="2" borderId="0" xfId="0" applyFill="1"/>
    <xf numFmtId="2" fontId="3" fillId="2" borderId="0" xfId="0" applyNumberFormat="1" applyFont="1" applyFill="1"/>
    <xf numFmtId="2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FD_Yield_WA!$M$1</c:f>
              <c:strCache>
                <c:ptCount val="1"/>
                <c:pt idx="0">
                  <c:v>AllYield_2019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FD_Yield_WA!$L$2:$L$221</c:f>
              <c:numCache>
                <c:formatCode>General</c:formatCode>
                <c:ptCount val="220"/>
                <c:pt idx="0">
                  <c:v>2.9904000000000002</c:v>
                </c:pt>
                <c:pt idx="1">
                  <c:v>3.5537999999999998</c:v>
                </c:pt>
                <c:pt idx="2">
                  <c:v>3.5537999999999998</c:v>
                </c:pt>
                <c:pt idx="3">
                  <c:v>2.427</c:v>
                </c:pt>
                <c:pt idx="4">
                  <c:v>2.0514000000000001</c:v>
                </c:pt>
                <c:pt idx="5">
                  <c:v>3.1781999999999999</c:v>
                </c:pt>
                <c:pt idx="6">
                  <c:v>2.2391999999999999</c:v>
                </c:pt>
                <c:pt idx="7">
                  <c:v>2.2391999999999999</c:v>
                </c:pt>
                <c:pt idx="8">
                  <c:v>2.0514000000000001</c:v>
                </c:pt>
                <c:pt idx="9">
                  <c:v>2.2391999999999999</c:v>
                </c:pt>
                <c:pt idx="10">
                  <c:v>2.2391999999999999</c:v>
                </c:pt>
                <c:pt idx="11">
                  <c:v>1.6758</c:v>
                </c:pt>
                <c:pt idx="12">
                  <c:v>2.0514000000000001</c:v>
                </c:pt>
                <c:pt idx="13">
                  <c:v>2.8026</c:v>
                </c:pt>
                <c:pt idx="14">
                  <c:v>2.0514000000000001</c:v>
                </c:pt>
                <c:pt idx="15">
                  <c:v>1.8635999999999999</c:v>
                </c:pt>
                <c:pt idx="16">
                  <c:v>1.6758</c:v>
                </c:pt>
                <c:pt idx="17">
                  <c:v>1.8635999999999999</c:v>
                </c:pt>
                <c:pt idx="18">
                  <c:v>2.8026</c:v>
                </c:pt>
                <c:pt idx="19">
                  <c:v>2.0514000000000001</c:v>
                </c:pt>
                <c:pt idx="20">
                  <c:v>1.8635999999999999</c:v>
                </c:pt>
                <c:pt idx="21">
                  <c:v>2.8026</c:v>
                </c:pt>
                <c:pt idx="22">
                  <c:v>2.6147999999999998</c:v>
                </c:pt>
                <c:pt idx="23">
                  <c:v>2.0514000000000001</c:v>
                </c:pt>
                <c:pt idx="24">
                  <c:v>6.7463999999999995</c:v>
                </c:pt>
                <c:pt idx="25">
                  <c:v>2.0514000000000001</c:v>
                </c:pt>
                <c:pt idx="26">
                  <c:v>1.8635999999999999</c:v>
                </c:pt>
                <c:pt idx="27">
                  <c:v>1.6758</c:v>
                </c:pt>
                <c:pt idx="28">
                  <c:v>2.2391999999999999</c:v>
                </c:pt>
                <c:pt idx="29">
                  <c:v>1.8635999999999999</c:v>
                </c:pt>
                <c:pt idx="30">
                  <c:v>2.2391999999999999</c:v>
                </c:pt>
                <c:pt idx="31">
                  <c:v>3.7415999999999996</c:v>
                </c:pt>
                <c:pt idx="32">
                  <c:v>1.8635999999999999</c:v>
                </c:pt>
                <c:pt idx="33">
                  <c:v>5.6196000000000002</c:v>
                </c:pt>
                <c:pt idx="34">
                  <c:v>2.427</c:v>
                </c:pt>
                <c:pt idx="35">
                  <c:v>2.427</c:v>
                </c:pt>
                <c:pt idx="36">
                  <c:v>2.0514000000000001</c:v>
                </c:pt>
                <c:pt idx="37">
                  <c:v>2.2391999999999999</c:v>
                </c:pt>
                <c:pt idx="38">
                  <c:v>1.6758</c:v>
                </c:pt>
                <c:pt idx="39">
                  <c:v>2.6147999999999998</c:v>
                </c:pt>
                <c:pt idx="40">
                  <c:v>2.6147999999999998</c:v>
                </c:pt>
                <c:pt idx="41">
                  <c:v>1.8635999999999999</c:v>
                </c:pt>
                <c:pt idx="42">
                  <c:v>2.427</c:v>
                </c:pt>
                <c:pt idx="43">
                  <c:v>3.7415999999999996</c:v>
                </c:pt>
                <c:pt idx="44">
                  <c:v>2.2391999999999999</c:v>
                </c:pt>
                <c:pt idx="45">
                  <c:v>1.6758</c:v>
                </c:pt>
                <c:pt idx="46">
                  <c:v>2.427</c:v>
                </c:pt>
                <c:pt idx="47">
                  <c:v>1.8635999999999999</c:v>
                </c:pt>
                <c:pt idx="48">
                  <c:v>2.2391999999999999</c:v>
                </c:pt>
                <c:pt idx="49">
                  <c:v>1.6758</c:v>
                </c:pt>
                <c:pt idx="50">
                  <c:v>2.2391999999999999</c:v>
                </c:pt>
                <c:pt idx="51">
                  <c:v>1.8635999999999999</c:v>
                </c:pt>
                <c:pt idx="52">
                  <c:v>2.0514000000000001</c:v>
                </c:pt>
                <c:pt idx="53">
                  <c:v>3.5537999999999998</c:v>
                </c:pt>
                <c:pt idx="54">
                  <c:v>2.427</c:v>
                </c:pt>
                <c:pt idx="55">
                  <c:v>0.92459999999999998</c:v>
                </c:pt>
                <c:pt idx="56">
                  <c:v>1.6758</c:v>
                </c:pt>
                <c:pt idx="57">
                  <c:v>2.0514000000000001</c:v>
                </c:pt>
                <c:pt idx="58">
                  <c:v>2.6147999999999998</c:v>
                </c:pt>
                <c:pt idx="59">
                  <c:v>3.7415999999999996</c:v>
                </c:pt>
                <c:pt idx="60">
                  <c:v>6.3708</c:v>
                </c:pt>
                <c:pt idx="61">
                  <c:v>2.2391999999999999</c:v>
                </c:pt>
                <c:pt idx="62">
                  <c:v>2.0514000000000001</c:v>
                </c:pt>
                <c:pt idx="63">
                  <c:v>2.8026</c:v>
                </c:pt>
                <c:pt idx="64">
                  <c:v>2.427</c:v>
                </c:pt>
                <c:pt idx="65">
                  <c:v>2.427</c:v>
                </c:pt>
                <c:pt idx="66">
                  <c:v>2.2391999999999999</c:v>
                </c:pt>
                <c:pt idx="67">
                  <c:v>2.2391999999999999</c:v>
                </c:pt>
                <c:pt idx="68">
                  <c:v>2.427</c:v>
                </c:pt>
                <c:pt idx="69">
                  <c:v>3.7415999999999996</c:v>
                </c:pt>
                <c:pt idx="70">
                  <c:v>2.6147999999999998</c:v>
                </c:pt>
                <c:pt idx="71">
                  <c:v>2.2391999999999999</c:v>
                </c:pt>
                <c:pt idx="72">
                  <c:v>2.0514000000000001</c:v>
                </c:pt>
                <c:pt idx="73">
                  <c:v>1.8635999999999999</c:v>
                </c:pt>
                <c:pt idx="74">
                  <c:v>2.0514000000000001</c:v>
                </c:pt>
                <c:pt idx="75">
                  <c:v>2.6147999999999998</c:v>
                </c:pt>
                <c:pt idx="76">
                  <c:v>3.1781999999999999</c:v>
                </c:pt>
                <c:pt idx="77">
                  <c:v>2.427</c:v>
                </c:pt>
                <c:pt idx="78">
                  <c:v>1.8635999999999999</c:v>
                </c:pt>
                <c:pt idx="79">
                  <c:v>2.0514000000000001</c:v>
                </c:pt>
                <c:pt idx="80">
                  <c:v>1.6758</c:v>
                </c:pt>
                <c:pt idx="81">
                  <c:v>2.8026</c:v>
                </c:pt>
                <c:pt idx="82">
                  <c:v>2.0514000000000001</c:v>
                </c:pt>
                <c:pt idx="83">
                  <c:v>4.1172000000000004</c:v>
                </c:pt>
                <c:pt idx="84">
                  <c:v>1.8635999999999999</c:v>
                </c:pt>
                <c:pt idx="85">
                  <c:v>1.8635999999999999</c:v>
                </c:pt>
                <c:pt idx="86">
                  <c:v>1.6758</c:v>
                </c:pt>
                <c:pt idx="87">
                  <c:v>2.0514000000000001</c:v>
                </c:pt>
                <c:pt idx="88">
                  <c:v>4.3049999999999997</c:v>
                </c:pt>
                <c:pt idx="89">
                  <c:v>2.0514000000000001</c:v>
                </c:pt>
                <c:pt idx="90">
                  <c:v>3.5537999999999998</c:v>
                </c:pt>
                <c:pt idx="91">
                  <c:v>2.8026</c:v>
                </c:pt>
                <c:pt idx="92">
                  <c:v>2.0514000000000001</c:v>
                </c:pt>
                <c:pt idx="93">
                  <c:v>2.8026</c:v>
                </c:pt>
                <c:pt idx="94">
                  <c:v>2.2391999999999999</c:v>
                </c:pt>
                <c:pt idx="95">
                  <c:v>1.8635999999999999</c:v>
                </c:pt>
                <c:pt idx="96">
                  <c:v>2.0514000000000001</c:v>
                </c:pt>
                <c:pt idx="97">
                  <c:v>4.4927999999999999</c:v>
                </c:pt>
                <c:pt idx="98">
                  <c:v>2.6147999999999998</c:v>
                </c:pt>
                <c:pt idx="99">
                  <c:v>3.3659999999999997</c:v>
                </c:pt>
                <c:pt idx="100">
                  <c:v>2.2391999999999999</c:v>
                </c:pt>
                <c:pt idx="101">
                  <c:v>3.9293999999999998</c:v>
                </c:pt>
                <c:pt idx="102">
                  <c:v>3.3659999999999997</c:v>
                </c:pt>
                <c:pt idx="103">
                  <c:v>4.4927999999999999</c:v>
                </c:pt>
                <c:pt idx="104">
                  <c:v>2.6147999999999998</c:v>
                </c:pt>
                <c:pt idx="105">
                  <c:v>2.6147999999999998</c:v>
                </c:pt>
                <c:pt idx="106">
                  <c:v>5.2439999999999998</c:v>
                </c:pt>
                <c:pt idx="107">
                  <c:v>2.0514000000000001</c:v>
                </c:pt>
                <c:pt idx="108">
                  <c:v>3.3659999999999997</c:v>
                </c:pt>
                <c:pt idx="109">
                  <c:v>5.8073999999999995</c:v>
                </c:pt>
                <c:pt idx="110">
                  <c:v>3.9293999999999998</c:v>
                </c:pt>
                <c:pt idx="111">
                  <c:v>2.0514000000000001</c:v>
                </c:pt>
                <c:pt idx="112">
                  <c:v>2.2391999999999999</c:v>
                </c:pt>
                <c:pt idx="113">
                  <c:v>2.6147999999999998</c:v>
                </c:pt>
                <c:pt idx="114">
                  <c:v>2.6147999999999998</c:v>
                </c:pt>
                <c:pt idx="115">
                  <c:v>2.6147999999999998</c:v>
                </c:pt>
                <c:pt idx="116">
                  <c:v>2.0514000000000001</c:v>
                </c:pt>
                <c:pt idx="117">
                  <c:v>1.8635999999999999</c:v>
                </c:pt>
                <c:pt idx="118">
                  <c:v>2.6147999999999998</c:v>
                </c:pt>
                <c:pt idx="119">
                  <c:v>2.2391999999999999</c:v>
                </c:pt>
                <c:pt idx="120">
                  <c:v>3.7415999999999996</c:v>
                </c:pt>
                <c:pt idx="121">
                  <c:v>2.8026</c:v>
                </c:pt>
                <c:pt idx="122">
                  <c:v>4.4927999999999999</c:v>
                </c:pt>
                <c:pt idx="123">
                  <c:v>2.427</c:v>
                </c:pt>
                <c:pt idx="124">
                  <c:v>2.0514000000000001</c:v>
                </c:pt>
                <c:pt idx="125">
                  <c:v>2.2391999999999999</c:v>
                </c:pt>
                <c:pt idx="126">
                  <c:v>2.2391999999999999</c:v>
                </c:pt>
                <c:pt idx="127">
                  <c:v>1.6758</c:v>
                </c:pt>
                <c:pt idx="128">
                  <c:v>2.2391999999999999</c:v>
                </c:pt>
                <c:pt idx="129">
                  <c:v>2.0514000000000001</c:v>
                </c:pt>
                <c:pt idx="130">
                  <c:v>2.0514000000000001</c:v>
                </c:pt>
                <c:pt idx="131">
                  <c:v>2.2391999999999999</c:v>
                </c:pt>
                <c:pt idx="132">
                  <c:v>2.8026</c:v>
                </c:pt>
                <c:pt idx="133">
                  <c:v>2.427</c:v>
                </c:pt>
                <c:pt idx="134">
                  <c:v>2.427</c:v>
                </c:pt>
                <c:pt idx="135">
                  <c:v>2.427</c:v>
                </c:pt>
                <c:pt idx="136">
                  <c:v>2.0514000000000001</c:v>
                </c:pt>
                <c:pt idx="137">
                  <c:v>1.6758</c:v>
                </c:pt>
                <c:pt idx="138">
                  <c:v>3.1781999999999999</c:v>
                </c:pt>
                <c:pt idx="139">
                  <c:v>2.427</c:v>
                </c:pt>
                <c:pt idx="140">
                  <c:v>2.6147999999999998</c:v>
                </c:pt>
                <c:pt idx="141">
                  <c:v>0.92459999999999998</c:v>
                </c:pt>
                <c:pt idx="142">
                  <c:v>2.427</c:v>
                </c:pt>
                <c:pt idx="143">
                  <c:v>2.0514000000000001</c:v>
                </c:pt>
                <c:pt idx="144">
                  <c:v>3.1781999999999999</c:v>
                </c:pt>
                <c:pt idx="145">
                  <c:v>4.8684000000000003</c:v>
                </c:pt>
                <c:pt idx="146">
                  <c:v>4.1172000000000004</c:v>
                </c:pt>
                <c:pt idx="147">
                  <c:v>1.6758</c:v>
                </c:pt>
                <c:pt idx="148">
                  <c:v>2.6147999999999998</c:v>
                </c:pt>
                <c:pt idx="149">
                  <c:v>2.8026</c:v>
                </c:pt>
                <c:pt idx="150">
                  <c:v>2.0514000000000001</c:v>
                </c:pt>
                <c:pt idx="151">
                  <c:v>2.427</c:v>
                </c:pt>
                <c:pt idx="152">
                  <c:v>2.427</c:v>
                </c:pt>
                <c:pt idx="153">
                  <c:v>2.6147999999999998</c:v>
                </c:pt>
                <c:pt idx="154">
                  <c:v>2.427</c:v>
                </c:pt>
                <c:pt idx="155">
                  <c:v>5.0561999999999996</c:v>
                </c:pt>
                <c:pt idx="156">
                  <c:v>2.9903999999999997</c:v>
                </c:pt>
                <c:pt idx="157">
                  <c:v>4.4927999999999999</c:v>
                </c:pt>
                <c:pt idx="158">
                  <c:v>4.3049999999999997</c:v>
                </c:pt>
                <c:pt idx="159">
                  <c:v>4.3049999999999997</c:v>
                </c:pt>
                <c:pt idx="160">
                  <c:v>2.2391999999999999</c:v>
                </c:pt>
                <c:pt idx="161">
                  <c:v>4.8684000000000003</c:v>
                </c:pt>
                <c:pt idx="162">
                  <c:v>2.427</c:v>
                </c:pt>
                <c:pt idx="163">
                  <c:v>2.9903999999999997</c:v>
                </c:pt>
                <c:pt idx="164">
                  <c:v>2.8026</c:v>
                </c:pt>
                <c:pt idx="165">
                  <c:v>5.4318</c:v>
                </c:pt>
                <c:pt idx="166">
                  <c:v>4.3049999999999997</c:v>
                </c:pt>
                <c:pt idx="167">
                  <c:v>4.8684000000000003</c:v>
                </c:pt>
                <c:pt idx="168">
                  <c:v>2.2391999999999999</c:v>
                </c:pt>
                <c:pt idx="169">
                  <c:v>4.1172000000000004</c:v>
                </c:pt>
                <c:pt idx="170">
                  <c:v>2.427</c:v>
                </c:pt>
                <c:pt idx="171">
                  <c:v>3.7415999999999996</c:v>
                </c:pt>
                <c:pt idx="172">
                  <c:v>2.427</c:v>
                </c:pt>
                <c:pt idx="173">
                  <c:v>2.8026</c:v>
                </c:pt>
                <c:pt idx="174">
                  <c:v>3.3659999999999997</c:v>
                </c:pt>
                <c:pt idx="175">
                  <c:v>2.0514000000000001</c:v>
                </c:pt>
                <c:pt idx="176">
                  <c:v>5.4318</c:v>
                </c:pt>
                <c:pt idx="177">
                  <c:v>3.5537999999999998</c:v>
                </c:pt>
                <c:pt idx="178">
                  <c:v>2.6147999999999998</c:v>
                </c:pt>
                <c:pt idx="179">
                  <c:v>2.6147999999999998</c:v>
                </c:pt>
                <c:pt idx="180">
                  <c:v>3.7415999999999996</c:v>
                </c:pt>
                <c:pt idx="181">
                  <c:v>2.427</c:v>
                </c:pt>
                <c:pt idx="182">
                  <c:v>3.3659999999999997</c:v>
                </c:pt>
                <c:pt idx="183">
                  <c:v>3.9293999999999998</c:v>
                </c:pt>
                <c:pt idx="184">
                  <c:v>3.7415999999999996</c:v>
                </c:pt>
                <c:pt idx="185">
                  <c:v>4.1172000000000004</c:v>
                </c:pt>
                <c:pt idx="186">
                  <c:v>3.9293999999999998</c:v>
                </c:pt>
                <c:pt idx="187">
                  <c:v>3.5537999999999998</c:v>
                </c:pt>
                <c:pt idx="188">
                  <c:v>4.6806000000000001</c:v>
                </c:pt>
                <c:pt idx="189">
                  <c:v>2.2391999999999999</c:v>
                </c:pt>
                <c:pt idx="190">
                  <c:v>2.6147999999999998</c:v>
                </c:pt>
                <c:pt idx="191">
                  <c:v>3.5537999999999998</c:v>
                </c:pt>
                <c:pt idx="192">
                  <c:v>4.1172000000000004</c:v>
                </c:pt>
                <c:pt idx="193">
                  <c:v>4.1172000000000004</c:v>
                </c:pt>
                <c:pt idx="194">
                  <c:v>3.1781999999999999</c:v>
                </c:pt>
                <c:pt idx="195">
                  <c:v>3.1781999999999999</c:v>
                </c:pt>
                <c:pt idx="196">
                  <c:v>4.1172000000000004</c:v>
                </c:pt>
                <c:pt idx="197">
                  <c:v>2.6147999999999998</c:v>
                </c:pt>
                <c:pt idx="198">
                  <c:v>2.8026</c:v>
                </c:pt>
                <c:pt idx="199">
                  <c:v>2.0514000000000001</c:v>
                </c:pt>
                <c:pt idx="200">
                  <c:v>2.427</c:v>
                </c:pt>
                <c:pt idx="201">
                  <c:v>2.2391999999999999</c:v>
                </c:pt>
                <c:pt idx="202">
                  <c:v>2.2391999999999999</c:v>
                </c:pt>
                <c:pt idx="203">
                  <c:v>2.427</c:v>
                </c:pt>
                <c:pt idx="204">
                  <c:v>2.0514000000000001</c:v>
                </c:pt>
                <c:pt idx="205">
                  <c:v>2.427</c:v>
                </c:pt>
                <c:pt idx="206">
                  <c:v>2.2391999999999999</c:v>
                </c:pt>
                <c:pt idx="207">
                  <c:v>1.8635999999999999</c:v>
                </c:pt>
                <c:pt idx="208">
                  <c:v>2.427</c:v>
                </c:pt>
                <c:pt idx="209">
                  <c:v>2.6147999999999998</c:v>
                </c:pt>
                <c:pt idx="210">
                  <c:v>2.427</c:v>
                </c:pt>
                <c:pt idx="211">
                  <c:v>2.8026</c:v>
                </c:pt>
                <c:pt idx="212">
                  <c:v>4.6806000000000001</c:v>
                </c:pt>
                <c:pt idx="213">
                  <c:v>1.8635999999999999</c:v>
                </c:pt>
                <c:pt idx="214">
                  <c:v>2.427</c:v>
                </c:pt>
                <c:pt idx="215">
                  <c:v>3.5537999999999998</c:v>
                </c:pt>
                <c:pt idx="216">
                  <c:v>3.5537999999999998</c:v>
                </c:pt>
                <c:pt idx="217">
                  <c:v>2.8026</c:v>
                </c:pt>
                <c:pt idx="218">
                  <c:v>2.427</c:v>
                </c:pt>
                <c:pt idx="219">
                  <c:v>2.8026</c:v>
                </c:pt>
              </c:numCache>
            </c:numRef>
          </c:xVal>
          <c:yVal>
            <c:numRef>
              <c:f>FD_Yield_WA!$M$2:$M$221</c:f>
              <c:numCache>
                <c:formatCode>General</c:formatCode>
                <c:ptCount val="220"/>
                <c:pt idx="0">
                  <c:v>17.190000000000001</c:v>
                </c:pt>
                <c:pt idx="1">
                  <c:v>20.049999999999997</c:v>
                </c:pt>
                <c:pt idx="2">
                  <c:v>22.36</c:v>
                </c:pt>
                <c:pt idx="3">
                  <c:v>11.34</c:v>
                </c:pt>
                <c:pt idx="4">
                  <c:v>15.2</c:v>
                </c:pt>
                <c:pt idx="5">
                  <c:v>16.71</c:v>
                </c:pt>
                <c:pt idx="6">
                  <c:v>16.330000000000002</c:v>
                </c:pt>
                <c:pt idx="7">
                  <c:v>7.39</c:v>
                </c:pt>
                <c:pt idx="8">
                  <c:v>12.649999999999999</c:v>
                </c:pt>
                <c:pt idx="9">
                  <c:v>14.93</c:v>
                </c:pt>
                <c:pt idx="10">
                  <c:v>12.15</c:v>
                </c:pt>
                <c:pt idx="11">
                  <c:v>12.299999999999997</c:v>
                </c:pt>
                <c:pt idx="12">
                  <c:v>17</c:v>
                </c:pt>
                <c:pt idx="13">
                  <c:v>13.299999999999999</c:v>
                </c:pt>
                <c:pt idx="14">
                  <c:v>12.74</c:v>
                </c:pt>
                <c:pt idx="15">
                  <c:v>10.99</c:v>
                </c:pt>
                <c:pt idx="16">
                  <c:v>14.23</c:v>
                </c:pt>
                <c:pt idx="17">
                  <c:v>7.8900000000000006</c:v>
                </c:pt>
                <c:pt idx="18">
                  <c:v>16.5</c:v>
                </c:pt>
                <c:pt idx="19">
                  <c:v>15.090000000000002</c:v>
                </c:pt>
                <c:pt idx="20">
                  <c:v>11.16</c:v>
                </c:pt>
                <c:pt idx="21">
                  <c:v>17.98</c:v>
                </c:pt>
                <c:pt idx="22">
                  <c:v>20.43</c:v>
                </c:pt>
                <c:pt idx="23">
                  <c:v>17.93</c:v>
                </c:pt>
                <c:pt idx="24">
                  <c:v>19.5</c:v>
                </c:pt>
                <c:pt idx="25">
                  <c:v>14.000000000000002</c:v>
                </c:pt>
                <c:pt idx="26">
                  <c:v>11.26</c:v>
                </c:pt>
                <c:pt idx="27">
                  <c:v>6.68</c:v>
                </c:pt>
                <c:pt idx="28">
                  <c:v>13.77</c:v>
                </c:pt>
                <c:pt idx="29">
                  <c:v>13.15</c:v>
                </c:pt>
                <c:pt idx="30">
                  <c:v>10.690000000000001</c:v>
                </c:pt>
                <c:pt idx="31">
                  <c:v>21.130000000000003</c:v>
                </c:pt>
                <c:pt idx="32">
                  <c:v>15.24</c:v>
                </c:pt>
                <c:pt idx="33">
                  <c:v>20.74</c:v>
                </c:pt>
                <c:pt idx="34">
                  <c:v>16.47</c:v>
                </c:pt>
                <c:pt idx="35">
                  <c:v>20.310000000000002</c:v>
                </c:pt>
                <c:pt idx="36">
                  <c:v>12.55</c:v>
                </c:pt>
                <c:pt idx="37">
                  <c:v>12.55</c:v>
                </c:pt>
                <c:pt idx="38">
                  <c:v>12.45</c:v>
                </c:pt>
                <c:pt idx="39">
                  <c:v>15.779999999999998</c:v>
                </c:pt>
                <c:pt idx="40">
                  <c:v>14.190000000000001</c:v>
                </c:pt>
                <c:pt idx="41">
                  <c:v>11.139999999999999</c:v>
                </c:pt>
                <c:pt idx="42">
                  <c:v>15.44</c:v>
                </c:pt>
                <c:pt idx="43">
                  <c:v>14.14</c:v>
                </c:pt>
                <c:pt idx="44">
                  <c:v>10.780000000000001</c:v>
                </c:pt>
                <c:pt idx="45">
                  <c:v>10.65</c:v>
                </c:pt>
                <c:pt idx="46">
                  <c:v>13.22</c:v>
                </c:pt>
                <c:pt idx="47">
                  <c:v>9.9700000000000006</c:v>
                </c:pt>
                <c:pt idx="48">
                  <c:v>15.21</c:v>
                </c:pt>
                <c:pt idx="49">
                  <c:v>18.010000000000002</c:v>
                </c:pt>
                <c:pt idx="50">
                  <c:v>11.19</c:v>
                </c:pt>
                <c:pt idx="51">
                  <c:v>13.84</c:v>
                </c:pt>
                <c:pt idx="52">
                  <c:v>13.18</c:v>
                </c:pt>
                <c:pt idx="53">
                  <c:v>18.93</c:v>
                </c:pt>
                <c:pt idx="54">
                  <c:v>17.84</c:v>
                </c:pt>
                <c:pt idx="55">
                  <c:v>1.96</c:v>
                </c:pt>
                <c:pt idx="56">
                  <c:v>10.98</c:v>
                </c:pt>
                <c:pt idx="57">
                  <c:v>13.19</c:v>
                </c:pt>
                <c:pt idx="58">
                  <c:v>15.64</c:v>
                </c:pt>
                <c:pt idx="59">
                  <c:v>18.520000000000003</c:v>
                </c:pt>
                <c:pt idx="60">
                  <c:v>18.27</c:v>
                </c:pt>
                <c:pt idx="61">
                  <c:v>14.58</c:v>
                </c:pt>
                <c:pt idx="62">
                  <c:v>11.59</c:v>
                </c:pt>
                <c:pt idx="63">
                  <c:v>13.03</c:v>
                </c:pt>
                <c:pt idx="64">
                  <c:v>18.010000000000002</c:v>
                </c:pt>
                <c:pt idx="65">
                  <c:v>14.170000000000002</c:v>
                </c:pt>
                <c:pt idx="66">
                  <c:v>15.11</c:v>
                </c:pt>
                <c:pt idx="67">
                  <c:v>15.26</c:v>
                </c:pt>
                <c:pt idx="68">
                  <c:v>18.62</c:v>
                </c:pt>
                <c:pt idx="69">
                  <c:v>19.220000000000002</c:v>
                </c:pt>
                <c:pt idx="70">
                  <c:v>12.350000000000001</c:v>
                </c:pt>
                <c:pt idx="71">
                  <c:v>10.31</c:v>
                </c:pt>
                <c:pt idx="72">
                  <c:v>15.439999999999998</c:v>
                </c:pt>
                <c:pt idx="73">
                  <c:v>12.069999999999999</c:v>
                </c:pt>
                <c:pt idx="74">
                  <c:v>9.57</c:v>
                </c:pt>
                <c:pt idx="75">
                  <c:v>16.309999999999999</c:v>
                </c:pt>
                <c:pt idx="76">
                  <c:v>16.34</c:v>
                </c:pt>
                <c:pt idx="77">
                  <c:v>15.3</c:v>
                </c:pt>
                <c:pt idx="78">
                  <c:v>13.11</c:v>
                </c:pt>
                <c:pt idx="79">
                  <c:v>17.78</c:v>
                </c:pt>
                <c:pt idx="80">
                  <c:v>15.21</c:v>
                </c:pt>
                <c:pt idx="81">
                  <c:v>14.349999999999998</c:v>
                </c:pt>
                <c:pt idx="82">
                  <c:v>13.55</c:v>
                </c:pt>
                <c:pt idx="83">
                  <c:v>18.850000000000001</c:v>
                </c:pt>
                <c:pt idx="84">
                  <c:v>15.78</c:v>
                </c:pt>
                <c:pt idx="85">
                  <c:v>12.98</c:v>
                </c:pt>
                <c:pt idx="86">
                  <c:v>14.5</c:v>
                </c:pt>
                <c:pt idx="87">
                  <c:v>10.93</c:v>
                </c:pt>
                <c:pt idx="88">
                  <c:v>16.27</c:v>
                </c:pt>
                <c:pt idx="89">
                  <c:v>12.29</c:v>
                </c:pt>
                <c:pt idx="90">
                  <c:v>18.28</c:v>
                </c:pt>
                <c:pt idx="91">
                  <c:v>17.799999999999997</c:v>
                </c:pt>
                <c:pt idx="92">
                  <c:v>16.149999999999999</c:v>
                </c:pt>
                <c:pt idx="93">
                  <c:v>22.16</c:v>
                </c:pt>
                <c:pt idx="94">
                  <c:v>10.709999999999999</c:v>
                </c:pt>
                <c:pt idx="95">
                  <c:v>15.139999999999999</c:v>
                </c:pt>
                <c:pt idx="96">
                  <c:v>10.71</c:v>
                </c:pt>
                <c:pt idx="97">
                  <c:v>18.25</c:v>
                </c:pt>
                <c:pt idx="98">
                  <c:v>14.92</c:v>
                </c:pt>
                <c:pt idx="99">
                  <c:v>9.65</c:v>
                </c:pt>
                <c:pt idx="100">
                  <c:v>15.920000000000002</c:v>
                </c:pt>
                <c:pt idx="101">
                  <c:v>16.41</c:v>
                </c:pt>
                <c:pt idx="102">
                  <c:v>21.259999999999998</c:v>
                </c:pt>
                <c:pt idx="103">
                  <c:v>20.38</c:v>
                </c:pt>
                <c:pt idx="104">
                  <c:v>17.099999999999998</c:v>
                </c:pt>
                <c:pt idx="105">
                  <c:v>18.98</c:v>
                </c:pt>
                <c:pt idx="106">
                  <c:v>21.35</c:v>
                </c:pt>
                <c:pt idx="107">
                  <c:v>17.079999999999998</c:v>
                </c:pt>
                <c:pt idx="108">
                  <c:v>16.02</c:v>
                </c:pt>
                <c:pt idx="109">
                  <c:v>21.229999999999997</c:v>
                </c:pt>
                <c:pt idx="110">
                  <c:v>15.98</c:v>
                </c:pt>
                <c:pt idx="111">
                  <c:v>11.34</c:v>
                </c:pt>
                <c:pt idx="112">
                  <c:v>15.8</c:v>
                </c:pt>
                <c:pt idx="113">
                  <c:v>14.089999999999998</c:v>
                </c:pt>
                <c:pt idx="114">
                  <c:v>18.14</c:v>
                </c:pt>
                <c:pt idx="115">
                  <c:v>16.290000000000003</c:v>
                </c:pt>
                <c:pt idx="116">
                  <c:v>15.87</c:v>
                </c:pt>
                <c:pt idx="117">
                  <c:v>15.479999999999999</c:v>
                </c:pt>
                <c:pt idx="118">
                  <c:v>13.430000000000001</c:v>
                </c:pt>
                <c:pt idx="119">
                  <c:v>14.27</c:v>
                </c:pt>
                <c:pt idx="120">
                  <c:v>17.899999999999999</c:v>
                </c:pt>
                <c:pt idx="121">
                  <c:v>15.100000000000001</c:v>
                </c:pt>
                <c:pt idx="122">
                  <c:v>19.82</c:v>
                </c:pt>
                <c:pt idx="123">
                  <c:v>11.600000000000001</c:v>
                </c:pt>
                <c:pt idx="124">
                  <c:v>13.989999999999998</c:v>
                </c:pt>
                <c:pt idx="125">
                  <c:v>15.950000000000003</c:v>
                </c:pt>
                <c:pt idx="126">
                  <c:v>11.350000000000001</c:v>
                </c:pt>
                <c:pt idx="127">
                  <c:v>15.989999999999998</c:v>
                </c:pt>
                <c:pt idx="128">
                  <c:v>14.62</c:v>
                </c:pt>
                <c:pt idx="129">
                  <c:v>13.089999999999998</c:v>
                </c:pt>
                <c:pt idx="130">
                  <c:v>17.34</c:v>
                </c:pt>
                <c:pt idx="131">
                  <c:v>12.26</c:v>
                </c:pt>
                <c:pt idx="132">
                  <c:v>13.04</c:v>
                </c:pt>
                <c:pt idx="133">
                  <c:v>17.439999999999998</c:v>
                </c:pt>
                <c:pt idx="134">
                  <c:v>14.899999999999999</c:v>
                </c:pt>
                <c:pt idx="135">
                  <c:v>13.32</c:v>
                </c:pt>
                <c:pt idx="136">
                  <c:v>12.459999999999999</c:v>
                </c:pt>
                <c:pt idx="137">
                  <c:v>17.28</c:v>
                </c:pt>
                <c:pt idx="138">
                  <c:v>19.61</c:v>
                </c:pt>
                <c:pt idx="139">
                  <c:v>17.990000000000002</c:v>
                </c:pt>
                <c:pt idx="140">
                  <c:v>17.79</c:v>
                </c:pt>
                <c:pt idx="141">
                  <c:v>9.2000000000000011</c:v>
                </c:pt>
                <c:pt idx="142">
                  <c:v>16.64</c:v>
                </c:pt>
                <c:pt idx="143">
                  <c:v>18</c:v>
                </c:pt>
                <c:pt idx="144">
                  <c:v>17.739999999999998</c:v>
                </c:pt>
                <c:pt idx="145">
                  <c:v>21.229999999999997</c:v>
                </c:pt>
                <c:pt idx="146">
                  <c:v>18.760000000000002</c:v>
                </c:pt>
                <c:pt idx="147">
                  <c:v>18.79</c:v>
                </c:pt>
                <c:pt idx="148">
                  <c:v>13.370000000000001</c:v>
                </c:pt>
                <c:pt idx="149">
                  <c:v>19.91</c:v>
                </c:pt>
                <c:pt idx="150">
                  <c:v>18.79</c:v>
                </c:pt>
                <c:pt idx="151">
                  <c:v>13.47</c:v>
                </c:pt>
                <c:pt idx="152">
                  <c:v>16.32</c:v>
                </c:pt>
                <c:pt idx="153">
                  <c:v>13.850000000000001</c:v>
                </c:pt>
                <c:pt idx="154">
                  <c:v>19.950000000000003</c:v>
                </c:pt>
                <c:pt idx="155">
                  <c:v>23.589999999999996</c:v>
                </c:pt>
                <c:pt idx="156">
                  <c:v>17.48</c:v>
                </c:pt>
                <c:pt idx="157">
                  <c:v>22.15</c:v>
                </c:pt>
                <c:pt idx="158">
                  <c:v>18.46</c:v>
                </c:pt>
                <c:pt idx="159">
                  <c:v>22.94</c:v>
                </c:pt>
                <c:pt idx="160">
                  <c:v>18.73</c:v>
                </c:pt>
                <c:pt idx="161">
                  <c:v>19.600000000000001</c:v>
                </c:pt>
                <c:pt idx="162">
                  <c:v>20.03</c:v>
                </c:pt>
                <c:pt idx="163">
                  <c:v>21.52</c:v>
                </c:pt>
                <c:pt idx="164">
                  <c:v>21.66</c:v>
                </c:pt>
                <c:pt idx="165">
                  <c:v>18.130000000000003</c:v>
                </c:pt>
                <c:pt idx="166">
                  <c:v>20.46</c:v>
                </c:pt>
                <c:pt idx="167">
                  <c:v>17.600000000000001</c:v>
                </c:pt>
                <c:pt idx="168">
                  <c:v>15.69</c:v>
                </c:pt>
                <c:pt idx="169">
                  <c:v>17.53</c:v>
                </c:pt>
                <c:pt idx="170">
                  <c:v>20.13</c:v>
                </c:pt>
                <c:pt idx="171">
                  <c:v>20.119999999999997</c:v>
                </c:pt>
                <c:pt idx="172">
                  <c:v>18.309999999999999</c:v>
                </c:pt>
                <c:pt idx="173">
                  <c:v>20.759999999999998</c:v>
                </c:pt>
                <c:pt idx="174">
                  <c:v>11.8</c:v>
                </c:pt>
                <c:pt idx="175">
                  <c:v>20.78</c:v>
                </c:pt>
                <c:pt idx="176">
                  <c:v>20.28</c:v>
                </c:pt>
                <c:pt idx="177">
                  <c:v>21.42</c:v>
                </c:pt>
                <c:pt idx="178">
                  <c:v>22.31</c:v>
                </c:pt>
                <c:pt idx="179">
                  <c:v>15.59</c:v>
                </c:pt>
                <c:pt idx="180">
                  <c:v>19.309999999999999</c:v>
                </c:pt>
                <c:pt idx="181">
                  <c:v>19.02</c:v>
                </c:pt>
                <c:pt idx="182">
                  <c:v>16.8</c:v>
                </c:pt>
                <c:pt idx="183">
                  <c:v>16.309999999999999</c:v>
                </c:pt>
                <c:pt idx="184">
                  <c:v>22.65</c:v>
                </c:pt>
                <c:pt idx="185">
                  <c:v>19.2</c:v>
                </c:pt>
                <c:pt idx="186">
                  <c:v>19.169999999999998</c:v>
                </c:pt>
                <c:pt idx="187">
                  <c:v>15.639999999999999</c:v>
                </c:pt>
                <c:pt idx="188">
                  <c:v>21.63</c:v>
                </c:pt>
                <c:pt idx="189">
                  <c:v>18.630000000000003</c:v>
                </c:pt>
                <c:pt idx="190">
                  <c:v>16.63</c:v>
                </c:pt>
                <c:pt idx="191">
                  <c:v>22.61</c:v>
                </c:pt>
                <c:pt idx="192">
                  <c:v>21.52</c:v>
                </c:pt>
                <c:pt idx="193">
                  <c:v>20.52</c:v>
                </c:pt>
                <c:pt idx="194">
                  <c:v>18.28</c:v>
                </c:pt>
                <c:pt idx="195">
                  <c:v>22.23</c:v>
                </c:pt>
                <c:pt idx="196">
                  <c:v>18.470000000000002</c:v>
                </c:pt>
                <c:pt idx="197">
                  <c:v>17.96</c:v>
                </c:pt>
                <c:pt idx="198">
                  <c:v>19.53</c:v>
                </c:pt>
                <c:pt idx="199">
                  <c:v>17.130000000000003</c:v>
                </c:pt>
                <c:pt idx="200">
                  <c:v>20.480000000000004</c:v>
                </c:pt>
                <c:pt idx="201">
                  <c:v>14.310000000000002</c:v>
                </c:pt>
                <c:pt idx="202">
                  <c:v>18.71</c:v>
                </c:pt>
                <c:pt idx="203">
                  <c:v>12.76</c:v>
                </c:pt>
                <c:pt idx="204">
                  <c:v>15.930000000000001</c:v>
                </c:pt>
                <c:pt idx="205">
                  <c:v>18.57</c:v>
                </c:pt>
                <c:pt idx="206">
                  <c:v>13.459999999999999</c:v>
                </c:pt>
                <c:pt idx="207">
                  <c:v>13.719999999999999</c:v>
                </c:pt>
                <c:pt idx="208">
                  <c:v>15.34</c:v>
                </c:pt>
                <c:pt idx="209">
                  <c:v>16.149999999999999</c:v>
                </c:pt>
                <c:pt idx="210">
                  <c:v>14.83</c:v>
                </c:pt>
                <c:pt idx="211">
                  <c:v>18.509999999999998</c:v>
                </c:pt>
                <c:pt idx="212">
                  <c:v>19.34</c:v>
                </c:pt>
                <c:pt idx="213">
                  <c:v>19.100000000000001</c:v>
                </c:pt>
                <c:pt idx="214">
                  <c:v>21.020000000000003</c:v>
                </c:pt>
                <c:pt idx="215">
                  <c:v>19.41</c:v>
                </c:pt>
                <c:pt idx="216">
                  <c:v>15.399999999999999</c:v>
                </c:pt>
                <c:pt idx="217">
                  <c:v>18.87</c:v>
                </c:pt>
                <c:pt idx="218">
                  <c:v>18.259999999999998</c:v>
                </c:pt>
                <c:pt idx="219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D-4F2E-BB93-A4CAA939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75791"/>
        <c:axId val="1051172879"/>
      </c:scatterChart>
      <c:valAx>
        <c:axId val="10511757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72879"/>
        <c:crosses val="autoZero"/>
        <c:crossBetween val="midCat"/>
      </c:valAx>
      <c:valAx>
        <c:axId val="1051172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Yield_2019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FD_18_19_Cor!$C$1</c:f>
              <c:strCache>
                <c:ptCount val="1"/>
                <c:pt idx="0">
                  <c:v>FD_2019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36898512685913"/>
                  <c:y val="-8.3569553805774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FD_18_19_Cor!$B$2:$B$221</c:f>
              <c:numCache>
                <c:formatCode>General</c:formatCode>
                <c:ptCount val="220"/>
                <c:pt idx="0">
                  <c:v>2.9904000000000002</c:v>
                </c:pt>
                <c:pt idx="1">
                  <c:v>3.5537999999999998</c:v>
                </c:pt>
                <c:pt idx="2">
                  <c:v>3.5537999999999998</c:v>
                </c:pt>
                <c:pt idx="3">
                  <c:v>2.427</c:v>
                </c:pt>
                <c:pt idx="4">
                  <c:v>2.0514000000000001</c:v>
                </c:pt>
                <c:pt idx="5">
                  <c:v>3.1781999999999999</c:v>
                </c:pt>
                <c:pt idx="6">
                  <c:v>2.2391999999999999</c:v>
                </c:pt>
                <c:pt idx="7">
                  <c:v>2.2391999999999999</c:v>
                </c:pt>
                <c:pt idx="8">
                  <c:v>2.0514000000000001</c:v>
                </c:pt>
                <c:pt idx="9">
                  <c:v>2.2391999999999999</c:v>
                </c:pt>
                <c:pt idx="10">
                  <c:v>2.2391999999999999</c:v>
                </c:pt>
                <c:pt idx="11">
                  <c:v>1.6758</c:v>
                </c:pt>
                <c:pt idx="12">
                  <c:v>2.0514000000000001</c:v>
                </c:pt>
                <c:pt idx="13">
                  <c:v>2.8026</c:v>
                </c:pt>
                <c:pt idx="14">
                  <c:v>2.0514000000000001</c:v>
                </c:pt>
                <c:pt idx="15">
                  <c:v>1.8635999999999999</c:v>
                </c:pt>
                <c:pt idx="16">
                  <c:v>1.6758</c:v>
                </c:pt>
                <c:pt idx="17">
                  <c:v>1.8635999999999999</c:v>
                </c:pt>
                <c:pt idx="18">
                  <c:v>2.8026</c:v>
                </c:pt>
                <c:pt idx="19">
                  <c:v>2.0514000000000001</c:v>
                </c:pt>
                <c:pt idx="20">
                  <c:v>1.8635999999999999</c:v>
                </c:pt>
                <c:pt idx="21">
                  <c:v>2.8026</c:v>
                </c:pt>
                <c:pt idx="22">
                  <c:v>2.6147999999999998</c:v>
                </c:pt>
                <c:pt idx="23">
                  <c:v>2.0514000000000001</c:v>
                </c:pt>
                <c:pt idx="24">
                  <c:v>6.7463999999999995</c:v>
                </c:pt>
                <c:pt idx="25">
                  <c:v>2.0514000000000001</c:v>
                </c:pt>
                <c:pt idx="26">
                  <c:v>1.8635999999999999</c:v>
                </c:pt>
                <c:pt idx="27">
                  <c:v>1.6758</c:v>
                </c:pt>
                <c:pt idx="28">
                  <c:v>2.2391999999999999</c:v>
                </c:pt>
                <c:pt idx="29">
                  <c:v>1.8635999999999999</c:v>
                </c:pt>
                <c:pt idx="30">
                  <c:v>2.2391999999999999</c:v>
                </c:pt>
                <c:pt idx="31">
                  <c:v>3.7415999999999996</c:v>
                </c:pt>
                <c:pt idx="32">
                  <c:v>1.8635999999999999</c:v>
                </c:pt>
                <c:pt idx="33">
                  <c:v>5.6196000000000002</c:v>
                </c:pt>
                <c:pt idx="34">
                  <c:v>2.427</c:v>
                </c:pt>
                <c:pt idx="35">
                  <c:v>2.427</c:v>
                </c:pt>
                <c:pt idx="36">
                  <c:v>2.0514000000000001</c:v>
                </c:pt>
                <c:pt idx="37">
                  <c:v>2.2391999999999999</c:v>
                </c:pt>
                <c:pt idx="38">
                  <c:v>1.6758</c:v>
                </c:pt>
                <c:pt idx="39">
                  <c:v>2.6147999999999998</c:v>
                </c:pt>
                <c:pt idx="40">
                  <c:v>2.6147999999999998</c:v>
                </c:pt>
                <c:pt idx="41">
                  <c:v>1.8635999999999999</c:v>
                </c:pt>
                <c:pt idx="42">
                  <c:v>2.427</c:v>
                </c:pt>
                <c:pt idx="43">
                  <c:v>3.7415999999999996</c:v>
                </c:pt>
                <c:pt idx="44">
                  <c:v>2.2391999999999999</c:v>
                </c:pt>
                <c:pt idx="45">
                  <c:v>1.6758</c:v>
                </c:pt>
                <c:pt idx="46">
                  <c:v>2.427</c:v>
                </c:pt>
                <c:pt idx="47">
                  <c:v>1.8635999999999999</c:v>
                </c:pt>
                <c:pt idx="48">
                  <c:v>2.2391999999999999</c:v>
                </c:pt>
                <c:pt idx="49">
                  <c:v>1.6758</c:v>
                </c:pt>
                <c:pt idx="50">
                  <c:v>2.2391999999999999</c:v>
                </c:pt>
                <c:pt idx="51">
                  <c:v>1.8635999999999999</c:v>
                </c:pt>
                <c:pt idx="52">
                  <c:v>2.0514000000000001</c:v>
                </c:pt>
                <c:pt idx="53">
                  <c:v>3.5537999999999998</c:v>
                </c:pt>
                <c:pt idx="54">
                  <c:v>2.427</c:v>
                </c:pt>
                <c:pt idx="55">
                  <c:v>0.92459999999999998</c:v>
                </c:pt>
                <c:pt idx="56">
                  <c:v>1.6758</c:v>
                </c:pt>
                <c:pt idx="57">
                  <c:v>2.0514000000000001</c:v>
                </c:pt>
                <c:pt idx="58">
                  <c:v>2.6147999999999998</c:v>
                </c:pt>
                <c:pt idx="59">
                  <c:v>3.7415999999999996</c:v>
                </c:pt>
                <c:pt idx="60">
                  <c:v>6.3708</c:v>
                </c:pt>
                <c:pt idx="61">
                  <c:v>2.2391999999999999</c:v>
                </c:pt>
                <c:pt idx="62">
                  <c:v>2.0514000000000001</c:v>
                </c:pt>
                <c:pt idx="63">
                  <c:v>2.8026</c:v>
                </c:pt>
                <c:pt idx="64">
                  <c:v>2.427</c:v>
                </c:pt>
                <c:pt idx="65">
                  <c:v>2.427</c:v>
                </c:pt>
                <c:pt idx="66">
                  <c:v>2.2391999999999999</c:v>
                </c:pt>
                <c:pt idx="67">
                  <c:v>2.2391999999999999</c:v>
                </c:pt>
                <c:pt idx="68">
                  <c:v>2.427</c:v>
                </c:pt>
                <c:pt idx="69">
                  <c:v>3.7415999999999996</c:v>
                </c:pt>
                <c:pt idx="70">
                  <c:v>2.6147999999999998</c:v>
                </c:pt>
                <c:pt idx="71">
                  <c:v>2.2391999999999999</c:v>
                </c:pt>
                <c:pt idx="72">
                  <c:v>2.0514000000000001</c:v>
                </c:pt>
                <c:pt idx="73">
                  <c:v>1.8635999999999999</c:v>
                </c:pt>
                <c:pt idx="74">
                  <c:v>2.0514000000000001</c:v>
                </c:pt>
                <c:pt idx="75">
                  <c:v>2.6147999999999998</c:v>
                </c:pt>
                <c:pt idx="76">
                  <c:v>3.1781999999999999</c:v>
                </c:pt>
                <c:pt idx="77">
                  <c:v>2.427</c:v>
                </c:pt>
                <c:pt idx="78">
                  <c:v>1.8635999999999999</c:v>
                </c:pt>
                <c:pt idx="79">
                  <c:v>2.0514000000000001</c:v>
                </c:pt>
                <c:pt idx="80">
                  <c:v>1.6758</c:v>
                </c:pt>
                <c:pt idx="81">
                  <c:v>2.8026</c:v>
                </c:pt>
                <c:pt idx="82">
                  <c:v>2.0514000000000001</c:v>
                </c:pt>
                <c:pt idx="83">
                  <c:v>4.1172000000000004</c:v>
                </c:pt>
                <c:pt idx="84">
                  <c:v>1.8635999999999999</c:v>
                </c:pt>
                <c:pt idx="85">
                  <c:v>1.8635999999999999</c:v>
                </c:pt>
                <c:pt idx="86">
                  <c:v>1.6758</c:v>
                </c:pt>
                <c:pt idx="87">
                  <c:v>2.0514000000000001</c:v>
                </c:pt>
                <c:pt idx="88">
                  <c:v>4.3049999999999997</c:v>
                </c:pt>
                <c:pt idx="89">
                  <c:v>2.0514000000000001</c:v>
                </c:pt>
                <c:pt idx="90">
                  <c:v>3.5537999999999998</c:v>
                </c:pt>
                <c:pt idx="91">
                  <c:v>2.8026</c:v>
                </c:pt>
                <c:pt idx="92">
                  <c:v>2.0514000000000001</c:v>
                </c:pt>
                <c:pt idx="93">
                  <c:v>2.8026</c:v>
                </c:pt>
                <c:pt idx="94">
                  <c:v>2.2391999999999999</c:v>
                </c:pt>
                <c:pt idx="95">
                  <c:v>1.8635999999999999</c:v>
                </c:pt>
                <c:pt idx="96">
                  <c:v>2.0514000000000001</c:v>
                </c:pt>
                <c:pt idx="97">
                  <c:v>4.4927999999999999</c:v>
                </c:pt>
                <c:pt idx="98">
                  <c:v>2.6147999999999998</c:v>
                </c:pt>
                <c:pt idx="99">
                  <c:v>3.3659999999999997</c:v>
                </c:pt>
                <c:pt idx="100">
                  <c:v>2.2391999999999999</c:v>
                </c:pt>
                <c:pt idx="101">
                  <c:v>3.9293999999999998</c:v>
                </c:pt>
                <c:pt idx="102">
                  <c:v>3.3659999999999997</c:v>
                </c:pt>
                <c:pt idx="103">
                  <c:v>4.4927999999999999</c:v>
                </c:pt>
                <c:pt idx="104">
                  <c:v>2.6147999999999998</c:v>
                </c:pt>
                <c:pt idx="105">
                  <c:v>2.6147999999999998</c:v>
                </c:pt>
                <c:pt idx="106">
                  <c:v>5.2439999999999998</c:v>
                </c:pt>
                <c:pt idx="107">
                  <c:v>2.0514000000000001</c:v>
                </c:pt>
                <c:pt idx="108">
                  <c:v>3.3659999999999997</c:v>
                </c:pt>
                <c:pt idx="109">
                  <c:v>5.8073999999999995</c:v>
                </c:pt>
                <c:pt idx="110">
                  <c:v>3.9293999999999998</c:v>
                </c:pt>
                <c:pt idx="111">
                  <c:v>2.0514000000000001</c:v>
                </c:pt>
                <c:pt idx="112">
                  <c:v>2.2391999999999999</c:v>
                </c:pt>
                <c:pt idx="113">
                  <c:v>2.6147999999999998</c:v>
                </c:pt>
                <c:pt idx="114">
                  <c:v>2.6147999999999998</c:v>
                </c:pt>
                <c:pt idx="115">
                  <c:v>2.6147999999999998</c:v>
                </c:pt>
                <c:pt idx="116">
                  <c:v>2.0514000000000001</c:v>
                </c:pt>
                <c:pt idx="117">
                  <c:v>1.8635999999999999</c:v>
                </c:pt>
                <c:pt idx="118">
                  <c:v>2.6147999999999998</c:v>
                </c:pt>
                <c:pt idx="119">
                  <c:v>2.2391999999999999</c:v>
                </c:pt>
                <c:pt idx="120">
                  <c:v>3.7415999999999996</c:v>
                </c:pt>
                <c:pt idx="121">
                  <c:v>2.8026</c:v>
                </c:pt>
                <c:pt idx="122">
                  <c:v>4.4927999999999999</c:v>
                </c:pt>
                <c:pt idx="123">
                  <c:v>2.427</c:v>
                </c:pt>
                <c:pt idx="124">
                  <c:v>2.0514000000000001</c:v>
                </c:pt>
                <c:pt idx="125">
                  <c:v>2.2391999999999999</c:v>
                </c:pt>
                <c:pt idx="126">
                  <c:v>2.2391999999999999</c:v>
                </c:pt>
                <c:pt idx="127">
                  <c:v>1.6758</c:v>
                </c:pt>
                <c:pt idx="128">
                  <c:v>2.2391999999999999</c:v>
                </c:pt>
                <c:pt idx="129">
                  <c:v>2.0514000000000001</c:v>
                </c:pt>
                <c:pt idx="130">
                  <c:v>2.0514000000000001</c:v>
                </c:pt>
                <c:pt idx="131">
                  <c:v>2.2391999999999999</c:v>
                </c:pt>
                <c:pt idx="132">
                  <c:v>2.8026</c:v>
                </c:pt>
                <c:pt idx="133">
                  <c:v>2.427</c:v>
                </c:pt>
                <c:pt idx="134">
                  <c:v>2.427</c:v>
                </c:pt>
                <c:pt idx="135">
                  <c:v>2.427</c:v>
                </c:pt>
                <c:pt idx="136">
                  <c:v>2.0514000000000001</c:v>
                </c:pt>
                <c:pt idx="137">
                  <c:v>1.6758</c:v>
                </c:pt>
                <c:pt idx="138">
                  <c:v>3.1781999999999999</c:v>
                </c:pt>
                <c:pt idx="139">
                  <c:v>2.427</c:v>
                </c:pt>
                <c:pt idx="140">
                  <c:v>2.6147999999999998</c:v>
                </c:pt>
                <c:pt idx="141">
                  <c:v>0.92459999999999998</c:v>
                </c:pt>
                <c:pt idx="142">
                  <c:v>2.427</c:v>
                </c:pt>
                <c:pt idx="143">
                  <c:v>2.0514000000000001</c:v>
                </c:pt>
                <c:pt idx="144">
                  <c:v>3.1781999999999999</c:v>
                </c:pt>
                <c:pt idx="145">
                  <c:v>4.8684000000000003</c:v>
                </c:pt>
                <c:pt idx="146">
                  <c:v>4.1172000000000004</c:v>
                </c:pt>
                <c:pt idx="147">
                  <c:v>1.6758</c:v>
                </c:pt>
                <c:pt idx="148">
                  <c:v>2.6147999999999998</c:v>
                </c:pt>
                <c:pt idx="149">
                  <c:v>2.8026</c:v>
                </c:pt>
                <c:pt idx="150">
                  <c:v>2.0514000000000001</c:v>
                </c:pt>
                <c:pt idx="151">
                  <c:v>2.427</c:v>
                </c:pt>
                <c:pt idx="152">
                  <c:v>2.427</c:v>
                </c:pt>
                <c:pt idx="153">
                  <c:v>2.6147999999999998</c:v>
                </c:pt>
                <c:pt idx="154">
                  <c:v>2.427</c:v>
                </c:pt>
                <c:pt idx="155">
                  <c:v>5.0561999999999996</c:v>
                </c:pt>
                <c:pt idx="156">
                  <c:v>2.9903999999999997</c:v>
                </c:pt>
                <c:pt idx="157">
                  <c:v>4.4927999999999999</c:v>
                </c:pt>
                <c:pt idx="158">
                  <c:v>4.3049999999999997</c:v>
                </c:pt>
                <c:pt idx="159">
                  <c:v>4.3049999999999997</c:v>
                </c:pt>
                <c:pt idx="160">
                  <c:v>2.2391999999999999</c:v>
                </c:pt>
                <c:pt idx="161">
                  <c:v>4.8684000000000003</c:v>
                </c:pt>
                <c:pt idx="162">
                  <c:v>2.427</c:v>
                </c:pt>
                <c:pt idx="163">
                  <c:v>2.9903999999999997</c:v>
                </c:pt>
                <c:pt idx="164">
                  <c:v>2.8026</c:v>
                </c:pt>
                <c:pt idx="165">
                  <c:v>5.4318</c:v>
                </c:pt>
                <c:pt idx="166">
                  <c:v>4.3049999999999997</c:v>
                </c:pt>
                <c:pt idx="167">
                  <c:v>4.8684000000000003</c:v>
                </c:pt>
                <c:pt idx="168">
                  <c:v>2.2391999999999999</c:v>
                </c:pt>
                <c:pt idx="169">
                  <c:v>4.1172000000000004</c:v>
                </c:pt>
                <c:pt idx="170">
                  <c:v>2.427</c:v>
                </c:pt>
                <c:pt idx="171">
                  <c:v>3.7415999999999996</c:v>
                </c:pt>
                <c:pt idx="172">
                  <c:v>2.427</c:v>
                </c:pt>
                <c:pt idx="173">
                  <c:v>2.8026</c:v>
                </c:pt>
                <c:pt idx="174">
                  <c:v>3.3659999999999997</c:v>
                </c:pt>
                <c:pt idx="175">
                  <c:v>2.0514000000000001</c:v>
                </c:pt>
                <c:pt idx="176">
                  <c:v>5.4318</c:v>
                </c:pt>
                <c:pt idx="177">
                  <c:v>3.5537999999999998</c:v>
                </c:pt>
                <c:pt idx="178">
                  <c:v>2.6147999999999998</c:v>
                </c:pt>
                <c:pt idx="179">
                  <c:v>2.6147999999999998</c:v>
                </c:pt>
                <c:pt idx="180">
                  <c:v>3.7415999999999996</c:v>
                </c:pt>
                <c:pt idx="181">
                  <c:v>2.427</c:v>
                </c:pt>
                <c:pt idx="182">
                  <c:v>3.3659999999999997</c:v>
                </c:pt>
                <c:pt idx="183">
                  <c:v>3.9293999999999998</c:v>
                </c:pt>
                <c:pt idx="184">
                  <c:v>3.7415999999999996</c:v>
                </c:pt>
                <c:pt idx="185">
                  <c:v>4.1172000000000004</c:v>
                </c:pt>
                <c:pt idx="186">
                  <c:v>3.9293999999999998</c:v>
                </c:pt>
                <c:pt idx="187">
                  <c:v>3.5537999999999998</c:v>
                </c:pt>
                <c:pt idx="188">
                  <c:v>4.6806000000000001</c:v>
                </c:pt>
                <c:pt idx="189">
                  <c:v>2.2391999999999999</c:v>
                </c:pt>
                <c:pt idx="190">
                  <c:v>2.6147999999999998</c:v>
                </c:pt>
                <c:pt idx="191">
                  <c:v>3.5537999999999998</c:v>
                </c:pt>
                <c:pt idx="192">
                  <c:v>4.1172000000000004</c:v>
                </c:pt>
                <c:pt idx="193">
                  <c:v>4.1172000000000004</c:v>
                </c:pt>
                <c:pt idx="194">
                  <c:v>3.1781999999999999</c:v>
                </c:pt>
                <c:pt idx="195">
                  <c:v>3.1781999999999999</c:v>
                </c:pt>
                <c:pt idx="196">
                  <c:v>4.1172000000000004</c:v>
                </c:pt>
                <c:pt idx="197">
                  <c:v>2.6147999999999998</c:v>
                </c:pt>
                <c:pt idx="198">
                  <c:v>2.8026</c:v>
                </c:pt>
                <c:pt idx="199">
                  <c:v>2.0514000000000001</c:v>
                </c:pt>
                <c:pt idx="200">
                  <c:v>2.427</c:v>
                </c:pt>
                <c:pt idx="201">
                  <c:v>2.2391999999999999</c:v>
                </c:pt>
                <c:pt idx="202">
                  <c:v>2.2391999999999999</c:v>
                </c:pt>
                <c:pt idx="203">
                  <c:v>2.427</c:v>
                </c:pt>
                <c:pt idx="204">
                  <c:v>2.0514000000000001</c:v>
                </c:pt>
                <c:pt idx="205">
                  <c:v>2.427</c:v>
                </c:pt>
                <c:pt idx="206">
                  <c:v>2.2391999999999999</c:v>
                </c:pt>
                <c:pt idx="207">
                  <c:v>1.8635999999999999</c:v>
                </c:pt>
                <c:pt idx="208">
                  <c:v>2.427</c:v>
                </c:pt>
                <c:pt idx="209">
                  <c:v>2.6147999999999998</c:v>
                </c:pt>
                <c:pt idx="210">
                  <c:v>2.427</c:v>
                </c:pt>
                <c:pt idx="211">
                  <c:v>2.8026</c:v>
                </c:pt>
                <c:pt idx="212">
                  <c:v>4.6806000000000001</c:v>
                </c:pt>
                <c:pt idx="213">
                  <c:v>1.8635999999999999</c:v>
                </c:pt>
                <c:pt idx="214">
                  <c:v>2.427</c:v>
                </c:pt>
                <c:pt idx="215">
                  <c:v>3.5537999999999998</c:v>
                </c:pt>
                <c:pt idx="216">
                  <c:v>3.5537999999999998</c:v>
                </c:pt>
                <c:pt idx="217">
                  <c:v>2.8026</c:v>
                </c:pt>
                <c:pt idx="218">
                  <c:v>2.427</c:v>
                </c:pt>
                <c:pt idx="219">
                  <c:v>2.8026</c:v>
                </c:pt>
              </c:numCache>
            </c:numRef>
          </c:xVal>
          <c:yVal>
            <c:numRef>
              <c:f>FD_18_19_Cor!$C$2:$C$221</c:f>
              <c:numCache>
                <c:formatCode>General</c:formatCode>
                <c:ptCount val="220"/>
                <c:pt idx="0">
                  <c:v>4.8365</c:v>
                </c:pt>
                <c:pt idx="1">
                  <c:v>3.5807000000000002</c:v>
                </c:pt>
                <c:pt idx="2">
                  <c:v>3.7256</c:v>
                </c:pt>
                <c:pt idx="3">
                  <c:v>2.3731999999999998</c:v>
                </c:pt>
                <c:pt idx="4">
                  <c:v>2.5181000000000004</c:v>
                </c:pt>
                <c:pt idx="5">
                  <c:v>2.0350999999999999</c:v>
                </c:pt>
                <c:pt idx="6">
                  <c:v>4.3534999999999995</c:v>
                </c:pt>
                <c:pt idx="7">
                  <c:v>0.34460000000000002</c:v>
                </c:pt>
                <c:pt idx="8">
                  <c:v>0.34460000000000002</c:v>
                </c:pt>
                <c:pt idx="9">
                  <c:v>2.3731999999999998</c:v>
                </c:pt>
                <c:pt idx="10">
                  <c:v>2.5181000000000004</c:v>
                </c:pt>
                <c:pt idx="11">
                  <c:v>0.68269999999999986</c:v>
                </c:pt>
                <c:pt idx="12">
                  <c:v>1.7452999999999996</c:v>
                </c:pt>
                <c:pt idx="13">
                  <c:v>2.9528000000000008</c:v>
                </c:pt>
                <c:pt idx="14">
                  <c:v>2.3731999999999998</c:v>
                </c:pt>
                <c:pt idx="15">
                  <c:v>2.8079000000000001</c:v>
                </c:pt>
                <c:pt idx="16">
                  <c:v>1.6003999999999998</c:v>
                </c:pt>
                <c:pt idx="17">
                  <c:v>2.5181000000000004</c:v>
                </c:pt>
                <c:pt idx="18">
                  <c:v>4.6433</c:v>
                </c:pt>
                <c:pt idx="19">
                  <c:v>1.7452999999999996</c:v>
                </c:pt>
                <c:pt idx="20">
                  <c:v>0.97249999999999992</c:v>
                </c:pt>
                <c:pt idx="21">
                  <c:v>2.3731999999999998</c:v>
                </c:pt>
                <c:pt idx="22">
                  <c:v>2.9528000000000008</c:v>
                </c:pt>
                <c:pt idx="23">
                  <c:v>2.3731999999999998</c:v>
                </c:pt>
                <c:pt idx="24">
                  <c:v>8.0243000000000002</c:v>
                </c:pt>
                <c:pt idx="25">
                  <c:v>2.9528000000000008</c:v>
                </c:pt>
                <c:pt idx="26">
                  <c:v>1.8901999999999999</c:v>
                </c:pt>
                <c:pt idx="27">
                  <c:v>0.97249999999999992</c:v>
                </c:pt>
                <c:pt idx="28">
                  <c:v>3.1459999999999999</c:v>
                </c:pt>
                <c:pt idx="29">
                  <c:v>2.2283000000000008</c:v>
                </c:pt>
                <c:pt idx="30">
                  <c:v>1.6003999999999998</c:v>
                </c:pt>
                <c:pt idx="31">
                  <c:v>5.8990999999999998</c:v>
                </c:pt>
                <c:pt idx="32">
                  <c:v>1.8901999999999999</c:v>
                </c:pt>
                <c:pt idx="33">
                  <c:v>6.4786999999999999</c:v>
                </c:pt>
                <c:pt idx="34">
                  <c:v>7.444700000000001</c:v>
                </c:pt>
                <c:pt idx="35">
                  <c:v>2.0350999999999999</c:v>
                </c:pt>
                <c:pt idx="36">
                  <c:v>2.5181000000000004</c:v>
                </c:pt>
                <c:pt idx="37">
                  <c:v>2.3731999999999998</c:v>
                </c:pt>
                <c:pt idx="38">
                  <c:v>1.1173999999999997</c:v>
                </c:pt>
                <c:pt idx="39">
                  <c:v>2.5181000000000004</c:v>
                </c:pt>
                <c:pt idx="40">
                  <c:v>2.3731999999999998</c:v>
                </c:pt>
                <c:pt idx="41">
                  <c:v>0.34460000000000002</c:v>
                </c:pt>
                <c:pt idx="42">
                  <c:v>1.8901999999999999</c:v>
                </c:pt>
                <c:pt idx="43">
                  <c:v>3.4358000000000004</c:v>
                </c:pt>
                <c:pt idx="44">
                  <c:v>1.4555</c:v>
                </c:pt>
                <c:pt idx="45">
                  <c:v>0.82760000000000011</c:v>
                </c:pt>
                <c:pt idx="46">
                  <c:v>2.0350999999999999</c:v>
                </c:pt>
                <c:pt idx="47">
                  <c:v>2.5181000000000004</c:v>
                </c:pt>
                <c:pt idx="48">
                  <c:v>2.0350999999999999</c:v>
                </c:pt>
                <c:pt idx="49">
                  <c:v>2.3731999999999998</c:v>
                </c:pt>
                <c:pt idx="50">
                  <c:v>1.6003999999999998</c:v>
                </c:pt>
                <c:pt idx="51">
                  <c:v>1.4555</c:v>
                </c:pt>
                <c:pt idx="52">
                  <c:v>2.5181000000000004</c:v>
                </c:pt>
                <c:pt idx="53">
                  <c:v>4.9813999999999998</c:v>
                </c:pt>
                <c:pt idx="54">
                  <c:v>4.4984000000000002</c:v>
                </c:pt>
                <c:pt idx="55">
                  <c:v>2.3731999999999998</c:v>
                </c:pt>
                <c:pt idx="56">
                  <c:v>2.3731999999999998</c:v>
                </c:pt>
                <c:pt idx="57">
                  <c:v>2.0350999999999999</c:v>
                </c:pt>
                <c:pt idx="58">
                  <c:v>2.8079000000000001</c:v>
                </c:pt>
                <c:pt idx="59">
                  <c:v>3.4358000000000004</c:v>
                </c:pt>
                <c:pt idx="60">
                  <c:v>6.4786999999999999</c:v>
                </c:pt>
                <c:pt idx="61">
                  <c:v>2.2283000000000008</c:v>
                </c:pt>
                <c:pt idx="62">
                  <c:v>2.2283000000000008</c:v>
                </c:pt>
                <c:pt idx="63">
                  <c:v>2.9528000000000008</c:v>
                </c:pt>
                <c:pt idx="64">
                  <c:v>2.8079000000000001</c:v>
                </c:pt>
                <c:pt idx="65">
                  <c:v>4.3534999999999995</c:v>
                </c:pt>
                <c:pt idx="66">
                  <c:v>4.0636999999999999</c:v>
                </c:pt>
                <c:pt idx="67">
                  <c:v>3.4358000000000004</c:v>
                </c:pt>
                <c:pt idx="68">
                  <c:v>4.8365</c:v>
                </c:pt>
                <c:pt idx="69">
                  <c:v>5.5609999999999999</c:v>
                </c:pt>
                <c:pt idx="70">
                  <c:v>1.8901999999999999</c:v>
                </c:pt>
                <c:pt idx="71">
                  <c:v>2.0350999999999999</c:v>
                </c:pt>
                <c:pt idx="72">
                  <c:v>3.8704999999999998</c:v>
                </c:pt>
                <c:pt idx="73">
                  <c:v>1.7452999999999996</c:v>
                </c:pt>
                <c:pt idx="74">
                  <c:v>1.1173999999999997</c:v>
                </c:pt>
                <c:pt idx="75">
                  <c:v>2.5181000000000004</c:v>
                </c:pt>
                <c:pt idx="76">
                  <c:v>2.0350999999999999</c:v>
                </c:pt>
                <c:pt idx="77">
                  <c:v>1.7452999999999996</c:v>
                </c:pt>
                <c:pt idx="78">
                  <c:v>1.4555</c:v>
                </c:pt>
                <c:pt idx="79">
                  <c:v>4.6433</c:v>
                </c:pt>
                <c:pt idx="80">
                  <c:v>2.3731999999999998</c:v>
                </c:pt>
                <c:pt idx="81">
                  <c:v>3.2908999999999997</c:v>
                </c:pt>
                <c:pt idx="82">
                  <c:v>2.9528000000000008</c:v>
                </c:pt>
                <c:pt idx="83">
                  <c:v>3.5807000000000002</c:v>
                </c:pt>
                <c:pt idx="84">
                  <c:v>2.0350999999999999</c:v>
                </c:pt>
                <c:pt idx="85">
                  <c:v>2.5181000000000004</c:v>
                </c:pt>
                <c:pt idx="86">
                  <c:v>1.8901999999999999</c:v>
                </c:pt>
                <c:pt idx="87">
                  <c:v>2.3731999999999998</c:v>
                </c:pt>
                <c:pt idx="88">
                  <c:v>3.5807000000000002</c:v>
                </c:pt>
                <c:pt idx="89">
                  <c:v>0.68269999999999986</c:v>
                </c:pt>
                <c:pt idx="90">
                  <c:v>4.3534999999999995</c:v>
                </c:pt>
                <c:pt idx="91">
                  <c:v>4.0636999999999999</c:v>
                </c:pt>
                <c:pt idx="92">
                  <c:v>2.9528000000000008</c:v>
                </c:pt>
                <c:pt idx="93">
                  <c:v>2.8079000000000001</c:v>
                </c:pt>
                <c:pt idx="94">
                  <c:v>2.5181000000000004</c:v>
                </c:pt>
                <c:pt idx="95">
                  <c:v>3.4358000000000004</c:v>
                </c:pt>
                <c:pt idx="96">
                  <c:v>2.2283000000000008</c:v>
                </c:pt>
                <c:pt idx="97">
                  <c:v>6.3338000000000001</c:v>
                </c:pt>
                <c:pt idx="98">
                  <c:v>4.9813999999999998</c:v>
                </c:pt>
                <c:pt idx="99">
                  <c:v>1.7452999999999996</c:v>
                </c:pt>
                <c:pt idx="100">
                  <c:v>4.4984000000000002</c:v>
                </c:pt>
                <c:pt idx="101">
                  <c:v>4.2086000000000006</c:v>
                </c:pt>
                <c:pt idx="102">
                  <c:v>5.1263000000000005</c:v>
                </c:pt>
                <c:pt idx="103">
                  <c:v>3.8704999999999998</c:v>
                </c:pt>
                <c:pt idx="104">
                  <c:v>3.8704999999999998</c:v>
                </c:pt>
                <c:pt idx="105">
                  <c:v>5.1263000000000005</c:v>
                </c:pt>
                <c:pt idx="106">
                  <c:v>5.7542</c:v>
                </c:pt>
                <c:pt idx="107">
                  <c:v>5.1263000000000005</c:v>
                </c:pt>
                <c:pt idx="108">
                  <c:v>2.0350999999999999</c:v>
                </c:pt>
                <c:pt idx="109">
                  <c:v>7.444700000000001</c:v>
                </c:pt>
                <c:pt idx="110">
                  <c:v>2.2283000000000008</c:v>
                </c:pt>
                <c:pt idx="111">
                  <c:v>1.7452999999999996</c:v>
                </c:pt>
                <c:pt idx="112">
                  <c:v>2.0350999999999999</c:v>
                </c:pt>
                <c:pt idx="113">
                  <c:v>3.2908999999999997</c:v>
                </c:pt>
                <c:pt idx="114">
                  <c:v>2.6629999999999994</c:v>
                </c:pt>
                <c:pt idx="115">
                  <c:v>2.3731999999999998</c:v>
                </c:pt>
                <c:pt idx="116">
                  <c:v>2.8079000000000001</c:v>
                </c:pt>
                <c:pt idx="117">
                  <c:v>3.7256</c:v>
                </c:pt>
                <c:pt idx="118">
                  <c:v>3.1459999999999999</c:v>
                </c:pt>
                <c:pt idx="119">
                  <c:v>2.8079000000000001</c:v>
                </c:pt>
                <c:pt idx="120">
                  <c:v>4.8365</c:v>
                </c:pt>
                <c:pt idx="121">
                  <c:v>2.6629999999999994</c:v>
                </c:pt>
                <c:pt idx="122">
                  <c:v>4.6433</c:v>
                </c:pt>
                <c:pt idx="123">
                  <c:v>1.4555</c:v>
                </c:pt>
                <c:pt idx="124">
                  <c:v>0.82760000000000011</c:v>
                </c:pt>
                <c:pt idx="125">
                  <c:v>2.6629999999999994</c:v>
                </c:pt>
                <c:pt idx="126">
                  <c:v>1.6003999999999998</c:v>
                </c:pt>
                <c:pt idx="127">
                  <c:v>3.1459999999999999</c:v>
                </c:pt>
                <c:pt idx="128">
                  <c:v>1.8901999999999999</c:v>
                </c:pt>
                <c:pt idx="129">
                  <c:v>3.1459999999999999</c:v>
                </c:pt>
                <c:pt idx="130">
                  <c:v>3.4358000000000004</c:v>
                </c:pt>
                <c:pt idx="131">
                  <c:v>1.1173999999999997</c:v>
                </c:pt>
                <c:pt idx="132">
                  <c:v>2.8079000000000001</c:v>
                </c:pt>
                <c:pt idx="133">
                  <c:v>3.2908999999999997</c:v>
                </c:pt>
                <c:pt idx="134">
                  <c:v>1.3106000000000002</c:v>
                </c:pt>
                <c:pt idx="135">
                  <c:v>0.82760000000000011</c:v>
                </c:pt>
                <c:pt idx="136">
                  <c:v>1.1173999999999997</c:v>
                </c:pt>
                <c:pt idx="137">
                  <c:v>2.6629999999999994</c:v>
                </c:pt>
                <c:pt idx="138">
                  <c:v>1.8901999999999999</c:v>
                </c:pt>
                <c:pt idx="139">
                  <c:v>0.97249999999999992</c:v>
                </c:pt>
                <c:pt idx="140">
                  <c:v>2.5181000000000004</c:v>
                </c:pt>
                <c:pt idx="141">
                  <c:v>0.19969999999999977</c:v>
                </c:pt>
                <c:pt idx="142">
                  <c:v>2.8079000000000001</c:v>
                </c:pt>
                <c:pt idx="143">
                  <c:v>2.3731999999999998</c:v>
                </c:pt>
                <c:pt idx="144">
                  <c:v>4.2086000000000006</c:v>
                </c:pt>
                <c:pt idx="145">
                  <c:v>4.9813999999999998</c:v>
                </c:pt>
                <c:pt idx="146">
                  <c:v>2.9528000000000008</c:v>
                </c:pt>
                <c:pt idx="147">
                  <c:v>4.0636999999999999</c:v>
                </c:pt>
                <c:pt idx="148">
                  <c:v>2.8079000000000001</c:v>
                </c:pt>
                <c:pt idx="149">
                  <c:v>3.1459999999999999</c:v>
                </c:pt>
                <c:pt idx="150">
                  <c:v>4.0636999999999999</c:v>
                </c:pt>
                <c:pt idx="151">
                  <c:v>2.2283000000000008</c:v>
                </c:pt>
                <c:pt idx="152">
                  <c:v>3.7256</c:v>
                </c:pt>
                <c:pt idx="153">
                  <c:v>4.3534999999999995</c:v>
                </c:pt>
                <c:pt idx="154">
                  <c:v>5.4161000000000001</c:v>
                </c:pt>
                <c:pt idx="155">
                  <c:v>7.1065999999999985</c:v>
                </c:pt>
                <c:pt idx="156">
                  <c:v>4.2086000000000006</c:v>
                </c:pt>
                <c:pt idx="157">
                  <c:v>6.4786999999999999</c:v>
                </c:pt>
                <c:pt idx="158">
                  <c:v>4.8365</c:v>
                </c:pt>
                <c:pt idx="159">
                  <c:v>5.8990999999999998</c:v>
                </c:pt>
                <c:pt idx="160">
                  <c:v>4.2086000000000006</c:v>
                </c:pt>
                <c:pt idx="161">
                  <c:v>5.5609999999999999</c:v>
                </c:pt>
                <c:pt idx="162">
                  <c:v>2.9528000000000008</c:v>
                </c:pt>
                <c:pt idx="163">
                  <c:v>4.0636999999999999</c:v>
                </c:pt>
                <c:pt idx="164">
                  <c:v>4.8365</c:v>
                </c:pt>
                <c:pt idx="165">
                  <c:v>8.7970999999999986</c:v>
                </c:pt>
                <c:pt idx="166">
                  <c:v>3.2908999999999997</c:v>
                </c:pt>
                <c:pt idx="167">
                  <c:v>7.444700000000001</c:v>
                </c:pt>
                <c:pt idx="168">
                  <c:v>3.2908999999999997</c:v>
                </c:pt>
                <c:pt idx="169">
                  <c:v>4.3534999999999995</c:v>
                </c:pt>
                <c:pt idx="170">
                  <c:v>2.5181000000000004</c:v>
                </c:pt>
                <c:pt idx="171">
                  <c:v>2.8079000000000001</c:v>
                </c:pt>
                <c:pt idx="172">
                  <c:v>3.5807000000000002</c:v>
                </c:pt>
                <c:pt idx="173">
                  <c:v>3.5807000000000002</c:v>
                </c:pt>
                <c:pt idx="174">
                  <c:v>3.4358000000000004</c:v>
                </c:pt>
                <c:pt idx="175">
                  <c:v>4.9813999999999998</c:v>
                </c:pt>
                <c:pt idx="176">
                  <c:v>3.2908999999999997</c:v>
                </c:pt>
                <c:pt idx="177">
                  <c:v>5.2711999999999994</c:v>
                </c:pt>
                <c:pt idx="178">
                  <c:v>3.8704999999999998</c:v>
                </c:pt>
                <c:pt idx="179">
                  <c:v>2.9528000000000008</c:v>
                </c:pt>
                <c:pt idx="180">
                  <c:v>7.2515000000000001</c:v>
                </c:pt>
                <c:pt idx="181">
                  <c:v>3.7256</c:v>
                </c:pt>
                <c:pt idx="182">
                  <c:v>4.4984000000000002</c:v>
                </c:pt>
                <c:pt idx="183">
                  <c:v>3.8704999999999998</c:v>
                </c:pt>
                <c:pt idx="184">
                  <c:v>5.2711999999999994</c:v>
                </c:pt>
                <c:pt idx="185">
                  <c:v>2.8079000000000001</c:v>
                </c:pt>
                <c:pt idx="186">
                  <c:v>5.4161000000000001</c:v>
                </c:pt>
                <c:pt idx="187">
                  <c:v>7.2515000000000001</c:v>
                </c:pt>
                <c:pt idx="188">
                  <c:v>5.4161000000000001</c:v>
                </c:pt>
                <c:pt idx="189">
                  <c:v>4.3534999999999995</c:v>
                </c:pt>
                <c:pt idx="190">
                  <c:v>3.7256</c:v>
                </c:pt>
                <c:pt idx="191">
                  <c:v>5.8990999999999998</c:v>
                </c:pt>
                <c:pt idx="192">
                  <c:v>7.7344999999999988</c:v>
                </c:pt>
                <c:pt idx="193">
                  <c:v>4.6433</c:v>
                </c:pt>
                <c:pt idx="194">
                  <c:v>4.4984000000000002</c:v>
                </c:pt>
                <c:pt idx="195">
                  <c:v>4.9813999999999998</c:v>
                </c:pt>
                <c:pt idx="196">
                  <c:v>5.2711999999999994</c:v>
                </c:pt>
                <c:pt idx="197">
                  <c:v>3.8704999999999998</c:v>
                </c:pt>
                <c:pt idx="198">
                  <c:v>4.2086000000000006</c:v>
                </c:pt>
                <c:pt idx="199">
                  <c:v>3.1459999999999999</c:v>
                </c:pt>
                <c:pt idx="200">
                  <c:v>2.8079000000000001</c:v>
                </c:pt>
                <c:pt idx="201">
                  <c:v>2.2283000000000008</c:v>
                </c:pt>
                <c:pt idx="202">
                  <c:v>3.4358000000000004</c:v>
                </c:pt>
                <c:pt idx="203">
                  <c:v>2.9528000000000008</c:v>
                </c:pt>
                <c:pt idx="204">
                  <c:v>3.1459999999999999</c:v>
                </c:pt>
                <c:pt idx="205">
                  <c:v>3.7256</c:v>
                </c:pt>
                <c:pt idx="206">
                  <c:v>3.2908999999999997</c:v>
                </c:pt>
                <c:pt idx="207">
                  <c:v>2.3731999999999998</c:v>
                </c:pt>
                <c:pt idx="208">
                  <c:v>2.9528000000000008</c:v>
                </c:pt>
                <c:pt idx="209">
                  <c:v>3.7256</c:v>
                </c:pt>
                <c:pt idx="210">
                  <c:v>4.8365</c:v>
                </c:pt>
                <c:pt idx="211">
                  <c:v>2.6629999999999994</c:v>
                </c:pt>
                <c:pt idx="212">
                  <c:v>4.3534999999999995</c:v>
                </c:pt>
                <c:pt idx="213">
                  <c:v>5.5609999999999999</c:v>
                </c:pt>
                <c:pt idx="214">
                  <c:v>4.9813999999999998</c:v>
                </c:pt>
                <c:pt idx="215">
                  <c:v>2.9528000000000008</c:v>
                </c:pt>
                <c:pt idx="216">
                  <c:v>4.8365</c:v>
                </c:pt>
                <c:pt idx="217">
                  <c:v>3.2908999999999997</c:v>
                </c:pt>
                <c:pt idx="218">
                  <c:v>4.9813999999999998</c:v>
                </c:pt>
                <c:pt idx="219">
                  <c:v>2.8079000000000001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A-40F5-A086-3A3D3E35EA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FD_18_19_Cor!$N$2:$N$7</c:f>
              <c:numCache>
                <c:formatCode>General</c:formatCode>
                <c:ptCount val="6"/>
                <c:pt idx="0">
                  <c:v>3.7415999999999996</c:v>
                </c:pt>
                <c:pt idx="1">
                  <c:v>6.3708</c:v>
                </c:pt>
                <c:pt idx="2">
                  <c:v>4.4927999999999999</c:v>
                </c:pt>
                <c:pt idx="3">
                  <c:v>2.0514000000000001</c:v>
                </c:pt>
                <c:pt idx="4">
                  <c:v>2.0514000000000001</c:v>
                </c:pt>
                <c:pt idx="5">
                  <c:v>3.11</c:v>
                </c:pt>
              </c:numCache>
            </c:numRef>
          </c:xVal>
          <c:yVal>
            <c:numRef>
              <c:f>FD_18_19_Cor!$O$2:$O$7</c:f>
              <c:numCache>
                <c:formatCode>General</c:formatCode>
                <c:ptCount val="6"/>
                <c:pt idx="0">
                  <c:v>3.4358000000000004</c:v>
                </c:pt>
                <c:pt idx="1">
                  <c:v>6.4786999999999999</c:v>
                </c:pt>
                <c:pt idx="2">
                  <c:v>3.8704999999999998</c:v>
                </c:pt>
                <c:pt idx="3">
                  <c:v>1.7452999999999996</c:v>
                </c:pt>
                <c:pt idx="4">
                  <c:v>2.3731999999999998</c:v>
                </c:pt>
                <c:pt idx="5">
                  <c:v>2.2904181818181817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CA-40F5-A086-3A3D3E35EA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810148731408677E-2"/>
                  <c:y val="-3.3132473024205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FD_18_19_Cor!$Q$2:$Q$3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FD_18_19_Cor!$R$2:$R$3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A-40F5-A086-3A3D3E3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92559"/>
        <c:axId val="1911396303"/>
      </c:scatterChart>
      <c:valAx>
        <c:axId val="19113925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6303"/>
        <c:crosses val="autoZero"/>
        <c:crossBetween val="midCat"/>
      </c:valAx>
      <c:valAx>
        <c:axId val="1911396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FD_2018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OR_FD_Yield!$U$3:$U$8</c:f>
              <c:numCache>
                <c:formatCode>General</c:formatCode>
                <c:ptCount val="6"/>
                <c:pt idx="0">
                  <c:v>43.18</c:v>
                </c:pt>
                <c:pt idx="1">
                  <c:v>55.88</c:v>
                </c:pt>
                <c:pt idx="2">
                  <c:v>45.72</c:v>
                </c:pt>
                <c:pt idx="3">
                  <c:v>27.94</c:v>
                </c:pt>
                <c:pt idx="4">
                  <c:v>45.72</c:v>
                </c:pt>
                <c:pt idx="5">
                  <c:v>34.405454545454546</c:v>
                </c:pt>
              </c:numCache>
            </c:numRef>
          </c:xVal>
          <c:yVal>
            <c:numRef>
              <c:f>OR_FD_Yield!$V$3:$V$8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1-42CD-99A1-E83F3B9D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74207"/>
        <c:axId val="1875685023"/>
      </c:scatterChart>
      <c:valAx>
        <c:axId val="18756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85023"/>
        <c:crosses val="autoZero"/>
        <c:crossBetween val="midCat"/>
      </c:valAx>
      <c:valAx>
        <c:axId val="18756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OR_FD_Yield!$AB$1:$AB$2</c:f>
              <c:strCache>
                <c:ptCount val="2"/>
                <c:pt idx="1">
                  <c:v>Yield_MgHa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44816272965879E-2"/>
                  <c:y val="0.36138172601842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OR_FD_Yield!$AA$3:$AA$222</c:f>
              <c:numCache>
                <c:formatCode>General</c:formatCode>
                <c:ptCount val="220"/>
                <c:pt idx="0">
                  <c:v>4.599143999999999</c:v>
                </c:pt>
                <c:pt idx="1">
                  <c:v>3.687792</c:v>
                </c:pt>
                <c:pt idx="2">
                  <c:v>3.687792</c:v>
                </c:pt>
                <c:pt idx="3">
                  <c:v>1.865088000000001</c:v>
                </c:pt>
                <c:pt idx="4">
                  <c:v>3.2321160000000004</c:v>
                </c:pt>
                <c:pt idx="5">
                  <c:v>3.2321160000000004</c:v>
                </c:pt>
                <c:pt idx="6">
                  <c:v>1.4094120000000006</c:v>
                </c:pt>
                <c:pt idx="7">
                  <c:v>-0.41329199999999977</c:v>
                </c:pt>
                <c:pt idx="8">
                  <c:v>-1.3246439999999997</c:v>
                </c:pt>
                <c:pt idx="9">
                  <c:v>3.687792</c:v>
                </c:pt>
                <c:pt idx="10">
                  <c:v>0.95373600000000014</c:v>
                </c:pt>
                <c:pt idx="11">
                  <c:v>-2.2359960000000001</c:v>
                </c:pt>
                <c:pt idx="12">
                  <c:v>0.95373600000000014</c:v>
                </c:pt>
                <c:pt idx="13">
                  <c:v>1.865088000000001</c:v>
                </c:pt>
                <c:pt idx="14">
                  <c:v>1.4094120000000006</c:v>
                </c:pt>
                <c:pt idx="15">
                  <c:v>-0.86896799999999974</c:v>
                </c:pt>
                <c:pt idx="16">
                  <c:v>1.865088000000001</c:v>
                </c:pt>
                <c:pt idx="17">
                  <c:v>3.2321160000000004</c:v>
                </c:pt>
                <c:pt idx="18">
                  <c:v>2.3207640000000005</c:v>
                </c:pt>
                <c:pt idx="19">
                  <c:v>3.2321160000000004</c:v>
                </c:pt>
                <c:pt idx="20">
                  <c:v>3.687792</c:v>
                </c:pt>
                <c:pt idx="21">
                  <c:v>2.3207640000000005</c:v>
                </c:pt>
                <c:pt idx="22">
                  <c:v>2.77644</c:v>
                </c:pt>
                <c:pt idx="23">
                  <c:v>0.95373600000000014</c:v>
                </c:pt>
                <c:pt idx="24">
                  <c:v>6.8775240000000011</c:v>
                </c:pt>
                <c:pt idx="25">
                  <c:v>4.1434680000000004</c:v>
                </c:pt>
                <c:pt idx="26">
                  <c:v>0.95373600000000014</c:v>
                </c:pt>
                <c:pt idx="27">
                  <c:v>-2.6916719999999996</c:v>
                </c:pt>
                <c:pt idx="28">
                  <c:v>-1.7803200000000001</c:v>
                </c:pt>
                <c:pt idx="29">
                  <c:v>2.3207640000000005</c:v>
                </c:pt>
                <c:pt idx="30">
                  <c:v>0.49805999999999973</c:v>
                </c:pt>
                <c:pt idx="31">
                  <c:v>2.77644</c:v>
                </c:pt>
                <c:pt idx="32">
                  <c:v>4.2384000000000199E-2</c:v>
                </c:pt>
                <c:pt idx="33">
                  <c:v>4.599143999999999</c:v>
                </c:pt>
                <c:pt idx="34">
                  <c:v>2.3207640000000005</c:v>
                </c:pt>
                <c:pt idx="35">
                  <c:v>1.4094120000000006</c:v>
                </c:pt>
                <c:pt idx="36">
                  <c:v>-0.41329199999999977</c:v>
                </c:pt>
                <c:pt idx="37">
                  <c:v>4.2384000000000199E-2</c:v>
                </c:pt>
                <c:pt idx="38">
                  <c:v>-1.3246439999999997</c:v>
                </c:pt>
                <c:pt idx="39">
                  <c:v>2.3207640000000005</c:v>
                </c:pt>
                <c:pt idx="40">
                  <c:v>2.3207640000000005</c:v>
                </c:pt>
                <c:pt idx="41">
                  <c:v>-2.2359960000000001</c:v>
                </c:pt>
                <c:pt idx="42">
                  <c:v>4.2384000000000199E-2</c:v>
                </c:pt>
                <c:pt idx="43">
                  <c:v>3.687792</c:v>
                </c:pt>
                <c:pt idx="44">
                  <c:v>2.3207640000000005</c:v>
                </c:pt>
                <c:pt idx="45">
                  <c:v>-1.7803200000000001</c:v>
                </c:pt>
                <c:pt idx="46">
                  <c:v>3.2321160000000004</c:v>
                </c:pt>
                <c:pt idx="47">
                  <c:v>2.77644</c:v>
                </c:pt>
                <c:pt idx="48">
                  <c:v>1.865088000000001</c:v>
                </c:pt>
                <c:pt idx="49">
                  <c:v>1.865088000000001</c:v>
                </c:pt>
                <c:pt idx="50">
                  <c:v>3.2321160000000004</c:v>
                </c:pt>
                <c:pt idx="51">
                  <c:v>-0.41329199999999977</c:v>
                </c:pt>
                <c:pt idx="52">
                  <c:v>2.77644</c:v>
                </c:pt>
                <c:pt idx="53">
                  <c:v>3.687792</c:v>
                </c:pt>
                <c:pt idx="54">
                  <c:v>5.9661720000000003</c:v>
                </c:pt>
                <c:pt idx="55">
                  <c:v>4.599143999999999</c:v>
                </c:pt>
                <c:pt idx="56">
                  <c:v>4.2384000000000199E-2</c:v>
                </c:pt>
                <c:pt idx="57">
                  <c:v>2.77644</c:v>
                </c:pt>
                <c:pt idx="58">
                  <c:v>1.865088000000001</c:v>
                </c:pt>
                <c:pt idx="59">
                  <c:v>3.2321160000000004</c:v>
                </c:pt>
                <c:pt idx="60">
                  <c:v>5.9661720000000003</c:v>
                </c:pt>
                <c:pt idx="61">
                  <c:v>3.2321160000000004</c:v>
                </c:pt>
                <c:pt idx="62">
                  <c:v>2.3207640000000005</c:v>
                </c:pt>
                <c:pt idx="63">
                  <c:v>3.687792</c:v>
                </c:pt>
                <c:pt idx="64">
                  <c:v>5.0548199999999994</c:v>
                </c:pt>
                <c:pt idx="65">
                  <c:v>5.5104960000000016</c:v>
                </c:pt>
                <c:pt idx="66">
                  <c:v>5.0548199999999994</c:v>
                </c:pt>
                <c:pt idx="67">
                  <c:v>1.4094120000000006</c:v>
                </c:pt>
                <c:pt idx="68">
                  <c:v>3.687792</c:v>
                </c:pt>
                <c:pt idx="69">
                  <c:v>2.77644</c:v>
                </c:pt>
                <c:pt idx="70">
                  <c:v>1.865088000000001</c:v>
                </c:pt>
                <c:pt idx="71">
                  <c:v>1.4094120000000006</c:v>
                </c:pt>
                <c:pt idx="72">
                  <c:v>4.1434680000000004</c:v>
                </c:pt>
                <c:pt idx="73">
                  <c:v>4.2384000000000199E-2</c:v>
                </c:pt>
                <c:pt idx="74">
                  <c:v>-0.86896799999999974</c:v>
                </c:pt>
                <c:pt idx="75">
                  <c:v>1.4094120000000006</c:v>
                </c:pt>
                <c:pt idx="76">
                  <c:v>1.865088000000001</c:v>
                </c:pt>
                <c:pt idx="77">
                  <c:v>0.49805999999999973</c:v>
                </c:pt>
                <c:pt idx="78">
                  <c:v>0.95373600000000014</c:v>
                </c:pt>
                <c:pt idx="79">
                  <c:v>2.77644</c:v>
                </c:pt>
                <c:pt idx="80">
                  <c:v>4.1434680000000004</c:v>
                </c:pt>
                <c:pt idx="81">
                  <c:v>2.3207640000000005</c:v>
                </c:pt>
                <c:pt idx="82">
                  <c:v>2.3207640000000005</c:v>
                </c:pt>
                <c:pt idx="83">
                  <c:v>2.3207640000000005</c:v>
                </c:pt>
                <c:pt idx="84">
                  <c:v>-1.7803200000000001</c:v>
                </c:pt>
                <c:pt idx="85">
                  <c:v>0.95373600000000014</c:v>
                </c:pt>
                <c:pt idx="86">
                  <c:v>2.77644</c:v>
                </c:pt>
                <c:pt idx="87">
                  <c:v>0.95373600000000014</c:v>
                </c:pt>
                <c:pt idx="88">
                  <c:v>3.2321160000000004</c:v>
                </c:pt>
                <c:pt idx="89">
                  <c:v>-0.86896799999999974</c:v>
                </c:pt>
                <c:pt idx="90">
                  <c:v>2.77644</c:v>
                </c:pt>
                <c:pt idx="91">
                  <c:v>5.5104960000000016</c:v>
                </c:pt>
                <c:pt idx="92">
                  <c:v>1.865088000000001</c:v>
                </c:pt>
                <c:pt idx="93">
                  <c:v>3.2321160000000004</c:v>
                </c:pt>
                <c:pt idx="94">
                  <c:v>3.2321160000000004</c:v>
                </c:pt>
                <c:pt idx="95">
                  <c:v>2.77644</c:v>
                </c:pt>
                <c:pt idx="96">
                  <c:v>-0.41329199999999977</c:v>
                </c:pt>
                <c:pt idx="97">
                  <c:v>4.599143999999999</c:v>
                </c:pt>
                <c:pt idx="98">
                  <c:v>-0.86896799999999974</c:v>
                </c:pt>
                <c:pt idx="99">
                  <c:v>-0.86896799999999974</c:v>
                </c:pt>
                <c:pt idx="100">
                  <c:v>3.2321160000000004</c:v>
                </c:pt>
                <c:pt idx="101">
                  <c:v>4.1434680000000004</c:v>
                </c:pt>
                <c:pt idx="102">
                  <c:v>2.77644</c:v>
                </c:pt>
                <c:pt idx="103">
                  <c:v>4.1434680000000004</c:v>
                </c:pt>
                <c:pt idx="104">
                  <c:v>3.2321160000000004</c:v>
                </c:pt>
                <c:pt idx="105">
                  <c:v>2.77644</c:v>
                </c:pt>
                <c:pt idx="106">
                  <c:v>3.687792</c:v>
                </c:pt>
                <c:pt idx="107">
                  <c:v>3.2321160000000004</c:v>
                </c:pt>
                <c:pt idx="108">
                  <c:v>2.3207640000000005</c:v>
                </c:pt>
                <c:pt idx="109">
                  <c:v>5.9661720000000003</c:v>
                </c:pt>
                <c:pt idx="110">
                  <c:v>2.3207640000000005</c:v>
                </c:pt>
                <c:pt idx="111">
                  <c:v>0.95373600000000014</c:v>
                </c:pt>
                <c:pt idx="112">
                  <c:v>2.77644</c:v>
                </c:pt>
                <c:pt idx="113">
                  <c:v>3.687792</c:v>
                </c:pt>
                <c:pt idx="114">
                  <c:v>3.2321160000000004</c:v>
                </c:pt>
                <c:pt idx="115">
                  <c:v>1.4094120000000006</c:v>
                </c:pt>
                <c:pt idx="116">
                  <c:v>2.77644</c:v>
                </c:pt>
                <c:pt idx="117">
                  <c:v>2.3207640000000005</c:v>
                </c:pt>
                <c:pt idx="118">
                  <c:v>2.77644</c:v>
                </c:pt>
                <c:pt idx="119">
                  <c:v>1.865088000000001</c:v>
                </c:pt>
                <c:pt idx="120">
                  <c:v>4.599143999999999</c:v>
                </c:pt>
                <c:pt idx="121">
                  <c:v>2.77644</c:v>
                </c:pt>
                <c:pt idx="122">
                  <c:v>4.1434680000000004</c:v>
                </c:pt>
                <c:pt idx="123">
                  <c:v>0.49805999999999973</c:v>
                </c:pt>
                <c:pt idx="124">
                  <c:v>4.2384000000000199E-2</c:v>
                </c:pt>
                <c:pt idx="125">
                  <c:v>0.49805999999999973</c:v>
                </c:pt>
                <c:pt idx="126">
                  <c:v>1.865088000000001</c:v>
                </c:pt>
                <c:pt idx="127">
                  <c:v>2.77644</c:v>
                </c:pt>
                <c:pt idx="128">
                  <c:v>3.2321160000000004</c:v>
                </c:pt>
                <c:pt idx="129">
                  <c:v>1.865088000000001</c:v>
                </c:pt>
                <c:pt idx="130">
                  <c:v>3.687792</c:v>
                </c:pt>
                <c:pt idx="131">
                  <c:v>0.49805999999999973</c:v>
                </c:pt>
                <c:pt idx="132">
                  <c:v>0.49805999999999973</c:v>
                </c:pt>
                <c:pt idx="133">
                  <c:v>4.1434680000000004</c:v>
                </c:pt>
                <c:pt idx="134">
                  <c:v>1.4094120000000006</c:v>
                </c:pt>
                <c:pt idx="135">
                  <c:v>-1.3246439999999997</c:v>
                </c:pt>
                <c:pt idx="136">
                  <c:v>0.95373600000000014</c:v>
                </c:pt>
                <c:pt idx="137">
                  <c:v>0.49805999999999973</c:v>
                </c:pt>
                <c:pt idx="138">
                  <c:v>2.3207640000000005</c:v>
                </c:pt>
                <c:pt idx="139">
                  <c:v>1.865088000000001</c:v>
                </c:pt>
                <c:pt idx="140">
                  <c:v>4.1434680000000004</c:v>
                </c:pt>
                <c:pt idx="141">
                  <c:v>-1.3246439999999997</c:v>
                </c:pt>
                <c:pt idx="142">
                  <c:v>0.95373600000000014</c:v>
                </c:pt>
                <c:pt idx="143">
                  <c:v>4.1434680000000004</c:v>
                </c:pt>
                <c:pt idx="144">
                  <c:v>4.599143999999999</c:v>
                </c:pt>
                <c:pt idx="145">
                  <c:v>4.1434680000000004</c:v>
                </c:pt>
                <c:pt idx="146">
                  <c:v>2.77644</c:v>
                </c:pt>
                <c:pt idx="147">
                  <c:v>2.3207640000000005</c:v>
                </c:pt>
                <c:pt idx="148">
                  <c:v>1.865088000000001</c:v>
                </c:pt>
                <c:pt idx="149">
                  <c:v>2.3207640000000005</c:v>
                </c:pt>
                <c:pt idx="150">
                  <c:v>3.687792</c:v>
                </c:pt>
                <c:pt idx="151">
                  <c:v>4.2384000000000199E-2</c:v>
                </c:pt>
                <c:pt idx="152">
                  <c:v>2.3207640000000005</c:v>
                </c:pt>
                <c:pt idx="153">
                  <c:v>1.865088000000001</c:v>
                </c:pt>
                <c:pt idx="154">
                  <c:v>4.1434680000000004</c:v>
                </c:pt>
                <c:pt idx="155">
                  <c:v>4.599143999999999</c:v>
                </c:pt>
                <c:pt idx="156">
                  <c:v>4.1434680000000004</c:v>
                </c:pt>
                <c:pt idx="157">
                  <c:v>2.3207640000000005</c:v>
                </c:pt>
                <c:pt idx="158">
                  <c:v>3.687792</c:v>
                </c:pt>
                <c:pt idx="159">
                  <c:v>5.0548199999999994</c:v>
                </c:pt>
                <c:pt idx="160">
                  <c:v>1.865088000000001</c:v>
                </c:pt>
                <c:pt idx="161">
                  <c:v>3.687792</c:v>
                </c:pt>
                <c:pt idx="162">
                  <c:v>0.95373600000000014</c:v>
                </c:pt>
                <c:pt idx="163">
                  <c:v>1.4094120000000006</c:v>
                </c:pt>
                <c:pt idx="164">
                  <c:v>2.77644</c:v>
                </c:pt>
                <c:pt idx="165">
                  <c:v>5.5104960000000016</c:v>
                </c:pt>
                <c:pt idx="166">
                  <c:v>5.0548199999999994</c:v>
                </c:pt>
                <c:pt idx="167">
                  <c:v>4.599143999999999</c:v>
                </c:pt>
                <c:pt idx="168">
                  <c:v>2.3207640000000005</c:v>
                </c:pt>
                <c:pt idx="169">
                  <c:v>3.2321160000000004</c:v>
                </c:pt>
                <c:pt idx="170">
                  <c:v>2.77644</c:v>
                </c:pt>
                <c:pt idx="171">
                  <c:v>2.77644</c:v>
                </c:pt>
                <c:pt idx="172">
                  <c:v>2.77644</c:v>
                </c:pt>
                <c:pt idx="173">
                  <c:v>3.2321160000000004</c:v>
                </c:pt>
                <c:pt idx="174">
                  <c:v>2.77644</c:v>
                </c:pt>
                <c:pt idx="175">
                  <c:v>3.2321160000000004</c:v>
                </c:pt>
                <c:pt idx="176">
                  <c:v>2.77644</c:v>
                </c:pt>
                <c:pt idx="177">
                  <c:v>3.687792</c:v>
                </c:pt>
                <c:pt idx="178">
                  <c:v>2.77644</c:v>
                </c:pt>
                <c:pt idx="179">
                  <c:v>3.687792</c:v>
                </c:pt>
                <c:pt idx="180">
                  <c:v>4.599143999999999</c:v>
                </c:pt>
                <c:pt idx="181">
                  <c:v>3.687792</c:v>
                </c:pt>
                <c:pt idx="182">
                  <c:v>2.77644</c:v>
                </c:pt>
                <c:pt idx="183">
                  <c:v>4.1434680000000004</c:v>
                </c:pt>
                <c:pt idx="184">
                  <c:v>2.77644</c:v>
                </c:pt>
                <c:pt idx="185">
                  <c:v>2.77644</c:v>
                </c:pt>
                <c:pt idx="186">
                  <c:v>3.2321160000000004</c:v>
                </c:pt>
                <c:pt idx="187">
                  <c:v>3.687792</c:v>
                </c:pt>
                <c:pt idx="188">
                  <c:v>3.687792</c:v>
                </c:pt>
                <c:pt idx="189">
                  <c:v>5.0548199999999994</c:v>
                </c:pt>
                <c:pt idx="190">
                  <c:v>1.865088000000001</c:v>
                </c:pt>
                <c:pt idx="191">
                  <c:v>4.599143999999999</c:v>
                </c:pt>
                <c:pt idx="192">
                  <c:v>4.1434680000000004</c:v>
                </c:pt>
                <c:pt idx="193">
                  <c:v>4.599143999999999</c:v>
                </c:pt>
                <c:pt idx="194">
                  <c:v>2.77644</c:v>
                </c:pt>
                <c:pt idx="195">
                  <c:v>3.687792</c:v>
                </c:pt>
                <c:pt idx="196">
                  <c:v>4.1434680000000004</c:v>
                </c:pt>
                <c:pt idx="197">
                  <c:v>3.2321160000000004</c:v>
                </c:pt>
                <c:pt idx="198">
                  <c:v>2.11</c:v>
                </c:pt>
                <c:pt idx="199">
                  <c:v>2.69</c:v>
                </c:pt>
              </c:numCache>
            </c:numRef>
          </c:xVal>
          <c:yVal>
            <c:numRef>
              <c:f>OR_FD_Yield!$AB$3:$AB$222</c:f>
              <c:numCache>
                <c:formatCode>General</c:formatCode>
                <c:ptCount val="220"/>
                <c:pt idx="0">
                  <c:v>17.77</c:v>
                </c:pt>
                <c:pt idx="1">
                  <c:v>17.739999999999998</c:v>
                </c:pt>
                <c:pt idx="2">
                  <c:v>20.080000000000002</c:v>
                </c:pt>
                <c:pt idx="3">
                  <c:v>16.260000000000002</c:v>
                </c:pt>
                <c:pt idx="4">
                  <c:v>17.830000000000002</c:v>
                </c:pt>
                <c:pt idx="5">
                  <c:v>18.46</c:v>
                </c:pt>
                <c:pt idx="6">
                  <c:v>15.270000000000001</c:v>
                </c:pt>
                <c:pt idx="7">
                  <c:v>15.5</c:v>
                </c:pt>
                <c:pt idx="8">
                  <c:v>16.259999999999998</c:v>
                </c:pt>
                <c:pt idx="9">
                  <c:v>17.39</c:v>
                </c:pt>
                <c:pt idx="10">
                  <c:v>17.37</c:v>
                </c:pt>
                <c:pt idx="11">
                  <c:v>15.290000000000001</c:v>
                </c:pt>
                <c:pt idx="12">
                  <c:v>18.93</c:v>
                </c:pt>
                <c:pt idx="13">
                  <c:v>17.21</c:v>
                </c:pt>
                <c:pt idx="14">
                  <c:v>19.669999999999998</c:v>
                </c:pt>
                <c:pt idx="15">
                  <c:v>17.760000000000002</c:v>
                </c:pt>
                <c:pt idx="16">
                  <c:v>15.139999999999999</c:v>
                </c:pt>
                <c:pt idx="17">
                  <c:v>19.400000000000002</c:v>
                </c:pt>
                <c:pt idx="18">
                  <c:v>16.55</c:v>
                </c:pt>
                <c:pt idx="19">
                  <c:v>17.189999999999998</c:v>
                </c:pt>
                <c:pt idx="20">
                  <c:v>16.669999999999998</c:v>
                </c:pt>
                <c:pt idx="21">
                  <c:v>16.989999999999998</c:v>
                </c:pt>
                <c:pt idx="22">
                  <c:v>18.03</c:v>
                </c:pt>
                <c:pt idx="23">
                  <c:v>16.149999999999999</c:v>
                </c:pt>
                <c:pt idx="24">
                  <c:v>13.84</c:v>
                </c:pt>
                <c:pt idx="25">
                  <c:v>16.91</c:v>
                </c:pt>
                <c:pt idx="26">
                  <c:v>16.54</c:v>
                </c:pt>
                <c:pt idx="27">
                  <c:v>16.84</c:v>
                </c:pt>
                <c:pt idx="28">
                  <c:v>16.059999999999999</c:v>
                </c:pt>
                <c:pt idx="29">
                  <c:v>15.75</c:v>
                </c:pt>
                <c:pt idx="30">
                  <c:v>17.549999999999997</c:v>
                </c:pt>
                <c:pt idx="31">
                  <c:v>16.91</c:v>
                </c:pt>
                <c:pt idx="32">
                  <c:v>18.12</c:v>
                </c:pt>
                <c:pt idx="33">
                  <c:v>17.309999999999999</c:v>
                </c:pt>
                <c:pt idx="34">
                  <c:v>16.11</c:v>
                </c:pt>
                <c:pt idx="35">
                  <c:v>18.509999999999998</c:v>
                </c:pt>
                <c:pt idx="36">
                  <c:v>16.119999999999997</c:v>
                </c:pt>
                <c:pt idx="37">
                  <c:v>19.11</c:v>
                </c:pt>
                <c:pt idx="38">
                  <c:v>16.68</c:v>
                </c:pt>
                <c:pt idx="39">
                  <c:v>16.5</c:v>
                </c:pt>
                <c:pt idx="40">
                  <c:v>18.21</c:v>
                </c:pt>
                <c:pt idx="41">
                  <c:v>18.29</c:v>
                </c:pt>
                <c:pt idx="42">
                  <c:v>16.330000000000002</c:v>
                </c:pt>
                <c:pt idx="43">
                  <c:v>17.64</c:v>
                </c:pt>
                <c:pt idx="44">
                  <c:v>14.830000000000002</c:v>
                </c:pt>
                <c:pt idx="45">
                  <c:v>18.13</c:v>
                </c:pt>
                <c:pt idx="46">
                  <c:v>17.239999999999998</c:v>
                </c:pt>
                <c:pt idx="47">
                  <c:v>15.579999999999998</c:v>
                </c:pt>
                <c:pt idx="48">
                  <c:v>17.77</c:v>
                </c:pt>
                <c:pt idx="49">
                  <c:v>16.8</c:v>
                </c:pt>
                <c:pt idx="50">
                  <c:v>16</c:v>
                </c:pt>
                <c:pt idx="51">
                  <c:v>15.73</c:v>
                </c:pt>
                <c:pt idx="52">
                  <c:v>17.32</c:v>
                </c:pt>
                <c:pt idx="53">
                  <c:v>17.46</c:v>
                </c:pt>
                <c:pt idx="54">
                  <c:v>16.2</c:v>
                </c:pt>
                <c:pt idx="55">
                  <c:v>18.43</c:v>
                </c:pt>
                <c:pt idx="56">
                  <c:v>17.740000000000002</c:v>
                </c:pt>
                <c:pt idx="57">
                  <c:v>17.409999999999997</c:v>
                </c:pt>
                <c:pt idx="58">
                  <c:v>16.149999999999999</c:v>
                </c:pt>
                <c:pt idx="59">
                  <c:v>18.939999999999998</c:v>
                </c:pt>
                <c:pt idx="60">
                  <c:v>17.78</c:v>
                </c:pt>
                <c:pt idx="61">
                  <c:v>15.889999999999999</c:v>
                </c:pt>
                <c:pt idx="62">
                  <c:v>15.14</c:v>
                </c:pt>
                <c:pt idx="63">
                  <c:v>18</c:v>
                </c:pt>
                <c:pt idx="64">
                  <c:v>17.599999999999998</c:v>
                </c:pt>
                <c:pt idx="65">
                  <c:v>18.850000000000001</c:v>
                </c:pt>
                <c:pt idx="66">
                  <c:v>18.75</c:v>
                </c:pt>
                <c:pt idx="67">
                  <c:v>16.59</c:v>
                </c:pt>
                <c:pt idx="68">
                  <c:v>22.070000000000004</c:v>
                </c:pt>
                <c:pt idx="69">
                  <c:v>21.490000000000002</c:v>
                </c:pt>
                <c:pt idx="70">
                  <c:v>17</c:v>
                </c:pt>
                <c:pt idx="71">
                  <c:v>17.77</c:v>
                </c:pt>
                <c:pt idx="72">
                  <c:v>19.739999999999998</c:v>
                </c:pt>
                <c:pt idx="73">
                  <c:v>16.46</c:v>
                </c:pt>
                <c:pt idx="74">
                  <c:v>15.58</c:v>
                </c:pt>
                <c:pt idx="75">
                  <c:v>15.370000000000001</c:v>
                </c:pt>
                <c:pt idx="76">
                  <c:v>15.77</c:v>
                </c:pt>
                <c:pt idx="77">
                  <c:v>17.05</c:v>
                </c:pt>
                <c:pt idx="78">
                  <c:v>16.57</c:v>
                </c:pt>
                <c:pt idx="79">
                  <c:v>18.520000000000003</c:v>
                </c:pt>
                <c:pt idx="80">
                  <c:v>15.049999999999999</c:v>
                </c:pt>
                <c:pt idx="81">
                  <c:v>16.760000000000002</c:v>
                </c:pt>
                <c:pt idx="82">
                  <c:v>19.440000000000001</c:v>
                </c:pt>
                <c:pt idx="83">
                  <c:v>17.189999999999998</c:v>
                </c:pt>
                <c:pt idx="84">
                  <c:v>17.100000000000001</c:v>
                </c:pt>
                <c:pt idx="85">
                  <c:v>16.21</c:v>
                </c:pt>
                <c:pt idx="86">
                  <c:v>15.620000000000001</c:v>
                </c:pt>
                <c:pt idx="87">
                  <c:v>19.16</c:v>
                </c:pt>
                <c:pt idx="88">
                  <c:v>17.73</c:v>
                </c:pt>
                <c:pt idx="89">
                  <c:v>14.91</c:v>
                </c:pt>
                <c:pt idx="90">
                  <c:v>18.510000000000002</c:v>
                </c:pt>
                <c:pt idx="91">
                  <c:v>18.879999999999995</c:v>
                </c:pt>
                <c:pt idx="92">
                  <c:v>16.45</c:v>
                </c:pt>
                <c:pt idx="93">
                  <c:v>17.420000000000002</c:v>
                </c:pt>
                <c:pt idx="94">
                  <c:v>15.67</c:v>
                </c:pt>
                <c:pt idx="95">
                  <c:v>17.38</c:v>
                </c:pt>
                <c:pt idx="96">
                  <c:v>17.46</c:v>
                </c:pt>
                <c:pt idx="97">
                  <c:v>16.649999999999999</c:v>
                </c:pt>
                <c:pt idx="98">
                  <c:v>14.879999999999999</c:v>
                </c:pt>
                <c:pt idx="99">
                  <c:v>16.2</c:v>
                </c:pt>
                <c:pt idx="100">
                  <c:v>17.479999999999997</c:v>
                </c:pt>
                <c:pt idx="101">
                  <c:v>15.870000000000001</c:v>
                </c:pt>
                <c:pt idx="102">
                  <c:v>18.57</c:v>
                </c:pt>
                <c:pt idx="103">
                  <c:v>21.599999999999998</c:v>
                </c:pt>
                <c:pt idx="104">
                  <c:v>19.320000000000004</c:v>
                </c:pt>
                <c:pt idx="105">
                  <c:v>18.860000000000003</c:v>
                </c:pt>
                <c:pt idx="106">
                  <c:v>16.86</c:v>
                </c:pt>
                <c:pt idx="107">
                  <c:v>18.579999999999998</c:v>
                </c:pt>
                <c:pt idx="108">
                  <c:v>16.61</c:v>
                </c:pt>
                <c:pt idx="109">
                  <c:v>17.239999999999998</c:v>
                </c:pt>
                <c:pt idx="110">
                  <c:v>18.96</c:v>
                </c:pt>
                <c:pt idx="111">
                  <c:v>18.600000000000001</c:v>
                </c:pt>
                <c:pt idx="112">
                  <c:v>17.880000000000003</c:v>
                </c:pt>
                <c:pt idx="113">
                  <c:v>18.580000000000002</c:v>
                </c:pt>
                <c:pt idx="114">
                  <c:v>16.979999999999997</c:v>
                </c:pt>
                <c:pt idx="115">
                  <c:v>17.450000000000003</c:v>
                </c:pt>
                <c:pt idx="116">
                  <c:v>17.849999999999998</c:v>
                </c:pt>
                <c:pt idx="117">
                  <c:v>17.75</c:v>
                </c:pt>
                <c:pt idx="118">
                  <c:v>17.3</c:v>
                </c:pt>
                <c:pt idx="119">
                  <c:v>17.79</c:v>
                </c:pt>
                <c:pt idx="120">
                  <c:v>15.82</c:v>
                </c:pt>
                <c:pt idx="121">
                  <c:v>18.309999999999999</c:v>
                </c:pt>
                <c:pt idx="122">
                  <c:v>15.070000000000002</c:v>
                </c:pt>
                <c:pt idx="123">
                  <c:v>16.5</c:v>
                </c:pt>
                <c:pt idx="124">
                  <c:v>15.91</c:v>
                </c:pt>
                <c:pt idx="125">
                  <c:v>14.86</c:v>
                </c:pt>
                <c:pt idx="126">
                  <c:v>17.71</c:v>
                </c:pt>
                <c:pt idx="127">
                  <c:v>19.2</c:v>
                </c:pt>
                <c:pt idx="128">
                  <c:v>16.36</c:v>
                </c:pt>
                <c:pt idx="129">
                  <c:v>17.82</c:v>
                </c:pt>
                <c:pt idx="130">
                  <c:v>20.48</c:v>
                </c:pt>
                <c:pt idx="131">
                  <c:v>18.329999999999998</c:v>
                </c:pt>
                <c:pt idx="132">
                  <c:v>17.63</c:v>
                </c:pt>
                <c:pt idx="133">
                  <c:v>16.96</c:v>
                </c:pt>
                <c:pt idx="134">
                  <c:v>20.059999999999999</c:v>
                </c:pt>
                <c:pt idx="135">
                  <c:v>16.170000000000002</c:v>
                </c:pt>
                <c:pt idx="136">
                  <c:v>16.490000000000002</c:v>
                </c:pt>
                <c:pt idx="137">
                  <c:v>19.060000000000002</c:v>
                </c:pt>
                <c:pt idx="138">
                  <c:v>20.76</c:v>
                </c:pt>
                <c:pt idx="139">
                  <c:v>17.59</c:v>
                </c:pt>
                <c:pt idx="140">
                  <c:v>20.25</c:v>
                </c:pt>
                <c:pt idx="141">
                  <c:v>15.68</c:v>
                </c:pt>
                <c:pt idx="142">
                  <c:v>17.02</c:v>
                </c:pt>
                <c:pt idx="143">
                  <c:v>16.670000000000002</c:v>
                </c:pt>
                <c:pt idx="144">
                  <c:v>20.420000000000002</c:v>
                </c:pt>
                <c:pt idx="145">
                  <c:v>17.380000000000003</c:v>
                </c:pt>
                <c:pt idx="146">
                  <c:v>19.16</c:v>
                </c:pt>
                <c:pt idx="147">
                  <c:v>20.599999999999998</c:v>
                </c:pt>
                <c:pt idx="148">
                  <c:v>19.600000000000001</c:v>
                </c:pt>
                <c:pt idx="149">
                  <c:v>18.87</c:v>
                </c:pt>
                <c:pt idx="150">
                  <c:v>19.540000000000003</c:v>
                </c:pt>
                <c:pt idx="151">
                  <c:v>16.27</c:v>
                </c:pt>
                <c:pt idx="152">
                  <c:v>19.82</c:v>
                </c:pt>
                <c:pt idx="153">
                  <c:v>19.84</c:v>
                </c:pt>
                <c:pt idx="154">
                  <c:v>18.02</c:v>
                </c:pt>
                <c:pt idx="155">
                  <c:v>17.28</c:v>
                </c:pt>
                <c:pt idx="156">
                  <c:v>18.73</c:v>
                </c:pt>
                <c:pt idx="157">
                  <c:v>19.279999999999998</c:v>
                </c:pt>
                <c:pt idx="158">
                  <c:v>18.580000000000002</c:v>
                </c:pt>
                <c:pt idx="159">
                  <c:v>18.3</c:v>
                </c:pt>
                <c:pt idx="160">
                  <c:v>19.57</c:v>
                </c:pt>
                <c:pt idx="161">
                  <c:v>19.590000000000003</c:v>
                </c:pt>
                <c:pt idx="162">
                  <c:v>17.569999999999997</c:v>
                </c:pt>
                <c:pt idx="163">
                  <c:v>19.37</c:v>
                </c:pt>
                <c:pt idx="164">
                  <c:v>21.77</c:v>
                </c:pt>
                <c:pt idx="165">
                  <c:v>15.16</c:v>
                </c:pt>
                <c:pt idx="166">
                  <c:v>19.599999999999998</c:v>
                </c:pt>
                <c:pt idx="167">
                  <c:v>16.439999999999998</c:v>
                </c:pt>
                <c:pt idx="168">
                  <c:v>19.61</c:v>
                </c:pt>
                <c:pt idx="169">
                  <c:v>20.47</c:v>
                </c:pt>
                <c:pt idx="170">
                  <c:v>19.760000000000002</c:v>
                </c:pt>
                <c:pt idx="171">
                  <c:v>19.989999999999998</c:v>
                </c:pt>
                <c:pt idx="172">
                  <c:v>19.420000000000002</c:v>
                </c:pt>
                <c:pt idx="173">
                  <c:v>19.349999999999998</c:v>
                </c:pt>
                <c:pt idx="174">
                  <c:v>19.82</c:v>
                </c:pt>
                <c:pt idx="175">
                  <c:v>16.760000000000002</c:v>
                </c:pt>
                <c:pt idx="176">
                  <c:v>18.62</c:v>
                </c:pt>
                <c:pt idx="177">
                  <c:v>19.91</c:v>
                </c:pt>
                <c:pt idx="178">
                  <c:v>17.68</c:v>
                </c:pt>
                <c:pt idx="179">
                  <c:v>18</c:v>
                </c:pt>
                <c:pt idx="180">
                  <c:v>18.940000000000001</c:v>
                </c:pt>
                <c:pt idx="181">
                  <c:v>17.39</c:v>
                </c:pt>
                <c:pt idx="182">
                  <c:v>21.8</c:v>
                </c:pt>
                <c:pt idx="183">
                  <c:v>18.02</c:v>
                </c:pt>
                <c:pt idx="184">
                  <c:v>19.989999999999998</c:v>
                </c:pt>
                <c:pt idx="185">
                  <c:v>18.54</c:v>
                </c:pt>
                <c:pt idx="186">
                  <c:v>20.51</c:v>
                </c:pt>
                <c:pt idx="187">
                  <c:v>19.02</c:v>
                </c:pt>
                <c:pt idx="188">
                  <c:v>19.53</c:v>
                </c:pt>
                <c:pt idx="189">
                  <c:v>18.740000000000002</c:v>
                </c:pt>
                <c:pt idx="190">
                  <c:v>19.809999999999999</c:v>
                </c:pt>
                <c:pt idx="191">
                  <c:v>17.810000000000002</c:v>
                </c:pt>
                <c:pt idx="192">
                  <c:v>19.299999999999997</c:v>
                </c:pt>
                <c:pt idx="193">
                  <c:v>17.3</c:v>
                </c:pt>
                <c:pt idx="194">
                  <c:v>20.11</c:v>
                </c:pt>
                <c:pt idx="195">
                  <c:v>19.350000000000001</c:v>
                </c:pt>
                <c:pt idx="196">
                  <c:v>18.580000000000002</c:v>
                </c:pt>
                <c:pt idx="197">
                  <c:v>18.38</c:v>
                </c:pt>
                <c:pt idx="198">
                  <c:v>17.470909090909089</c:v>
                </c:pt>
                <c:pt idx="199">
                  <c:v>18.901818181818182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F-4FE3-A5D7-33A85235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91311"/>
        <c:axId val="1911387151"/>
      </c:scatterChart>
      <c:valAx>
        <c:axId val="1911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FD_2018_OR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87151"/>
        <c:crosses val="autoZero"/>
        <c:crossBetween val="midCat"/>
      </c:valAx>
      <c:valAx>
        <c:axId val="19113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Yield_2019_OR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FD_2019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OR_FD_Yield!$AL$3:$AL$8</c:f>
              <c:numCache>
                <c:formatCode>General</c:formatCode>
                <c:ptCount val="6"/>
                <c:pt idx="0">
                  <c:v>60.96</c:v>
                </c:pt>
                <c:pt idx="1">
                  <c:v>63.5</c:v>
                </c:pt>
                <c:pt idx="2">
                  <c:v>60.96</c:v>
                </c:pt>
                <c:pt idx="3">
                  <c:v>43.18</c:v>
                </c:pt>
                <c:pt idx="4">
                  <c:v>53.34</c:v>
                </c:pt>
                <c:pt idx="5">
                  <c:v>49.414545454545461</c:v>
                </c:pt>
              </c:numCache>
            </c:numRef>
          </c:xVal>
          <c:yVal>
            <c:numRef>
              <c:f>OR_FD_Yield!$AM$3:$AM$8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02E-A2C7-BEB248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89599"/>
        <c:axId val="1875678367"/>
      </c:scatterChart>
      <c:valAx>
        <c:axId val="18756895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78367"/>
        <c:crosses val="autoZero"/>
        <c:crossBetween val="midCat"/>
      </c:valAx>
      <c:valAx>
        <c:axId val="1875678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8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OR_FD_Yield!$AR$1:$AR$2</c:f>
              <c:strCache>
                <c:ptCount val="2"/>
                <c:pt idx="1">
                  <c:v>Yield_MgHa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56649168853889E-2"/>
                  <c:y val="-0.17230898221055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OR_FD_Yield!$AQ$3:$AQ$222</c:f>
              <c:numCache>
                <c:formatCode>General</c:formatCode>
                <c:ptCount val="220"/>
                <c:pt idx="0">
                  <c:v>7.1138640000000013</c:v>
                </c:pt>
                <c:pt idx="1">
                  <c:v>7.1138640000000013</c:v>
                </c:pt>
                <c:pt idx="2">
                  <c:v>7.6909519999999976</c:v>
                </c:pt>
                <c:pt idx="3">
                  <c:v>1.3429839999999995</c:v>
                </c:pt>
                <c:pt idx="4">
                  <c:v>7.1138640000000013</c:v>
                </c:pt>
                <c:pt idx="5">
                  <c:v>7.6909519999999976</c:v>
                </c:pt>
                <c:pt idx="6">
                  <c:v>0.18880799999999986</c:v>
                </c:pt>
                <c:pt idx="7">
                  <c:v>-0.96536799999999978</c:v>
                </c:pt>
                <c:pt idx="8">
                  <c:v>-2.1195440000000003</c:v>
                </c:pt>
                <c:pt idx="9">
                  <c:v>1.3429839999999995</c:v>
                </c:pt>
                <c:pt idx="10">
                  <c:v>-1.5424559999999996</c:v>
                </c:pt>
                <c:pt idx="11">
                  <c:v>-5.5820720000000001</c:v>
                </c:pt>
                <c:pt idx="12">
                  <c:v>0.76589599999999969</c:v>
                </c:pt>
                <c:pt idx="13">
                  <c:v>3.6513360000000006</c:v>
                </c:pt>
                <c:pt idx="14">
                  <c:v>3.0742480000000008</c:v>
                </c:pt>
                <c:pt idx="15">
                  <c:v>-1.5424559999999996</c:v>
                </c:pt>
                <c:pt idx="16">
                  <c:v>1.9200719999999993</c:v>
                </c:pt>
                <c:pt idx="17">
                  <c:v>4.8055120000000002</c:v>
                </c:pt>
                <c:pt idx="18">
                  <c:v>1.3429839999999995</c:v>
                </c:pt>
                <c:pt idx="19">
                  <c:v>1.9200719999999993</c:v>
                </c:pt>
                <c:pt idx="20">
                  <c:v>2.4971599999999992</c:v>
                </c:pt>
                <c:pt idx="21">
                  <c:v>1.3429839999999995</c:v>
                </c:pt>
                <c:pt idx="22">
                  <c:v>1.3429839999999995</c:v>
                </c:pt>
                <c:pt idx="23">
                  <c:v>-0.38827999999999996</c:v>
                </c:pt>
                <c:pt idx="24">
                  <c:v>5.9596880000000017</c:v>
                </c:pt>
                <c:pt idx="25">
                  <c:v>4.2284240000000004</c:v>
                </c:pt>
                <c:pt idx="26">
                  <c:v>0.18880799999999986</c:v>
                </c:pt>
                <c:pt idx="27">
                  <c:v>-5.5820720000000001</c:v>
                </c:pt>
                <c:pt idx="28">
                  <c:v>-5.0049840000000003</c:v>
                </c:pt>
                <c:pt idx="29">
                  <c:v>1.9200719999999993</c:v>
                </c:pt>
                <c:pt idx="30">
                  <c:v>0.18880799999999986</c:v>
                </c:pt>
                <c:pt idx="31">
                  <c:v>1.9200719999999993</c:v>
                </c:pt>
                <c:pt idx="32">
                  <c:v>-1.5424559999999996</c:v>
                </c:pt>
                <c:pt idx="33">
                  <c:v>5.9596880000000017</c:v>
                </c:pt>
                <c:pt idx="34">
                  <c:v>1.3429839999999995</c:v>
                </c:pt>
                <c:pt idx="35">
                  <c:v>0.76589599999999969</c:v>
                </c:pt>
                <c:pt idx="36">
                  <c:v>0.18880799999999986</c:v>
                </c:pt>
                <c:pt idx="37">
                  <c:v>0.76589599999999969</c:v>
                </c:pt>
                <c:pt idx="38">
                  <c:v>-2.1195440000000003</c:v>
                </c:pt>
                <c:pt idx="39">
                  <c:v>-0.38827999999999996</c:v>
                </c:pt>
                <c:pt idx="40">
                  <c:v>1.9200719999999993</c:v>
                </c:pt>
                <c:pt idx="41">
                  <c:v>-4.4278960000000005</c:v>
                </c:pt>
                <c:pt idx="42">
                  <c:v>-1.5424559999999996</c:v>
                </c:pt>
                <c:pt idx="43">
                  <c:v>4.8055120000000002</c:v>
                </c:pt>
                <c:pt idx="44">
                  <c:v>1.3429839999999995</c:v>
                </c:pt>
                <c:pt idx="45">
                  <c:v>-2.6966320000000001</c:v>
                </c:pt>
                <c:pt idx="46">
                  <c:v>2.4971599999999992</c:v>
                </c:pt>
                <c:pt idx="47">
                  <c:v>2.4971599999999992</c:v>
                </c:pt>
                <c:pt idx="48">
                  <c:v>0.76589599999999969</c:v>
                </c:pt>
                <c:pt idx="49">
                  <c:v>1.3429839999999995</c:v>
                </c:pt>
                <c:pt idx="50">
                  <c:v>0.76589599999999969</c:v>
                </c:pt>
                <c:pt idx="51">
                  <c:v>-3.8508080000000007</c:v>
                </c:pt>
                <c:pt idx="52">
                  <c:v>4.8055120000000002</c:v>
                </c:pt>
                <c:pt idx="53">
                  <c:v>8.2680400000000009</c:v>
                </c:pt>
                <c:pt idx="54">
                  <c:v>7.1138640000000013</c:v>
                </c:pt>
                <c:pt idx="55">
                  <c:v>8.8451280000000008</c:v>
                </c:pt>
                <c:pt idx="56">
                  <c:v>-1.5424559999999996</c:v>
                </c:pt>
                <c:pt idx="57">
                  <c:v>0.18880799999999986</c:v>
                </c:pt>
                <c:pt idx="58">
                  <c:v>1.3429839999999995</c:v>
                </c:pt>
                <c:pt idx="59">
                  <c:v>4.2284240000000004</c:v>
                </c:pt>
                <c:pt idx="60">
                  <c:v>5.3826000000000001</c:v>
                </c:pt>
                <c:pt idx="61">
                  <c:v>3.0742480000000008</c:v>
                </c:pt>
                <c:pt idx="62">
                  <c:v>0.76589599999999969</c:v>
                </c:pt>
                <c:pt idx="63">
                  <c:v>4.8055120000000002</c:v>
                </c:pt>
                <c:pt idx="64">
                  <c:v>5.3826000000000001</c:v>
                </c:pt>
                <c:pt idx="65">
                  <c:v>8.8451280000000008</c:v>
                </c:pt>
                <c:pt idx="66">
                  <c:v>4.8055120000000002</c:v>
                </c:pt>
                <c:pt idx="67">
                  <c:v>0.18880799999999986</c:v>
                </c:pt>
                <c:pt idx="68">
                  <c:v>7.6909519999999976</c:v>
                </c:pt>
                <c:pt idx="69">
                  <c:v>7.1138640000000013</c:v>
                </c:pt>
                <c:pt idx="70">
                  <c:v>0.76589599999999969</c:v>
                </c:pt>
                <c:pt idx="71">
                  <c:v>6.5367759999999997</c:v>
                </c:pt>
                <c:pt idx="72">
                  <c:v>7.6909519999999976</c:v>
                </c:pt>
                <c:pt idx="73">
                  <c:v>-4.4278960000000005</c:v>
                </c:pt>
                <c:pt idx="74">
                  <c:v>-2.1195440000000003</c:v>
                </c:pt>
                <c:pt idx="75">
                  <c:v>-0.96536799999999978</c:v>
                </c:pt>
                <c:pt idx="76">
                  <c:v>1.3429839999999995</c:v>
                </c:pt>
                <c:pt idx="77">
                  <c:v>0.18880799999999986</c:v>
                </c:pt>
                <c:pt idx="78">
                  <c:v>-0.38827999999999996</c:v>
                </c:pt>
                <c:pt idx="79">
                  <c:v>4.8055120000000002</c:v>
                </c:pt>
                <c:pt idx="80">
                  <c:v>1.3429839999999995</c:v>
                </c:pt>
                <c:pt idx="81">
                  <c:v>2.4971599999999992</c:v>
                </c:pt>
                <c:pt idx="82">
                  <c:v>2.4971599999999992</c:v>
                </c:pt>
                <c:pt idx="83">
                  <c:v>3.0742480000000008</c:v>
                </c:pt>
                <c:pt idx="84">
                  <c:v>-2.6966320000000001</c:v>
                </c:pt>
                <c:pt idx="85">
                  <c:v>3.0742480000000008</c:v>
                </c:pt>
                <c:pt idx="86">
                  <c:v>5.3826000000000001</c:v>
                </c:pt>
                <c:pt idx="87">
                  <c:v>-0.96536799999999978</c:v>
                </c:pt>
                <c:pt idx="88">
                  <c:v>5.3826000000000001</c:v>
                </c:pt>
                <c:pt idx="89">
                  <c:v>-1.5424559999999996</c:v>
                </c:pt>
                <c:pt idx="90">
                  <c:v>4.2284240000000004</c:v>
                </c:pt>
                <c:pt idx="91">
                  <c:v>8.2680400000000009</c:v>
                </c:pt>
                <c:pt idx="92">
                  <c:v>1.3429839999999995</c:v>
                </c:pt>
                <c:pt idx="93">
                  <c:v>2.4971599999999992</c:v>
                </c:pt>
                <c:pt idx="94">
                  <c:v>1.3429839999999995</c:v>
                </c:pt>
                <c:pt idx="95">
                  <c:v>1.9200719999999993</c:v>
                </c:pt>
                <c:pt idx="96">
                  <c:v>-2.1195440000000003</c:v>
                </c:pt>
                <c:pt idx="97">
                  <c:v>5.3826000000000001</c:v>
                </c:pt>
                <c:pt idx="98">
                  <c:v>-2.1195440000000003</c:v>
                </c:pt>
                <c:pt idx="99">
                  <c:v>-0.38827999999999996</c:v>
                </c:pt>
                <c:pt idx="100">
                  <c:v>1.3429839999999995</c:v>
                </c:pt>
                <c:pt idx="101">
                  <c:v>6.5367759999999997</c:v>
                </c:pt>
                <c:pt idx="102">
                  <c:v>3.6513360000000006</c:v>
                </c:pt>
                <c:pt idx="103">
                  <c:v>4.8055120000000002</c:v>
                </c:pt>
                <c:pt idx="104">
                  <c:v>3.0742480000000008</c:v>
                </c:pt>
                <c:pt idx="105">
                  <c:v>4.2284240000000004</c:v>
                </c:pt>
                <c:pt idx="106">
                  <c:v>6.5367759999999997</c:v>
                </c:pt>
                <c:pt idx="107">
                  <c:v>5.3826000000000001</c:v>
                </c:pt>
                <c:pt idx="108">
                  <c:v>1.3429839999999995</c:v>
                </c:pt>
                <c:pt idx="109">
                  <c:v>7.6909519999999976</c:v>
                </c:pt>
                <c:pt idx="110">
                  <c:v>2.4971599999999992</c:v>
                </c:pt>
                <c:pt idx="111">
                  <c:v>0.76589599999999969</c:v>
                </c:pt>
                <c:pt idx="112">
                  <c:v>2.4971599999999992</c:v>
                </c:pt>
                <c:pt idx="113">
                  <c:v>4.8055120000000002</c:v>
                </c:pt>
                <c:pt idx="114">
                  <c:v>1.9200719999999993</c:v>
                </c:pt>
                <c:pt idx="115">
                  <c:v>0.76589599999999969</c:v>
                </c:pt>
                <c:pt idx="116">
                  <c:v>1.9200719999999993</c:v>
                </c:pt>
                <c:pt idx="117">
                  <c:v>4.2284240000000004</c:v>
                </c:pt>
                <c:pt idx="118">
                  <c:v>1.9200719999999993</c:v>
                </c:pt>
                <c:pt idx="119">
                  <c:v>1.9200719999999993</c:v>
                </c:pt>
                <c:pt idx="120">
                  <c:v>3.6513360000000006</c:v>
                </c:pt>
                <c:pt idx="121">
                  <c:v>1.9200719999999993</c:v>
                </c:pt>
                <c:pt idx="122">
                  <c:v>1.3429839999999995</c:v>
                </c:pt>
                <c:pt idx="123">
                  <c:v>-0.96536799999999978</c:v>
                </c:pt>
                <c:pt idx="124">
                  <c:v>-2.6966320000000001</c:v>
                </c:pt>
                <c:pt idx="125">
                  <c:v>-0.38827999999999996</c:v>
                </c:pt>
                <c:pt idx="126">
                  <c:v>1.9200719999999993</c:v>
                </c:pt>
                <c:pt idx="127">
                  <c:v>0.18880799999999986</c:v>
                </c:pt>
                <c:pt idx="128">
                  <c:v>0.76589599999999969</c:v>
                </c:pt>
                <c:pt idx="129">
                  <c:v>1.9200719999999993</c:v>
                </c:pt>
                <c:pt idx="130">
                  <c:v>7.1138640000000013</c:v>
                </c:pt>
                <c:pt idx="131">
                  <c:v>-0.38827999999999996</c:v>
                </c:pt>
                <c:pt idx="132">
                  <c:v>1.3429839999999995</c:v>
                </c:pt>
                <c:pt idx="133">
                  <c:v>1.9200719999999993</c:v>
                </c:pt>
                <c:pt idx="134">
                  <c:v>0.76589599999999969</c:v>
                </c:pt>
                <c:pt idx="135">
                  <c:v>-2.1195440000000003</c:v>
                </c:pt>
                <c:pt idx="136">
                  <c:v>0.18880799999999986</c:v>
                </c:pt>
                <c:pt idx="137">
                  <c:v>0.76589599999999969</c:v>
                </c:pt>
                <c:pt idx="138">
                  <c:v>1.9200719999999993</c:v>
                </c:pt>
                <c:pt idx="139">
                  <c:v>0.76589599999999969</c:v>
                </c:pt>
                <c:pt idx="140">
                  <c:v>9.4222160000000006</c:v>
                </c:pt>
                <c:pt idx="141">
                  <c:v>-4.4278960000000005</c:v>
                </c:pt>
                <c:pt idx="142">
                  <c:v>1.3429839999999995</c:v>
                </c:pt>
                <c:pt idx="143">
                  <c:v>3.0742480000000008</c:v>
                </c:pt>
                <c:pt idx="144">
                  <c:v>2.4971599999999992</c:v>
                </c:pt>
                <c:pt idx="145">
                  <c:v>5.9596880000000017</c:v>
                </c:pt>
                <c:pt idx="146">
                  <c:v>5.9596880000000017</c:v>
                </c:pt>
                <c:pt idx="147">
                  <c:v>2.4971599999999992</c:v>
                </c:pt>
                <c:pt idx="148">
                  <c:v>1.9200719999999993</c:v>
                </c:pt>
                <c:pt idx="149">
                  <c:v>3.0742480000000008</c:v>
                </c:pt>
                <c:pt idx="150">
                  <c:v>4.8055120000000002</c:v>
                </c:pt>
                <c:pt idx="151">
                  <c:v>-1.5424559999999996</c:v>
                </c:pt>
                <c:pt idx="152">
                  <c:v>3.0742480000000008</c:v>
                </c:pt>
                <c:pt idx="153">
                  <c:v>2.4971599999999992</c:v>
                </c:pt>
                <c:pt idx="154">
                  <c:v>5.9596880000000017</c:v>
                </c:pt>
                <c:pt idx="155">
                  <c:v>5.3826000000000001</c:v>
                </c:pt>
                <c:pt idx="156">
                  <c:v>4.2284240000000004</c:v>
                </c:pt>
                <c:pt idx="157">
                  <c:v>4.8055120000000002</c:v>
                </c:pt>
                <c:pt idx="158">
                  <c:v>3.0742480000000008</c:v>
                </c:pt>
                <c:pt idx="159">
                  <c:v>7.1138640000000013</c:v>
                </c:pt>
                <c:pt idx="160">
                  <c:v>3.6513360000000006</c:v>
                </c:pt>
                <c:pt idx="161">
                  <c:v>5.3826000000000001</c:v>
                </c:pt>
                <c:pt idx="162">
                  <c:v>2.4971599999999992</c:v>
                </c:pt>
                <c:pt idx="163">
                  <c:v>1.3429839999999995</c:v>
                </c:pt>
                <c:pt idx="164">
                  <c:v>5.9596880000000017</c:v>
                </c:pt>
                <c:pt idx="165">
                  <c:v>4.8055120000000002</c:v>
                </c:pt>
                <c:pt idx="166">
                  <c:v>4.8055120000000002</c:v>
                </c:pt>
                <c:pt idx="167">
                  <c:v>5.9596880000000017</c:v>
                </c:pt>
                <c:pt idx="168">
                  <c:v>4.8055120000000002</c:v>
                </c:pt>
                <c:pt idx="169">
                  <c:v>4.8055120000000002</c:v>
                </c:pt>
                <c:pt idx="170">
                  <c:v>4.8055120000000002</c:v>
                </c:pt>
                <c:pt idx="171">
                  <c:v>2.4971599999999992</c:v>
                </c:pt>
                <c:pt idx="172">
                  <c:v>4.8055120000000002</c:v>
                </c:pt>
                <c:pt idx="173">
                  <c:v>2.4971599999999992</c:v>
                </c:pt>
                <c:pt idx="174">
                  <c:v>3.6513360000000006</c:v>
                </c:pt>
                <c:pt idx="175">
                  <c:v>2.4971599999999992</c:v>
                </c:pt>
                <c:pt idx="176">
                  <c:v>3.6513360000000006</c:v>
                </c:pt>
                <c:pt idx="177">
                  <c:v>4.8055120000000002</c:v>
                </c:pt>
                <c:pt idx="178">
                  <c:v>3.0742480000000008</c:v>
                </c:pt>
                <c:pt idx="179">
                  <c:v>4.8055120000000002</c:v>
                </c:pt>
                <c:pt idx="180">
                  <c:v>5.3826000000000001</c:v>
                </c:pt>
                <c:pt idx="181">
                  <c:v>4.8055120000000002</c:v>
                </c:pt>
                <c:pt idx="182">
                  <c:v>4.8055120000000002</c:v>
                </c:pt>
                <c:pt idx="183">
                  <c:v>4.2284240000000004</c:v>
                </c:pt>
                <c:pt idx="184">
                  <c:v>3.0742480000000008</c:v>
                </c:pt>
                <c:pt idx="185">
                  <c:v>4.8055120000000002</c:v>
                </c:pt>
                <c:pt idx="186">
                  <c:v>6.5367759999999997</c:v>
                </c:pt>
                <c:pt idx="187">
                  <c:v>4.2284240000000004</c:v>
                </c:pt>
                <c:pt idx="188">
                  <c:v>5.3826000000000001</c:v>
                </c:pt>
                <c:pt idx="189">
                  <c:v>5.9596880000000017</c:v>
                </c:pt>
                <c:pt idx="190">
                  <c:v>5.3826000000000001</c:v>
                </c:pt>
                <c:pt idx="191">
                  <c:v>4.8055120000000002</c:v>
                </c:pt>
                <c:pt idx="192">
                  <c:v>6.5367759999999997</c:v>
                </c:pt>
                <c:pt idx="193">
                  <c:v>5.9596880000000017</c:v>
                </c:pt>
                <c:pt idx="194">
                  <c:v>3.0742480000000008</c:v>
                </c:pt>
                <c:pt idx="195">
                  <c:v>5.3826000000000001</c:v>
                </c:pt>
                <c:pt idx="196">
                  <c:v>5.9596880000000017</c:v>
                </c:pt>
                <c:pt idx="197">
                  <c:v>5.9596880000000017</c:v>
                </c:pt>
                <c:pt idx="198">
                  <c:v>1.9200719999999993</c:v>
                </c:pt>
                <c:pt idx="199">
                  <c:v>4.2284240000000004</c:v>
                </c:pt>
                <c:pt idx="200">
                  <c:v>2.4971599999999992</c:v>
                </c:pt>
                <c:pt idx="201">
                  <c:v>1.9200719999999993</c:v>
                </c:pt>
                <c:pt idx="202">
                  <c:v>1.9200719999999993</c:v>
                </c:pt>
                <c:pt idx="203">
                  <c:v>1.3429839999999995</c:v>
                </c:pt>
                <c:pt idx="204">
                  <c:v>1.3429839999999995</c:v>
                </c:pt>
                <c:pt idx="205">
                  <c:v>2.4971599999999992</c:v>
                </c:pt>
                <c:pt idx="206">
                  <c:v>1.9200719999999993</c:v>
                </c:pt>
                <c:pt idx="207">
                  <c:v>3.0742480000000008</c:v>
                </c:pt>
                <c:pt idx="208">
                  <c:v>1.3429839999999995</c:v>
                </c:pt>
                <c:pt idx="209">
                  <c:v>5.3826000000000001</c:v>
                </c:pt>
              </c:numCache>
            </c:numRef>
          </c:xVal>
          <c:yVal>
            <c:numRef>
              <c:f>OR_FD_Yield!$AR$3:$AR$222</c:f>
              <c:numCache>
                <c:formatCode>General</c:formatCode>
                <c:ptCount val="220"/>
                <c:pt idx="0">
                  <c:v>11.661085829120003</c:v>
                </c:pt>
                <c:pt idx="1">
                  <c:v>15.487293767680002</c:v>
                </c:pt>
                <c:pt idx="2">
                  <c:v>16.218179658331145</c:v>
                </c:pt>
                <c:pt idx="3">
                  <c:v>18.281851075252177</c:v>
                </c:pt>
                <c:pt idx="4">
                  <c:v>14.266734424320001</c:v>
                </c:pt>
                <c:pt idx="5">
                  <c:v>14.432983891200001</c:v>
                </c:pt>
                <c:pt idx="6">
                  <c:v>9.3810814271999998</c:v>
                </c:pt>
                <c:pt idx="7">
                  <c:v>11.566207331840003</c:v>
                </c:pt>
                <c:pt idx="8">
                  <c:v>12.833995345920002</c:v>
                </c:pt>
                <c:pt idx="9">
                  <c:v>15.742275903076116</c:v>
                </c:pt>
                <c:pt idx="10">
                  <c:v>11.386516574720002</c:v>
                </c:pt>
                <c:pt idx="11">
                  <c:v>8.9668919557033462</c:v>
                </c:pt>
                <c:pt idx="12">
                  <c:v>16.336524667224857</c:v>
                </c:pt>
                <c:pt idx="13">
                  <c:v>12.597750350080002</c:v>
                </c:pt>
                <c:pt idx="14">
                  <c:v>16.924641618624761</c:v>
                </c:pt>
                <c:pt idx="15">
                  <c:v>13.174347137280002</c:v>
                </c:pt>
                <c:pt idx="16">
                  <c:v>13.649533283640602</c:v>
                </c:pt>
                <c:pt idx="17">
                  <c:v>16.326786779077725</c:v>
                </c:pt>
                <c:pt idx="18">
                  <c:v>11.575404880097079</c:v>
                </c:pt>
                <c:pt idx="19">
                  <c:v>15.412201142365983</c:v>
                </c:pt>
                <c:pt idx="20">
                  <c:v>15.946124239123918</c:v>
                </c:pt>
                <c:pt idx="21">
                  <c:v>10.774829671548741</c:v>
                </c:pt>
                <c:pt idx="22">
                  <c:v>11.89382232192</c:v>
                </c:pt>
                <c:pt idx="23">
                  <c:v>12.684872381547928</c:v>
                </c:pt>
                <c:pt idx="24">
                  <c:v>12.897143307784919</c:v>
                </c:pt>
                <c:pt idx="25">
                  <c:v>12.66484350208</c:v>
                </c:pt>
                <c:pt idx="26">
                  <c:v>13.967118969391777</c:v>
                </c:pt>
                <c:pt idx="27">
                  <c:v>11.026806986064567</c:v>
                </c:pt>
                <c:pt idx="28">
                  <c:v>10.559824077208207</c:v>
                </c:pt>
                <c:pt idx="29">
                  <c:v>12.597147144960001</c:v>
                </c:pt>
                <c:pt idx="30">
                  <c:v>11.847508702920493</c:v>
                </c:pt>
                <c:pt idx="31">
                  <c:v>14.839009409280001</c:v>
                </c:pt>
                <c:pt idx="32">
                  <c:v>11.19392568448</c:v>
                </c:pt>
                <c:pt idx="33">
                  <c:v>18.449746657290916</c:v>
                </c:pt>
                <c:pt idx="34">
                  <c:v>13.341296532480001</c:v>
                </c:pt>
                <c:pt idx="35">
                  <c:v>15.113487117403487</c:v>
                </c:pt>
                <c:pt idx="36">
                  <c:v>16.417279281240539</c:v>
                </c:pt>
                <c:pt idx="37">
                  <c:v>18.180256552912358</c:v>
                </c:pt>
                <c:pt idx="38">
                  <c:v>12.449742100396779</c:v>
                </c:pt>
                <c:pt idx="39">
                  <c:v>15.965665031380514</c:v>
                </c:pt>
                <c:pt idx="40">
                  <c:v>14.135928185262133</c:v>
                </c:pt>
                <c:pt idx="41">
                  <c:v>10.637396618240002</c:v>
                </c:pt>
                <c:pt idx="42">
                  <c:v>11.667154786560001</c:v>
                </c:pt>
                <c:pt idx="43">
                  <c:v>15.794712627096413</c:v>
                </c:pt>
                <c:pt idx="44">
                  <c:v>12.713572247040002</c:v>
                </c:pt>
                <c:pt idx="45">
                  <c:v>11.773234368817922</c:v>
                </c:pt>
                <c:pt idx="46">
                  <c:v>14.540282733079332</c:v>
                </c:pt>
                <c:pt idx="47">
                  <c:v>14.238875831722021</c:v>
                </c:pt>
                <c:pt idx="48">
                  <c:v>16.254289425133518</c:v>
                </c:pt>
                <c:pt idx="49">
                  <c:v>12.857726290125239</c:v>
                </c:pt>
                <c:pt idx="50">
                  <c:v>15.83913874155752</c:v>
                </c:pt>
                <c:pt idx="51">
                  <c:v>11.683439075840001</c:v>
                </c:pt>
                <c:pt idx="52">
                  <c:v>14.654003087360001</c:v>
                </c:pt>
                <c:pt idx="53">
                  <c:v>18.441822085706576</c:v>
                </c:pt>
                <c:pt idx="54">
                  <c:v>14.175321324213165</c:v>
                </c:pt>
                <c:pt idx="55">
                  <c:v>14.158716264979425</c:v>
                </c:pt>
                <c:pt idx="56">
                  <c:v>12.063340606311472</c:v>
                </c:pt>
                <c:pt idx="57">
                  <c:v>9.4396194836970224</c:v>
                </c:pt>
                <c:pt idx="58">
                  <c:v>11.777089323866999</c:v>
                </c:pt>
                <c:pt idx="59">
                  <c:v>14.515708640698856</c:v>
                </c:pt>
                <c:pt idx="60">
                  <c:v>10.69155917894131</c:v>
                </c:pt>
                <c:pt idx="61">
                  <c:v>14.623981564463053</c:v>
                </c:pt>
                <c:pt idx="62">
                  <c:v>16.160051340488874</c:v>
                </c:pt>
                <c:pt idx="63">
                  <c:v>11.294266732832128</c:v>
                </c:pt>
                <c:pt idx="64">
                  <c:v>17.955470210854255</c:v>
                </c:pt>
                <c:pt idx="65">
                  <c:v>14.684421426550513</c:v>
                </c:pt>
                <c:pt idx="66">
                  <c:v>13.727500395600417</c:v>
                </c:pt>
                <c:pt idx="67">
                  <c:v>14.889384580651765</c:v>
                </c:pt>
                <c:pt idx="68">
                  <c:v>16.362705282002757</c:v>
                </c:pt>
                <c:pt idx="69">
                  <c:v>14.553559817249791</c:v>
                </c:pt>
                <c:pt idx="70">
                  <c:v>17.520600745562987</c:v>
                </c:pt>
                <c:pt idx="71">
                  <c:v>15.295367444440462</c:v>
                </c:pt>
                <c:pt idx="72">
                  <c:v>14.94847568256</c:v>
                </c:pt>
                <c:pt idx="73">
                  <c:v>12.260180940261323</c:v>
                </c:pt>
                <c:pt idx="74">
                  <c:v>11.531707078679259</c:v>
                </c:pt>
                <c:pt idx="75">
                  <c:v>12.795748424082664</c:v>
                </c:pt>
                <c:pt idx="76">
                  <c:v>13.989777269667721</c:v>
                </c:pt>
                <c:pt idx="77">
                  <c:v>13.009438302967641</c:v>
                </c:pt>
                <c:pt idx="78">
                  <c:v>16.708708217349287</c:v>
                </c:pt>
                <c:pt idx="79">
                  <c:v>15.699127234559999</c:v>
                </c:pt>
                <c:pt idx="80">
                  <c:v>17.503662235419483</c:v>
                </c:pt>
                <c:pt idx="81">
                  <c:v>16.16760968260974</c:v>
                </c:pt>
                <c:pt idx="82">
                  <c:v>15.849758301440001</c:v>
                </c:pt>
                <c:pt idx="83">
                  <c:v>17.084723313204773</c:v>
                </c:pt>
                <c:pt idx="84">
                  <c:v>11.946934605965883</c:v>
                </c:pt>
                <c:pt idx="85">
                  <c:v>12.1248610112</c:v>
                </c:pt>
                <c:pt idx="86">
                  <c:v>14.233519440156593</c:v>
                </c:pt>
                <c:pt idx="87">
                  <c:v>10.181143884790034</c:v>
                </c:pt>
                <c:pt idx="88">
                  <c:v>14.256234236160001</c:v>
                </c:pt>
                <c:pt idx="89">
                  <c:v>12.723406853079629</c:v>
                </c:pt>
                <c:pt idx="90">
                  <c:v>18.953512793600002</c:v>
                </c:pt>
                <c:pt idx="91">
                  <c:v>17.276378456518973</c:v>
                </c:pt>
                <c:pt idx="92">
                  <c:v>14.723069957120002</c:v>
                </c:pt>
                <c:pt idx="93">
                  <c:v>17.676669728392483</c:v>
                </c:pt>
                <c:pt idx="94">
                  <c:v>17.288710606224981</c:v>
                </c:pt>
                <c:pt idx="95">
                  <c:v>14.372750503512959</c:v>
                </c:pt>
                <c:pt idx="96">
                  <c:v>11.594810536959999</c:v>
                </c:pt>
                <c:pt idx="97">
                  <c:v>11.589254505838724</c:v>
                </c:pt>
                <c:pt idx="98">
                  <c:v>13.639563741816266</c:v>
                </c:pt>
                <c:pt idx="99">
                  <c:v>13.900418310923675</c:v>
                </c:pt>
                <c:pt idx="100">
                  <c:v>14.319715666990078</c:v>
                </c:pt>
                <c:pt idx="101">
                  <c:v>15.307599854977859</c:v>
                </c:pt>
                <c:pt idx="102">
                  <c:v>14.714396184320004</c:v>
                </c:pt>
                <c:pt idx="103">
                  <c:v>15.874972211757306</c:v>
                </c:pt>
                <c:pt idx="104">
                  <c:v>17.373157297606575</c:v>
                </c:pt>
                <c:pt idx="105">
                  <c:v>15.384052732160001</c:v>
                </c:pt>
                <c:pt idx="106">
                  <c:v>14.525061196800001</c:v>
                </c:pt>
                <c:pt idx="107">
                  <c:v>16.647659225242872</c:v>
                </c:pt>
                <c:pt idx="108">
                  <c:v>14.442756065226362</c:v>
                </c:pt>
                <c:pt idx="109">
                  <c:v>16.23668442988906</c:v>
                </c:pt>
                <c:pt idx="110">
                  <c:v>14.935692419043281</c:v>
                </c:pt>
                <c:pt idx="111">
                  <c:v>15.72310316618972</c:v>
                </c:pt>
                <c:pt idx="112">
                  <c:v>17.613396139288412</c:v>
                </c:pt>
                <c:pt idx="113">
                  <c:v>13.825692311920799</c:v>
                </c:pt>
                <c:pt idx="114">
                  <c:v>14.707276179585755</c:v>
                </c:pt>
                <c:pt idx="115">
                  <c:v>13.139006117517471</c:v>
                </c:pt>
                <c:pt idx="116">
                  <c:v>14.851813259157508</c:v>
                </c:pt>
                <c:pt idx="117">
                  <c:v>14.504180973277251</c:v>
                </c:pt>
                <c:pt idx="118">
                  <c:v>15.211886414468712</c:v>
                </c:pt>
                <c:pt idx="119">
                  <c:v>15.268639697920001</c:v>
                </c:pt>
                <c:pt idx="120">
                  <c:v>15.692790507731077</c:v>
                </c:pt>
                <c:pt idx="121">
                  <c:v>17.311249078349874</c:v>
                </c:pt>
                <c:pt idx="122">
                  <c:v>16.684336925495213</c:v>
                </c:pt>
                <c:pt idx="123">
                  <c:v>10.948868430080001</c:v>
                </c:pt>
                <c:pt idx="124">
                  <c:v>11.108094484480002</c:v>
                </c:pt>
                <c:pt idx="125">
                  <c:v>13.992122471978286</c:v>
                </c:pt>
                <c:pt idx="126">
                  <c:v>14.382644631040002</c:v>
                </c:pt>
                <c:pt idx="127">
                  <c:v>12.763299951360002</c:v>
                </c:pt>
                <c:pt idx="128">
                  <c:v>11.269111686887644</c:v>
                </c:pt>
                <c:pt idx="129">
                  <c:v>12.367375838720003</c:v>
                </c:pt>
                <c:pt idx="130">
                  <c:v>18.157712163175781</c:v>
                </c:pt>
                <c:pt idx="131">
                  <c:v>11.264770608481099</c:v>
                </c:pt>
                <c:pt idx="132">
                  <c:v>11.825898014107887</c:v>
                </c:pt>
                <c:pt idx="133">
                  <c:v>12.143817821035569</c:v>
                </c:pt>
                <c:pt idx="134">
                  <c:v>12.600403483592906</c:v>
                </c:pt>
                <c:pt idx="135">
                  <c:v>11.303784862720001</c:v>
                </c:pt>
                <c:pt idx="136">
                  <c:v>12.109290697573753</c:v>
                </c:pt>
                <c:pt idx="137">
                  <c:v>13.36464531958055</c:v>
                </c:pt>
                <c:pt idx="138">
                  <c:v>15.573822373639558</c:v>
                </c:pt>
                <c:pt idx="139">
                  <c:v>17.448602672791413</c:v>
                </c:pt>
                <c:pt idx="140">
                  <c:v>15.920145158347712</c:v>
                </c:pt>
                <c:pt idx="141">
                  <c:v>10.231047402763544</c:v>
                </c:pt>
                <c:pt idx="142">
                  <c:v>14.186815260776559</c:v>
                </c:pt>
                <c:pt idx="143">
                  <c:v>16.486383171717261</c:v>
                </c:pt>
                <c:pt idx="144">
                  <c:v>19.563468581793991</c:v>
                </c:pt>
                <c:pt idx="145">
                  <c:v>17.766436434066939</c:v>
                </c:pt>
                <c:pt idx="146">
                  <c:v>16.146871095040002</c:v>
                </c:pt>
                <c:pt idx="147">
                  <c:v>15.659833235200004</c:v>
                </c:pt>
                <c:pt idx="148">
                  <c:v>14.731231077092506</c:v>
                </c:pt>
                <c:pt idx="149">
                  <c:v>15.846123603072318</c:v>
                </c:pt>
                <c:pt idx="150">
                  <c:v>16.103041676065619</c:v>
                </c:pt>
                <c:pt idx="151">
                  <c:v>10.764278207482448</c:v>
                </c:pt>
                <c:pt idx="152">
                  <c:v>17.032940260028692</c:v>
                </c:pt>
                <c:pt idx="153">
                  <c:v>16.319276303217091</c:v>
                </c:pt>
                <c:pt idx="154">
                  <c:v>16.850336998146151</c:v>
                </c:pt>
                <c:pt idx="155">
                  <c:v>19.625776831791448</c:v>
                </c:pt>
                <c:pt idx="156">
                  <c:v>14.231861306880003</c:v>
                </c:pt>
                <c:pt idx="157">
                  <c:v>19.496173979261627</c:v>
                </c:pt>
                <c:pt idx="158">
                  <c:v>17.587544577608181</c:v>
                </c:pt>
                <c:pt idx="159">
                  <c:v>20.407846001128576</c:v>
                </c:pt>
                <c:pt idx="160">
                  <c:v>18.604606119904798</c:v>
                </c:pt>
                <c:pt idx="161">
                  <c:v>17.196260215431252</c:v>
                </c:pt>
                <c:pt idx="162">
                  <c:v>16.179317772800001</c:v>
                </c:pt>
                <c:pt idx="163">
                  <c:v>16.367006995931426</c:v>
                </c:pt>
                <c:pt idx="164">
                  <c:v>17.193156074181182</c:v>
                </c:pt>
                <c:pt idx="165">
                  <c:v>14.225246131605378</c:v>
                </c:pt>
                <c:pt idx="166">
                  <c:v>20.577271252255304</c:v>
                </c:pt>
                <c:pt idx="167">
                  <c:v>15.464527698359049</c:v>
                </c:pt>
                <c:pt idx="168">
                  <c:v>18.142570627294646</c:v>
                </c:pt>
                <c:pt idx="169">
                  <c:v>16.955138260480002</c:v>
                </c:pt>
                <c:pt idx="170">
                  <c:v>18.852976297721746</c:v>
                </c:pt>
                <c:pt idx="171">
                  <c:v>15.817738092799999</c:v>
                </c:pt>
                <c:pt idx="172">
                  <c:v>22.718333753446984</c:v>
                </c:pt>
                <c:pt idx="173">
                  <c:v>16.109082177871912</c:v>
                </c:pt>
                <c:pt idx="174">
                  <c:v>18.603685721600002</c:v>
                </c:pt>
                <c:pt idx="175">
                  <c:v>17.796603035389118</c:v>
                </c:pt>
                <c:pt idx="176">
                  <c:v>19.46699632565991</c:v>
                </c:pt>
                <c:pt idx="177">
                  <c:v>18.204624697901874</c:v>
                </c:pt>
                <c:pt idx="178">
                  <c:v>17.159497316676713</c:v>
                </c:pt>
                <c:pt idx="179">
                  <c:v>13.686668575999999</c:v>
                </c:pt>
                <c:pt idx="180">
                  <c:v>17.828337823534344</c:v>
                </c:pt>
                <c:pt idx="181">
                  <c:v>16.350259492699927</c:v>
                </c:pt>
                <c:pt idx="182">
                  <c:v>19.739720957683137</c:v>
                </c:pt>
                <c:pt idx="183">
                  <c:v>16.268242934900996</c:v>
                </c:pt>
                <c:pt idx="184">
                  <c:v>18.796276587607938</c:v>
                </c:pt>
                <c:pt idx="185">
                  <c:v>14.113456060943422</c:v>
                </c:pt>
                <c:pt idx="186">
                  <c:v>20.575440657091871</c:v>
                </c:pt>
                <c:pt idx="187">
                  <c:v>16.489654968384656</c:v>
                </c:pt>
                <c:pt idx="188">
                  <c:v>19.17537474463921</c:v>
                </c:pt>
                <c:pt idx="189">
                  <c:v>19.310145186627878</c:v>
                </c:pt>
                <c:pt idx="190">
                  <c:v>17.310976515630621</c:v>
                </c:pt>
                <c:pt idx="191">
                  <c:v>16.726083589504096</c:v>
                </c:pt>
                <c:pt idx="192">
                  <c:v>20.427917483284631</c:v>
                </c:pt>
                <c:pt idx="193">
                  <c:v>15.781633781760002</c:v>
                </c:pt>
                <c:pt idx="194">
                  <c:v>18.657892093449075</c:v>
                </c:pt>
                <c:pt idx="195">
                  <c:v>17.30973908429764</c:v>
                </c:pt>
                <c:pt idx="196">
                  <c:v>18.510495674775058</c:v>
                </c:pt>
                <c:pt idx="197">
                  <c:v>17.895806503680003</c:v>
                </c:pt>
                <c:pt idx="198">
                  <c:v>16.331879718650011</c:v>
                </c:pt>
                <c:pt idx="199">
                  <c:v>14.918209553873927</c:v>
                </c:pt>
                <c:pt idx="200">
                  <c:v>14.110090994931824</c:v>
                </c:pt>
                <c:pt idx="201">
                  <c:v>16.095024984532067</c:v>
                </c:pt>
                <c:pt idx="202">
                  <c:v>14.200921265422222</c:v>
                </c:pt>
                <c:pt idx="203">
                  <c:v>13.968644616533334</c:v>
                </c:pt>
                <c:pt idx="204">
                  <c:v>17.095015819393517</c:v>
                </c:pt>
                <c:pt idx="205">
                  <c:v>17.531126356711315</c:v>
                </c:pt>
                <c:pt idx="206">
                  <c:v>16.511177280656074</c:v>
                </c:pt>
                <c:pt idx="207">
                  <c:v>16.592080922153684</c:v>
                </c:pt>
                <c:pt idx="208">
                  <c:v>15.708960611585068</c:v>
                </c:pt>
                <c:pt idx="209">
                  <c:v>17.267270606178286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D40-B6C3-D0B6E6A6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80863"/>
        <c:axId val="1875690847"/>
      </c:scatterChart>
      <c:valAx>
        <c:axId val="187568086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90847"/>
        <c:crosses val="autoZero"/>
        <c:crossBetween val="midCat"/>
      </c:valAx>
      <c:valAx>
        <c:axId val="18756908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Yield_2020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8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16229221347332"/>
                  <c:y val="5.5401662049861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'FD cal'!$B$2:$B$7</c:f>
              <c:numCache>
                <c:formatCode>General</c:formatCode>
                <c:ptCount val="6"/>
                <c:pt idx="0">
                  <c:v>10.8</c:v>
                </c:pt>
                <c:pt idx="1">
                  <c:v>17.100000000000001</c:v>
                </c:pt>
                <c:pt idx="2">
                  <c:v>11.7</c:v>
                </c:pt>
                <c:pt idx="3">
                  <c:v>7.3</c:v>
                </c:pt>
                <c:pt idx="4">
                  <c:v>8.6</c:v>
                </c:pt>
                <c:pt idx="5">
                  <c:v>10.1</c:v>
                </c:pt>
              </c:numCache>
            </c:numRef>
          </c:xVal>
          <c:yVal>
            <c:numRef>
              <c:f>'FD cal'!$C$2:$C$7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4-4873-97DB-627FFCA7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29631"/>
        <c:axId val="1054536703"/>
      </c:scatterChart>
      <c:valAx>
        <c:axId val="10545296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36703"/>
        <c:crosses val="autoZero"/>
        <c:crossBetween val="midCat"/>
      </c:valAx>
      <c:valAx>
        <c:axId val="10545367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2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2018_FD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'FD cal'!$B$20:$B$25</c:f>
              <c:numCache>
                <c:formatCode>General</c:formatCode>
                <c:ptCount val="6"/>
                <c:pt idx="0">
                  <c:v>15</c:v>
                </c:pt>
                <c:pt idx="1">
                  <c:v>29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7.2727272727272698</c:v>
                </c:pt>
              </c:numCache>
            </c:numRef>
          </c:xVal>
          <c:yVal>
            <c:numRef>
              <c:f>'FD cal'!$C$20:$C$25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4-4994-B985-7B6F35AA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99087"/>
        <c:axId val="1843194095"/>
      </c:scatterChart>
      <c:valAx>
        <c:axId val="184319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94095"/>
        <c:crosses val="autoZero"/>
        <c:crossBetween val="midCat"/>
      </c:valAx>
      <c:valAx>
        <c:axId val="18431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9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FD_WA_BLUP!$C$1</c:f>
              <c:strCache>
                <c:ptCount val="1"/>
                <c:pt idx="0">
                  <c:v>AllYield_2020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227405949256338"/>
                  <c:y val="-0.15247630504520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FD_WA_BLUP!$B$2:$B$201</c:f>
              <c:numCache>
                <c:formatCode>General</c:formatCode>
                <c:ptCount val="200"/>
                <c:pt idx="0">
                  <c:v>17.878290833808212</c:v>
                </c:pt>
                <c:pt idx="1">
                  <c:v>21.697661527348302</c:v>
                </c:pt>
                <c:pt idx="2">
                  <c:v>19.993198563868013</c:v>
                </c:pt>
                <c:pt idx="3">
                  <c:v>16.83933488736433</c:v>
                </c:pt>
                <c:pt idx="4">
                  <c:v>19.457072463918653</c:v>
                </c:pt>
                <c:pt idx="5">
                  <c:v>19.993198563868013</c:v>
                </c:pt>
                <c:pt idx="6">
                  <c:v>19.735600248922893</c:v>
                </c:pt>
                <c:pt idx="7">
                  <c:v>15.572377295712972</c:v>
                </c:pt>
                <c:pt idx="8">
                  <c:v>15.036251195763601</c:v>
                </c:pt>
                <c:pt idx="9">
                  <c:v>18.580793688016673</c:v>
                </c:pt>
                <c:pt idx="10">
                  <c:v>20.032625952513161</c:v>
                </c:pt>
                <c:pt idx="11">
                  <c:v>13.675640491953132</c:v>
                </c:pt>
                <c:pt idx="12">
                  <c:v>17.737811165569532</c:v>
                </c:pt>
                <c:pt idx="13">
                  <c:v>18.360191210243602</c:v>
                </c:pt>
                <c:pt idx="14">
                  <c:v>15.850905080717212</c:v>
                </c:pt>
                <c:pt idx="15">
                  <c:v>17.3027373452137</c:v>
                </c:pt>
                <c:pt idx="16">
                  <c:v>16.738282607770802</c:v>
                </c:pt>
                <c:pt idx="17">
                  <c:v>19.105821036814419</c:v>
                </c:pt>
                <c:pt idx="18">
                  <c:v>17.42968671082766</c:v>
                </c:pt>
                <c:pt idx="19">
                  <c:v>16.43385773674613</c:v>
                </c:pt>
                <c:pt idx="20">
                  <c:v>15.271652008405502</c:v>
                </c:pt>
                <c:pt idx="21">
                  <c:v>18.595592022885491</c:v>
                </c:pt>
                <c:pt idx="22">
                  <c:v>18.765668360861802</c:v>
                </c:pt>
                <c:pt idx="23">
                  <c:v>16.69145605169124</c:v>
                </c:pt>
                <c:pt idx="24">
                  <c:v>22.353337825477212</c:v>
                </c:pt>
                <c:pt idx="25">
                  <c:v>18.599291606602694</c:v>
                </c:pt>
                <c:pt idx="26">
                  <c:v>16.209555675255853</c:v>
                </c:pt>
                <c:pt idx="27">
                  <c:v>12.266935199819002</c:v>
                </c:pt>
                <c:pt idx="28">
                  <c:v>14.204367424468092</c:v>
                </c:pt>
                <c:pt idx="29">
                  <c:v>18.048367171784513</c:v>
                </c:pt>
                <c:pt idx="30">
                  <c:v>17.013110809057842</c:v>
                </c:pt>
                <c:pt idx="31">
                  <c:v>19.53349568973584</c:v>
                </c:pt>
                <c:pt idx="32">
                  <c:v>17.267009540285756</c:v>
                </c:pt>
                <c:pt idx="33">
                  <c:v>19.356020184325121</c:v>
                </c:pt>
                <c:pt idx="34">
                  <c:v>17.734111581852332</c:v>
                </c:pt>
                <c:pt idx="35">
                  <c:v>17.440785461979271</c:v>
                </c:pt>
                <c:pt idx="36">
                  <c:v>16.000051948634393</c:v>
                </c:pt>
                <c:pt idx="37">
                  <c:v>16.151630368024684</c:v>
                </c:pt>
                <c:pt idx="38">
                  <c:v>14.862475274070082</c:v>
                </c:pt>
                <c:pt idx="39">
                  <c:v>15.703026245044132</c:v>
                </c:pt>
                <c:pt idx="40">
                  <c:v>16.329105873435402</c:v>
                </c:pt>
                <c:pt idx="41">
                  <c:v>15.105275254146392</c:v>
                </c:pt>
                <c:pt idx="42">
                  <c:v>16.807306666153593</c:v>
                </c:pt>
                <c:pt idx="43">
                  <c:v>18.986270838634873</c:v>
                </c:pt>
                <c:pt idx="44">
                  <c:v>15.919929139099992</c:v>
                </c:pt>
                <c:pt idx="45">
                  <c:v>16.329105873435402</c:v>
                </c:pt>
                <c:pt idx="46">
                  <c:v>17.827764694011446</c:v>
                </c:pt>
                <c:pt idx="47">
                  <c:v>17.132661007237392</c:v>
                </c:pt>
                <c:pt idx="48">
                  <c:v>18.341693291657581</c:v>
                </c:pt>
                <c:pt idx="49">
                  <c:v>18.135889148753325</c:v>
                </c:pt>
                <c:pt idx="50">
                  <c:v>16.267480982487022</c:v>
                </c:pt>
                <c:pt idx="51">
                  <c:v>15.648800521530163</c:v>
                </c:pt>
                <c:pt idx="52">
                  <c:v>18.016338950573775</c:v>
                </c:pt>
                <c:pt idx="53">
                  <c:v>15.630302602944141</c:v>
                </c:pt>
                <c:pt idx="54">
                  <c:v>20.02522678507875</c:v>
                </c:pt>
                <c:pt idx="55">
                  <c:v>20.622977775976491</c:v>
                </c:pt>
                <c:pt idx="56">
                  <c:v>17.183187147034161</c:v>
                </c:pt>
                <c:pt idx="57">
                  <c:v>17.248511621699731</c:v>
                </c:pt>
                <c:pt idx="58">
                  <c:v>17.472813683190015</c:v>
                </c:pt>
                <c:pt idx="59">
                  <c:v>19.206873316407943</c:v>
                </c:pt>
                <c:pt idx="60">
                  <c:v>19.638247553046572</c:v>
                </c:pt>
                <c:pt idx="61">
                  <c:v>19.786126388719651</c:v>
                </c:pt>
                <c:pt idx="62">
                  <c:v>15.391202206585042</c:v>
                </c:pt>
                <c:pt idx="63">
                  <c:v>16.846734054798741</c:v>
                </c:pt>
                <c:pt idx="64">
                  <c:v>16.774010412698743</c:v>
                </c:pt>
                <c:pt idx="65">
                  <c:v>21.032154510311891</c:v>
                </c:pt>
                <c:pt idx="66">
                  <c:v>19.11322020424883</c:v>
                </c:pt>
                <c:pt idx="67">
                  <c:v>17.321235263799721</c:v>
                </c:pt>
                <c:pt idx="68">
                  <c:v>20.74992714159044</c:v>
                </c:pt>
                <c:pt idx="69">
                  <c:v>22.46548885622235</c:v>
                </c:pt>
                <c:pt idx="70">
                  <c:v>18.240641012064057</c:v>
                </c:pt>
                <c:pt idx="71">
                  <c:v>18.236941428346849</c:v>
                </c:pt>
                <c:pt idx="72">
                  <c:v>20.507127161514141</c:v>
                </c:pt>
                <c:pt idx="73">
                  <c:v>15.862003831868822</c:v>
                </c:pt>
                <c:pt idx="74">
                  <c:v>15.394901790302251</c:v>
                </c:pt>
                <c:pt idx="75">
                  <c:v>17.039007895078271</c:v>
                </c:pt>
                <c:pt idx="76">
                  <c:v>17.390259322182505</c:v>
                </c:pt>
                <c:pt idx="77">
                  <c:v>16.807306666153593</c:v>
                </c:pt>
                <c:pt idx="78">
                  <c:v>16.850433638515941</c:v>
                </c:pt>
                <c:pt idx="79">
                  <c:v>19.978400228999192</c:v>
                </c:pt>
                <c:pt idx="80">
                  <c:v>18.222143093478032</c:v>
                </c:pt>
                <c:pt idx="81">
                  <c:v>18.545065883088728</c:v>
                </c:pt>
                <c:pt idx="82">
                  <c:v>18.048367171784516</c:v>
                </c:pt>
                <c:pt idx="83">
                  <c:v>18.37498954511242</c:v>
                </c:pt>
                <c:pt idx="84">
                  <c:v>15.735054466254871</c:v>
                </c:pt>
                <c:pt idx="85">
                  <c:v>15.680828742740902</c:v>
                </c:pt>
                <c:pt idx="86">
                  <c:v>19.518697354867033</c:v>
                </c:pt>
                <c:pt idx="87">
                  <c:v>14.40277239993793</c:v>
                </c:pt>
                <c:pt idx="88">
                  <c:v>19.696172860277741</c:v>
                </c:pt>
                <c:pt idx="89">
                  <c:v>16.517680129997732</c:v>
                </c:pt>
                <c:pt idx="90">
                  <c:v>18.71514222106504</c:v>
                </c:pt>
                <c:pt idx="91">
                  <c:v>18.747170442275781</c:v>
                </c:pt>
                <c:pt idx="92">
                  <c:v>18.1173912301673</c:v>
                </c:pt>
                <c:pt idx="93">
                  <c:v>22.24488637844928</c:v>
                </c:pt>
                <c:pt idx="94">
                  <c:v>17.951014475908202</c:v>
                </c:pt>
                <c:pt idx="95">
                  <c:v>18.341693291657585</c:v>
                </c:pt>
                <c:pt idx="96">
                  <c:v>15.564978128278561</c:v>
                </c:pt>
                <c:pt idx="97">
                  <c:v>20.897805977263523</c:v>
                </c:pt>
                <c:pt idx="98">
                  <c:v>18.070564674087745</c:v>
                </c:pt>
                <c:pt idx="99">
                  <c:v>15.062148281784042</c:v>
                </c:pt>
                <c:pt idx="100">
                  <c:v>19.326423514587493</c:v>
                </c:pt>
                <c:pt idx="101">
                  <c:v>19.61974963446055</c:v>
                </c:pt>
                <c:pt idx="102">
                  <c:v>19.924174505485233</c:v>
                </c:pt>
                <c:pt idx="103">
                  <c:v>18.139588732470528</c:v>
                </c:pt>
                <c:pt idx="104">
                  <c:v>19.789825972436873</c:v>
                </c:pt>
                <c:pt idx="105">
                  <c:v>18.533967131937118</c:v>
                </c:pt>
                <c:pt idx="106">
                  <c:v>20.166974485561521</c:v>
                </c:pt>
                <c:pt idx="107">
                  <c:v>17.259610372851352</c:v>
                </c:pt>
                <c:pt idx="108">
                  <c:v>19.786126388719662</c:v>
                </c:pt>
                <c:pt idx="109">
                  <c:v>23.21111868279317</c:v>
                </c:pt>
                <c:pt idx="110">
                  <c:v>18.30966507044684</c:v>
                </c:pt>
                <c:pt idx="111">
                  <c:v>14.931499332452882</c:v>
                </c:pt>
                <c:pt idx="112">
                  <c:v>19.167445927762795</c:v>
                </c:pt>
                <c:pt idx="113">
                  <c:v>18.425515684909183</c:v>
                </c:pt>
                <c:pt idx="114">
                  <c:v>18.190114872267291</c:v>
                </c:pt>
                <c:pt idx="115">
                  <c:v>16.40552909925259</c:v>
                </c:pt>
                <c:pt idx="116">
                  <c:v>18.008939783139372</c:v>
                </c:pt>
                <c:pt idx="117">
                  <c:v>16.908358945747111</c:v>
                </c:pt>
                <c:pt idx="118">
                  <c:v>17.440785461979271</c:v>
                </c:pt>
                <c:pt idx="119">
                  <c:v>18.479741408423148</c:v>
                </c:pt>
                <c:pt idx="120">
                  <c:v>19.128018539117647</c:v>
                </c:pt>
                <c:pt idx="121">
                  <c:v>16.83933488736433</c:v>
                </c:pt>
                <c:pt idx="122">
                  <c:v>19.881047533122871</c:v>
                </c:pt>
                <c:pt idx="123">
                  <c:v>16.332805457152613</c:v>
                </c:pt>
                <c:pt idx="124">
                  <c:v>15.247022954629161</c:v>
                </c:pt>
                <c:pt idx="125">
                  <c:v>15.710425412478532</c:v>
                </c:pt>
                <c:pt idx="126">
                  <c:v>17.607162216238375</c:v>
                </c:pt>
                <c:pt idx="127">
                  <c:v>17.549236909007206</c:v>
                </c:pt>
                <c:pt idx="128">
                  <c:v>17.136360590954592</c:v>
                </c:pt>
                <c:pt idx="129">
                  <c:v>17.780938137931891</c:v>
                </c:pt>
                <c:pt idx="130">
                  <c:v>20.043724703664772</c:v>
                </c:pt>
                <c:pt idx="131">
                  <c:v>16.723484272901992</c:v>
                </c:pt>
                <c:pt idx="132">
                  <c:v>17.448184629413678</c:v>
                </c:pt>
                <c:pt idx="133">
                  <c:v>18.222143093478028</c:v>
                </c:pt>
                <c:pt idx="134">
                  <c:v>19.047895729583246</c:v>
                </c:pt>
                <c:pt idx="135">
                  <c:v>15.699326661326921</c:v>
                </c:pt>
                <c:pt idx="136">
                  <c:v>16.263781398769822</c:v>
                </c:pt>
                <c:pt idx="137">
                  <c:v>19.344921433173511</c:v>
                </c:pt>
                <c:pt idx="138">
                  <c:v>17.679885858338363</c:v>
                </c:pt>
                <c:pt idx="139">
                  <c:v>16.517680129997732</c:v>
                </c:pt>
                <c:pt idx="140">
                  <c:v>19.855150447102442</c:v>
                </c:pt>
                <c:pt idx="141">
                  <c:v>13.707668713163882</c:v>
                </c:pt>
                <c:pt idx="142">
                  <c:v>20.1484765669755</c:v>
                </c:pt>
                <c:pt idx="143">
                  <c:v>17.17948756331694</c:v>
                </c:pt>
                <c:pt idx="144">
                  <c:v>18.020038534290983</c:v>
                </c:pt>
                <c:pt idx="145">
                  <c:v>20.051123871099183</c:v>
                </c:pt>
                <c:pt idx="146">
                  <c:v>17.469114099472801</c:v>
                </c:pt>
                <c:pt idx="147">
                  <c:v>19.036796978431639</c:v>
                </c:pt>
                <c:pt idx="148">
                  <c:v>19.174845095197202</c:v>
                </c:pt>
                <c:pt idx="149">
                  <c:v>19.916775338050812</c:v>
                </c:pt>
                <c:pt idx="150">
                  <c:v>18.530267548219914</c:v>
                </c:pt>
                <c:pt idx="151">
                  <c:v>16.600234491005232</c:v>
                </c:pt>
                <c:pt idx="152">
                  <c:v>18.747170442275785</c:v>
                </c:pt>
                <c:pt idx="153">
                  <c:v>19.283296542225141</c:v>
                </c:pt>
                <c:pt idx="154">
                  <c:v>19.909376170616412</c:v>
                </c:pt>
                <c:pt idx="155">
                  <c:v>20.804152865104413</c:v>
                </c:pt>
                <c:pt idx="156">
                  <c:v>19.786126388719651</c:v>
                </c:pt>
                <c:pt idx="157">
                  <c:v>19.645646720480983</c:v>
                </c:pt>
                <c:pt idx="158">
                  <c:v>18.43291485234359</c:v>
                </c:pt>
                <c:pt idx="159">
                  <c:v>20.249528846569032</c:v>
                </c:pt>
                <c:pt idx="160">
                  <c:v>18.24434059578126</c:v>
                </c:pt>
                <c:pt idx="161">
                  <c:v>19.707271611429363</c:v>
                </c:pt>
                <c:pt idx="162">
                  <c:v>19.974700645281992</c:v>
                </c:pt>
                <c:pt idx="163">
                  <c:v>17.853661780031878</c:v>
                </c:pt>
                <c:pt idx="164">
                  <c:v>19.638247553046572</c:v>
                </c:pt>
                <c:pt idx="165">
                  <c:v>20.658705580904442</c:v>
                </c:pt>
                <c:pt idx="166">
                  <c:v>19.786126388719651</c:v>
                </c:pt>
                <c:pt idx="167">
                  <c:v>21.11840845503659</c:v>
                </c:pt>
                <c:pt idx="168">
                  <c:v>16.843034471081531</c:v>
                </c:pt>
                <c:pt idx="169">
                  <c:v>20.608179441107673</c:v>
                </c:pt>
                <c:pt idx="170">
                  <c:v>20.325952072386222</c:v>
                </c:pt>
                <c:pt idx="171">
                  <c:v>20.27172634887226</c:v>
                </c:pt>
                <c:pt idx="172">
                  <c:v>18.287467568143612</c:v>
                </c:pt>
                <c:pt idx="173">
                  <c:v>17.780938137931891</c:v>
                </c:pt>
                <c:pt idx="174">
                  <c:v>18.577094104299466</c:v>
                </c:pt>
                <c:pt idx="175">
                  <c:v>19.688773692843341</c:v>
                </c:pt>
                <c:pt idx="176">
                  <c:v>18.946843449989721</c:v>
                </c:pt>
                <c:pt idx="177">
                  <c:v>19.210572900125154</c:v>
                </c:pt>
                <c:pt idx="178">
                  <c:v>19.46447163135306</c:v>
                </c:pt>
                <c:pt idx="179">
                  <c:v>18.407017766323161</c:v>
                </c:pt>
                <c:pt idx="180">
                  <c:v>18.360191210243606</c:v>
                </c:pt>
                <c:pt idx="181">
                  <c:v>19.178544678914406</c:v>
                </c:pt>
                <c:pt idx="182">
                  <c:v>18.877819391606938</c:v>
                </c:pt>
                <c:pt idx="183">
                  <c:v>19.735600248922893</c:v>
                </c:pt>
                <c:pt idx="184">
                  <c:v>20.742527974156033</c:v>
                </c:pt>
                <c:pt idx="185">
                  <c:v>20.626677359693691</c:v>
                </c:pt>
                <c:pt idx="186">
                  <c:v>20.48862924292812</c:v>
                </c:pt>
                <c:pt idx="187">
                  <c:v>20.557653301310911</c:v>
                </c:pt>
                <c:pt idx="188">
                  <c:v>19.757797751226121</c:v>
                </c:pt>
                <c:pt idx="189">
                  <c:v>20.507127161514141</c:v>
                </c:pt>
                <c:pt idx="190">
                  <c:v>17.737811165569532</c:v>
                </c:pt>
                <c:pt idx="191">
                  <c:v>20.264327181437842</c:v>
                </c:pt>
                <c:pt idx="192">
                  <c:v>22.11423742911812</c:v>
                </c:pt>
                <c:pt idx="193">
                  <c:v>21.187432513419381</c:v>
                </c:pt>
                <c:pt idx="194">
                  <c:v>19.066393648169267</c:v>
                </c:pt>
                <c:pt idx="195">
                  <c:v>21.665633306137572</c:v>
                </c:pt>
                <c:pt idx="196">
                  <c:v>19.87364836568846</c:v>
                </c:pt>
                <c:pt idx="197">
                  <c:v>18.920946363969296</c:v>
                </c:pt>
              </c:numCache>
            </c:numRef>
          </c:xVal>
          <c:yVal>
            <c:numRef>
              <c:f>FD_WA_BLUP!$C$2:$C$201</c:f>
              <c:numCache>
                <c:formatCode>General</c:formatCode>
                <c:ptCount val="200"/>
                <c:pt idx="0">
                  <c:v>14.021090194354255</c:v>
                </c:pt>
                <c:pt idx="1">
                  <c:v>20.118667107388237</c:v>
                </c:pt>
                <c:pt idx="2">
                  <c:v>21.123037222565937</c:v>
                </c:pt>
                <c:pt idx="3">
                  <c:v>11.239219144421053</c:v>
                </c:pt>
                <c:pt idx="4">
                  <c:v>16.350517227738976</c:v>
                </c:pt>
                <c:pt idx="5">
                  <c:v>15.357639779382197</c:v>
                </c:pt>
                <c:pt idx="6">
                  <c:v>13.920911886490567</c:v>
                </c:pt>
                <c:pt idx="7">
                  <c:v>8.4802051219525438</c:v>
                </c:pt>
                <c:pt idx="8">
                  <c:v>15.876988456421053</c:v>
                </c:pt>
                <c:pt idx="9">
                  <c:v>13.821689525825644</c:v>
                </c:pt>
                <c:pt idx="10">
                  <c:v>11.197430359148935</c:v>
                </c:pt>
                <c:pt idx="11">
                  <c:v>10.938138956226478</c:v>
                </c:pt>
                <c:pt idx="12">
                  <c:v>16.615694053249442</c:v>
                </c:pt>
                <c:pt idx="13">
                  <c:v>16.9707412968692</c:v>
                </c:pt>
                <c:pt idx="14">
                  <c:v>13.163691160760658</c:v>
                </c:pt>
                <c:pt idx="15">
                  <c:v>10.634458410730829</c:v>
                </c:pt>
                <c:pt idx="16">
                  <c:v>11.670646800664075</c:v>
                </c:pt>
                <c:pt idx="17">
                  <c:v>9.2966046561130185</c:v>
                </c:pt>
                <c:pt idx="18">
                  <c:v>18.033052389043711</c:v>
                </c:pt>
                <c:pt idx="19">
                  <c:v>12.477047499165959</c:v>
                </c:pt>
                <c:pt idx="20">
                  <c:v>10.767067961060242</c:v>
                </c:pt>
                <c:pt idx="21">
                  <c:v>17.458881803774219</c:v>
                </c:pt>
                <c:pt idx="22">
                  <c:v>20.953093980689658</c:v>
                </c:pt>
                <c:pt idx="23">
                  <c:v>17.724135884409677</c:v>
                </c:pt>
                <c:pt idx="24">
                  <c:v>17.140820241426418</c:v>
                </c:pt>
                <c:pt idx="25">
                  <c:v>14.789596568635439</c:v>
                </c:pt>
                <c:pt idx="26">
                  <c:v>11.522942942983178</c:v>
                </c:pt>
                <c:pt idx="27">
                  <c:v>9.5188762265814582</c:v>
                </c:pt>
                <c:pt idx="28">
                  <c:v>13.18208876427342</c:v>
                </c:pt>
                <c:pt idx="29">
                  <c:v>13.339936219680586</c:v>
                </c:pt>
                <c:pt idx="30">
                  <c:v>9.4046203557702803</c:v>
                </c:pt>
                <c:pt idx="31">
                  <c:v>21.320933457294657</c:v>
                </c:pt>
                <c:pt idx="32">
                  <c:v>17.325205804566806</c:v>
                </c:pt>
                <c:pt idx="33">
                  <c:v>28.559431070039139</c:v>
                </c:pt>
                <c:pt idx="34">
                  <c:v>17.138143771751359</c:v>
                </c:pt>
                <c:pt idx="35">
                  <c:v>19.812977477277727</c:v>
                </c:pt>
                <c:pt idx="36">
                  <c:v>12.70299327555996</c:v>
                </c:pt>
                <c:pt idx="37">
                  <c:v>12.349347884956099</c:v>
                </c:pt>
                <c:pt idx="38">
                  <c:v>10.696858883033617</c:v>
                </c:pt>
                <c:pt idx="39">
                  <c:v>18.826962729707869</c:v>
                </c:pt>
                <c:pt idx="40">
                  <c:v>11.57193085302495</c:v>
                </c:pt>
                <c:pt idx="41">
                  <c:v>12.908122991767947</c:v>
                </c:pt>
                <c:pt idx="42">
                  <c:v>15.98357628932613</c:v>
                </c:pt>
                <c:pt idx="43">
                  <c:v>10.890035696473042</c:v>
                </c:pt>
                <c:pt idx="44">
                  <c:v>10.134775529947733</c:v>
                </c:pt>
                <c:pt idx="45">
                  <c:v>12.724457286251166</c:v>
                </c:pt>
                <c:pt idx="46">
                  <c:v>12.451485424687853</c:v>
                </c:pt>
                <c:pt idx="47">
                  <c:v>7.6785548069178438</c:v>
                </c:pt>
                <c:pt idx="48">
                  <c:v>14.9526476286016</c:v>
                </c:pt>
                <c:pt idx="49">
                  <c:v>14.144924256374448</c:v>
                </c:pt>
                <c:pt idx="50">
                  <c:v>12.915067307474105</c:v>
                </c:pt>
                <c:pt idx="51">
                  <c:v>13.49662662181848</c:v>
                </c:pt>
                <c:pt idx="52">
                  <c:v>17.542346877055955</c:v>
                </c:pt>
                <c:pt idx="53">
                  <c:v>20.175245520125632</c:v>
                </c:pt>
                <c:pt idx="54">
                  <c:v>16.838406674344149</c:v>
                </c:pt>
                <c:pt idx="55">
                  <c:v>12.908531691185047</c:v>
                </c:pt>
                <c:pt idx="56">
                  <c:v>13.589560065183818</c:v>
                </c:pt>
                <c:pt idx="57">
                  <c:v>11.815086515909112</c:v>
                </c:pt>
                <c:pt idx="58">
                  <c:v>13.569594494756011</c:v>
                </c:pt>
                <c:pt idx="59">
                  <c:v>20.561931507512195</c:v>
                </c:pt>
                <c:pt idx="60">
                  <c:v>16.380616314468377</c:v>
                </c:pt>
                <c:pt idx="61">
                  <c:v>16.365683350994011</c:v>
                </c:pt>
                <c:pt idx="62">
                  <c:v>13.348002432592725</c:v>
                </c:pt>
                <c:pt idx="63">
                  <c:v>9.6646337654434173</c:v>
                </c:pt>
                <c:pt idx="64">
                  <c:v>19.166500655471129</c:v>
                </c:pt>
                <c:pt idx="65">
                  <c:v>14.057283273715665</c:v>
                </c:pt>
                <c:pt idx="66">
                  <c:v>14.450830267187726</c:v>
                </c:pt>
                <c:pt idx="67">
                  <c:v>18.500994001967808</c:v>
                </c:pt>
                <c:pt idx="68">
                  <c:v>20.678838110789194</c:v>
                </c:pt>
                <c:pt idx="69">
                  <c:v>20.394975611627608</c:v>
                </c:pt>
                <c:pt idx="70">
                  <c:v>15.343955034414753</c:v>
                </c:pt>
                <c:pt idx="71">
                  <c:v>12.89416920508018</c:v>
                </c:pt>
                <c:pt idx="72">
                  <c:v>17.07809060054613</c:v>
                </c:pt>
                <c:pt idx="73">
                  <c:v>9.0013481091728167</c:v>
                </c:pt>
                <c:pt idx="74">
                  <c:v>7.9230086780813282</c:v>
                </c:pt>
                <c:pt idx="75">
                  <c:v>20.084586200831854</c:v>
                </c:pt>
                <c:pt idx="76">
                  <c:v>14.6412611824442</c:v>
                </c:pt>
                <c:pt idx="77">
                  <c:v>16.916209484067128</c:v>
                </c:pt>
                <c:pt idx="78">
                  <c:v>16.738513779123075</c:v>
                </c:pt>
                <c:pt idx="79">
                  <c:v>17.30496736634797</c:v>
                </c:pt>
                <c:pt idx="80">
                  <c:v>19.559193539135833</c:v>
                </c:pt>
                <c:pt idx="81">
                  <c:v>17.045079919237921</c:v>
                </c:pt>
                <c:pt idx="82">
                  <c:v>14.129468503526201</c:v>
                </c:pt>
                <c:pt idx="83">
                  <c:v>20.556509455589744</c:v>
                </c:pt>
                <c:pt idx="84">
                  <c:v>15.084862325932587</c:v>
                </c:pt>
                <c:pt idx="85">
                  <c:v>13.211165235162319</c:v>
                </c:pt>
                <c:pt idx="86">
                  <c:v>13.766402980817556</c:v>
                </c:pt>
                <c:pt idx="87">
                  <c:v>11.119174912077636</c:v>
                </c:pt>
                <c:pt idx="88">
                  <c:v>17.280406451015828</c:v>
                </c:pt>
                <c:pt idx="89">
                  <c:v>14.218905172406448</c:v>
                </c:pt>
                <c:pt idx="90">
                  <c:v>22.778546832917296</c:v>
                </c:pt>
                <c:pt idx="91">
                  <c:v>16.810019742313859</c:v>
                </c:pt>
                <c:pt idx="92">
                  <c:v>15.508399610851782</c:v>
                </c:pt>
                <c:pt idx="93">
                  <c:v>24.466022542017637</c:v>
                </c:pt>
                <c:pt idx="94">
                  <c:v>15.566322597631334</c:v>
                </c:pt>
                <c:pt idx="95">
                  <c:v>15.140583400289145</c:v>
                </c:pt>
                <c:pt idx="96">
                  <c:v>10.922986583389754</c:v>
                </c:pt>
                <c:pt idx="97">
                  <c:v>16.878143335758175</c:v>
                </c:pt>
                <c:pt idx="98">
                  <c:v>19.34638322106408</c:v>
                </c:pt>
                <c:pt idx="99">
                  <c:v>11.230051087421941</c:v>
                </c:pt>
                <c:pt idx="100">
                  <c:v>18.807160554358461</c:v>
                </c:pt>
                <c:pt idx="101">
                  <c:v>18.432191992869843</c:v>
                </c:pt>
                <c:pt idx="102">
                  <c:v>24.317801356637517</c:v>
                </c:pt>
                <c:pt idx="103">
                  <c:v>22.932763300742238</c:v>
                </c:pt>
                <c:pt idx="104">
                  <c:v>17.390614940927129</c:v>
                </c:pt>
                <c:pt idx="105">
                  <c:v>21.069969396896386</c:v>
                </c:pt>
                <c:pt idx="106">
                  <c:v>25.975880492080471</c:v>
                </c:pt>
                <c:pt idx="107">
                  <c:v>16.333226814301707</c:v>
                </c:pt>
                <c:pt idx="108">
                  <c:v>14.54805065527947</c:v>
                </c:pt>
                <c:pt idx="109">
                  <c:v>23.879831350498165</c:v>
                </c:pt>
                <c:pt idx="110">
                  <c:v>19.145441876676923</c:v>
                </c:pt>
                <c:pt idx="111">
                  <c:v>12.115787420280084</c:v>
                </c:pt>
                <c:pt idx="112">
                  <c:v>15.907940699978759</c:v>
                </c:pt>
                <c:pt idx="113">
                  <c:v>17.048448985930818</c:v>
                </c:pt>
                <c:pt idx="114">
                  <c:v>13.780291511006936</c:v>
                </c:pt>
                <c:pt idx="115">
                  <c:v>20.480216132259706</c:v>
                </c:pt>
                <c:pt idx="116">
                  <c:v>15.52330236517815</c:v>
                </c:pt>
                <c:pt idx="117">
                  <c:v>15.211447275901564</c:v>
                </c:pt>
                <c:pt idx="118">
                  <c:v>13.272845301001967</c:v>
                </c:pt>
                <c:pt idx="119">
                  <c:v>12.739045314711866</c:v>
                </c:pt>
                <c:pt idx="120">
                  <c:v>22.447946884993382</c:v>
                </c:pt>
                <c:pt idx="121">
                  <c:v>14.869377182613652</c:v>
                </c:pt>
                <c:pt idx="122">
                  <c:v>23.5235778624</c:v>
                </c:pt>
                <c:pt idx="123">
                  <c:v>11.210946489100237</c:v>
                </c:pt>
                <c:pt idx="124">
                  <c:v>12.247862420869566</c:v>
                </c:pt>
                <c:pt idx="125">
                  <c:v>16.454947061829007</c:v>
                </c:pt>
                <c:pt idx="126">
                  <c:v>15.603238691002545</c:v>
                </c:pt>
                <c:pt idx="127">
                  <c:v>16.26613682416361</c:v>
                </c:pt>
                <c:pt idx="128">
                  <c:v>9.5026995163752215</c:v>
                </c:pt>
                <c:pt idx="129">
                  <c:v>10.469217792000004</c:v>
                </c:pt>
                <c:pt idx="130">
                  <c:v>16.491550352943886</c:v>
                </c:pt>
                <c:pt idx="131">
                  <c:v>11.366226789732899</c:v>
                </c:pt>
                <c:pt idx="132">
                  <c:v>14.041349581972689</c:v>
                </c:pt>
                <c:pt idx="133">
                  <c:v>17.715477477056353</c:v>
                </c:pt>
                <c:pt idx="134">
                  <c:v>10.397738581661539</c:v>
                </c:pt>
                <c:pt idx="135">
                  <c:v>12.398936369502765</c:v>
                </c:pt>
                <c:pt idx="136">
                  <c:v>11.363302213989551</c:v>
                </c:pt>
                <c:pt idx="137">
                  <c:v>16.241986746881505</c:v>
                </c:pt>
                <c:pt idx="138">
                  <c:v>20.812666499121953</c:v>
                </c:pt>
                <c:pt idx="139">
                  <c:v>21.382190372322569</c:v>
                </c:pt>
                <c:pt idx="140">
                  <c:v>16.078992234856873</c:v>
                </c:pt>
                <c:pt idx="141">
                  <c:v>10.604505457092642</c:v>
                </c:pt>
                <c:pt idx="142">
                  <c:v>18.256774117949096</c:v>
                </c:pt>
                <c:pt idx="143">
                  <c:v>20.364300000000004</c:v>
                </c:pt>
                <c:pt idx="144">
                  <c:v>21.449686167548503</c:v>
                </c:pt>
                <c:pt idx="145">
                  <c:v>28.540629777459927</c:v>
                </c:pt>
                <c:pt idx="146">
                  <c:v>18.195262413522979</c:v>
                </c:pt>
                <c:pt idx="147">
                  <c:v>18.367315537456083</c:v>
                </c:pt>
                <c:pt idx="148">
                  <c:v>16.557741083299586</c:v>
                </c:pt>
                <c:pt idx="149">
                  <c:v>19.832756641815259</c:v>
                </c:pt>
                <c:pt idx="150">
                  <c:v>18.730635620002676</c:v>
                </c:pt>
                <c:pt idx="151">
                  <c:v>11.718842058905416</c:v>
                </c:pt>
                <c:pt idx="152">
                  <c:v>17.81168172506964</c:v>
                </c:pt>
                <c:pt idx="153">
                  <c:v>15.370633429417513</c:v>
                </c:pt>
                <c:pt idx="154">
                  <c:v>22.021304374584094</c:v>
                </c:pt>
                <c:pt idx="155">
                  <c:v>24.5110117189002</c:v>
                </c:pt>
                <c:pt idx="156">
                  <c:v>17.996430325108697</c:v>
                </c:pt>
                <c:pt idx="157">
                  <c:v>23.820481021417866</c:v>
                </c:pt>
                <c:pt idx="158">
                  <c:v>26.709850728000003</c:v>
                </c:pt>
                <c:pt idx="159">
                  <c:v>26.25772985566153</c:v>
                </c:pt>
                <c:pt idx="160">
                  <c:v>20.317353760964384</c:v>
                </c:pt>
                <c:pt idx="161">
                  <c:v>23.351028496529683</c:v>
                </c:pt>
                <c:pt idx="162">
                  <c:v>20.340881986241605</c:v>
                </c:pt>
                <c:pt idx="163">
                  <c:v>25.122805873520953</c:v>
                </c:pt>
                <c:pt idx="164">
                  <c:v>24.211929957251254</c:v>
                </c:pt>
                <c:pt idx="165">
                  <c:v>17.449008711876925</c:v>
                </c:pt>
                <c:pt idx="166">
                  <c:v>22.879062380723884</c:v>
                </c:pt>
                <c:pt idx="167">
                  <c:v>18.439555161443831</c:v>
                </c:pt>
                <c:pt idx="168">
                  <c:v>18.742493209367808</c:v>
                </c:pt>
                <c:pt idx="169">
                  <c:v>19.128652803771718</c:v>
                </c:pt>
                <c:pt idx="170">
                  <c:v>23.76947786004137</c:v>
                </c:pt>
                <c:pt idx="171">
                  <c:v>22.938401388233149</c:v>
                </c:pt>
                <c:pt idx="172">
                  <c:v>19.465397678003384</c:v>
                </c:pt>
                <c:pt idx="173">
                  <c:v>24.121775361259829</c:v>
                </c:pt>
                <c:pt idx="174">
                  <c:v>20.233346122316878</c:v>
                </c:pt>
                <c:pt idx="175">
                  <c:v>22.641953680217803</c:v>
                </c:pt>
                <c:pt idx="176">
                  <c:v>26.304936893032124</c:v>
                </c:pt>
                <c:pt idx="177">
                  <c:v>24.753452595816874</c:v>
                </c:pt>
                <c:pt idx="178">
                  <c:v>23.285064809098575</c:v>
                </c:pt>
                <c:pt idx="179">
                  <c:v>15.327875962128442</c:v>
                </c:pt>
                <c:pt idx="180">
                  <c:v>22.379783937959402</c:v>
                </c:pt>
                <c:pt idx="181">
                  <c:v>21.542838923104693</c:v>
                </c:pt>
                <c:pt idx="182">
                  <c:v>16.877588439601919</c:v>
                </c:pt>
                <c:pt idx="183">
                  <c:v>18.473288469522842</c:v>
                </c:pt>
                <c:pt idx="184">
                  <c:v>28.57723598622956</c:v>
                </c:pt>
                <c:pt idx="185">
                  <c:v>20.507318671820226</c:v>
                </c:pt>
                <c:pt idx="186">
                  <c:v>22.787424530164362</c:v>
                </c:pt>
                <c:pt idx="187">
                  <c:v>19.065044234710573</c:v>
                </c:pt>
                <c:pt idx="188">
                  <c:v>25.589483050969339</c:v>
                </c:pt>
                <c:pt idx="189">
                  <c:v>22.390209517182743</c:v>
                </c:pt>
                <c:pt idx="190">
                  <c:v>20.514180890584619</c:v>
                </c:pt>
                <c:pt idx="191">
                  <c:v>24.47120699136876</c:v>
                </c:pt>
                <c:pt idx="192">
                  <c:v>25.8076946688</c:v>
                </c:pt>
                <c:pt idx="193">
                  <c:v>21.050311566469567</c:v>
                </c:pt>
                <c:pt idx="194">
                  <c:v>24.191116265547546</c:v>
                </c:pt>
                <c:pt idx="195">
                  <c:v>25.647780259872615</c:v>
                </c:pt>
                <c:pt idx="196">
                  <c:v>21.523139513806456</c:v>
                </c:pt>
                <c:pt idx="197">
                  <c:v>18.660202982094024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F-4B0D-9272-9807D62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89519"/>
        <c:axId val="1843193263"/>
      </c:scatterChart>
      <c:valAx>
        <c:axId val="1843189519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93263"/>
        <c:crosses val="autoZero"/>
        <c:crossBetween val="midCat"/>
      </c:valAx>
      <c:valAx>
        <c:axId val="184319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50809273840767"/>
                  <c:y val="-7.5455307669874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FD_WA_BLUP!$D$2:$D$199</c:f>
              <c:numCache>
                <c:formatCode>General</c:formatCode>
                <c:ptCount val="198"/>
                <c:pt idx="0">
                  <c:v>6.8546144727293665</c:v>
                </c:pt>
                <c:pt idx="1">
                  <c:v>8.6993705177092302</c:v>
                </c:pt>
                <c:pt idx="2">
                  <c:v>7.876114906348251</c:v>
                </c:pt>
                <c:pt idx="3">
                  <c:v>6.3527987505969712</c:v>
                </c:pt>
                <c:pt idx="4">
                  <c:v>7.6171660000727091</c:v>
                </c:pt>
                <c:pt idx="5">
                  <c:v>7.876114906348251</c:v>
                </c:pt>
                <c:pt idx="6">
                  <c:v>7.7516949202297578</c:v>
                </c:pt>
                <c:pt idx="7">
                  <c:v>5.740858233829365</c:v>
                </c:pt>
                <c:pt idx="8">
                  <c:v>5.4819093275538195</c:v>
                </c:pt>
                <c:pt idx="9">
                  <c:v>7.1939233513120531</c:v>
                </c:pt>
                <c:pt idx="10">
                  <c:v>7.8951583350638561</c:v>
                </c:pt>
                <c:pt idx="11">
                  <c:v>4.8247343576133632</c:v>
                </c:pt>
                <c:pt idx="12">
                  <c:v>6.7867627929700838</c:v>
                </c:pt>
                <c:pt idx="13">
                  <c:v>7.0873723545476608</c:v>
                </c:pt>
                <c:pt idx="14">
                  <c:v>5.8753871539864129</c:v>
                </c:pt>
                <c:pt idx="15">
                  <c:v>6.5766221377382177</c:v>
                </c:pt>
                <c:pt idx="16">
                  <c:v>6.3039904995532972</c:v>
                </c:pt>
                <c:pt idx="17">
                  <c:v>7.4475115607813649</c:v>
                </c:pt>
                <c:pt idx="18">
                  <c:v>6.6379386813297589</c:v>
                </c:pt>
                <c:pt idx="19">
                  <c:v>6.1569532868483812</c:v>
                </c:pt>
                <c:pt idx="20">
                  <c:v>5.595607920059857</c:v>
                </c:pt>
                <c:pt idx="21">
                  <c:v>7.201070947053692</c:v>
                </c:pt>
                <c:pt idx="22">
                  <c:v>7.2832178182962508</c:v>
                </c:pt>
                <c:pt idx="23">
                  <c:v>6.281373272966869</c:v>
                </c:pt>
                <c:pt idx="24">
                  <c:v>9.0160621697054939</c:v>
                </c:pt>
                <c:pt idx="25">
                  <c:v>7.2028578459891008</c:v>
                </c:pt>
                <c:pt idx="26">
                  <c:v>6.0486153911485774</c:v>
                </c:pt>
                <c:pt idx="27">
                  <c:v>4.1443297015125786</c:v>
                </c:pt>
                <c:pt idx="28">
                  <c:v>5.0801094660180883</c:v>
                </c:pt>
                <c:pt idx="29">
                  <c:v>6.93676134397192</c:v>
                </c:pt>
                <c:pt idx="30">
                  <c:v>6.4367325207749371</c:v>
                </c:pt>
                <c:pt idx="31">
                  <c:v>7.6540784181424115</c:v>
                </c:pt>
                <c:pt idx="32">
                  <c:v>6.5593656079580196</c:v>
                </c:pt>
                <c:pt idx="33">
                  <c:v>7.5683577490290332</c:v>
                </c:pt>
                <c:pt idx="34">
                  <c:v>6.7849758940346767</c:v>
                </c:pt>
                <c:pt idx="35">
                  <c:v>6.6432993781359873</c:v>
                </c:pt>
                <c:pt idx="36">
                  <c:v>5.9474250911904116</c:v>
                </c:pt>
                <c:pt idx="37">
                  <c:v>6.0206374677559218</c:v>
                </c:pt>
                <c:pt idx="38">
                  <c:v>5.3979755573758501</c:v>
                </c:pt>
                <c:pt idx="39">
                  <c:v>5.803961676356316</c:v>
                </c:pt>
                <c:pt idx="40">
                  <c:v>6.1063581368692992</c:v>
                </c:pt>
                <c:pt idx="41">
                  <c:v>5.515247947752707</c:v>
                </c:pt>
                <c:pt idx="42">
                  <c:v>6.3373291197521855</c:v>
                </c:pt>
                <c:pt idx="43">
                  <c:v>7.3897688150606431</c:v>
                </c:pt>
                <c:pt idx="44">
                  <c:v>5.9087257741852959</c:v>
                </c:pt>
                <c:pt idx="45">
                  <c:v>6.1063581368692992</c:v>
                </c:pt>
                <c:pt idx="46">
                  <c:v>6.8302103472075277</c:v>
                </c:pt>
                <c:pt idx="47">
                  <c:v>6.4944752664956606</c:v>
                </c:pt>
                <c:pt idx="48">
                  <c:v>7.0784378598706112</c:v>
                </c:pt>
                <c:pt idx="49">
                  <c:v>6.9790344588478561</c:v>
                </c:pt>
                <c:pt idx="50">
                  <c:v>6.0765933145412321</c:v>
                </c:pt>
                <c:pt idx="51">
                  <c:v>5.7777706518990684</c:v>
                </c:pt>
                <c:pt idx="52">
                  <c:v>6.9212917131271343</c:v>
                </c:pt>
                <c:pt idx="53">
                  <c:v>5.7688361572220206</c:v>
                </c:pt>
                <c:pt idx="54">
                  <c:v>7.8915845371930367</c:v>
                </c:pt>
                <c:pt idx="55">
                  <c:v>8.1802982657966457</c:v>
                </c:pt>
                <c:pt idx="56">
                  <c:v>6.5188793920174994</c:v>
                </c:pt>
                <c:pt idx="57">
                  <c:v>6.5504311132809701</c:v>
                </c:pt>
                <c:pt idx="58">
                  <c:v>6.6587690089807765</c:v>
                </c:pt>
                <c:pt idx="59">
                  <c:v>7.4963198118250371</c:v>
                </c:pt>
                <c:pt idx="60">
                  <c:v>7.7046735681214944</c:v>
                </c:pt>
                <c:pt idx="61">
                  <c:v>7.7760990457515913</c:v>
                </c:pt>
                <c:pt idx="62">
                  <c:v>5.6533506657805752</c:v>
                </c:pt>
                <c:pt idx="63">
                  <c:v>6.3563725484677924</c:v>
                </c:pt>
                <c:pt idx="64">
                  <c:v>6.3212470293334935</c:v>
                </c:pt>
                <c:pt idx="65">
                  <c:v>8.3779306284806427</c:v>
                </c:pt>
                <c:pt idx="66">
                  <c:v>7.4510853586521844</c:v>
                </c:pt>
                <c:pt idx="67">
                  <c:v>6.5855566324152655</c:v>
                </c:pt>
                <c:pt idx="68">
                  <c:v>8.2416148093881834</c:v>
                </c:pt>
                <c:pt idx="69">
                  <c:v>9.0702311175553945</c:v>
                </c:pt>
                <c:pt idx="70">
                  <c:v>7.029629608826939</c:v>
                </c:pt>
                <c:pt idx="71">
                  <c:v>7.0278427098915284</c:v>
                </c:pt>
                <c:pt idx="72">
                  <c:v>8.1243424190113309</c:v>
                </c:pt>
                <c:pt idx="73">
                  <c:v>5.8807478507926412</c:v>
                </c:pt>
                <c:pt idx="74">
                  <c:v>5.6551375647159876</c:v>
                </c:pt>
                <c:pt idx="75">
                  <c:v>6.4492408133228043</c:v>
                </c:pt>
                <c:pt idx="76">
                  <c:v>6.6188952526141502</c:v>
                </c:pt>
                <c:pt idx="77">
                  <c:v>6.3373291197521855</c:v>
                </c:pt>
                <c:pt idx="78">
                  <c:v>6.3581594474031995</c:v>
                </c:pt>
                <c:pt idx="79">
                  <c:v>7.8689673106066103</c:v>
                </c:pt>
                <c:pt idx="80">
                  <c:v>7.0206951141498894</c:v>
                </c:pt>
                <c:pt idx="81">
                  <c:v>7.176666821531855</c:v>
                </c:pt>
                <c:pt idx="82">
                  <c:v>6.9367613439719218</c:v>
                </c:pt>
                <c:pt idx="83">
                  <c:v>7.0945199502892997</c:v>
                </c:pt>
                <c:pt idx="84">
                  <c:v>5.8194313072011026</c:v>
                </c:pt>
                <c:pt idx="85">
                  <c:v>5.7932402827438558</c:v>
                </c:pt>
                <c:pt idx="86">
                  <c:v>7.6469308224007762</c:v>
                </c:pt>
                <c:pt idx="87">
                  <c:v>5.1759390691700204</c:v>
                </c:pt>
                <c:pt idx="88">
                  <c:v>7.7326514915141491</c:v>
                </c:pt>
                <c:pt idx="89">
                  <c:v>6.1974395027889049</c:v>
                </c:pt>
                <c:pt idx="90">
                  <c:v>7.2588136927744138</c:v>
                </c:pt>
                <c:pt idx="91">
                  <c:v>7.274283323619203</c:v>
                </c:pt>
                <c:pt idx="92">
                  <c:v>6.9700999641708066</c:v>
                </c:pt>
                <c:pt idx="93">
                  <c:v>8.9636801207910022</c:v>
                </c:pt>
                <c:pt idx="94">
                  <c:v>6.8897399918636619</c:v>
                </c:pt>
                <c:pt idx="95">
                  <c:v>7.078437859870613</c:v>
                </c:pt>
                <c:pt idx="96">
                  <c:v>5.7372844359585446</c:v>
                </c:pt>
                <c:pt idx="97">
                  <c:v>8.313040287018282</c:v>
                </c:pt>
                <c:pt idx="98">
                  <c:v>6.9474827375843802</c:v>
                </c:pt>
                <c:pt idx="99">
                  <c:v>5.4944176201016921</c:v>
                </c:pt>
                <c:pt idx="100">
                  <c:v>7.5540625575457589</c:v>
                </c:pt>
                <c:pt idx="101">
                  <c:v>7.6957390734444466</c:v>
                </c:pt>
                <c:pt idx="102">
                  <c:v>7.8427762861493679</c:v>
                </c:pt>
                <c:pt idx="103">
                  <c:v>6.980821357783265</c:v>
                </c:pt>
                <c:pt idx="104">
                  <c:v>7.777885944687009</c:v>
                </c:pt>
                <c:pt idx="105">
                  <c:v>7.1713061247256285</c:v>
                </c:pt>
                <c:pt idx="106">
                  <c:v>7.9600486765262151</c:v>
                </c:pt>
                <c:pt idx="107">
                  <c:v>6.5557918100872037</c:v>
                </c:pt>
                <c:pt idx="108">
                  <c:v>7.7760990457515966</c:v>
                </c:pt>
                <c:pt idx="109">
                  <c:v>9.4303703237891003</c:v>
                </c:pt>
                <c:pt idx="110">
                  <c:v>7.0629682290258238</c:v>
                </c:pt>
                <c:pt idx="111">
                  <c:v>5.431314177574742</c:v>
                </c:pt>
                <c:pt idx="112">
                  <c:v>7.4772763831094302</c:v>
                </c:pt>
                <c:pt idx="113">
                  <c:v>7.118924075811135</c:v>
                </c:pt>
                <c:pt idx="114">
                  <c:v>7.005225483305102</c:v>
                </c:pt>
                <c:pt idx="115">
                  <c:v>6.1432705549390008</c:v>
                </c:pt>
                <c:pt idx="116">
                  <c:v>6.9177179152563166</c:v>
                </c:pt>
                <c:pt idx="117">
                  <c:v>6.3861373707958542</c:v>
                </c:pt>
                <c:pt idx="118">
                  <c:v>6.6432993781359873</c:v>
                </c:pt>
                <c:pt idx="119">
                  <c:v>7.1451151002683808</c:v>
                </c:pt>
                <c:pt idx="120">
                  <c:v>7.4582329543938233</c:v>
                </c:pt>
                <c:pt idx="121">
                  <c:v>6.3527987505969712</c:v>
                </c:pt>
                <c:pt idx="122">
                  <c:v>7.8219459584983468</c:v>
                </c:pt>
                <c:pt idx="123">
                  <c:v>6.1081450358047125</c:v>
                </c:pt>
                <c:pt idx="124">
                  <c:v>5.5837120870858845</c:v>
                </c:pt>
                <c:pt idx="125">
                  <c:v>5.807535474227131</c:v>
                </c:pt>
                <c:pt idx="126">
                  <c:v>6.7236593504431355</c:v>
                </c:pt>
                <c:pt idx="127">
                  <c:v>6.6956814270504807</c:v>
                </c:pt>
                <c:pt idx="128">
                  <c:v>6.4962621654310677</c:v>
                </c:pt>
                <c:pt idx="129">
                  <c:v>6.8075931206211031</c:v>
                </c:pt>
                <c:pt idx="130">
                  <c:v>7.9005190318700844</c:v>
                </c:pt>
                <c:pt idx="131">
                  <c:v>6.2968429038116618</c:v>
                </c:pt>
                <c:pt idx="132">
                  <c:v>6.6468731760068067</c:v>
                </c:pt>
                <c:pt idx="133">
                  <c:v>7.0206951141498877</c:v>
                </c:pt>
                <c:pt idx="134">
                  <c:v>7.4195336373887084</c:v>
                </c:pt>
                <c:pt idx="135">
                  <c:v>5.8021747774209027</c:v>
                </c:pt>
                <c:pt idx="136">
                  <c:v>6.0748064156058241</c:v>
                </c:pt>
                <c:pt idx="137">
                  <c:v>7.5629970522228049</c:v>
                </c:pt>
                <c:pt idx="138">
                  <c:v>6.7587848695774291</c:v>
                </c:pt>
                <c:pt idx="139">
                  <c:v>6.1974395027889049</c:v>
                </c:pt>
                <c:pt idx="140">
                  <c:v>7.8094376659504796</c:v>
                </c:pt>
                <c:pt idx="141">
                  <c:v>4.8402039884581551</c:v>
                </c:pt>
                <c:pt idx="142">
                  <c:v>7.9511141818491673</c:v>
                </c:pt>
                <c:pt idx="143">
                  <c:v>6.5170924930820817</c:v>
                </c:pt>
                <c:pt idx="144">
                  <c:v>6.9230786120625449</c:v>
                </c:pt>
                <c:pt idx="145">
                  <c:v>7.9040928297409057</c:v>
                </c:pt>
                <c:pt idx="146">
                  <c:v>6.6569821100453623</c:v>
                </c:pt>
                <c:pt idx="147">
                  <c:v>7.4141729405824819</c:v>
                </c:pt>
                <c:pt idx="148">
                  <c:v>7.4808501809802479</c:v>
                </c:pt>
                <c:pt idx="149">
                  <c:v>7.8392024882785414</c:v>
                </c:pt>
                <c:pt idx="150">
                  <c:v>7.1695192257902178</c:v>
                </c:pt>
                <c:pt idx="151">
                  <c:v>6.2373132591555276</c:v>
                </c:pt>
                <c:pt idx="152">
                  <c:v>7.274283323619203</c:v>
                </c:pt>
                <c:pt idx="153">
                  <c:v>7.5332322298947432</c:v>
                </c:pt>
                <c:pt idx="154">
                  <c:v>7.8356286904077272</c:v>
                </c:pt>
                <c:pt idx="155">
                  <c:v>8.267805833845431</c:v>
                </c:pt>
                <c:pt idx="156">
                  <c:v>7.7760990457515913</c:v>
                </c:pt>
                <c:pt idx="157">
                  <c:v>7.7082473659923139</c:v>
                </c:pt>
                <c:pt idx="158">
                  <c:v>7.1224978736819544</c:v>
                </c:pt>
                <c:pt idx="159">
                  <c:v>7.9999224328928413</c:v>
                </c:pt>
                <c:pt idx="160">
                  <c:v>7.0314165077623478</c:v>
                </c:pt>
                <c:pt idx="161">
                  <c:v>7.7380121883203827</c:v>
                </c:pt>
                <c:pt idx="162">
                  <c:v>7.8671804116712014</c:v>
                </c:pt>
                <c:pt idx="163">
                  <c:v>6.8427186397553967</c:v>
                </c:pt>
                <c:pt idx="164">
                  <c:v>7.7046735681214944</c:v>
                </c:pt>
                <c:pt idx="165">
                  <c:v>8.1975547955768455</c:v>
                </c:pt>
                <c:pt idx="166">
                  <c:v>7.7760990457515913</c:v>
                </c:pt>
                <c:pt idx="167">
                  <c:v>8.4195912837826725</c:v>
                </c:pt>
                <c:pt idx="168">
                  <c:v>6.35458564953238</c:v>
                </c:pt>
                <c:pt idx="169">
                  <c:v>8.1731506700550067</c:v>
                </c:pt>
                <c:pt idx="170">
                  <c:v>8.0368348509625456</c:v>
                </c:pt>
                <c:pt idx="171">
                  <c:v>8.0106438265053015</c:v>
                </c:pt>
                <c:pt idx="172">
                  <c:v>7.0522468354133636</c:v>
                </c:pt>
                <c:pt idx="173">
                  <c:v>6.8075931206211031</c:v>
                </c:pt>
                <c:pt idx="174">
                  <c:v>7.1921364523766425</c:v>
                </c:pt>
                <c:pt idx="175">
                  <c:v>7.7290776936433332</c:v>
                </c:pt>
                <c:pt idx="176">
                  <c:v>7.3707253863450362</c:v>
                </c:pt>
                <c:pt idx="177">
                  <c:v>7.4981067107604495</c:v>
                </c:pt>
                <c:pt idx="178">
                  <c:v>7.6207397979435285</c:v>
                </c:pt>
                <c:pt idx="179">
                  <c:v>7.1099895811340872</c:v>
                </c:pt>
                <c:pt idx="180">
                  <c:v>7.0873723545476626</c:v>
                </c:pt>
                <c:pt idx="181">
                  <c:v>7.4826370799156585</c:v>
                </c:pt>
                <c:pt idx="182">
                  <c:v>7.3373867661461514</c:v>
                </c:pt>
                <c:pt idx="183">
                  <c:v>7.7516949202297578</c:v>
                </c:pt>
                <c:pt idx="184">
                  <c:v>8.2380410115173639</c:v>
                </c:pt>
                <c:pt idx="185">
                  <c:v>8.1820851647320527</c:v>
                </c:pt>
                <c:pt idx="186">
                  <c:v>8.1154079243342814</c:v>
                </c:pt>
                <c:pt idx="187">
                  <c:v>8.1487465445331697</c:v>
                </c:pt>
                <c:pt idx="188">
                  <c:v>7.7624163138422162</c:v>
                </c:pt>
                <c:pt idx="189">
                  <c:v>8.1243424190113309</c:v>
                </c:pt>
                <c:pt idx="190">
                  <c:v>6.7867627929700838</c:v>
                </c:pt>
                <c:pt idx="191">
                  <c:v>8.0070700286344785</c:v>
                </c:pt>
                <c:pt idx="192">
                  <c:v>8.9005766782640521</c:v>
                </c:pt>
                <c:pt idx="193">
                  <c:v>8.4529299039815609</c:v>
                </c:pt>
                <c:pt idx="194">
                  <c:v>7.4284681320657562</c:v>
                </c:pt>
                <c:pt idx="195">
                  <c:v>8.6839008868644463</c:v>
                </c:pt>
                <c:pt idx="196">
                  <c:v>7.8183721606275256</c:v>
                </c:pt>
                <c:pt idx="197">
                  <c:v>7.3582170937971707</c:v>
                </c:pt>
              </c:numCache>
            </c:numRef>
          </c:xVal>
          <c:yVal>
            <c:numRef>
              <c:f>FD_WA_BLUP!$C$2:$C$199</c:f>
              <c:numCache>
                <c:formatCode>General</c:formatCode>
                <c:ptCount val="198"/>
                <c:pt idx="0">
                  <c:v>14.021090194354255</c:v>
                </c:pt>
                <c:pt idx="1">
                  <c:v>20.118667107388237</c:v>
                </c:pt>
                <c:pt idx="2">
                  <c:v>21.123037222565937</c:v>
                </c:pt>
                <c:pt idx="3">
                  <c:v>11.239219144421053</c:v>
                </c:pt>
                <c:pt idx="4">
                  <c:v>16.350517227738976</c:v>
                </c:pt>
                <c:pt idx="5">
                  <c:v>15.357639779382197</c:v>
                </c:pt>
                <c:pt idx="6">
                  <c:v>13.920911886490567</c:v>
                </c:pt>
                <c:pt idx="7">
                  <c:v>8.4802051219525438</c:v>
                </c:pt>
                <c:pt idx="8">
                  <c:v>15.876988456421053</c:v>
                </c:pt>
                <c:pt idx="9">
                  <c:v>13.821689525825644</c:v>
                </c:pt>
                <c:pt idx="10">
                  <c:v>11.197430359148935</c:v>
                </c:pt>
                <c:pt idx="11">
                  <c:v>10.938138956226478</c:v>
                </c:pt>
                <c:pt idx="12">
                  <c:v>16.615694053249442</c:v>
                </c:pt>
                <c:pt idx="13">
                  <c:v>16.9707412968692</c:v>
                </c:pt>
                <c:pt idx="14">
                  <c:v>13.163691160760658</c:v>
                </c:pt>
                <c:pt idx="15">
                  <c:v>10.634458410730829</c:v>
                </c:pt>
                <c:pt idx="16">
                  <c:v>11.670646800664075</c:v>
                </c:pt>
                <c:pt idx="17">
                  <c:v>9.2966046561130185</c:v>
                </c:pt>
                <c:pt idx="18">
                  <c:v>18.033052389043711</c:v>
                </c:pt>
                <c:pt idx="19">
                  <c:v>12.477047499165959</c:v>
                </c:pt>
                <c:pt idx="20">
                  <c:v>10.767067961060242</c:v>
                </c:pt>
                <c:pt idx="21">
                  <c:v>17.458881803774219</c:v>
                </c:pt>
                <c:pt idx="22">
                  <c:v>20.953093980689658</c:v>
                </c:pt>
                <c:pt idx="23">
                  <c:v>17.724135884409677</c:v>
                </c:pt>
                <c:pt idx="24">
                  <c:v>17.140820241426418</c:v>
                </c:pt>
                <c:pt idx="25">
                  <c:v>14.789596568635439</c:v>
                </c:pt>
                <c:pt idx="26">
                  <c:v>11.522942942983178</c:v>
                </c:pt>
                <c:pt idx="27">
                  <c:v>9.5188762265814582</c:v>
                </c:pt>
                <c:pt idx="28">
                  <c:v>13.18208876427342</c:v>
                </c:pt>
                <c:pt idx="29">
                  <c:v>13.339936219680586</c:v>
                </c:pt>
                <c:pt idx="30">
                  <c:v>9.4046203557702803</c:v>
                </c:pt>
                <c:pt idx="31">
                  <c:v>21.320933457294657</c:v>
                </c:pt>
                <c:pt idx="32">
                  <c:v>17.325205804566806</c:v>
                </c:pt>
                <c:pt idx="33">
                  <c:v>28.559431070039139</c:v>
                </c:pt>
                <c:pt idx="34">
                  <c:v>17.138143771751359</c:v>
                </c:pt>
                <c:pt idx="35">
                  <c:v>19.812977477277727</c:v>
                </c:pt>
                <c:pt idx="36">
                  <c:v>12.70299327555996</c:v>
                </c:pt>
                <c:pt idx="37">
                  <c:v>12.349347884956099</c:v>
                </c:pt>
                <c:pt idx="38">
                  <c:v>10.696858883033617</c:v>
                </c:pt>
                <c:pt idx="39">
                  <c:v>18.826962729707869</c:v>
                </c:pt>
                <c:pt idx="40">
                  <c:v>11.57193085302495</c:v>
                </c:pt>
                <c:pt idx="41">
                  <c:v>12.908122991767947</c:v>
                </c:pt>
                <c:pt idx="42">
                  <c:v>15.98357628932613</c:v>
                </c:pt>
                <c:pt idx="43">
                  <c:v>10.890035696473042</c:v>
                </c:pt>
                <c:pt idx="44">
                  <c:v>10.134775529947733</c:v>
                </c:pt>
                <c:pt idx="45">
                  <c:v>12.724457286251166</c:v>
                </c:pt>
                <c:pt idx="46">
                  <c:v>12.451485424687853</c:v>
                </c:pt>
                <c:pt idx="47">
                  <c:v>7.6785548069178438</c:v>
                </c:pt>
                <c:pt idx="48">
                  <c:v>14.9526476286016</c:v>
                </c:pt>
                <c:pt idx="49">
                  <c:v>14.144924256374448</c:v>
                </c:pt>
                <c:pt idx="50">
                  <c:v>12.915067307474105</c:v>
                </c:pt>
                <c:pt idx="51">
                  <c:v>13.49662662181848</c:v>
                </c:pt>
                <c:pt idx="52">
                  <c:v>17.542346877055955</c:v>
                </c:pt>
                <c:pt idx="53">
                  <c:v>20.175245520125632</c:v>
                </c:pt>
                <c:pt idx="54">
                  <c:v>16.838406674344149</c:v>
                </c:pt>
                <c:pt idx="55">
                  <c:v>12.908531691185047</c:v>
                </c:pt>
                <c:pt idx="56">
                  <c:v>13.589560065183818</c:v>
                </c:pt>
                <c:pt idx="57">
                  <c:v>11.815086515909112</c:v>
                </c:pt>
                <c:pt idx="58">
                  <c:v>13.569594494756011</c:v>
                </c:pt>
                <c:pt idx="59">
                  <c:v>20.561931507512195</c:v>
                </c:pt>
                <c:pt idx="60">
                  <c:v>16.380616314468377</c:v>
                </c:pt>
                <c:pt idx="61">
                  <c:v>16.365683350994011</c:v>
                </c:pt>
                <c:pt idx="62">
                  <c:v>13.348002432592725</c:v>
                </c:pt>
                <c:pt idx="63">
                  <c:v>9.6646337654434173</c:v>
                </c:pt>
                <c:pt idx="64">
                  <c:v>19.166500655471129</c:v>
                </c:pt>
                <c:pt idx="65">
                  <c:v>14.057283273715665</c:v>
                </c:pt>
                <c:pt idx="66">
                  <c:v>14.450830267187726</c:v>
                </c:pt>
                <c:pt idx="67">
                  <c:v>18.500994001967808</c:v>
                </c:pt>
                <c:pt idx="68">
                  <c:v>20.678838110789194</c:v>
                </c:pt>
                <c:pt idx="69">
                  <c:v>20.394975611627608</c:v>
                </c:pt>
                <c:pt idx="70">
                  <c:v>15.343955034414753</c:v>
                </c:pt>
                <c:pt idx="71">
                  <c:v>12.89416920508018</c:v>
                </c:pt>
                <c:pt idx="72">
                  <c:v>17.07809060054613</c:v>
                </c:pt>
                <c:pt idx="73">
                  <c:v>9.0013481091728167</c:v>
                </c:pt>
                <c:pt idx="74">
                  <c:v>7.9230086780813282</c:v>
                </c:pt>
                <c:pt idx="75">
                  <c:v>20.084586200831854</c:v>
                </c:pt>
                <c:pt idx="76">
                  <c:v>14.6412611824442</c:v>
                </c:pt>
                <c:pt idx="77">
                  <c:v>16.916209484067128</c:v>
                </c:pt>
                <c:pt idx="78">
                  <c:v>16.738513779123075</c:v>
                </c:pt>
                <c:pt idx="79">
                  <c:v>17.30496736634797</c:v>
                </c:pt>
                <c:pt idx="80">
                  <c:v>19.559193539135833</c:v>
                </c:pt>
                <c:pt idx="81">
                  <c:v>17.045079919237921</c:v>
                </c:pt>
                <c:pt idx="82">
                  <c:v>14.129468503526201</c:v>
                </c:pt>
                <c:pt idx="83">
                  <c:v>20.556509455589744</c:v>
                </c:pt>
                <c:pt idx="84">
                  <c:v>15.084862325932587</c:v>
                </c:pt>
                <c:pt idx="85">
                  <c:v>13.211165235162319</c:v>
                </c:pt>
                <c:pt idx="86">
                  <c:v>13.766402980817556</c:v>
                </c:pt>
                <c:pt idx="87">
                  <c:v>11.119174912077636</c:v>
                </c:pt>
                <c:pt idx="88">
                  <c:v>17.280406451015828</c:v>
                </c:pt>
                <c:pt idx="89">
                  <c:v>14.218905172406448</c:v>
                </c:pt>
                <c:pt idx="90">
                  <c:v>22.778546832917296</c:v>
                </c:pt>
                <c:pt idx="91">
                  <c:v>16.810019742313859</c:v>
                </c:pt>
                <c:pt idx="92">
                  <c:v>15.508399610851782</c:v>
                </c:pt>
                <c:pt idx="93">
                  <c:v>24.466022542017637</c:v>
                </c:pt>
                <c:pt idx="94">
                  <c:v>15.566322597631334</c:v>
                </c:pt>
                <c:pt idx="95">
                  <c:v>15.140583400289145</c:v>
                </c:pt>
                <c:pt idx="96">
                  <c:v>10.922986583389754</c:v>
                </c:pt>
                <c:pt idx="97">
                  <c:v>16.878143335758175</c:v>
                </c:pt>
                <c:pt idx="98">
                  <c:v>19.34638322106408</c:v>
                </c:pt>
                <c:pt idx="99">
                  <c:v>11.230051087421941</c:v>
                </c:pt>
                <c:pt idx="100">
                  <c:v>18.807160554358461</c:v>
                </c:pt>
                <c:pt idx="101">
                  <c:v>18.432191992869843</c:v>
                </c:pt>
                <c:pt idx="102">
                  <c:v>24.317801356637517</c:v>
                </c:pt>
                <c:pt idx="103">
                  <c:v>22.932763300742238</c:v>
                </c:pt>
                <c:pt idx="104">
                  <c:v>17.390614940927129</c:v>
                </c:pt>
                <c:pt idx="105">
                  <c:v>21.069969396896386</c:v>
                </c:pt>
                <c:pt idx="106">
                  <c:v>25.975880492080471</c:v>
                </c:pt>
                <c:pt idx="107">
                  <c:v>16.333226814301707</c:v>
                </c:pt>
                <c:pt idx="108">
                  <c:v>14.54805065527947</c:v>
                </c:pt>
                <c:pt idx="109">
                  <c:v>23.879831350498165</c:v>
                </c:pt>
                <c:pt idx="110">
                  <c:v>19.145441876676923</c:v>
                </c:pt>
                <c:pt idx="111">
                  <c:v>12.115787420280084</c:v>
                </c:pt>
                <c:pt idx="112">
                  <c:v>15.907940699978759</c:v>
                </c:pt>
                <c:pt idx="113">
                  <c:v>17.048448985930818</c:v>
                </c:pt>
                <c:pt idx="114">
                  <c:v>13.780291511006936</c:v>
                </c:pt>
                <c:pt idx="115">
                  <c:v>20.480216132259706</c:v>
                </c:pt>
                <c:pt idx="116">
                  <c:v>15.52330236517815</c:v>
                </c:pt>
                <c:pt idx="117">
                  <c:v>15.211447275901564</c:v>
                </c:pt>
                <c:pt idx="118">
                  <c:v>13.272845301001967</c:v>
                </c:pt>
                <c:pt idx="119">
                  <c:v>12.739045314711866</c:v>
                </c:pt>
                <c:pt idx="120">
                  <c:v>22.447946884993382</c:v>
                </c:pt>
                <c:pt idx="121">
                  <c:v>14.869377182613652</c:v>
                </c:pt>
                <c:pt idx="122">
                  <c:v>23.5235778624</c:v>
                </c:pt>
                <c:pt idx="123">
                  <c:v>11.210946489100237</c:v>
                </c:pt>
                <c:pt idx="124">
                  <c:v>12.247862420869566</c:v>
                </c:pt>
                <c:pt idx="125">
                  <c:v>16.454947061829007</c:v>
                </c:pt>
                <c:pt idx="126">
                  <c:v>15.603238691002545</c:v>
                </c:pt>
                <c:pt idx="127">
                  <c:v>16.26613682416361</c:v>
                </c:pt>
                <c:pt idx="128">
                  <c:v>9.5026995163752215</c:v>
                </c:pt>
                <c:pt idx="129">
                  <c:v>10.469217792000004</c:v>
                </c:pt>
                <c:pt idx="130">
                  <c:v>16.491550352943886</c:v>
                </c:pt>
                <c:pt idx="131">
                  <c:v>11.366226789732899</c:v>
                </c:pt>
                <c:pt idx="132">
                  <c:v>14.041349581972689</c:v>
                </c:pt>
                <c:pt idx="133">
                  <c:v>17.715477477056353</c:v>
                </c:pt>
                <c:pt idx="134">
                  <c:v>10.397738581661539</c:v>
                </c:pt>
                <c:pt idx="135">
                  <c:v>12.398936369502765</c:v>
                </c:pt>
                <c:pt idx="136">
                  <c:v>11.363302213989551</c:v>
                </c:pt>
                <c:pt idx="137">
                  <c:v>16.241986746881505</c:v>
                </c:pt>
                <c:pt idx="138">
                  <c:v>20.812666499121953</c:v>
                </c:pt>
                <c:pt idx="139">
                  <c:v>21.382190372322569</c:v>
                </c:pt>
                <c:pt idx="140">
                  <c:v>16.078992234856873</c:v>
                </c:pt>
                <c:pt idx="141">
                  <c:v>10.604505457092642</c:v>
                </c:pt>
                <c:pt idx="142">
                  <c:v>18.256774117949096</c:v>
                </c:pt>
                <c:pt idx="143">
                  <c:v>20.364300000000004</c:v>
                </c:pt>
                <c:pt idx="144">
                  <c:v>21.449686167548503</c:v>
                </c:pt>
                <c:pt idx="145">
                  <c:v>28.540629777459927</c:v>
                </c:pt>
                <c:pt idx="146">
                  <c:v>18.195262413522979</c:v>
                </c:pt>
                <c:pt idx="147">
                  <c:v>18.367315537456083</c:v>
                </c:pt>
                <c:pt idx="148">
                  <c:v>16.557741083299586</c:v>
                </c:pt>
                <c:pt idx="149">
                  <c:v>19.832756641815259</c:v>
                </c:pt>
                <c:pt idx="150">
                  <c:v>18.730635620002676</c:v>
                </c:pt>
                <c:pt idx="151">
                  <c:v>11.718842058905416</c:v>
                </c:pt>
                <c:pt idx="152">
                  <c:v>17.81168172506964</c:v>
                </c:pt>
                <c:pt idx="153">
                  <c:v>15.370633429417513</c:v>
                </c:pt>
                <c:pt idx="154">
                  <c:v>22.021304374584094</c:v>
                </c:pt>
                <c:pt idx="155">
                  <c:v>24.5110117189002</c:v>
                </c:pt>
                <c:pt idx="156">
                  <c:v>17.996430325108697</c:v>
                </c:pt>
                <c:pt idx="157">
                  <c:v>23.820481021417866</c:v>
                </c:pt>
                <c:pt idx="158">
                  <c:v>26.709850728000003</c:v>
                </c:pt>
                <c:pt idx="159">
                  <c:v>26.25772985566153</c:v>
                </c:pt>
                <c:pt idx="160">
                  <c:v>20.317353760964384</c:v>
                </c:pt>
                <c:pt idx="161">
                  <c:v>23.351028496529683</c:v>
                </c:pt>
                <c:pt idx="162">
                  <c:v>20.340881986241605</c:v>
                </c:pt>
                <c:pt idx="163">
                  <c:v>25.122805873520953</c:v>
                </c:pt>
                <c:pt idx="164">
                  <c:v>24.211929957251254</c:v>
                </c:pt>
                <c:pt idx="165">
                  <c:v>17.449008711876925</c:v>
                </c:pt>
                <c:pt idx="166">
                  <c:v>22.879062380723884</c:v>
                </c:pt>
                <c:pt idx="167">
                  <c:v>18.439555161443831</c:v>
                </c:pt>
                <c:pt idx="168">
                  <c:v>18.742493209367808</c:v>
                </c:pt>
                <c:pt idx="169">
                  <c:v>19.128652803771718</c:v>
                </c:pt>
                <c:pt idx="170">
                  <c:v>23.76947786004137</c:v>
                </c:pt>
                <c:pt idx="171">
                  <c:v>22.938401388233149</c:v>
                </c:pt>
                <c:pt idx="172">
                  <c:v>19.465397678003384</c:v>
                </c:pt>
                <c:pt idx="173">
                  <c:v>24.121775361259829</c:v>
                </c:pt>
                <c:pt idx="174">
                  <c:v>20.233346122316878</c:v>
                </c:pt>
                <c:pt idx="175">
                  <c:v>22.641953680217803</c:v>
                </c:pt>
                <c:pt idx="176">
                  <c:v>26.304936893032124</c:v>
                </c:pt>
                <c:pt idx="177">
                  <c:v>24.753452595816874</c:v>
                </c:pt>
                <c:pt idx="178">
                  <c:v>23.285064809098575</c:v>
                </c:pt>
                <c:pt idx="179">
                  <c:v>15.327875962128442</c:v>
                </c:pt>
                <c:pt idx="180">
                  <c:v>22.379783937959402</c:v>
                </c:pt>
                <c:pt idx="181">
                  <c:v>21.542838923104693</c:v>
                </c:pt>
                <c:pt idx="182">
                  <c:v>16.877588439601919</c:v>
                </c:pt>
                <c:pt idx="183">
                  <c:v>18.473288469522842</c:v>
                </c:pt>
                <c:pt idx="184">
                  <c:v>28.57723598622956</c:v>
                </c:pt>
                <c:pt idx="185">
                  <c:v>20.507318671820226</c:v>
                </c:pt>
                <c:pt idx="186">
                  <c:v>22.787424530164362</c:v>
                </c:pt>
                <c:pt idx="187">
                  <c:v>19.065044234710573</c:v>
                </c:pt>
                <c:pt idx="188">
                  <c:v>25.589483050969339</c:v>
                </c:pt>
                <c:pt idx="189">
                  <c:v>22.390209517182743</c:v>
                </c:pt>
                <c:pt idx="190">
                  <c:v>20.514180890584619</c:v>
                </c:pt>
                <c:pt idx="191">
                  <c:v>24.47120699136876</c:v>
                </c:pt>
                <c:pt idx="192">
                  <c:v>25.8076946688</c:v>
                </c:pt>
                <c:pt idx="193">
                  <c:v>21.050311566469567</c:v>
                </c:pt>
                <c:pt idx="194">
                  <c:v>24.191116265547546</c:v>
                </c:pt>
                <c:pt idx="195">
                  <c:v>25.647780259872615</c:v>
                </c:pt>
                <c:pt idx="196">
                  <c:v>21.523139513806456</c:v>
                </c:pt>
                <c:pt idx="197">
                  <c:v>18.660202982094024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3-419E-A116-9AFA2E54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30639"/>
        <c:axId val="1099231471"/>
      </c:scatterChart>
      <c:valAx>
        <c:axId val="1099230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FD_2019_BLUP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1471"/>
        <c:crosses val="autoZero"/>
        <c:crossBetween val="midCat"/>
      </c:valAx>
      <c:valAx>
        <c:axId val="10992314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Yield_2020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Yield_MgHa_2019_5thCut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4514435695537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8.6</c:v>
                </c:pt>
                <c:pt idx="10">
                  <c:v>8.9</c:v>
                </c:pt>
                <c:pt idx="11">
                  <c:v>5.0999999999999996</c:v>
                </c:pt>
                <c:pt idx="12">
                  <c:v>7.3</c:v>
                </c:pt>
                <c:pt idx="13">
                  <c:v>9.8000000000000007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9.8000000000000007</c:v>
                </c:pt>
                <c:pt idx="23">
                  <c:v>8.6</c:v>
                </c:pt>
                <c:pt idx="24">
                  <c:v>20.3</c:v>
                </c:pt>
                <c:pt idx="25">
                  <c:v>9.8000000000000007</c:v>
                </c:pt>
                <c:pt idx="26">
                  <c:v>7.6</c:v>
                </c:pt>
                <c:pt idx="27">
                  <c:v>5.7</c:v>
                </c:pt>
                <c:pt idx="28">
                  <c:v>10.199999999999999</c:v>
                </c:pt>
                <c:pt idx="29">
                  <c:v>8.3000000000000007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17.100000000000001</c:v>
                </c:pt>
                <c:pt idx="34">
                  <c:v>19.100000000000001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4.4000000000000004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17.100000000000001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9.8000000000000007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9.8000000000000007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5.0999999999999996</c:v>
                </c:pt>
                <c:pt idx="90">
                  <c:v>12.7</c:v>
                </c:pt>
                <c:pt idx="91">
                  <c:v>12.1</c:v>
                </c:pt>
                <c:pt idx="92">
                  <c:v>9.8000000000000007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8.3000000000000007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19.100000000000001</c:v>
                </c:pt>
                <c:pt idx="110">
                  <c:v>8.3000000000000007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9.1999999999999993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10.199999999999999</c:v>
                </c:pt>
                <c:pt idx="119">
                  <c:v>9.5</c:v>
                </c:pt>
                <c:pt idx="120">
                  <c:v>13.7</c:v>
                </c:pt>
                <c:pt idx="121">
                  <c:v>9.1999999999999993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9.1999999999999993</c:v>
                </c:pt>
                <c:pt idx="126">
                  <c:v>7</c:v>
                </c:pt>
                <c:pt idx="127">
                  <c:v>10.199999999999999</c:v>
                </c:pt>
                <c:pt idx="128">
                  <c:v>7.6</c:v>
                </c:pt>
                <c:pt idx="129">
                  <c:v>10.199999999999999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9.1999999999999993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4.0999999999999996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9.8000000000000007</c:v>
                </c:pt>
                <c:pt idx="147">
                  <c:v>12.1</c:v>
                </c:pt>
                <c:pt idx="148">
                  <c:v>9.5</c:v>
                </c:pt>
                <c:pt idx="149">
                  <c:v>10.199999999999999</c:v>
                </c:pt>
                <c:pt idx="150">
                  <c:v>12.1</c:v>
                </c:pt>
                <c:pt idx="151">
                  <c:v>8.3000000000000007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18.399999999999999</c:v>
                </c:pt>
                <c:pt idx="156">
                  <c:v>12.4</c:v>
                </c:pt>
                <c:pt idx="157">
                  <c:v>17.100000000000001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9.8000000000000007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19.100000000000001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9.8000000000000007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10.199999999999999</c:v>
                </c:pt>
                <c:pt idx="200">
                  <c:v>9.5</c:v>
                </c:pt>
                <c:pt idx="201">
                  <c:v>8.3000000000000007</c:v>
                </c:pt>
                <c:pt idx="202">
                  <c:v>10.8</c:v>
                </c:pt>
                <c:pt idx="203">
                  <c:v>9.8000000000000007</c:v>
                </c:pt>
                <c:pt idx="204">
                  <c:v>10.199999999999999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9.8000000000000007</c:v>
                </c:pt>
                <c:pt idx="209">
                  <c:v>11.4</c:v>
                </c:pt>
                <c:pt idx="210">
                  <c:v>13.7</c:v>
                </c:pt>
                <c:pt idx="211">
                  <c:v>9.1999999999999993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9.8000000000000007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</c:numCache>
            </c:numRef>
          </c:xVal>
          <c:yVal>
            <c:numRef>
              <c:f>Sheet4!$B$2:$B$222</c:f>
              <c:numCache>
                <c:formatCode>General</c:formatCode>
                <c:ptCount val="221"/>
                <c:pt idx="0">
                  <c:v>1.81</c:v>
                </c:pt>
                <c:pt idx="1">
                  <c:v>2.97</c:v>
                </c:pt>
                <c:pt idx="2">
                  <c:v>2.8</c:v>
                </c:pt>
                <c:pt idx="3">
                  <c:v>1.92</c:v>
                </c:pt>
                <c:pt idx="4">
                  <c:v>1.92</c:v>
                </c:pt>
                <c:pt idx="5">
                  <c:v>1.64</c:v>
                </c:pt>
                <c:pt idx="6">
                  <c:v>2.11</c:v>
                </c:pt>
                <c:pt idx="7">
                  <c:v>1.1299999999999999</c:v>
                </c:pt>
                <c:pt idx="8">
                  <c:v>2.38</c:v>
                </c:pt>
                <c:pt idx="9">
                  <c:v>2.33</c:v>
                </c:pt>
                <c:pt idx="10">
                  <c:v>1.08</c:v>
                </c:pt>
                <c:pt idx="11">
                  <c:v>1.54</c:v>
                </c:pt>
                <c:pt idx="12">
                  <c:v>2.41</c:v>
                </c:pt>
                <c:pt idx="13">
                  <c:v>2.2799999999999998</c:v>
                </c:pt>
                <c:pt idx="14">
                  <c:v>1.35</c:v>
                </c:pt>
                <c:pt idx="15">
                  <c:v>0.89</c:v>
                </c:pt>
                <c:pt idx="16">
                  <c:v>1.42</c:v>
                </c:pt>
                <c:pt idx="17">
                  <c:v>1.1599999999999999</c:v>
                </c:pt>
                <c:pt idx="18">
                  <c:v>2.0299999999999998</c:v>
                </c:pt>
                <c:pt idx="19">
                  <c:v>1.35</c:v>
                </c:pt>
                <c:pt idx="20">
                  <c:v>1.25</c:v>
                </c:pt>
                <c:pt idx="21">
                  <c:v>2.82</c:v>
                </c:pt>
                <c:pt idx="22">
                  <c:v>3.29</c:v>
                </c:pt>
                <c:pt idx="23">
                  <c:v>2.78</c:v>
                </c:pt>
                <c:pt idx="24">
                  <c:v>2.78</c:v>
                </c:pt>
                <c:pt idx="25">
                  <c:v>1.65</c:v>
                </c:pt>
                <c:pt idx="26">
                  <c:v>1.42</c:v>
                </c:pt>
                <c:pt idx="27">
                  <c:v>0.71</c:v>
                </c:pt>
                <c:pt idx="28">
                  <c:v>2.21</c:v>
                </c:pt>
                <c:pt idx="29">
                  <c:v>1.99</c:v>
                </c:pt>
                <c:pt idx="30">
                  <c:v>1</c:v>
                </c:pt>
                <c:pt idx="31">
                  <c:v>3.17</c:v>
                </c:pt>
                <c:pt idx="32">
                  <c:v>2.2400000000000002</c:v>
                </c:pt>
                <c:pt idx="33">
                  <c:v>2.95</c:v>
                </c:pt>
                <c:pt idx="34">
                  <c:v>1.99</c:v>
                </c:pt>
                <c:pt idx="35">
                  <c:v>2.94</c:v>
                </c:pt>
                <c:pt idx="36">
                  <c:v>1.89</c:v>
                </c:pt>
                <c:pt idx="37">
                  <c:v>1.72</c:v>
                </c:pt>
                <c:pt idx="38">
                  <c:v>1.67</c:v>
                </c:pt>
                <c:pt idx="39">
                  <c:v>2.09</c:v>
                </c:pt>
                <c:pt idx="40">
                  <c:v>1.22</c:v>
                </c:pt>
                <c:pt idx="41">
                  <c:v>1.4</c:v>
                </c:pt>
                <c:pt idx="42">
                  <c:v>2.36</c:v>
                </c:pt>
                <c:pt idx="43">
                  <c:v>1.86</c:v>
                </c:pt>
                <c:pt idx="44">
                  <c:v>0.91</c:v>
                </c:pt>
                <c:pt idx="45">
                  <c:v>1.23</c:v>
                </c:pt>
                <c:pt idx="46">
                  <c:v>1.49</c:v>
                </c:pt>
                <c:pt idx="47">
                  <c:v>0.91</c:v>
                </c:pt>
                <c:pt idx="48">
                  <c:v>1.92</c:v>
                </c:pt>
                <c:pt idx="49">
                  <c:v>2.5299999999999998</c:v>
                </c:pt>
                <c:pt idx="50">
                  <c:v>0.98</c:v>
                </c:pt>
                <c:pt idx="51">
                  <c:v>1.94</c:v>
                </c:pt>
                <c:pt idx="52">
                  <c:v>1.86</c:v>
                </c:pt>
                <c:pt idx="53">
                  <c:v>2.82</c:v>
                </c:pt>
                <c:pt idx="54">
                  <c:v>2.04</c:v>
                </c:pt>
                <c:pt idx="55">
                  <c:v>1.96</c:v>
                </c:pt>
                <c:pt idx="56">
                  <c:v>1.91</c:v>
                </c:pt>
                <c:pt idx="57">
                  <c:v>1.92</c:v>
                </c:pt>
                <c:pt idx="58">
                  <c:v>2.16</c:v>
                </c:pt>
                <c:pt idx="59">
                  <c:v>2.78</c:v>
                </c:pt>
                <c:pt idx="60">
                  <c:v>2.5299999999999998</c:v>
                </c:pt>
                <c:pt idx="61">
                  <c:v>2.1800000000000002</c:v>
                </c:pt>
                <c:pt idx="62">
                  <c:v>1.18</c:v>
                </c:pt>
                <c:pt idx="63">
                  <c:v>1.45</c:v>
                </c:pt>
                <c:pt idx="64">
                  <c:v>2.04</c:v>
                </c:pt>
                <c:pt idx="65">
                  <c:v>1.89</c:v>
                </c:pt>
                <c:pt idx="66">
                  <c:v>1.86</c:v>
                </c:pt>
                <c:pt idx="67">
                  <c:v>2.41</c:v>
                </c:pt>
                <c:pt idx="68">
                  <c:v>2.36</c:v>
                </c:pt>
                <c:pt idx="69">
                  <c:v>2.87</c:v>
                </c:pt>
                <c:pt idx="70">
                  <c:v>1.59</c:v>
                </c:pt>
                <c:pt idx="71">
                  <c:v>1.64</c:v>
                </c:pt>
                <c:pt idx="72">
                  <c:v>1.84</c:v>
                </c:pt>
                <c:pt idx="73">
                  <c:v>1.7</c:v>
                </c:pt>
                <c:pt idx="74">
                  <c:v>1.64</c:v>
                </c:pt>
                <c:pt idx="75">
                  <c:v>2.35</c:v>
                </c:pt>
                <c:pt idx="76">
                  <c:v>2.09</c:v>
                </c:pt>
                <c:pt idx="77">
                  <c:v>2.31</c:v>
                </c:pt>
                <c:pt idx="78">
                  <c:v>2.08</c:v>
                </c:pt>
                <c:pt idx="79">
                  <c:v>2.0299999999999998</c:v>
                </c:pt>
                <c:pt idx="80">
                  <c:v>2.31</c:v>
                </c:pt>
                <c:pt idx="81">
                  <c:v>1.94</c:v>
                </c:pt>
                <c:pt idx="82">
                  <c:v>1.91</c:v>
                </c:pt>
                <c:pt idx="83">
                  <c:v>3.27</c:v>
                </c:pt>
                <c:pt idx="84">
                  <c:v>2.33</c:v>
                </c:pt>
                <c:pt idx="85">
                  <c:v>1.79</c:v>
                </c:pt>
                <c:pt idx="86">
                  <c:v>1.52</c:v>
                </c:pt>
                <c:pt idx="87">
                  <c:v>1.27</c:v>
                </c:pt>
                <c:pt idx="88">
                  <c:v>2.2599999999999998</c:v>
                </c:pt>
                <c:pt idx="89">
                  <c:v>1.37</c:v>
                </c:pt>
                <c:pt idx="90">
                  <c:v>2.6</c:v>
                </c:pt>
                <c:pt idx="91">
                  <c:v>1.7</c:v>
                </c:pt>
                <c:pt idx="92">
                  <c:v>2.2400000000000002</c:v>
                </c:pt>
                <c:pt idx="93">
                  <c:v>3.21</c:v>
                </c:pt>
                <c:pt idx="94">
                  <c:v>2.11</c:v>
                </c:pt>
                <c:pt idx="95">
                  <c:v>2.0099999999999998</c:v>
                </c:pt>
                <c:pt idx="96">
                  <c:v>1.64</c:v>
                </c:pt>
                <c:pt idx="97">
                  <c:v>2.89</c:v>
                </c:pt>
                <c:pt idx="98">
                  <c:v>2.2799999999999998</c:v>
                </c:pt>
                <c:pt idx="99">
                  <c:v>1.08</c:v>
                </c:pt>
                <c:pt idx="100">
                  <c:v>2.23</c:v>
                </c:pt>
                <c:pt idx="101">
                  <c:v>2.0299999999999998</c:v>
                </c:pt>
                <c:pt idx="102">
                  <c:v>3.17</c:v>
                </c:pt>
                <c:pt idx="103">
                  <c:v>3.21</c:v>
                </c:pt>
                <c:pt idx="104">
                  <c:v>2.13</c:v>
                </c:pt>
                <c:pt idx="105">
                  <c:v>2.82</c:v>
                </c:pt>
                <c:pt idx="106">
                  <c:v>3.11</c:v>
                </c:pt>
                <c:pt idx="107">
                  <c:v>2.2400000000000002</c:v>
                </c:pt>
                <c:pt idx="108">
                  <c:v>1.91</c:v>
                </c:pt>
                <c:pt idx="109">
                  <c:v>3.61</c:v>
                </c:pt>
                <c:pt idx="110">
                  <c:v>2.4500000000000002</c:v>
                </c:pt>
                <c:pt idx="111">
                  <c:v>1.19</c:v>
                </c:pt>
                <c:pt idx="112">
                  <c:v>1.91</c:v>
                </c:pt>
                <c:pt idx="113">
                  <c:v>2.2799999999999998</c:v>
                </c:pt>
                <c:pt idx="114">
                  <c:v>2.35</c:v>
                </c:pt>
                <c:pt idx="115">
                  <c:v>2.48</c:v>
                </c:pt>
                <c:pt idx="116">
                  <c:v>1.74</c:v>
                </c:pt>
                <c:pt idx="117">
                  <c:v>1.76</c:v>
                </c:pt>
                <c:pt idx="118">
                  <c:v>1.81</c:v>
                </c:pt>
                <c:pt idx="119">
                  <c:v>1.87</c:v>
                </c:pt>
                <c:pt idx="120">
                  <c:v>2.84</c:v>
                </c:pt>
                <c:pt idx="121">
                  <c:v>1.5</c:v>
                </c:pt>
                <c:pt idx="122">
                  <c:v>3.31</c:v>
                </c:pt>
                <c:pt idx="123">
                  <c:v>1.62</c:v>
                </c:pt>
                <c:pt idx="124">
                  <c:v>2.13</c:v>
                </c:pt>
                <c:pt idx="125">
                  <c:v>2.2999999999999998</c:v>
                </c:pt>
                <c:pt idx="126">
                  <c:v>1.55</c:v>
                </c:pt>
                <c:pt idx="127">
                  <c:v>2.4300000000000002</c:v>
                </c:pt>
                <c:pt idx="128">
                  <c:v>1.2</c:v>
                </c:pt>
                <c:pt idx="129">
                  <c:v>1.76</c:v>
                </c:pt>
                <c:pt idx="130">
                  <c:v>1.97</c:v>
                </c:pt>
                <c:pt idx="131">
                  <c:v>1.47</c:v>
                </c:pt>
                <c:pt idx="132">
                  <c:v>1.7</c:v>
                </c:pt>
                <c:pt idx="133">
                  <c:v>2.2999999999999998</c:v>
                </c:pt>
                <c:pt idx="134">
                  <c:v>1.74</c:v>
                </c:pt>
                <c:pt idx="135">
                  <c:v>1.99</c:v>
                </c:pt>
                <c:pt idx="136">
                  <c:v>1.6</c:v>
                </c:pt>
                <c:pt idx="137">
                  <c:v>3.41</c:v>
                </c:pt>
                <c:pt idx="138">
                  <c:v>3.21</c:v>
                </c:pt>
                <c:pt idx="139">
                  <c:v>2.2599999999999998</c:v>
                </c:pt>
                <c:pt idx="140">
                  <c:v>1.94</c:v>
                </c:pt>
                <c:pt idx="141">
                  <c:v>1.43</c:v>
                </c:pt>
                <c:pt idx="142">
                  <c:v>2.4300000000000002</c:v>
                </c:pt>
                <c:pt idx="143">
                  <c:v>2.69</c:v>
                </c:pt>
                <c:pt idx="144">
                  <c:v>2.6</c:v>
                </c:pt>
                <c:pt idx="145">
                  <c:v>3.11</c:v>
                </c:pt>
                <c:pt idx="146">
                  <c:v>2.23</c:v>
                </c:pt>
                <c:pt idx="147">
                  <c:v>2.57</c:v>
                </c:pt>
                <c:pt idx="148">
                  <c:v>1.99</c:v>
                </c:pt>
                <c:pt idx="149">
                  <c:v>2.4500000000000002</c:v>
                </c:pt>
                <c:pt idx="150">
                  <c:v>2.2400000000000002</c:v>
                </c:pt>
                <c:pt idx="151">
                  <c:v>1.57</c:v>
                </c:pt>
                <c:pt idx="152">
                  <c:v>2.2400000000000002</c:v>
                </c:pt>
                <c:pt idx="153">
                  <c:v>2.0099999999999998</c:v>
                </c:pt>
                <c:pt idx="154">
                  <c:v>3.17</c:v>
                </c:pt>
                <c:pt idx="155">
                  <c:v>3.29</c:v>
                </c:pt>
                <c:pt idx="156">
                  <c:v>2.31</c:v>
                </c:pt>
                <c:pt idx="157">
                  <c:v>2.72</c:v>
                </c:pt>
                <c:pt idx="158">
                  <c:v>2.99</c:v>
                </c:pt>
                <c:pt idx="159">
                  <c:v>2.84</c:v>
                </c:pt>
                <c:pt idx="160">
                  <c:v>2.4500000000000002</c:v>
                </c:pt>
                <c:pt idx="161">
                  <c:v>3.05</c:v>
                </c:pt>
                <c:pt idx="162">
                  <c:v>3.24</c:v>
                </c:pt>
                <c:pt idx="163">
                  <c:v>3.27</c:v>
                </c:pt>
                <c:pt idx="164">
                  <c:v>3.07</c:v>
                </c:pt>
                <c:pt idx="165">
                  <c:v>2.5299999999999998</c:v>
                </c:pt>
                <c:pt idx="166">
                  <c:v>3.11</c:v>
                </c:pt>
                <c:pt idx="167">
                  <c:v>2.75</c:v>
                </c:pt>
                <c:pt idx="168">
                  <c:v>1.94</c:v>
                </c:pt>
                <c:pt idx="169">
                  <c:v>2.84</c:v>
                </c:pt>
                <c:pt idx="170">
                  <c:v>3.11</c:v>
                </c:pt>
                <c:pt idx="171">
                  <c:v>3.26</c:v>
                </c:pt>
                <c:pt idx="172">
                  <c:v>2.41</c:v>
                </c:pt>
                <c:pt idx="173">
                  <c:v>3.11</c:v>
                </c:pt>
                <c:pt idx="174">
                  <c:v>2.5499999999999998</c:v>
                </c:pt>
                <c:pt idx="175">
                  <c:v>2.92</c:v>
                </c:pt>
                <c:pt idx="176">
                  <c:v>3.05</c:v>
                </c:pt>
                <c:pt idx="177">
                  <c:v>3.44</c:v>
                </c:pt>
                <c:pt idx="178">
                  <c:v>3.31</c:v>
                </c:pt>
                <c:pt idx="179">
                  <c:v>1.87</c:v>
                </c:pt>
                <c:pt idx="180">
                  <c:v>2.77</c:v>
                </c:pt>
                <c:pt idx="181">
                  <c:v>2.75</c:v>
                </c:pt>
                <c:pt idx="182">
                  <c:v>2.21</c:v>
                </c:pt>
                <c:pt idx="183">
                  <c:v>2.46</c:v>
                </c:pt>
                <c:pt idx="184">
                  <c:v>3.17</c:v>
                </c:pt>
                <c:pt idx="185">
                  <c:v>2.4500000000000002</c:v>
                </c:pt>
                <c:pt idx="186">
                  <c:v>2.5</c:v>
                </c:pt>
                <c:pt idx="187">
                  <c:v>2.35</c:v>
                </c:pt>
                <c:pt idx="188">
                  <c:v>3.29</c:v>
                </c:pt>
                <c:pt idx="189">
                  <c:v>2.58</c:v>
                </c:pt>
                <c:pt idx="190">
                  <c:v>2.31</c:v>
                </c:pt>
                <c:pt idx="191">
                  <c:v>3.38</c:v>
                </c:pt>
                <c:pt idx="192">
                  <c:v>3.36</c:v>
                </c:pt>
                <c:pt idx="193">
                  <c:v>2.87</c:v>
                </c:pt>
                <c:pt idx="194">
                  <c:v>2.94</c:v>
                </c:pt>
                <c:pt idx="195">
                  <c:v>3.41</c:v>
                </c:pt>
                <c:pt idx="196">
                  <c:v>2.73</c:v>
                </c:pt>
                <c:pt idx="197">
                  <c:v>2.36</c:v>
                </c:pt>
                <c:pt idx="198">
                  <c:v>3.53</c:v>
                </c:pt>
                <c:pt idx="199">
                  <c:v>2.5499999999999998</c:v>
                </c:pt>
                <c:pt idx="200">
                  <c:v>2.71</c:v>
                </c:pt>
                <c:pt idx="201">
                  <c:v>1.61</c:v>
                </c:pt>
                <c:pt idx="202">
                  <c:v>3.01</c:v>
                </c:pt>
                <c:pt idx="203">
                  <c:v>1.44</c:v>
                </c:pt>
                <c:pt idx="204">
                  <c:v>2.3199999999999998</c:v>
                </c:pt>
                <c:pt idx="205">
                  <c:v>2.78</c:v>
                </c:pt>
                <c:pt idx="206">
                  <c:v>1.52</c:v>
                </c:pt>
                <c:pt idx="207">
                  <c:v>2.13</c:v>
                </c:pt>
                <c:pt idx="208">
                  <c:v>2.78</c:v>
                </c:pt>
                <c:pt idx="209">
                  <c:v>2.39</c:v>
                </c:pt>
                <c:pt idx="210">
                  <c:v>1.44</c:v>
                </c:pt>
                <c:pt idx="211">
                  <c:v>2.82</c:v>
                </c:pt>
                <c:pt idx="212">
                  <c:v>2.84</c:v>
                </c:pt>
                <c:pt idx="213">
                  <c:v>2.4500000000000002</c:v>
                </c:pt>
                <c:pt idx="214">
                  <c:v>3.01</c:v>
                </c:pt>
                <c:pt idx="215">
                  <c:v>2.41</c:v>
                </c:pt>
                <c:pt idx="216">
                  <c:v>2.36</c:v>
                </c:pt>
                <c:pt idx="217">
                  <c:v>2</c:v>
                </c:pt>
                <c:pt idx="218">
                  <c:v>2.25</c:v>
                </c:pt>
                <c:pt idx="219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0-4226-82DD-0BDB299C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01007"/>
        <c:axId val="1047100175"/>
      </c:scatterChart>
      <c:valAx>
        <c:axId val="10471010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0175"/>
        <c:crosses val="autoZero"/>
        <c:crossBetween val="midCat"/>
      </c:valAx>
      <c:valAx>
        <c:axId val="1047100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Yield(MGHA)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AllYield_2020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59405074365701E-2"/>
                  <c:y val="-0.1083216681248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8.6</c:v>
                </c:pt>
                <c:pt idx="10">
                  <c:v>8.9</c:v>
                </c:pt>
                <c:pt idx="11">
                  <c:v>5.0999999999999996</c:v>
                </c:pt>
                <c:pt idx="12">
                  <c:v>7.3</c:v>
                </c:pt>
                <c:pt idx="13">
                  <c:v>9.8000000000000007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9.8000000000000007</c:v>
                </c:pt>
                <c:pt idx="23">
                  <c:v>8.6</c:v>
                </c:pt>
                <c:pt idx="24">
                  <c:v>20.3</c:v>
                </c:pt>
                <c:pt idx="25">
                  <c:v>9.8000000000000007</c:v>
                </c:pt>
                <c:pt idx="26">
                  <c:v>7.6</c:v>
                </c:pt>
                <c:pt idx="27">
                  <c:v>5.7</c:v>
                </c:pt>
                <c:pt idx="28">
                  <c:v>10.199999999999999</c:v>
                </c:pt>
                <c:pt idx="29">
                  <c:v>8.3000000000000007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17.100000000000001</c:v>
                </c:pt>
                <c:pt idx="34">
                  <c:v>19.100000000000001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4.4000000000000004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17.100000000000001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9.8000000000000007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9.8000000000000007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5.0999999999999996</c:v>
                </c:pt>
                <c:pt idx="90">
                  <c:v>12.7</c:v>
                </c:pt>
                <c:pt idx="91">
                  <c:v>12.1</c:v>
                </c:pt>
                <c:pt idx="92">
                  <c:v>9.8000000000000007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8.3000000000000007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19.100000000000001</c:v>
                </c:pt>
                <c:pt idx="110">
                  <c:v>8.3000000000000007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9.1999999999999993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10.199999999999999</c:v>
                </c:pt>
                <c:pt idx="119">
                  <c:v>9.5</c:v>
                </c:pt>
                <c:pt idx="120">
                  <c:v>13.7</c:v>
                </c:pt>
                <c:pt idx="121">
                  <c:v>9.1999999999999993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9.1999999999999993</c:v>
                </c:pt>
                <c:pt idx="126">
                  <c:v>7</c:v>
                </c:pt>
                <c:pt idx="127">
                  <c:v>10.199999999999999</c:v>
                </c:pt>
                <c:pt idx="128">
                  <c:v>7.6</c:v>
                </c:pt>
                <c:pt idx="129">
                  <c:v>10.199999999999999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9.1999999999999993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4.0999999999999996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9.8000000000000007</c:v>
                </c:pt>
                <c:pt idx="147">
                  <c:v>12.1</c:v>
                </c:pt>
                <c:pt idx="148">
                  <c:v>9.5</c:v>
                </c:pt>
                <c:pt idx="149">
                  <c:v>10.199999999999999</c:v>
                </c:pt>
                <c:pt idx="150">
                  <c:v>12.1</c:v>
                </c:pt>
                <c:pt idx="151">
                  <c:v>8.3000000000000007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18.399999999999999</c:v>
                </c:pt>
                <c:pt idx="156">
                  <c:v>12.4</c:v>
                </c:pt>
                <c:pt idx="157">
                  <c:v>17.100000000000001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9.8000000000000007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19.100000000000001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9.8000000000000007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10.199999999999999</c:v>
                </c:pt>
                <c:pt idx="200">
                  <c:v>9.5</c:v>
                </c:pt>
                <c:pt idx="201">
                  <c:v>8.3000000000000007</c:v>
                </c:pt>
                <c:pt idx="202">
                  <c:v>10.8</c:v>
                </c:pt>
                <c:pt idx="203">
                  <c:v>9.8000000000000007</c:v>
                </c:pt>
                <c:pt idx="204">
                  <c:v>10.199999999999999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9.8000000000000007</c:v>
                </c:pt>
                <c:pt idx="209">
                  <c:v>11.4</c:v>
                </c:pt>
                <c:pt idx="210">
                  <c:v>13.7</c:v>
                </c:pt>
                <c:pt idx="211">
                  <c:v>9.1999999999999993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9.8000000000000007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</c:numCache>
            </c:numRef>
          </c:xVal>
          <c:yVal>
            <c:numRef>
              <c:f>Sheet4!$D$2:$D$222</c:f>
              <c:numCache>
                <c:formatCode>General</c:formatCode>
                <c:ptCount val="221"/>
                <c:pt idx="0">
                  <c:v>14.021090194354255</c:v>
                </c:pt>
                <c:pt idx="1">
                  <c:v>20.118667107388237</c:v>
                </c:pt>
                <c:pt idx="2">
                  <c:v>21.123037222565937</c:v>
                </c:pt>
                <c:pt idx="3">
                  <c:v>11.239219144421053</c:v>
                </c:pt>
                <c:pt idx="4">
                  <c:v>16.350517227738976</c:v>
                </c:pt>
                <c:pt idx="5">
                  <c:v>15.357639779382197</c:v>
                </c:pt>
                <c:pt idx="6">
                  <c:v>13.920911886490567</c:v>
                </c:pt>
                <c:pt idx="7">
                  <c:v>8.4802051219525438</c:v>
                </c:pt>
                <c:pt idx="8">
                  <c:v>15.876988456421053</c:v>
                </c:pt>
                <c:pt idx="9">
                  <c:v>13.821689525825644</c:v>
                </c:pt>
                <c:pt idx="10">
                  <c:v>11.197430359148935</c:v>
                </c:pt>
                <c:pt idx="11">
                  <c:v>10.938138956226478</c:v>
                </c:pt>
                <c:pt idx="12">
                  <c:v>16.615694053249442</c:v>
                </c:pt>
                <c:pt idx="13">
                  <c:v>16.9707412968692</c:v>
                </c:pt>
                <c:pt idx="14">
                  <c:v>13.163691160760658</c:v>
                </c:pt>
                <c:pt idx="15">
                  <c:v>10.634458410730829</c:v>
                </c:pt>
                <c:pt idx="16">
                  <c:v>11.670646800664075</c:v>
                </c:pt>
                <c:pt idx="17">
                  <c:v>9.2966046561130185</c:v>
                </c:pt>
                <c:pt idx="18">
                  <c:v>18.033052389043711</c:v>
                </c:pt>
                <c:pt idx="19">
                  <c:v>12.477047499165959</c:v>
                </c:pt>
                <c:pt idx="20">
                  <c:v>10.767067961060242</c:v>
                </c:pt>
                <c:pt idx="21">
                  <c:v>17.458881803774219</c:v>
                </c:pt>
                <c:pt idx="22">
                  <c:v>20.953093980689658</c:v>
                </c:pt>
                <c:pt idx="23">
                  <c:v>17.724135884409677</c:v>
                </c:pt>
                <c:pt idx="24">
                  <c:v>17.140820241426418</c:v>
                </c:pt>
                <c:pt idx="25">
                  <c:v>14.789596568635439</c:v>
                </c:pt>
                <c:pt idx="26">
                  <c:v>11.522942942983178</c:v>
                </c:pt>
                <c:pt idx="27">
                  <c:v>9.5188762265814582</c:v>
                </c:pt>
                <c:pt idx="28">
                  <c:v>13.18208876427342</c:v>
                </c:pt>
                <c:pt idx="29">
                  <c:v>13.339936219680586</c:v>
                </c:pt>
                <c:pt idx="30">
                  <c:v>9.4046203557702803</c:v>
                </c:pt>
                <c:pt idx="31">
                  <c:v>21.320933457294657</c:v>
                </c:pt>
                <c:pt idx="32">
                  <c:v>17.325205804566806</c:v>
                </c:pt>
                <c:pt idx="33">
                  <c:v>28.559431070039139</c:v>
                </c:pt>
                <c:pt idx="34">
                  <c:v>17.138143771751359</c:v>
                </c:pt>
                <c:pt idx="35">
                  <c:v>19.812977477277727</c:v>
                </c:pt>
                <c:pt idx="36">
                  <c:v>12.70299327555996</c:v>
                </c:pt>
                <c:pt idx="37">
                  <c:v>12.349347884956099</c:v>
                </c:pt>
                <c:pt idx="38">
                  <c:v>10.696858883033617</c:v>
                </c:pt>
                <c:pt idx="39">
                  <c:v>18.826962729707869</c:v>
                </c:pt>
                <c:pt idx="40">
                  <c:v>11.57193085302495</c:v>
                </c:pt>
                <c:pt idx="41">
                  <c:v>12.908122991767947</c:v>
                </c:pt>
                <c:pt idx="42">
                  <c:v>15.98357628932613</c:v>
                </c:pt>
                <c:pt idx="43">
                  <c:v>10.890035696473042</c:v>
                </c:pt>
                <c:pt idx="44">
                  <c:v>10.134775529947733</c:v>
                </c:pt>
                <c:pt idx="45">
                  <c:v>12.724457286251166</c:v>
                </c:pt>
                <c:pt idx="46">
                  <c:v>12.451485424687853</c:v>
                </c:pt>
                <c:pt idx="47">
                  <c:v>7.6785548069178438</c:v>
                </c:pt>
                <c:pt idx="48">
                  <c:v>14.9526476286016</c:v>
                </c:pt>
                <c:pt idx="49">
                  <c:v>14.144924256374448</c:v>
                </c:pt>
                <c:pt idx="50">
                  <c:v>12.915067307474105</c:v>
                </c:pt>
                <c:pt idx="51">
                  <c:v>13.49662662181848</c:v>
                </c:pt>
                <c:pt idx="52">
                  <c:v>17.542346877055955</c:v>
                </c:pt>
                <c:pt idx="53">
                  <c:v>20.175245520125632</c:v>
                </c:pt>
                <c:pt idx="54">
                  <c:v>16.838406674344149</c:v>
                </c:pt>
                <c:pt idx="55">
                  <c:v>12.908531691185047</c:v>
                </c:pt>
                <c:pt idx="56">
                  <c:v>13.589560065183818</c:v>
                </c:pt>
                <c:pt idx="57">
                  <c:v>11.815086515909112</c:v>
                </c:pt>
                <c:pt idx="58">
                  <c:v>13.569594494756011</c:v>
                </c:pt>
                <c:pt idx="59">
                  <c:v>20.561931507512195</c:v>
                </c:pt>
                <c:pt idx="60">
                  <c:v>16.380616314468377</c:v>
                </c:pt>
                <c:pt idx="61">
                  <c:v>16.365683350994011</c:v>
                </c:pt>
                <c:pt idx="62">
                  <c:v>13.348002432592725</c:v>
                </c:pt>
                <c:pt idx="63">
                  <c:v>9.6646337654434173</c:v>
                </c:pt>
                <c:pt idx="64">
                  <c:v>19.166500655471129</c:v>
                </c:pt>
                <c:pt idx="65">
                  <c:v>14.057283273715665</c:v>
                </c:pt>
                <c:pt idx="66">
                  <c:v>14.450830267187726</c:v>
                </c:pt>
                <c:pt idx="67">
                  <c:v>18.500994001967808</c:v>
                </c:pt>
                <c:pt idx="68">
                  <c:v>20.678838110789194</c:v>
                </c:pt>
                <c:pt idx="69">
                  <c:v>20.394975611627608</c:v>
                </c:pt>
                <c:pt idx="70">
                  <c:v>15.343955034414753</c:v>
                </c:pt>
                <c:pt idx="71">
                  <c:v>12.89416920508018</c:v>
                </c:pt>
                <c:pt idx="72">
                  <c:v>17.07809060054613</c:v>
                </c:pt>
                <c:pt idx="73">
                  <c:v>9.0013481091728167</c:v>
                </c:pt>
                <c:pt idx="74">
                  <c:v>7.9230086780813282</c:v>
                </c:pt>
                <c:pt idx="75">
                  <c:v>20.084586200831854</c:v>
                </c:pt>
                <c:pt idx="76">
                  <c:v>14.6412611824442</c:v>
                </c:pt>
                <c:pt idx="77">
                  <c:v>16.916209484067128</c:v>
                </c:pt>
                <c:pt idx="78">
                  <c:v>16.738513779123075</c:v>
                </c:pt>
                <c:pt idx="79">
                  <c:v>17.30496736634797</c:v>
                </c:pt>
                <c:pt idx="80">
                  <c:v>19.559193539135833</c:v>
                </c:pt>
                <c:pt idx="81">
                  <c:v>17.045079919237921</c:v>
                </c:pt>
                <c:pt idx="82">
                  <c:v>14.129468503526201</c:v>
                </c:pt>
                <c:pt idx="83">
                  <c:v>20.556509455589744</c:v>
                </c:pt>
                <c:pt idx="84">
                  <c:v>15.084862325932587</c:v>
                </c:pt>
                <c:pt idx="85">
                  <c:v>13.211165235162319</c:v>
                </c:pt>
                <c:pt idx="86">
                  <c:v>13.766402980817556</c:v>
                </c:pt>
                <c:pt idx="87">
                  <c:v>11.119174912077636</c:v>
                </c:pt>
                <c:pt idx="88">
                  <c:v>17.280406451015828</c:v>
                </c:pt>
                <c:pt idx="89">
                  <c:v>14.218905172406448</c:v>
                </c:pt>
                <c:pt idx="90">
                  <c:v>22.778546832917296</c:v>
                </c:pt>
                <c:pt idx="91">
                  <c:v>16.810019742313859</c:v>
                </c:pt>
                <c:pt idx="92">
                  <c:v>15.508399610851782</c:v>
                </c:pt>
                <c:pt idx="93">
                  <c:v>24.466022542017637</c:v>
                </c:pt>
                <c:pt idx="94">
                  <c:v>15.566322597631334</c:v>
                </c:pt>
                <c:pt idx="95">
                  <c:v>15.140583400289145</c:v>
                </c:pt>
                <c:pt idx="96">
                  <c:v>10.922986583389754</c:v>
                </c:pt>
                <c:pt idx="97">
                  <c:v>16.878143335758175</c:v>
                </c:pt>
                <c:pt idx="98">
                  <c:v>19.34638322106408</c:v>
                </c:pt>
                <c:pt idx="99">
                  <c:v>11.230051087421941</c:v>
                </c:pt>
                <c:pt idx="100">
                  <c:v>18.807160554358461</c:v>
                </c:pt>
                <c:pt idx="101">
                  <c:v>18.432191992869843</c:v>
                </c:pt>
                <c:pt idx="102">
                  <c:v>24.317801356637517</c:v>
                </c:pt>
                <c:pt idx="103">
                  <c:v>22.932763300742238</c:v>
                </c:pt>
                <c:pt idx="104">
                  <c:v>17.390614940927129</c:v>
                </c:pt>
                <c:pt idx="105">
                  <c:v>21.069969396896386</c:v>
                </c:pt>
                <c:pt idx="106">
                  <c:v>25.975880492080471</c:v>
                </c:pt>
                <c:pt idx="107">
                  <c:v>16.333226814301707</c:v>
                </c:pt>
                <c:pt idx="108">
                  <c:v>14.54805065527947</c:v>
                </c:pt>
                <c:pt idx="109">
                  <c:v>23.879831350498165</c:v>
                </c:pt>
                <c:pt idx="110">
                  <c:v>19.145441876676923</c:v>
                </c:pt>
                <c:pt idx="111">
                  <c:v>12.115787420280084</c:v>
                </c:pt>
                <c:pt idx="112">
                  <c:v>15.907940699978759</c:v>
                </c:pt>
                <c:pt idx="113">
                  <c:v>17.048448985930818</c:v>
                </c:pt>
                <c:pt idx="114">
                  <c:v>13.780291511006936</c:v>
                </c:pt>
                <c:pt idx="115">
                  <c:v>20.480216132259706</c:v>
                </c:pt>
                <c:pt idx="116">
                  <c:v>15.52330236517815</c:v>
                </c:pt>
                <c:pt idx="117">
                  <c:v>15.211447275901564</c:v>
                </c:pt>
                <c:pt idx="118">
                  <c:v>13.272845301001967</c:v>
                </c:pt>
                <c:pt idx="119">
                  <c:v>12.739045314711866</c:v>
                </c:pt>
                <c:pt idx="120">
                  <c:v>22.447946884993382</c:v>
                </c:pt>
                <c:pt idx="121">
                  <c:v>14.869377182613652</c:v>
                </c:pt>
                <c:pt idx="122">
                  <c:v>23.5235778624</c:v>
                </c:pt>
                <c:pt idx="123">
                  <c:v>11.210946489100237</c:v>
                </c:pt>
                <c:pt idx="124">
                  <c:v>12.247862420869566</c:v>
                </c:pt>
                <c:pt idx="125">
                  <c:v>16.454947061829007</c:v>
                </c:pt>
                <c:pt idx="126">
                  <c:v>15.603238691002545</c:v>
                </c:pt>
                <c:pt idx="127">
                  <c:v>16.26613682416361</c:v>
                </c:pt>
                <c:pt idx="128">
                  <c:v>9.5026995163752215</c:v>
                </c:pt>
                <c:pt idx="129">
                  <c:v>10.469217792000004</c:v>
                </c:pt>
                <c:pt idx="130">
                  <c:v>16.491550352943886</c:v>
                </c:pt>
                <c:pt idx="131">
                  <c:v>11.366226789732899</c:v>
                </c:pt>
                <c:pt idx="132">
                  <c:v>14.041349581972689</c:v>
                </c:pt>
                <c:pt idx="133">
                  <c:v>17.715477477056353</c:v>
                </c:pt>
                <c:pt idx="134">
                  <c:v>10.397738581661539</c:v>
                </c:pt>
                <c:pt idx="135">
                  <c:v>12.398936369502765</c:v>
                </c:pt>
                <c:pt idx="136">
                  <c:v>11.363302213989551</c:v>
                </c:pt>
                <c:pt idx="137">
                  <c:v>16.241986746881505</c:v>
                </c:pt>
                <c:pt idx="138">
                  <c:v>20.812666499121953</c:v>
                </c:pt>
                <c:pt idx="139">
                  <c:v>21.382190372322569</c:v>
                </c:pt>
                <c:pt idx="140">
                  <c:v>16.078992234856873</c:v>
                </c:pt>
                <c:pt idx="141">
                  <c:v>10.604505457092642</c:v>
                </c:pt>
                <c:pt idx="142">
                  <c:v>18.256774117949096</c:v>
                </c:pt>
                <c:pt idx="143">
                  <c:v>20.364300000000004</c:v>
                </c:pt>
                <c:pt idx="144">
                  <c:v>21.449686167548503</c:v>
                </c:pt>
                <c:pt idx="145">
                  <c:v>28.540629777459927</c:v>
                </c:pt>
                <c:pt idx="146">
                  <c:v>18.195262413522979</c:v>
                </c:pt>
                <c:pt idx="147">
                  <c:v>18.367315537456083</c:v>
                </c:pt>
                <c:pt idx="148">
                  <c:v>16.557741083299586</c:v>
                </c:pt>
                <c:pt idx="149">
                  <c:v>19.832756641815259</c:v>
                </c:pt>
                <c:pt idx="150">
                  <c:v>18.730635620002676</c:v>
                </c:pt>
                <c:pt idx="151">
                  <c:v>11.718842058905416</c:v>
                </c:pt>
                <c:pt idx="152">
                  <c:v>17.81168172506964</c:v>
                </c:pt>
                <c:pt idx="153">
                  <c:v>15.370633429417513</c:v>
                </c:pt>
                <c:pt idx="154">
                  <c:v>22.021304374584094</c:v>
                </c:pt>
                <c:pt idx="155">
                  <c:v>24.5110117189002</c:v>
                </c:pt>
                <c:pt idx="156">
                  <c:v>17.996430325108697</c:v>
                </c:pt>
                <c:pt idx="157">
                  <c:v>23.820481021417866</c:v>
                </c:pt>
                <c:pt idx="158">
                  <c:v>26.709850728000003</c:v>
                </c:pt>
                <c:pt idx="159">
                  <c:v>26.25772985566153</c:v>
                </c:pt>
                <c:pt idx="160">
                  <c:v>20.317353760964384</c:v>
                </c:pt>
                <c:pt idx="161">
                  <c:v>23.351028496529683</c:v>
                </c:pt>
                <c:pt idx="162">
                  <c:v>20.340881986241605</c:v>
                </c:pt>
                <c:pt idx="163">
                  <c:v>25.122805873520953</c:v>
                </c:pt>
                <c:pt idx="164">
                  <c:v>24.211929957251254</c:v>
                </c:pt>
                <c:pt idx="165">
                  <c:v>17.449008711876925</c:v>
                </c:pt>
                <c:pt idx="166">
                  <c:v>22.879062380723884</c:v>
                </c:pt>
                <c:pt idx="167">
                  <c:v>18.439555161443831</c:v>
                </c:pt>
                <c:pt idx="168">
                  <c:v>18.742493209367808</c:v>
                </c:pt>
                <c:pt idx="169">
                  <c:v>19.128652803771718</c:v>
                </c:pt>
                <c:pt idx="170">
                  <c:v>23.76947786004137</c:v>
                </c:pt>
                <c:pt idx="171">
                  <c:v>22.938401388233149</c:v>
                </c:pt>
                <c:pt idx="172">
                  <c:v>19.465397678003384</c:v>
                </c:pt>
                <c:pt idx="173">
                  <c:v>24.121775361259829</c:v>
                </c:pt>
                <c:pt idx="174">
                  <c:v>20.233346122316878</c:v>
                </c:pt>
                <c:pt idx="175">
                  <c:v>22.641953680217803</c:v>
                </c:pt>
                <c:pt idx="176">
                  <c:v>26.304936893032124</c:v>
                </c:pt>
                <c:pt idx="177">
                  <c:v>24.753452595816874</c:v>
                </c:pt>
                <c:pt idx="178">
                  <c:v>23.285064809098575</c:v>
                </c:pt>
                <c:pt idx="179">
                  <c:v>15.327875962128442</c:v>
                </c:pt>
                <c:pt idx="180">
                  <c:v>22.379783937959402</c:v>
                </c:pt>
                <c:pt idx="181">
                  <c:v>21.542838923104693</c:v>
                </c:pt>
                <c:pt idx="182">
                  <c:v>16.877588439601919</c:v>
                </c:pt>
                <c:pt idx="183">
                  <c:v>18.473288469522842</c:v>
                </c:pt>
                <c:pt idx="184">
                  <c:v>28.57723598622956</c:v>
                </c:pt>
                <c:pt idx="185">
                  <c:v>20.507318671820226</c:v>
                </c:pt>
                <c:pt idx="186">
                  <c:v>22.787424530164362</c:v>
                </c:pt>
                <c:pt idx="187">
                  <c:v>19.065044234710573</c:v>
                </c:pt>
                <c:pt idx="188">
                  <c:v>25.589483050969339</c:v>
                </c:pt>
                <c:pt idx="189">
                  <c:v>22.390209517182743</c:v>
                </c:pt>
                <c:pt idx="190">
                  <c:v>20.514180890584619</c:v>
                </c:pt>
                <c:pt idx="191">
                  <c:v>24.47120699136876</c:v>
                </c:pt>
                <c:pt idx="192">
                  <c:v>25.8076946688</c:v>
                </c:pt>
                <c:pt idx="193">
                  <c:v>21.050311566469567</c:v>
                </c:pt>
                <c:pt idx="194">
                  <c:v>24.191116265547546</c:v>
                </c:pt>
                <c:pt idx="195">
                  <c:v>25.647780259872615</c:v>
                </c:pt>
                <c:pt idx="196">
                  <c:v>21.523139513806456</c:v>
                </c:pt>
                <c:pt idx="197">
                  <c:v>18.660202982094024</c:v>
                </c:pt>
                <c:pt idx="198">
                  <c:v>21.241695954989453</c:v>
                </c:pt>
                <c:pt idx="199">
                  <c:v>21.015570920706804</c:v>
                </c:pt>
                <c:pt idx="200">
                  <c:v>20.851976963459297</c:v>
                </c:pt>
                <c:pt idx="201">
                  <c:v>16.305901338652312</c:v>
                </c:pt>
                <c:pt idx="202">
                  <c:v>21.407918741716855</c:v>
                </c:pt>
                <c:pt idx="203">
                  <c:v>13.937713888968929</c:v>
                </c:pt>
                <c:pt idx="204">
                  <c:v>17.908328171765195</c:v>
                </c:pt>
                <c:pt idx="205">
                  <c:v>18.989160794991058</c:v>
                </c:pt>
                <c:pt idx="206">
                  <c:v>14.939034039825442</c:v>
                </c:pt>
                <c:pt idx="207">
                  <c:v>14.434862589300796</c:v>
                </c:pt>
                <c:pt idx="208">
                  <c:v>17.518707880768911</c:v>
                </c:pt>
                <c:pt idx="209">
                  <c:v>21.84535429092988</c:v>
                </c:pt>
                <c:pt idx="210">
                  <c:v>16.880739768944974</c:v>
                </c:pt>
                <c:pt idx="211">
                  <c:v>24.055957337572501</c:v>
                </c:pt>
                <c:pt idx="212">
                  <c:v>23.780181123520752</c:v>
                </c:pt>
                <c:pt idx="213">
                  <c:v>21.366962464637862</c:v>
                </c:pt>
                <c:pt idx="214">
                  <c:v>24.500821407350053</c:v>
                </c:pt>
                <c:pt idx="215">
                  <c:v>21.030918798194701</c:v>
                </c:pt>
                <c:pt idx="216">
                  <c:v>18.228781905710164</c:v>
                </c:pt>
                <c:pt idx="217">
                  <c:v>18.760427974318851</c:v>
                </c:pt>
                <c:pt idx="218">
                  <c:v>19.635305641005147</c:v>
                </c:pt>
                <c:pt idx="219">
                  <c:v>18.897649329618346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9-4493-9803-8DCE89E9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51119"/>
        <c:axId val="1336954447"/>
      </c:scatterChart>
      <c:valAx>
        <c:axId val="13369511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4447"/>
        <c:crosses val="autoZero"/>
        <c:crossBetween val="midCat"/>
      </c:valAx>
      <c:valAx>
        <c:axId val="13369544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Yield_1stCut_2020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8083989501312E-2"/>
                  <c:y val="0.4493609652960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8.6</c:v>
                </c:pt>
                <c:pt idx="10">
                  <c:v>8.9</c:v>
                </c:pt>
                <c:pt idx="11">
                  <c:v>5.0999999999999996</c:v>
                </c:pt>
                <c:pt idx="12">
                  <c:v>7.3</c:v>
                </c:pt>
                <c:pt idx="13">
                  <c:v>9.8000000000000007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9.8000000000000007</c:v>
                </c:pt>
                <c:pt idx="23">
                  <c:v>8.6</c:v>
                </c:pt>
                <c:pt idx="24">
                  <c:v>20.3</c:v>
                </c:pt>
                <c:pt idx="25">
                  <c:v>9.8000000000000007</c:v>
                </c:pt>
                <c:pt idx="26">
                  <c:v>7.6</c:v>
                </c:pt>
                <c:pt idx="27">
                  <c:v>5.7</c:v>
                </c:pt>
                <c:pt idx="28">
                  <c:v>10.199999999999999</c:v>
                </c:pt>
                <c:pt idx="29">
                  <c:v>8.3000000000000007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17.100000000000001</c:v>
                </c:pt>
                <c:pt idx="34">
                  <c:v>19.100000000000001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4.4000000000000004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17.100000000000001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9.8000000000000007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9.8000000000000007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5.0999999999999996</c:v>
                </c:pt>
                <c:pt idx="90">
                  <c:v>12.7</c:v>
                </c:pt>
                <c:pt idx="91">
                  <c:v>12.1</c:v>
                </c:pt>
                <c:pt idx="92">
                  <c:v>9.8000000000000007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8.3000000000000007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19.100000000000001</c:v>
                </c:pt>
                <c:pt idx="110">
                  <c:v>8.3000000000000007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9.1999999999999993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10.199999999999999</c:v>
                </c:pt>
                <c:pt idx="119">
                  <c:v>9.5</c:v>
                </c:pt>
                <c:pt idx="120">
                  <c:v>13.7</c:v>
                </c:pt>
                <c:pt idx="121">
                  <c:v>9.1999999999999993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9.1999999999999993</c:v>
                </c:pt>
                <c:pt idx="126">
                  <c:v>7</c:v>
                </c:pt>
                <c:pt idx="127">
                  <c:v>10.199999999999999</c:v>
                </c:pt>
                <c:pt idx="128">
                  <c:v>7.6</c:v>
                </c:pt>
                <c:pt idx="129">
                  <c:v>10.199999999999999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9.1999999999999993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4.0999999999999996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9.8000000000000007</c:v>
                </c:pt>
                <c:pt idx="147">
                  <c:v>12.1</c:v>
                </c:pt>
                <c:pt idx="148">
                  <c:v>9.5</c:v>
                </c:pt>
                <c:pt idx="149">
                  <c:v>10.199999999999999</c:v>
                </c:pt>
                <c:pt idx="150">
                  <c:v>12.1</c:v>
                </c:pt>
                <c:pt idx="151">
                  <c:v>8.3000000000000007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18.399999999999999</c:v>
                </c:pt>
                <c:pt idx="156">
                  <c:v>12.4</c:v>
                </c:pt>
                <c:pt idx="157">
                  <c:v>17.100000000000001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9.8000000000000007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19.100000000000001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9.8000000000000007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10.199999999999999</c:v>
                </c:pt>
                <c:pt idx="200">
                  <c:v>9.5</c:v>
                </c:pt>
                <c:pt idx="201">
                  <c:v>8.3000000000000007</c:v>
                </c:pt>
                <c:pt idx="202">
                  <c:v>10.8</c:v>
                </c:pt>
                <c:pt idx="203">
                  <c:v>9.8000000000000007</c:v>
                </c:pt>
                <c:pt idx="204">
                  <c:v>10.199999999999999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9.8000000000000007</c:v>
                </c:pt>
                <c:pt idx="209">
                  <c:v>11.4</c:v>
                </c:pt>
                <c:pt idx="210">
                  <c:v>13.7</c:v>
                </c:pt>
                <c:pt idx="211">
                  <c:v>9.1999999999999993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9.8000000000000007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</c:numCache>
            </c:numRef>
          </c:xVal>
          <c:yVal>
            <c:numRef>
              <c:f>Sheet4!$C$2:$C$222</c:f>
              <c:numCache>
                <c:formatCode>0.00</c:formatCode>
                <c:ptCount val="221"/>
                <c:pt idx="0">
                  <c:v>4.9744657591542536</c:v>
                </c:pt>
                <c:pt idx="1">
                  <c:v>6.1854516705882361</c:v>
                </c:pt>
                <c:pt idx="2">
                  <c:v>6.5771381889659351</c:v>
                </c:pt>
                <c:pt idx="3">
                  <c:v>4.1472329684210534</c:v>
                </c:pt>
                <c:pt idx="4">
                  <c:v>5.7770671669389735</c:v>
                </c:pt>
                <c:pt idx="5">
                  <c:v>5.0544243425821973</c:v>
                </c:pt>
                <c:pt idx="6">
                  <c:v>5.6269949584905659</c:v>
                </c:pt>
                <c:pt idx="7">
                  <c:v>3.1603001491525426</c:v>
                </c:pt>
                <c:pt idx="8">
                  <c:v>6.5845601684210537</c:v>
                </c:pt>
                <c:pt idx="9">
                  <c:v>4.5415184410256417</c:v>
                </c:pt>
                <c:pt idx="10">
                  <c:v>4.1414073191489358</c:v>
                </c:pt>
                <c:pt idx="11">
                  <c:v>4.764104857026477</c:v>
                </c:pt>
                <c:pt idx="12">
                  <c:v>4.9471804404494391</c:v>
                </c:pt>
                <c:pt idx="13">
                  <c:v>6.717679101669197</c:v>
                </c:pt>
                <c:pt idx="14">
                  <c:v>5.1634452983606565</c:v>
                </c:pt>
                <c:pt idx="15">
                  <c:v>4.9298129323308286</c:v>
                </c:pt>
                <c:pt idx="16">
                  <c:v>5.1381615270640735</c:v>
                </c:pt>
                <c:pt idx="17">
                  <c:v>3.0371139681130179</c:v>
                </c:pt>
                <c:pt idx="18">
                  <c:v>6.7801499634437095</c:v>
                </c:pt>
                <c:pt idx="19">
                  <c:v>5.3790860527659579</c:v>
                </c:pt>
                <c:pt idx="20">
                  <c:v>4.2951438650602416</c:v>
                </c:pt>
                <c:pt idx="21">
                  <c:v>6.1350288501742174</c:v>
                </c:pt>
                <c:pt idx="22">
                  <c:v>7.7891458206896553</c:v>
                </c:pt>
                <c:pt idx="23">
                  <c:v>5.6786412540096753</c:v>
                </c:pt>
                <c:pt idx="24">
                  <c:v>4.9015521454264164</c:v>
                </c:pt>
                <c:pt idx="25">
                  <c:v>5.6112002294354362</c:v>
                </c:pt>
                <c:pt idx="26">
                  <c:v>4.5693544373831774</c:v>
                </c:pt>
                <c:pt idx="27">
                  <c:v>4.3790750105814569</c:v>
                </c:pt>
                <c:pt idx="28">
                  <c:v>3.793359189873418</c:v>
                </c:pt>
                <c:pt idx="29">
                  <c:v>5.1481471636805853</c:v>
                </c:pt>
                <c:pt idx="30">
                  <c:v>3.9307708581702809</c:v>
                </c:pt>
                <c:pt idx="31">
                  <c:v>6.3298628396946572</c:v>
                </c:pt>
                <c:pt idx="32">
                  <c:v>5.5923023805668031</c:v>
                </c:pt>
                <c:pt idx="33">
                  <c:v>7.6741325612391398</c:v>
                </c:pt>
                <c:pt idx="34">
                  <c:v>4.8791656469513587</c:v>
                </c:pt>
                <c:pt idx="35">
                  <c:v>6.3843517876777263</c:v>
                </c:pt>
                <c:pt idx="36">
                  <c:v>3.87669183555996</c:v>
                </c:pt>
                <c:pt idx="37">
                  <c:v>4.2280540097560975</c:v>
                </c:pt>
                <c:pt idx="38">
                  <c:v>5.0947129886336162</c:v>
                </c:pt>
                <c:pt idx="39">
                  <c:v>6.2961330337078678</c:v>
                </c:pt>
                <c:pt idx="40">
                  <c:v>4.5107038450249499</c:v>
                </c:pt>
                <c:pt idx="41">
                  <c:v>5.741794415767945</c:v>
                </c:pt>
                <c:pt idx="42">
                  <c:v>4.3476525261261267</c:v>
                </c:pt>
                <c:pt idx="43">
                  <c:v>3.1987433739130435</c:v>
                </c:pt>
                <c:pt idx="44">
                  <c:v>3.7752664355477332</c:v>
                </c:pt>
                <c:pt idx="45">
                  <c:v>6.3860986046511643</c:v>
                </c:pt>
                <c:pt idx="46">
                  <c:v>4.7445389158878513</c:v>
                </c:pt>
                <c:pt idx="47">
                  <c:v>3.0766301477178426</c:v>
                </c:pt>
                <c:pt idx="48">
                  <c:v>5.1782018046015992</c:v>
                </c:pt>
                <c:pt idx="49">
                  <c:v>5.1396620739744465</c:v>
                </c:pt>
                <c:pt idx="50">
                  <c:v>5.2213723314741038</c:v>
                </c:pt>
                <c:pt idx="51">
                  <c:v>5.3178381930184804</c:v>
                </c:pt>
                <c:pt idx="52">
                  <c:v>7.0607468514559537</c:v>
                </c:pt>
                <c:pt idx="53">
                  <c:v>6.3332575009256313</c:v>
                </c:pt>
                <c:pt idx="54">
                  <c:v>5.865106015144149</c:v>
                </c:pt>
                <c:pt idx="55">
                  <c:v>4.0993475887850472</c:v>
                </c:pt>
                <c:pt idx="56">
                  <c:v>5.0845850635838161</c:v>
                </c:pt>
                <c:pt idx="57">
                  <c:v>5.0109448199091107</c:v>
                </c:pt>
                <c:pt idx="58">
                  <c:v>4.3181288691560109</c:v>
                </c:pt>
                <c:pt idx="59">
                  <c:v>6.6858296195121962</c:v>
                </c:pt>
                <c:pt idx="60">
                  <c:v>5.5143505903083723</c:v>
                </c:pt>
                <c:pt idx="61">
                  <c:v>6.368628502994012</c:v>
                </c:pt>
                <c:pt idx="62">
                  <c:v>6.4630040837927227</c:v>
                </c:pt>
                <c:pt idx="63">
                  <c:v>3.9261253238434159</c:v>
                </c:pt>
                <c:pt idx="64">
                  <c:v>6.3860291802711293</c:v>
                </c:pt>
                <c:pt idx="65">
                  <c:v>4.9653378529156615</c:v>
                </c:pt>
                <c:pt idx="66">
                  <c:v>5.1540994127877244</c:v>
                </c:pt>
                <c:pt idx="67">
                  <c:v>6.5974004275678064</c:v>
                </c:pt>
                <c:pt idx="68">
                  <c:v>4.6813107891891894</c:v>
                </c:pt>
                <c:pt idx="69">
                  <c:v>6.418669461227605</c:v>
                </c:pt>
                <c:pt idx="70">
                  <c:v>7.0923296392147526</c:v>
                </c:pt>
                <c:pt idx="71">
                  <c:v>5.0989039250801795</c:v>
                </c:pt>
                <c:pt idx="72">
                  <c:v>5.2366379797461304</c:v>
                </c:pt>
                <c:pt idx="73">
                  <c:v>3.8443366275728161</c:v>
                </c:pt>
                <c:pt idx="74">
                  <c:v>1.8867589244813283</c:v>
                </c:pt>
                <c:pt idx="75">
                  <c:v>6.0102967672318535</c:v>
                </c:pt>
                <c:pt idx="76">
                  <c:v>3.8512238320441994</c:v>
                </c:pt>
                <c:pt idx="77">
                  <c:v>4.5112507640671282</c:v>
                </c:pt>
                <c:pt idx="78">
                  <c:v>6.6805446271230746</c:v>
                </c:pt>
                <c:pt idx="79">
                  <c:v>5.9941707967479685</c:v>
                </c:pt>
                <c:pt idx="80">
                  <c:v>6.8950307487358318</c:v>
                </c:pt>
                <c:pt idx="81">
                  <c:v>6.0973437528379177</c:v>
                </c:pt>
                <c:pt idx="82">
                  <c:v>6.0240095595262009</c:v>
                </c:pt>
                <c:pt idx="83">
                  <c:v>5.7712929435897431</c:v>
                </c:pt>
                <c:pt idx="84">
                  <c:v>5.3283516059325855</c:v>
                </c:pt>
                <c:pt idx="85">
                  <c:v>4.0700330239623197</c:v>
                </c:pt>
                <c:pt idx="86">
                  <c:v>5.6663245680175578</c:v>
                </c:pt>
                <c:pt idx="87">
                  <c:v>4.1884002304776358</c:v>
                </c:pt>
                <c:pt idx="88">
                  <c:v>5.8197263102158274</c:v>
                </c:pt>
                <c:pt idx="89">
                  <c:v>3.6142870604064461</c:v>
                </c:pt>
                <c:pt idx="90">
                  <c:v>6.7651009449172941</c:v>
                </c:pt>
                <c:pt idx="91">
                  <c:v>6.5289676335138598</c:v>
                </c:pt>
                <c:pt idx="92">
                  <c:v>6.0619338700517789</c:v>
                </c:pt>
                <c:pt idx="93">
                  <c:v>6.6052888204176359</c:v>
                </c:pt>
                <c:pt idx="94">
                  <c:v>6.2045514360313332</c:v>
                </c:pt>
                <c:pt idx="95">
                  <c:v>6.4301817618891457</c:v>
                </c:pt>
                <c:pt idx="96">
                  <c:v>3.5545489001897539</c:v>
                </c:pt>
                <c:pt idx="97">
                  <c:v>5.440750951758174</c:v>
                </c:pt>
                <c:pt idx="98">
                  <c:v>6.9760959378640788</c:v>
                </c:pt>
                <c:pt idx="99">
                  <c:v>3.8689640090219402</c:v>
                </c:pt>
                <c:pt idx="100">
                  <c:v>7.3215013671584597</c:v>
                </c:pt>
                <c:pt idx="101">
                  <c:v>6.5664201144698433</c:v>
                </c:pt>
                <c:pt idx="102">
                  <c:v>8.7404665726375175</c:v>
                </c:pt>
                <c:pt idx="103">
                  <c:v>6.153537723782236</c:v>
                </c:pt>
                <c:pt idx="104">
                  <c:v>7.0268104481271285</c:v>
                </c:pt>
                <c:pt idx="105">
                  <c:v>7.816336424096388</c:v>
                </c:pt>
                <c:pt idx="106">
                  <c:v>7.468916165680473</c:v>
                </c:pt>
                <c:pt idx="107">
                  <c:v>6.681873419101704</c:v>
                </c:pt>
                <c:pt idx="108">
                  <c:v>6.8698839480794698</c:v>
                </c:pt>
                <c:pt idx="109">
                  <c:v>8.8958139680981603</c:v>
                </c:pt>
                <c:pt idx="110">
                  <c:v>6.6035351630769235</c:v>
                </c:pt>
                <c:pt idx="111">
                  <c:v>4.6135942849200831</c:v>
                </c:pt>
                <c:pt idx="112">
                  <c:v>6.7042679447787608</c:v>
                </c:pt>
                <c:pt idx="113">
                  <c:v>6.6491459971308213</c:v>
                </c:pt>
                <c:pt idx="114">
                  <c:v>4.8085763366069365</c:v>
                </c:pt>
                <c:pt idx="115">
                  <c:v>6.0297634474597031</c:v>
                </c:pt>
                <c:pt idx="116">
                  <c:v>6.3456680355781474</c:v>
                </c:pt>
                <c:pt idx="117">
                  <c:v>5.7447139383015626</c:v>
                </c:pt>
                <c:pt idx="118">
                  <c:v>4.6205329554019654</c:v>
                </c:pt>
                <c:pt idx="119">
                  <c:v>4.7731177627118644</c:v>
                </c:pt>
                <c:pt idx="120">
                  <c:v>5.5972754737933794</c:v>
                </c:pt>
                <c:pt idx="121">
                  <c:v>6.3429729842136506</c:v>
                </c:pt>
                <c:pt idx="122">
                  <c:v>6.9184315200000004</c:v>
                </c:pt>
                <c:pt idx="123">
                  <c:v>3.3548877115002376</c:v>
                </c:pt>
                <c:pt idx="124">
                  <c:v>3.1657766608695654</c:v>
                </c:pt>
                <c:pt idx="125">
                  <c:v>4.8214951834290005</c:v>
                </c:pt>
                <c:pt idx="126">
                  <c:v>4.9934166110025444</c:v>
                </c:pt>
                <c:pt idx="127">
                  <c:v>6.1690542769636103</c:v>
                </c:pt>
                <c:pt idx="128">
                  <c:v>3.3031380955752221</c:v>
                </c:pt>
                <c:pt idx="129">
                  <c:v>3.4483680000000012</c:v>
                </c:pt>
                <c:pt idx="130">
                  <c:v>5.9251628201438864</c:v>
                </c:pt>
                <c:pt idx="131">
                  <c:v>3.6194699257328984</c:v>
                </c:pt>
                <c:pt idx="132">
                  <c:v>3.8427896587726882</c:v>
                </c:pt>
                <c:pt idx="133">
                  <c:v>6.9374185458563513</c:v>
                </c:pt>
                <c:pt idx="134">
                  <c:v>3.716271138461539</c:v>
                </c:pt>
                <c:pt idx="135">
                  <c:v>4.797425969502763</c:v>
                </c:pt>
                <c:pt idx="136">
                  <c:v>4.5919455163895497</c:v>
                </c:pt>
                <c:pt idx="137">
                  <c:v>5.9967862604815032</c:v>
                </c:pt>
                <c:pt idx="138">
                  <c:v>7.1993649951219529</c:v>
                </c:pt>
                <c:pt idx="139">
                  <c:v>7.1644108139225651</c:v>
                </c:pt>
                <c:pt idx="140">
                  <c:v>4.9393597484568712</c:v>
                </c:pt>
                <c:pt idx="141">
                  <c:v>5.8366950250926415</c:v>
                </c:pt>
                <c:pt idx="142">
                  <c:v>6.4106936827490939</c:v>
                </c:pt>
                <c:pt idx="143">
                  <c:v>6.941721600000001</c:v>
                </c:pt>
                <c:pt idx="144">
                  <c:v>6.9159978731485001</c:v>
                </c:pt>
                <c:pt idx="145">
                  <c:v>7.7898166702599259</c:v>
                </c:pt>
                <c:pt idx="146">
                  <c:v>6.8142587399229795</c:v>
                </c:pt>
                <c:pt idx="147">
                  <c:v>6.8804204078560822</c:v>
                </c:pt>
                <c:pt idx="148">
                  <c:v>5.5708729360995832</c:v>
                </c:pt>
                <c:pt idx="149">
                  <c:v>7.3756467282152558</c:v>
                </c:pt>
                <c:pt idx="150">
                  <c:v>7.6502354408026747</c:v>
                </c:pt>
                <c:pt idx="151">
                  <c:v>4.7132045805054155</c:v>
                </c:pt>
                <c:pt idx="152">
                  <c:v>7.5746867810696408</c:v>
                </c:pt>
                <c:pt idx="153">
                  <c:v>6.3387566678175116</c:v>
                </c:pt>
                <c:pt idx="154">
                  <c:v>7.8509273889840889</c:v>
                </c:pt>
                <c:pt idx="155">
                  <c:v>7.3559267653002003</c:v>
                </c:pt>
                <c:pt idx="156">
                  <c:v>6.7934766995086973</c:v>
                </c:pt>
                <c:pt idx="157">
                  <c:v>7.3783118054178658</c:v>
                </c:pt>
                <c:pt idx="158">
                  <c:v>8.4928496400000011</c:v>
                </c:pt>
                <c:pt idx="159">
                  <c:v>8.8663475836615291</c:v>
                </c:pt>
                <c:pt idx="160">
                  <c:v>7.7959005001643842</c:v>
                </c:pt>
                <c:pt idx="161">
                  <c:v>6.0640694181296801</c:v>
                </c:pt>
                <c:pt idx="162">
                  <c:v>7.4735135382416038</c:v>
                </c:pt>
                <c:pt idx="163">
                  <c:v>7.4001538671209541</c:v>
                </c:pt>
                <c:pt idx="164">
                  <c:v>8.5943015924512505</c:v>
                </c:pt>
                <c:pt idx="165">
                  <c:v>5.8009857230769226</c:v>
                </c:pt>
                <c:pt idx="166">
                  <c:v>7.1256476223238803</c:v>
                </c:pt>
                <c:pt idx="167">
                  <c:v>6.1222461310438314</c:v>
                </c:pt>
                <c:pt idx="168">
                  <c:v>6.7687204093678073</c:v>
                </c:pt>
                <c:pt idx="169">
                  <c:v>5.9918117413717198</c:v>
                </c:pt>
                <c:pt idx="170">
                  <c:v>8.1893273576413712</c:v>
                </c:pt>
                <c:pt idx="171">
                  <c:v>7.5472013882331472</c:v>
                </c:pt>
                <c:pt idx="172">
                  <c:v>7.0644627404033846</c:v>
                </c:pt>
                <c:pt idx="173">
                  <c:v>9.3131131148598278</c:v>
                </c:pt>
                <c:pt idx="174">
                  <c:v>7.7312218855168746</c:v>
                </c:pt>
                <c:pt idx="175">
                  <c:v>7.8102545826178016</c:v>
                </c:pt>
                <c:pt idx="176">
                  <c:v>8.2105914722321227</c:v>
                </c:pt>
                <c:pt idx="177">
                  <c:v>7.1410689542168688</c:v>
                </c:pt>
                <c:pt idx="178">
                  <c:v>7.4590825754985755</c:v>
                </c:pt>
                <c:pt idx="179">
                  <c:v>6.1339513541284418</c:v>
                </c:pt>
                <c:pt idx="180">
                  <c:v>7.4247693843594025</c:v>
                </c:pt>
                <c:pt idx="181">
                  <c:v>8.2707132783046919</c:v>
                </c:pt>
                <c:pt idx="182">
                  <c:v>5.9089434732019175</c:v>
                </c:pt>
                <c:pt idx="183">
                  <c:v>6.2521599191228399</c:v>
                </c:pt>
                <c:pt idx="184">
                  <c:v>8.5193126326295587</c:v>
                </c:pt>
                <c:pt idx="185">
                  <c:v>6.226050703820226</c:v>
                </c:pt>
                <c:pt idx="186">
                  <c:v>8.4913345461643601</c:v>
                </c:pt>
                <c:pt idx="187">
                  <c:v>6.3741088875105723</c:v>
                </c:pt>
                <c:pt idx="188">
                  <c:v>8.9067232429693437</c:v>
                </c:pt>
                <c:pt idx="189">
                  <c:v>7.817770246782743</c:v>
                </c:pt>
                <c:pt idx="190">
                  <c:v>5.8310086153846168</c:v>
                </c:pt>
                <c:pt idx="191">
                  <c:v>7.9104244761687568</c:v>
                </c:pt>
                <c:pt idx="192">
                  <c:v>8.2938240000000008</c:v>
                </c:pt>
                <c:pt idx="193">
                  <c:v>7.1117992336695659</c:v>
                </c:pt>
                <c:pt idx="194">
                  <c:v>7.1118977311475442</c:v>
                </c:pt>
                <c:pt idx="195">
                  <c:v>7.6650506598726116</c:v>
                </c:pt>
                <c:pt idx="196">
                  <c:v>6.4376261698064541</c:v>
                </c:pt>
                <c:pt idx="197">
                  <c:v>6.4689600764940227</c:v>
                </c:pt>
                <c:pt idx="198">
                  <c:v>6.5201778698694515</c:v>
                </c:pt>
                <c:pt idx="199">
                  <c:v>7.6817852247068039</c:v>
                </c:pt>
                <c:pt idx="200">
                  <c:v>7.3845338543392964</c:v>
                </c:pt>
                <c:pt idx="201">
                  <c:v>6.1040880061723115</c:v>
                </c:pt>
                <c:pt idx="202">
                  <c:v>8.0565208665168537</c:v>
                </c:pt>
                <c:pt idx="203">
                  <c:v>5.453239268808928</c:v>
                </c:pt>
                <c:pt idx="204">
                  <c:v>8.1681783554451943</c:v>
                </c:pt>
                <c:pt idx="205">
                  <c:v>7.3408752845910552</c:v>
                </c:pt>
                <c:pt idx="206">
                  <c:v>6.2307530183854398</c:v>
                </c:pt>
                <c:pt idx="207">
                  <c:v>6.1322081061007951</c:v>
                </c:pt>
                <c:pt idx="208">
                  <c:v>6.3453657623689095</c:v>
                </c:pt>
                <c:pt idx="209">
                  <c:v>7.0812547376498811</c:v>
                </c:pt>
                <c:pt idx="210">
                  <c:v>6.0381943814249706</c:v>
                </c:pt>
                <c:pt idx="211">
                  <c:v>7.7627596044524996</c:v>
                </c:pt>
                <c:pt idx="212">
                  <c:v>7.8957518243207501</c:v>
                </c:pt>
                <c:pt idx="213">
                  <c:v>8.4045742073578609</c:v>
                </c:pt>
                <c:pt idx="214">
                  <c:v>9.3231917894300516</c:v>
                </c:pt>
                <c:pt idx="215">
                  <c:v>8.1532739073146985</c:v>
                </c:pt>
                <c:pt idx="216">
                  <c:v>5.7231784445901628</c:v>
                </c:pt>
                <c:pt idx="217">
                  <c:v>7.5520956760788502</c:v>
                </c:pt>
                <c:pt idx="218">
                  <c:v>8.2317855130051463</c:v>
                </c:pt>
                <c:pt idx="219">
                  <c:v>7.6909757961783454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7-4EA6-86FB-657D699F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54415"/>
        <c:axId val="766253583"/>
      </c:scatterChart>
      <c:valAx>
        <c:axId val="76625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3583"/>
        <c:crosses val="autoZero"/>
        <c:crossBetween val="midCat"/>
      </c:valAx>
      <c:valAx>
        <c:axId val="7662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04505686789154E-2"/>
                  <c:y val="0.38241214639836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Sheet4!$E$2:$E$221</c:f>
              <c:numCache>
                <c:formatCode>General</c:formatCode>
                <c:ptCount val="220"/>
                <c:pt idx="0">
                  <c:v>4.8365</c:v>
                </c:pt>
                <c:pt idx="1">
                  <c:v>3.5807000000000002</c:v>
                </c:pt>
                <c:pt idx="2">
                  <c:v>3.7256</c:v>
                </c:pt>
                <c:pt idx="3">
                  <c:v>2.3731999999999998</c:v>
                </c:pt>
                <c:pt idx="4">
                  <c:v>2.5181000000000004</c:v>
                </c:pt>
                <c:pt idx="5">
                  <c:v>2.0350999999999999</c:v>
                </c:pt>
                <c:pt idx="6">
                  <c:v>4.3534999999999995</c:v>
                </c:pt>
                <c:pt idx="7">
                  <c:v>0.34460000000000002</c:v>
                </c:pt>
                <c:pt idx="8">
                  <c:v>0.34460000000000002</c:v>
                </c:pt>
                <c:pt idx="9">
                  <c:v>2.3731999999999998</c:v>
                </c:pt>
                <c:pt idx="10">
                  <c:v>2.5181000000000004</c:v>
                </c:pt>
                <c:pt idx="11">
                  <c:v>0.68269999999999986</c:v>
                </c:pt>
                <c:pt idx="12">
                  <c:v>1.7452999999999996</c:v>
                </c:pt>
                <c:pt idx="13">
                  <c:v>2.9528000000000008</c:v>
                </c:pt>
                <c:pt idx="14">
                  <c:v>2.3731999999999998</c:v>
                </c:pt>
                <c:pt idx="15">
                  <c:v>2.8079000000000001</c:v>
                </c:pt>
                <c:pt idx="16">
                  <c:v>1.6003999999999998</c:v>
                </c:pt>
                <c:pt idx="17">
                  <c:v>2.5181000000000004</c:v>
                </c:pt>
                <c:pt idx="18">
                  <c:v>4.6433</c:v>
                </c:pt>
                <c:pt idx="19">
                  <c:v>1.7452999999999996</c:v>
                </c:pt>
                <c:pt idx="20">
                  <c:v>0.97249999999999992</c:v>
                </c:pt>
                <c:pt idx="21">
                  <c:v>2.3731999999999998</c:v>
                </c:pt>
                <c:pt idx="22">
                  <c:v>2.9528000000000008</c:v>
                </c:pt>
                <c:pt idx="23">
                  <c:v>2.3731999999999998</c:v>
                </c:pt>
                <c:pt idx="24">
                  <c:v>8.0243000000000002</c:v>
                </c:pt>
                <c:pt idx="25">
                  <c:v>2.9528000000000008</c:v>
                </c:pt>
                <c:pt idx="26">
                  <c:v>1.8901999999999999</c:v>
                </c:pt>
                <c:pt idx="27">
                  <c:v>0.97249999999999992</c:v>
                </c:pt>
                <c:pt idx="28">
                  <c:v>3.1459999999999999</c:v>
                </c:pt>
                <c:pt idx="29">
                  <c:v>2.2283000000000008</c:v>
                </c:pt>
                <c:pt idx="30">
                  <c:v>1.6003999999999998</c:v>
                </c:pt>
                <c:pt idx="31">
                  <c:v>5.8990999999999998</c:v>
                </c:pt>
                <c:pt idx="32">
                  <c:v>1.8901999999999999</c:v>
                </c:pt>
                <c:pt idx="33">
                  <c:v>6.4786999999999999</c:v>
                </c:pt>
                <c:pt idx="34">
                  <c:v>7.444700000000001</c:v>
                </c:pt>
                <c:pt idx="35">
                  <c:v>2.0350999999999999</c:v>
                </c:pt>
                <c:pt idx="36">
                  <c:v>2.5181000000000004</c:v>
                </c:pt>
                <c:pt idx="37">
                  <c:v>2.3731999999999998</c:v>
                </c:pt>
                <c:pt idx="38">
                  <c:v>1.1173999999999997</c:v>
                </c:pt>
                <c:pt idx="39">
                  <c:v>2.5181000000000004</c:v>
                </c:pt>
                <c:pt idx="40">
                  <c:v>2.3731999999999998</c:v>
                </c:pt>
                <c:pt idx="41">
                  <c:v>0.34460000000000002</c:v>
                </c:pt>
                <c:pt idx="42">
                  <c:v>1.8901999999999999</c:v>
                </c:pt>
                <c:pt idx="43">
                  <c:v>3.4358000000000004</c:v>
                </c:pt>
                <c:pt idx="44">
                  <c:v>1.4555</c:v>
                </c:pt>
                <c:pt idx="45">
                  <c:v>0.82760000000000011</c:v>
                </c:pt>
                <c:pt idx="46">
                  <c:v>2.0350999999999999</c:v>
                </c:pt>
                <c:pt idx="47">
                  <c:v>2.5181000000000004</c:v>
                </c:pt>
                <c:pt idx="48">
                  <c:v>2.0350999999999999</c:v>
                </c:pt>
                <c:pt idx="49">
                  <c:v>2.3731999999999998</c:v>
                </c:pt>
                <c:pt idx="50">
                  <c:v>1.6003999999999998</c:v>
                </c:pt>
                <c:pt idx="51">
                  <c:v>1.4555</c:v>
                </c:pt>
                <c:pt idx="52">
                  <c:v>2.5181000000000004</c:v>
                </c:pt>
                <c:pt idx="53">
                  <c:v>4.9813999999999998</c:v>
                </c:pt>
                <c:pt idx="54">
                  <c:v>4.4984000000000002</c:v>
                </c:pt>
                <c:pt idx="55">
                  <c:v>2.3731999999999998</c:v>
                </c:pt>
                <c:pt idx="56">
                  <c:v>2.3731999999999998</c:v>
                </c:pt>
                <c:pt idx="57">
                  <c:v>2.0350999999999999</c:v>
                </c:pt>
                <c:pt idx="58">
                  <c:v>2.8079000000000001</c:v>
                </c:pt>
                <c:pt idx="59">
                  <c:v>3.4358000000000004</c:v>
                </c:pt>
                <c:pt idx="60">
                  <c:v>6.4786999999999999</c:v>
                </c:pt>
                <c:pt idx="61">
                  <c:v>2.2283000000000008</c:v>
                </c:pt>
                <c:pt idx="62">
                  <c:v>2.2283000000000008</c:v>
                </c:pt>
                <c:pt idx="63">
                  <c:v>2.9528000000000008</c:v>
                </c:pt>
                <c:pt idx="64">
                  <c:v>2.8079000000000001</c:v>
                </c:pt>
                <c:pt idx="65">
                  <c:v>4.3534999999999995</c:v>
                </c:pt>
                <c:pt idx="66">
                  <c:v>4.0636999999999999</c:v>
                </c:pt>
                <c:pt idx="67">
                  <c:v>3.4358000000000004</c:v>
                </c:pt>
                <c:pt idx="68">
                  <c:v>4.8365</c:v>
                </c:pt>
                <c:pt idx="69">
                  <c:v>5.5609999999999999</c:v>
                </c:pt>
                <c:pt idx="70">
                  <c:v>1.8901999999999999</c:v>
                </c:pt>
                <c:pt idx="71">
                  <c:v>2.0350999999999999</c:v>
                </c:pt>
                <c:pt idx="72">
                  <c:v>3.8704999999999998</c:v>
                </c:pt>
                <c:pt idx="73">
                  <c:v>1.7452999999999996</c:v>
                </c:pt>
                <c:pt idx="74">
                  <c:v>1.1173999999999997</c:v>
                </c:pt>
                <c:pt idx="75">
                  <c:v>2.5181000000000004</c:v>
                </c:pt>
                <c:pt idx="76">
                  <c:v>2.0350999999999999</c:v>
                </c:pt>
                <c:pt idx="77">
                  <c:v>1.7452999999999996</c:v>
                </c:pt>
                <c:pt idx="78">
                  <c:v>1.4555</c:v>
                </c:pt>
                <c:pt idx="79">
                  <c:v>4.6433</c:v>
                </c:pt>
                <c:pt idx="80">
                  <c:v>2.3731999999999998</c:v>
                </c:pt>
                <c:pt idx="81">
                  <c:v>3.2908999999999997</c:v>
                </c:pt>
                <c:pt idx="82">
                  <c:v>2.9528000000000008</c:v>
                </c:pt>
                <c:pt idx="83">
                  <c:v>3.5807000000000002</c:v>
                </c:pt>
                <c:pt idx="84">
                  <c:v>2.0350999999999999</c:v>
                </c:pt>
                <c:pt idx="85">
                  <c:v>2.5181000000000004</c:v>
                </c:pt>
                <c:pt idx="86">
                  <c:v>1.8901999999999999</c:v>
                </c:pt>
                <c:pt idx="87">
                  <c:v>2.3731999999999998</c:v>
                </c:pt>
                <c:pt idx="88">
                  <c:v>3.5807000000000002</c:v>
                </c:pt>
                <c:pt idx="89">
                  <c:v>0.68269999999999986</c:v>
                </c:pt>
                <c:pt idx="90">
                  <c:v>4.3534999999999995</c:v>
                </c:pt>
                <c:pt idx="91">
                  <c:v>4.0636999999999999</c:v>
                </c:pt>
                <c:pt idx="92">
                  <c:v>2.9528000000000008</c:v>
                </c:pt>
                <c:pt idx="93">
                  <c:v>2.8079000000000001</c:v>
                </c:pt>
                <c:pt idx="94">
                  <c:v>2.5181000000000004</c:v>
                </c:pt>
                <c:pt idx="95">
                  <c:v>3.4358000000000004</c:v>
                </c:pt>
                <c:pt idx="96">
                  <c:v>2.2283000000000008</c:v>
                </c:pt>
                <c:pt idx="97">
                  <c:v>6.3338000000000001</c:v>
                </c:pt>
                <c:pt idx="98">
                  <c:v>4.9813999999999998</c:v>
                </c:pt>
                <c:pt idx="99">
                  <c:v>1.7452999999999996</c:v>
                </c:pt>
                <c:pt idx="100">
                  <c:v>4.4984000000000002</c:v>
                </c:pt>
                <c:pt idx="101">
                  <c:v>4.2086000000000006</c:v>
                </c:pt>
                <c:pt idx="102">
                  <c:v>5.1263000000000005</c:v>
                </c:pt>
                <c:pt idx="103">
                  <c:v>3.8704999999999998</c:v>
                </c:pt>
                <c:pt idx="104">
                  <c:v>3.8704999999999998</c:v>
                </c:pt>
                <c:pt idx="105">
                  <c:v>5.1263000000000005</c:v>
                </c:pt>
                <c:pt idx="106">
                  <c:v>5.7542</c:v>
                </c:pt>
                <c:pt idx="107">
                  <c:v>5.1263000000000005</c:v>
                </c:pt>
                <c:pt idx="108">
                  <c:v>2.0350999999999999</c:v>
                </c:pt>
                <c:pt idx="109">
                  <c:v>7.444700000000001</c:v>
                </c:pt>
                <c:pt idx="110">
                  <c:v>2.2283000000000008</c:v>
                </c:pt>
                <c:pt idx="111">
                  <c:v>1.7452999999999996</c:v>
                </c:pt>
                <c:pt idx="112">
                  <c:v>2.0350999999999999</c:v>
                </c:pt>
                <c:pt idx="113">
                  <c:v>3.2908999999999997</c:v>
                </c:pt>
                <c:pt idx="114">
                  <c:v>2.6629999999999994</c:v>
                </c:pt>
                <c:pt idx="115">
                  <c:v>2.3731999999999998</c:v>
                </c:pt>
                <c:pt idx="116">
                  <c:v>2.8079000000000001</c:v>
                </c:pt>
                <c:pt idx="117">
                  <c:v>3.7256</c:v>
                </c:pt>
                <c:pt idx="118">
                  <c:v>3.1459999999999999</c:v>
                </c:pt>
                <c:pt idx="119">
                  <c:v>2.8079000000000001</c:v>
                </c:pt>
                <c:pt idx="120">
                  <c:v>4.8365</c:v>
                </c:pt>
                <c:pt idx="121">
                  <c:v>2.6629999999999994</c:v>
                </c:pt>
                <c:pt idx="122">
                  <c:v>4.6433</c:v>
                </c:pt>
                <c:pt idx="123">
                  <c:v>1.4555</c:v>
                </c:pt>
                <c:pt idx="124">
                  <c:v>0.82760000000000011</c:v>
                </c:pt>
                <c:pt idx="125">
                  <c:v>2.6629999999999994</c:v>
                </c:pt>
                <c:pt idx="126">
                  <c:v>1.6003999999999998</c:v>
                </c:pt>
                <c:pt idx="127">
                  <c:v>3.1459999999999999</c:v>
                </c:pt>
                <c:pt idx="128">
                  <c:v>1.8901999999999999</c:v>
                </c:pt>
                <c:pt idx="129">
                  <c:v>3.1459999999999999</c:v>
                </c:pt>
                <c:pt idx="130">
                  <c:v>3.4358000000000004</c:v>
                </c:pt>
                <c:pt idx="131">
                  <c:v>1.1173999999999997</c:v>
                </c:pt>
                <c:pt idx="132">
                  <c:v>2.8079000000000001</c:v>
                </c:pt>
                <c:pt idx="133">
                  <c:v>3.2908999999999997</c:v>
                </c:pt>
                <c:pt idx="134">
                  <c:v>1.3106000000000002</c:v>
                </c:pt>
                <c:pt idx="135">
                  <c:v>0.82760000000000011</c:v>
                </c:pt>
                <c:pt idx="136">
                  <c:v>1.1173999999999997</c:v>
                </c:pt>
                <c:pt idx="137">
                  <c:v>2.6629999999999994</c:v>
                </c:pt>
                <c:pt idx="138">
                  <c:v>1.8901999999999999</c:v>
                </c:pt>
                <c:pt idx="139">
                  <c:v>0.97249999999999992</c:v>
                </c:pt>
                <c:pt idx="140">
                  <c:v>2.5181000000000004</c:v>
                </c:pt>
                <c:pt idx="141">
                  <c:v>0.19969999999999977</c:v>
                </c:pt>
                <c:pt idx="142">
                  <c:v>2.8079000000000001</c:v>
                </c:pt>
                <c:pt idx="143">
                  <c:v>2.3731999999999998</c:v>
                </c:pt>
                <c:pt idx="144">
                  <c:v>4.2086000000000006</c:v>
                </c:pt>
                <c:pt idx="145">
                  <c:v>4.9813999999999998</c:v>
                </c:pt>
                <c:pt idx="146">
                  <c:v>2.9528000000000008</c:v>
                </c:pt>
                <c:pt idx="147">
                  <c:v>4.0636999999999999</c:v>
                </c:pt>
                <c:pt idx="148">
                  <c:v>2.8079000000000001</c:v>
                </c:pt>
                <c:pt idx="149">
                  <c:v>3.1459999999999999</c:v>
                </c:pt>
                <c:pt idx="150">
                  <c:v>4.0636999999999999</c:v>
                </c:pt>
                <c:pt idx="151">
                  <c:v>2.2283000000000008</c:v>
                </c:pt>
                <c:pt idx="152">
                  <c:v>3.7256</c:v>
                </c:pt>
                <c:pt idx="153">
                  <c:v>4.3534999999999995</c:v>
                </c:pt>
                <c:pt idx="154">
                  <c:v>5.4161000000000001</c:v>
                </c:pt>
                <c:pt idx="155">
                  <c:v>7.1065999999999985</c:v>
                </c:pt>
                <c:pt idx="156">
                  <c:v>4.2086000000000006</c:v>
                </c:pt>
                <c:pt idx="157">
                  <c:v>6.4786999999999999</c:v>
                </c:pt>
                <c:pt idx="158">
                  <c:v>4.8365</c:v>
                </c:pt>
                <c:pt idx="159">
                  <c:v>5.8990999999999998</c:v>
                </c:pt>
                <c:pt idx="160">
                  <c:v>4.2086000000000006</c:v>
                </c:pt>
                <c:pt idx="161">
                  <c:v>5.5609999999999999</c:v>
                </c:pt>
                <c:pt idx="162">
                  <c:v>2.9528000000000008</c:v>
                </c:pt>
                <c:pt idx="163">
                  <c:v>4.0636999999999999</c:v>
                </c:pt>
                <c:pt idx="164">
                  <c:v>4.8365</c:v>
                </c:pt>
                <c:pt idx="165">
                  <c:v>8.7970999999999986</c:v>
                </c:pt>
                <c:pt idx="166">
                  <c:v>3.2908999999999997</c:v>
                </c:pt>
                <c:pt idx="167">
                  <c:v>7.444700000000001</c:v>
                </c:pt>
                <c:pt idx="168">
                  <c:v>3.2908999999999997</c:v>
                </c:pt>
                <c:pt idx="169">
                  <c:v>4.3534999999999995</c:v>
                </c:pt>
                <c:pt idx="170">
                  <c:v>2.5181000000000004</c:v>
                </c:pt>
                <c:pt idx="171">
                  <c:v>2.8079000000000001</c:v>
                </c:pt>
                <c:pt idx="172">
                  <c:v>3.5807000000000002</c:v>
                </c:pt>
                <c:pt idx="173">
                  <c:v>3.5807000000000002</c:v>
                </c:pt>
                <c:pt idx="174">
                  <c:v>3.4358000000000004</c:v>
                </c:pt>
                <c:pt idx="175">
                  <c:v>4.9813999999999998</c:v>
                </c:pt>
                <c:pt idx="176">
                  <c:v>3.2908999999999997</c:v>
                </c:pt>
                <c:pt idx="177">
                  <c:v>5.2711999999999994</c:v>
                </c:pt>
                <c:pt idx="178">
                  <c:v>3.8704999999999998</c:v>
                </c:pt>
                <c:pt idx="179">
                  <c:v>2.9528000000000008</c:v>
                </c:pt>
                <c:pt idx="180">
                  <c:v>7.2515000000000001</c:v>
                </c:pt>
                <c:pt idx="181">
                  <c:v>3.7256</c:v>
                </c:pt>
                <c:pt idx="182">
                  <c:v>4.4984000000000002</c:v>
                </c:pt>
                <c:pt idx="183">
                  <c:v>3.8704999999999998</c:v>
                </c:pt>
                <c:pt idx="184">
                  <c:v>5.2711999999999994</c:v>
                </c:pt>
                <c:pt idx="185">
                  <c:v>2.8079000000000001</c:v>
                </c:pt>
                <c:pt idx="186">
                  <c:v>5.4161000000000001</c:v>
                </c:pt>
                <c:pt idx="187">
                  <c:v>7.2515000000000001</c:v>
                </c:pt>
                <c:pt idx="188">
                  <c:v>5.4161000000000001</c:v>
                </c:pt>
                <c:pt idx="189">
                  <c:v>4.3534999999999995</c:v>
                </c:pt>
                <c:pt idx="190">
                  <c:v>3.7256</c:v>
                </c:pt>
                <c:pt idx="191">
                  <c:v>5.8990999999999998</c:v>
                </c:pt>
                <c:pt idx="192">
                  <c:v>7.7344999999999988</c:v>
                </c:pt>
                <c:pt idx="193">
                  <c:v>4.6433</c:v>
                </c:pt>
                <c:pt idx="194">
                  <c:v>4.4984000000000002</c:v>
                </c:pt>
                <c:pt idx="195">
                  <c:v>4.9813999999999998</c:v>
                </c:pt>
                <c:pt idx="196">
                  <c:v>5.2711999999999994</c:v>
                </c:pt>
                <c:pt idx="197">
                  <c:v>3.8704999999999998</c:v>
                </c:pt>
                <c:pt idx="198">
                  <c:v>4.2086000000000006</c:v>
                </c:pt>
                <c:pt idx="199">
                  <c:v>3.1459999999999999</c:v>
                </c:pt>
                <c:pt idx="200">
                  <c:v>2.8079000000000001</c:v>
                </c:pt>
                <c:pt idx="201">
                  <c:v>2.2283000000000008</c:v>
                </c:pt>
                <c:pt idx="202">
                  <c:v>3.4358000000000004</c:v>
                </c:pt>
                <c:pt idx="203">
                  <c:v>2.9528000000000008</c:v>
                </c:pt>
                <c:pt idx="204">
                  <c:v>3.1459999999999999</c:v>
                </c:pt>
                <c:pt idx="205">
                  <c:v>3.7256</c:v>
                </c:pt>
                <c:pt idx="206">
                  <c:v>3.2908999999999997</c:v>
                </c:pt>
                <c:pt idx="207">
                  <c:v>2.3731999999999998</c:v>
                </c:pt>
                <c:pt idx="208">
                  <c:v>2.9528000000000008</c:v>
                </c:pt>
                <c:pt idx="209">
                  <c:v>3.7256</c:v>
                </c:pt>
                <c:pt idx="210">
                  <c:v>4.8365</c:v>
                </c:pt>
                <c:pt idx="211">
                  <c:v>2.6629999999999994</c:v>
                </c:pt>
                <c:pt idx="212">
                  <c:v>4.3534999999999995</c:v>
                </c:pt>
                <c:pt idx="213">
                  <c:v>5.5609999999999999</c:v>
                </c:pt>
                <c:pt idx="214">
                  <c:v>4.9813999999999998</c:v>
                </c:pt>
                <c:pt idx="215">
                  <c:v>2.9528000000000008</c:v>
                </c:pt>
                <c:pt idx="216">
                  <c:v>4.8365</c:v>
                </c:pt>
                <c:pt idx="217">
                  <c:v>3.2908999999999997</c:v>
                </c:pt>
                <c:pt idx="218">
                  <c:v>4.9813999999999998</c:v>
                </c:pt>
                <c:pt idx="219">
                  <c:v>2.8079000000000001</c:v>
                </c:pt>
              </c:numCache>
            </c:numRef>
          </c:xVal>
          <c:yVal>
            <c:numRef>
              <c:f>Sheet4!$D$2:$D$221</c:f>
              <c:numCache>
                <c:formatCode>General</c:formatCode>
                <c:ptCount val="220"/>
                <c:pt idx="0">
                  <c:v>14.021090194354255</c:v>
                </c:pt>
                <c:pt idx="1">
                  <c:v>20.118667107388237</c:v>
                </c:pt>
                <c:pt idx="2">
                  <c:v>21.123037222565937</c:v>
                </c:pt>
                <c:pt idx="3">
                  <c:v>11.239219144421053</c:v>
                </c:pt>
                <c:pt idx="4">
                  <c:v>16.350517227738976</c:v>
                </c:pt>
                <c:pt idx="5">
                  <c:v>15.357639779382197</c:v>
                </c:pt>
                <c:pt idx="6">
                  <c:v>13.920911886490567</c:v>
                </c:pt>
                <c:pt idx="7">
                  <c:v>8.4802051219525438</c:v>
                </c:pt>
                <c:pt idx="8">
                  <c:v>15.876988456421053</c:v>
                </c:pt>
                <c:pt idx="9">
                  <c:v>13.821689525825644</c:v>
                </c:pt>
                <c:pt idx="10">
                  <c:v>11.197430359148935</c:v>
                </c:pt>
                <c:pt idx="11">
                  <c:v>10.938138956226478</c:v>
                </c:pt>
                <c:pt idx="12">
                  <c:v>16.615694053249442</c:v>
                </c:pt>
                <c:pt idx="13">
                  <c:v>16.9707412968692</c:v>
                </c:pt>
                <c:pt idx="14">
                  <c:v>13.163691160760658</c:v>
                </c:pt>
                <c:pt idx="15">
                  <c:v>10.634458410730829</c:v>
                </c:pt>
                <c:pt idx="16">
                  <c:v>11.670646800664075</c:v>
                </c:pt>
                <c:pt idx="17">
                  <c:v>9.2966046561130185</c:v>
                </c:pt>
                <c:pt idx="18">
                  <c:v>18.033052389043711</c:v>
                </c:pt>
                <c:pt idx="19">
                  <c:v>12.477047499165959</c:v>
                </c:pt>
                <c:pt idx="20">
                  <c:v>10.767067961060242</c:v>
                </c:pt>
                <c:pt idx="21">
                  <c:v>17.458881803774219</c:v>
                </c:pt>
                <c:pt idx="22">
                  <c:v>20.953093980689658</c:v>
                </c:pt>
                <c:pt idx="23">
                  <c:v>17.724135884409677</c:v>
                </c:pt>
                <c:pt idx="24">
                  <c:v>17.140820241426418</c:v>
                </c:pt>
                <c:pt idx="25">
                  <c:v>14.789596568635439</c:v>
                </c:pt>
                <c:pt idx="26">
                  <c:v>11.522942942983178</c:v>
                </c:pt>
                <c:pt idx="27">
                  <c:v>9.5188762265814582</c:v>
                </c:pt>
                <c:pt idx="28">
                  <c:v>13.18208876427342</c:v>
                </c:pt>
                <c:pt idx="29">
                  <c:v>13.339936219680586</c:v>
                </c:pt>
                <c:pt idx="30">
                  <c:v>9.4046203557702803</c:v>
                </c:pt>
                <c:pt idx="31">
                  <c:v>21.320933457294657</c:v>
                </c:pt>
                <c:pt idx="32">
                  <c:v>17.325205804566806</c:v>
                </c:pt>
                <c:pt idx="33">
                  <c:v>28.559431070039139</c:v>
                </c:pt>
                <c:pt idx="34">
                  <c:v>17.138143771751359</c:v>
                </c:pt>
                <c:pt idx="35">
                  <c:v>19.812977477277727</c:v>
                </c:pt>
                <c:pt idx="36">
                  <c:v>12.70299327555996</c:v>
                </c:pt>
                <c:pt idx="37">
                  <c:v>12.349347884956099</c:v>
                </c:pt>
                <c:pt idx="38">
                  <c:v>10.696858883033617</c:v>
                </c:pt>
                <c:pt idx="39">
                  <c:v>18.826962729707869</c:v>
                </c:pt>
                <c:pt idx="40">
                  <c:v>11.57193085302495</c:v>
                </c:pt>
                <c:pt idx="41">
                  <c:v>12.908122991767947</c:v>
                </c:pt>
                <c:pt idx="42">
                  <c:v>15.98357628932613</c:v>
                </c:pt>
                <c:pt idx="43">
                  <c:v>10.890035696473042</c:v>
                </c:pt>
                <c:pt idx="44">
                  <c:v>10.134775529947733</c:v>
                </c:pt>
                <c:pt idx="45">
                  <c:v>12.724457286251166</c:v>
                </c:pt>
                <c:pt idx="46">
                  <c:v>12.451485424687853</c:v>
                </c:pt>
                <c:pt idx="47">
                  <c:v>7.6785548069178438</c:v>
                </c:pt>
                <c:pt idx="48">
                  <c:v>14.9526476286016</c:v>
                </c:pt>
                <c:pt idx="49">
                  <c:v>14.144924256374448</c:v>
                </c:pt>
                <c:pt idx="50">
                  <c:v>12.915067307474105</c:v>
                </c:pt>
                <c:pt idx="51">
                  <c:v>13.49662662181848</c:v>
                </c:pt>
                <c:pt idx="52">
                  <c:v>17.542346877055955</c:v>
                </c:pt>
                <c:pt idx="53">
                  <c:v>20.175245520125632</c:v>
                </c:pt>
                <c:pt idx="54">
                  <c:v>16.838406674344149</c:v>
                </c:pt>
                <c:pt idx="55">
                  <c:v>12.908531691185047</c:v>
                </c:pt>
                <c:pt idx="56">
                  <c:v>13.589560065183818</c:v>
                </c:pt>
                <c:pt idx="57">
                  <c:v>11.815086515909112</c:v>
                </c:pt>
                <c:pt idx="58">
                  <c:v>13.569594494756011</c:v>
                </c:pt>
                <c:pt idx="59">
                  <c:v>20.561931507512195</c:v>
                </c:pt>
                <c:pt idx="60">
                  <c:v>16.380616314468377</c:v>
                </c:pt>
                <c:pt idx="61">
                  <c:v>16.365683350994011</c:v>
                </c:pt>
                <c:pt idx="62">
                  <c:v>13.348002432592725</c:v>
                </c:pt>
                <c:pt idx="63">
                  <c:v>9.6646337654434173</c:v>
                </c:pt>
                <c:pt idx="64">
                  <c:v>19.166500655471129</c:v>
                </c:pt>
                <c:pt idx="65">
                  <c:v>14.057283273715665</c:v>
                </c:pt>
                <c:pt idx="66">
                  <c:v>14.450830267187726</c:v>
                </c:pt>
                <c:pt idx="67">
                  <c:v>18.500994001967808</c:v>
                </c:pt>
                <c:pt idx="68">
                  <c:v>20.678838110789194</c:v>
                </c:pt>
                <c:pt idx="69">
                  <c:v>20.394975611627608</c:v>
                </c:pt>
                <c:pt idx="70">
                  <c:v>15.343955034414753</c:v>
                </c:pt>
                <c:pt idx="71">
                  <c:v>12.89416920508018</c:v>
                </c:pt>
                <c:pt idx="72">
                  <c:v>17.07809060054613</c:v>
                </c:pt>
                <c:pt idx="73">
                  <c:v>9.0013481091728167</c:v>
                </c:pt>
                <c:pt idx="74">
                  <c:v>7.9230086780813282</c:v>
                </c:pt>
                <c:pt idx="75">
                  <c:v>20.084586200831854</c:v>
                </c:pt>
                <c:pt idx="76">
                  <c:v>14.6412611824442</c:v>
                </c:pt>
                <c:pt idx="77">
                  <c:v>16.916209484067128</c:v>
                </c:pt>
                <c:pt idx="78">
                  <c:v>16.738513779123075</c:v>
                </c:pt>
                <c:pt idx="79">
                  <c:v>17.30496736634797</c:v>
                </c:pt>
                <c:pt idx="80">
                  <c:v>19.559193539135833</c:v>
                </c:pt>
                <c:pt idx="81">
                  <c:v>17.045079919237921</c:v>
                </c:pt>
                <c:pt idx="82">
                  <c:v>14.129468503526201</c:v>
                </c:pt>
                <c:pt idx="83">
                  <c:v>20.556509455589744</c:v>
                </c:pt>
                <c:pt idx="84">
                  <c:v>15.084862325932587</c:v>
                </c:pt>
                <c:pt idx="85">
                  <c:v>13.211165235162319</c:v>
                </c:pt>
                <c:pt idx="86">
                  <c:v>13.766402980817556</c:v>
                </c:pt>
                <c:pt idx="87">
                  <c:v>11.119174912077636</c:v>
                </c:pt>
                <c:pt idx="88">
                  <c:v>17.280406451015828</c:v>
                </c:pt>
                <c:pt idx="89">
                  <c:v>14.218905172406448</c:v>
                </c:pt>
                <c:pt idx="90">
                  <c:v>22.778546832917296</c:v>
                </c:pt>
                <c:pt idx="91">
                  <c:v>16.810019742313859</c:v>
                </c:pt>
                <c:pt idx="92">
                  <c:v>15.508399610851782</c:v>
                </c:pt>
                <c:pt idx="93">
                  <c:v>24.466022542017637</c:v>
                </c:pt>
                <c:pt idx="94">
                  <c:v>15.566322597631334</c:v>
                </c:pt>
                <c:pt idx="95">
                  <c:v>15.140583400289145</c:v>
                </c:pt>
                <c:pt idx="96">
                  <c:v>10.922986583389754</c:v>
                </c:pt>
                <c:pt idx="97">
                  <c:v>16.878143335758175</c:v>
                </c:pt>
                <c:pt idx="98">
                  <c:v>19.34638322106408</c:v>
                </c:pt>
                <c:pt idx="99">
                  <c:v>11.230051087421941</c:v>
                </c:pt>
                <c:pt idx="100">
                  <c:v>18.807160554358461</c:v>
                </c:pt>
                <c:pt idx="101">
                  <c:v>18.432191992869843</c:v>
                </c:pt>
                <c:pt idx="102">
                  <c:v>24.317801356637517</c:v>
                </c:pt>
                <c:pt idx="103">
                  <c:v>22.932763300742238</c:v>
                </c:pt>
                <c:pt idx="104">
                  <c:v>17.390614940927129</c:v>
                </c:pt>
                <c:pt idx="105">
                  <c:v>21.069969396896386</c:v>
                </c:pt>
                <c:pt idx="106">
                  <c:v>25.975880492080471</c:v>
                </c:pt>
                <c:pt idx="107">
                  <c:v>16.333226814301707</c:v>
                </c:pt>
                <c:pt idx="108">
                  <c:v>14.54805065527947</c:v>
                </c:pt>
                <c:pt idx="109">
                  <c:v>23.879831350498165</c:v>
                </c:pt>
                <c:pt idx="110">
                  <c:v>19.145441876676923</c:v>
                </c:pt>
                <c:pt idx="111">
                  <c:v>12.115787420280084</c:v>
                </c:pt>
                <c:pt idx="112">
                  <c:v>15.907940699978759</c:v>
                </c:pt>
                <c:pt idx="113">
                  <c:v>17.048448985930818</c:v>
                </c:pt>
                <c:pt idx="114">
                  <c:v>13.780291511006936</c:v>
                </c:pt>
                <c:pt idx="115">
                  <c:v>20.480216132259706</c:v>
                </c:pt>
                <c:pt idx="116">
                  <c:v>15.52330236517815</c:v>
                </c:pt>
                <c:pt idx="117">
                  <c:v>15.211447275901564</c:v>
                </c:pt>
                <c:pt idx="118">
                  <c:v>13.272845301001967</c:v>
                </c:pt>
                <c:pt idx="119">
                  <c:v>12.739045314711866</c:v>
                </c:pt>
                <c:pt idx="120">
                  <c:v>22.447946884993382</c:v>
                </c:pt>
                <c:pt idx="121">
                  <c:v>14.869377182613652</c:v>
                </c:pt>
                <c:pt idx="122">
                  <c:v>23.5235778624</c:v>
                </c:pt>
                <c:pt idx="123">
                  <c:v>11.210946489100237</c:v>
                </c:pt>
                <c:pt idx="124">
                  <c:v>12.247862420869566</c:v>
                </c:pt>
                <c:pt idx="125">
                  <c:v>16.454947061829007</c:v>
                </c:pt>
                <c:pt idx="126">
                  <c:v>15.603238691002545</c:v>
                </c:pt>
                <c:pt idx="127">
                  <c:v>16.26613682416361</c:v>
                </c:pt>
                <c:pt idx="128">
                  <c:v>9.5026995163752215</c:v>
                </c:pt>
                <c:pt idx="129">
                  <c:v>10.469217792000004</c:v>
                </c:pt>
                <c:pt idx="130">
                  <c:v>16.491550352943886</c:v>
                </c:pt>
                <c:pt idx="131">
                  <c:v>11.366226789732899</c:v>
                </c:pt>
                <c:pt idx="132">
                  <c:v>14.041349581972689</c:v>
                </c:pt>
                <c:pt idx="133">
                  <c:v>17.715477477056353</c:v>
                </c:pt>
                <c:pt idx="134">
                  <c:v>10.397738581661539</c:v>
                </c:pt>
                <c:pt idx="135">
                  <c:v>12.398936369502765</c:v>
                </c:pt>
                <c:pt idx="136">
                  <c:v>11.363302213989551</c:v>
                </c:pt>
                <c:pt idx="137">
                  <c:v>16.241986746881505</c:v>
                </c:pt>
                <c:pt idx="138">
                  <c:v>20.812666499121953</c:v>
                </c:pt>
                <c:pt idx="139">
                  <c:v>21.382190372322569</c:v>
                </c:pt>
                <c:pt idx="140">
                  <c:v>16.078992234856873</c:v>
                </c:pt>
                <c:pt idx="141">
                  <c:v>10.604505457092642</c:v>
                </c:pt>
                <c:pt idx="142">
                  <c:v>18.256774117949096</c:v>
                </c:pt>
                <c:pt idx="143">
                  <c:v>20.364300000000004</c:v>
                </c:pt>
                <c:pt idx="144">
                  <c:v>21.449686167548503</c:v>
                </c:pt>
                <c:pt idx="145">
                  <c:v>28.540629777459927</c:v>
                </c:pt>
                <c:pt idx="146">
                  <c:v>18.195262413522979</c:v>
                </c:pt>
                <c:pt idx="147">
                  <c:v>18.367315537456083</c:v>
                </c:pt>
                <c:pt idx="148">
                  <c:v>16.557741083299586</c:v>
                </c:pt>
                <c:pt idx="149">
                  <c:v>19.832756641815259</c:v>
                </c:pt>
                <c:pt idx="150">
                  <c:v>18.730635620002676</c:v>
                </c:pt>
                <c:pt idx="151">
                  <c:v>11.718842058905416</c:v>
                </c:pt>
                <c:pt idx="152">
                  <c:v>17.81168172506964</c:v>
                </c:pt>
                <c:pt idx="153">
                  <c:v>15.370633429417513</c:v>
                </c:pt>
                <c:pt idx="154">
                  <c:v>22.021304374584094</c:v>
                </c:pt>
                <c:pt idx="155">
                  <c:v>24.5110117189002</c:v>
                </c:pt>
                <c:pt idx="156">
                  <c:v>17.996430325108697</c:v>
                </c:pt>
                <c:pt idx="157">
                  <c:v>23.820481021417866</c:v>
                </c:pt>
                <c:pt idx="158">
                  <c:v>26.709850728000003</c:v>
                </c:pt>
                <c:pt idx="159">
                  <c:v>26.25772985566153</c:v>
                </c:pt>
                <c:pt idx="160">
                  <c:v>20.317353760964384</c:v>
                </c:pt>
                <c:pt idx="161">
                  <c:v>23.351028496529683</c:v>
                </c:pt>
                <c:pt idx="162">
                  <c:v>20.340881986241605</c:v>
                </c:pt>
                <c:pt idx="163">
                  <c:v>25.122805873520953</c:v>
                </c:pt>
                <c:pt idx="164">
                  <c:v>24.211929957251254</c:v>
                </c:pt>
                <c:pt idx="165">
                  <c:v>17.449008711876925</c:v>
                </c:pt>
                <c:pt idx="166">
                  <c:v>22.879062380723884</c:v>
                </c:pt>
                <c:pt idx="167">
                  <c:v>18.439555161443831</c:v>
                </c:pt>
                <c:pt idx="168">
                  <c:v>18.742493209367808</c:v>
                </c:pt>
                <c:pt idx="169">
                  <c:v>19.128652803771718</c:v>
                </c:pt>
                <c:pt idx="170">
                  <c:v>23.76947786004137</c:v>
                </c:pt>
                <c:pt idx="171">
                  <c:v>22.938401388233149</c:v>
                </c:pt>
                <c:pt idx="172">
                  <c:v>19.465397678003384</c:v>
                </c:pt>
                <c:pt idx="173">
                  <c:v>24.121775361259829</c:v>
                </c:pt>
                <c:pt idx="174">
                  <c:v>20.233346122316878</c:v>
                </c:pt>
                <c:pt idx="175">
                  <c:v>22.641953680217803</c:v>
                </c:pt>
                <c:pt idx="176">
                  <c:v>26.304936893032124</c:v>
                </c:pt>
                <c:pt idx="177">
                  <c:v>24.753452595816874</c:v>
                </c:pt>
                <c:pt idx="178">
                  <c:v>23.285064809098575</c:v>
                </c:pt>
                <c:pt idx="179">
                  <c:v>15.327875962128442</c:v>
                </c:pt>
                <c:pt idx="180">
                  <c:v>22.379783937959402</c:v>
                </c:pt>
                <c:pt idx="181">
                  <c:v>21.542838923104693</c:v>
                </c:pt>
                <c:pt idx="182">
                  <c:v>16.877588439601919</c:v>
                </c:pt>
                <c:pt idx="183">
                  <c:v>18.473288469522842</c:v>
                </c:pt>
                <c:pt idx="184">
                  <c:v>28.57723598622956</c:v>
                </c:pt>
                <c:pt idx="185">
                  <c:v>20.507318671820226</c:v>
                </c:pt>
                <c:pt idx="186">
                  <c:v>22.787424530164362</c:v>
                </c:pt>
                <c:pt idx="187">
                  <c:v>19.065044234710573</c:v>
                </c:pt>
                <c:pt idx="188">
                  <c:v>25.589483050969339</c:v>
                </c:pt>
                <c:pt idx="189">
                  <c:v>22.390209517182743</c:v>
                </c:pt>
                <c:pt idx="190">
                  <c:v>20.514180890584619</c:v>
                </c:pt>
                <c:pt idx="191">
                  <c:v>24.47120699136876</c:v>
                </c:pt>
                <c:pt idx="192">
                  <c:v>25.8076946688</c:v>
                </c:pt>
                <c:pt idx="193">
                  <c:v>21.050311566469567</c:v>
                </c:pt>
                <c:pt idx="194">
                  <c:v>24.191116265547546</c:v>
                </c:pt>
                <c:pt idx="195">
                  <c:v>25.647780259872615</c:v>
                </c:pt>
                <c:pt idx="196">
                  <c:v>21.523139513806456</c:v>
                </c:pt>
                <c:pt idx="197">
                  <c:v>18.660202982094024</c:v>
                </c:pt>
                <c:pt idx="198">
                  <c:v>21.241695954989453</c:v>
                </c:pt>
                <c:pt idx="199">
                  <c:v>21.015570920706804</c:v>
                </c:pt>
                <c:pt idx="200">
                  <c:v>20.851976963459297</c:v>
                </c:pt>
                <c:pt idx="201">
                  <c:v>16.305901338652312</c:v>
                </c:pt>
                <c:pt idx="202">
                  <c:v>21.407918741716855</c:v>
                </c:pt>
                <c:pt idx="203">
                  <c:v>13.937713888968929</c:v>
                </c:pt>
                <c:pt idx="204">
                  <c:v>17.908328171765195</c:v>
                </c:pt>
                <c:pt idx="205">
                  <c:v>18.989160794991058</c:v>
                </c:pt>
                <c:pt idx="206">
                  <c:v>14.939034039825442</c:v>
                </c:pt>
                <c:pt idx="207">
                  <c:v>14.434862589300796</c:v>
                </c:pt>
                <c:pt idx="208">
                  <c:v>17.518707880768911</c:v>
                </c:pt>
                <c:pt idx="209">
                  <c:v>21.84535429092988</c:v>
                </c:pt>
                <c:pt idx="210">
                  <c:v>16.880739768944974</c:v>
                </c:pt>
                <c:pt idx="211">
                  <c:v>24.055957337572501</c:v>
                </c:pt>
                <c:pt idx="212">
                  <c:v>23.780181123520752</c:v>
                </c:pt>
                <c:pt idx="213">
                  <c:v>21.366962464637862</c:v>
                </c:pt>
                <c:pt idx="214">
                  <c:v>24.500821407350053</c:v>
                </c:pt>
                <c:pt idx="215">
                  <c:v>21.030918798194701</c:v>
                </c:pt>
                <c:pt idx="216">
                  <c:v>18.228781905710164</c:v>
                </c:pt>
                <c:pt idx="217">
                  <c:v>18.760427974318851</c:v>
                </c:pt>
                <c:pt idx="218">
                  <c:v>19.635305641005147</c:v>
                </c:pt>
                <c:pt idx="219">
                  <c:v>18.897649329618346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0-4EB8-B6A4-A9BDF0C3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67631"/>
        <c:axId val="1333867215"/>
      </c:scatterChart>
      <c:valAx>
        <c:axId val="133386763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FD_2019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67215"/>
        <c:crosses val="autoZero"/>
        <c:crossBetween val="midCat"/>
      </c:valAx>
      <c:valAx>
        <c:axId val="1333867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Yield_2020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6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26670</xdr:rowOff>
    </xdr:from>
    <xdr:to>
      <xdr:col>20</xdr:col>
      <xdr:colOff>381000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70D24-3834-47B0-B751-8EC47D88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19050</xdr:rowOff>
    </xdr:from>
    <xdr:to>
      <xdr:col>12</xdr:col>
      <xdr:colOff>342900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328B7-A20D-4EA1-9734-DBFC5A69B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16</xdr:row>
      <xdr:rowOff>41910</xdr:rowOff>
    </xdr:from>
    <xdr:to>
      <xdr:col>12</xdr:col>
      <xdr:colOff>342900</xdr:colOff>
      <xdr:row>31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96E62-773A-4081-AF7D-929A1CAE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110490</xdr:rowOff>
    </xdr:from>
    <xdr:to>
      <xdr:col>18</xdr:col>
      <xdr:colOff>426720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2C240-C42C-4A05-A8E8-F24C602A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4</xdr:row>
      <xdr:rowOff>80010</xdr:rowOff>
    </xdr:from>
    <xdr:to>
      <xdr:col>12</xdr:col>
      <xdr:colOff>205740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F2A71-DE24-4C67-90F4-CFDF976E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6</xdr:row>
      <xdr:rowOff>72390</xdr:rowOff>
    </xdr:from>
    <xdr:to>
      <xdr:col>12</xdr:col>
      <xdr:colOff>175260</xdr:colOff>
      <xdr:row>21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3AFB9-FC9A-4E49-B130-E573F436A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6</xdr:row>
      <xdr:rowOff>80010</xdr:rowOff>
    </xdr:from>
    <xdr:to>
      <xdr:col>20</xdr:col>
      <xdr:colOff>83820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12E24-B096-490D-ADEA-650FE25B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25</xdr:row>
      <xdr:rowOff>179070</xdr:rowOff>
    </xdr:from>
    <xdr:to>
      <xdr:col>16</xdr:col>
      <xdr:colOff>472440</xdr:colOff>
      <xdr:row>40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83C0D5-B467-4E12-A89E-A409059F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441960</xdr:colOff>
      <xdr:row>6</xdr:row>
      <xdr:rowOff>49530</xdr:rowOff>
    </xdr:from>
    <xdr:to>
      <xdr:col>12</xdr:col>
      <xdr:colOff>137160</xdr:colOff>
      <xdr:row>21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E1ECD5-852B-4C1D-84CF-3F8BF6A6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15240</xdr:rowOff>
    </xdr:from>
    <xdr:to>
      <xdr:col>11</xdr:col>
      <xdr:colOff>304800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F4172-94A5-401E-B242-2389CBC2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68580</xdr:colOff>
      <xdr:row>8</xdr:row>
      <xdr:rowOff>53340</xdr:rowOff>
    </xdr:from>
    <xdr:to>
      <xdr:col>25</xdr:col>
      <xdr:colOff>198120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B5EB6-46C2-4908-9A1F-17852DB9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68580</xdr:colOff>
      <xdr:row>2</xdr:row>
      <xdr:rowOff>22860</xdr:rowOff>
    </xdr:from>
    <xdr:to>
      <xdr:col>33</xdr:col>
      <xdr:colOff>190500</xdr:colOff>
      <xdr:row>13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06008-019A-46CE-A5BC-FD6DB1E3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8</xdr:row>
      <xdr:rowOff>30480</xdr:rowOff>
    </xdr:from>
    <xdr:to>
      <xdr:col>42</xdr:col>
      <xdr:colOff>15240</xdr:colOff>
      <xdr:row>17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7EFB6-1E20-433B-8BFA-1BAD1932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327660</xdr:colOff>
      <xdr:row>8</xdr:row>
      <xdr:rowOff>30480</xdr:rowOff>
    </xdr:from>
    <xdr:to>
      <xdr:col>48</xdr:col>
      <xdr:colOff>556260</xdr:colOff>
      <xdr:row>18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5E7F79-C99F-4F54-B6CD-FA0EE822D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FF67-50A8-43DE-915C-C967080EE43E}">
  <dimension ref="A1:AE221"/>
  <sheetViews>
    <sheetView workbookViewId="0">
      <selection activeCell="W1" sqref="W1:W221"/>
    </sheetView>
  </sheetViews>
  <sheetFormatPr defaultRowHeight="14.4" x14ac:dyDescent="0.3"/>
  <cols>
    <col min="1" max="1" width="9.5546875" style="1" bestFit="1" customWidth="1"/>
    <col min="2" max="2" width="10.5546875" style="1" bestFit="1" customWidth="1"/>
    <col min="3" max="3" width="10.6640625" style="1" bestFit="1" customWidth="1"/>
    <col min="4" max="4" width="15.6640625" style="1" bestFit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G1" s="3" t="s">
        <v>4</v>
      </c>
      <c r="J1" t="s">
        <v>14</v>
      </c>
      <c r="K1" s="1" t="s">
        <v>26</v>
      </c>
      <c r="L1" s="1" t="s">
        <v>28</v>
      </c>
      <c r="M1" t="s">
        <v>27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5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E1" t="s">
        <v>27</v>
      </c>
    </row>
    <row r="2" spans="1:31" x14ac:dyDescent="0.3">
      <c r="A2" s="1">
        <v>1</v>
      </c>
      <c r="B2" s="1">
        <v>15</v>
      </c>
      <c r="C2" s="1">
        <v>1.81</v>
      </c>
      <c r="D2" s="1">
        <v>13.7</v>
      </c>
      <c r="E2" s="2"/>
      <c r="I2">
        <f>0.4859*D2-1.7885</f>
        <v>4.8683299999999994</v>
      </c>
      <c r="J2">
        <v>1</v>
      </c>
      <c r="K2">
        <v>11</v>
      </c>
      <c r="L2">
        <v>2.9904000000000002</v>
      </c>
      <c r="M2">
        <v>17.190000000000001</v>
      </c>
      <c r="Q2" s="4">
        <v>4.9744657591542536</v>
      </c>
      <c r="R2" s="4">
        <v>2.6264333568000002</v>
      </c>
      <c r="S2" s="4">
        <v>2.420997427200001</v>
      </c>
      <c r="T2" s="4">
        <v>3.4436886527999997</v>
      </c>
      <c r="U2" s="4">
        <v>0.55550499840000023</v>
      </c>
      <c r="W2" s="4">
        <f t="shared" ref="W2:W65" si="0">SUM(Q2:U2)</f>
        <v>14.021090194354255</v>
      </c>
      <c r="Y2">
        <v>6.03</v>
      </c>
      <c r="Z2">
        <v>3.99</v>
      </c>
      <c r="AA2">
        <v>3.24</v>
      </c>
      <c r="AB2">
        <v>2.12</v>
      </c>
      <c r="AC2">
        <v>1.81</v>
      </c>
      <c r="AE2" s="4">
        <f t="shared" ref="AE2:AE65" si="1">SUM(Y2:AC2)</f>
        <v>17.189999999999998</v>
      </c>
    </row>
    <row r="3" spans="1:31" x14ac:dyDescent="0.3">
      <c r="A3" s="1">
        <v>2</v>
      </c>
      <c r="B3" s="1">
        <v>21.3</v>
      </c>
      <c r="C3" s="1">
        <v>2.97</v>
      </c>
      <c r="D3" s="1">
        <v>11.1</v>
      </c>
      <c r="I3">
        <f t="shared" ref="I3:I66" si="2">0.4859*D3-1.7885</f>
        <v>3.6049899999999999</v>
      </c>
      <c r="J3">
        <v>2</v>
      </c>
      <c r="K3">
        <v>14</v>
      </c>
      <c r="L3">
        <v>3.5537999999999998</v>
      </c>
      <c r="M3">
        <v>20.049999999999997</v>
      </c>
      <c r="Q3" s="4">
        <v>6.1854516705882361</v>
      </c>
      <c r="R3" s="4">
        <v>4.1409460224000005</v>
      </c>
      <c r="S3" s="4">
        <v>3.4753027584000007</v>
      </c>
      <c r="T3" s="4">
        <v>4.4858575871999999</v>
      </c>
      <c r="U3" s="4">
        <v>1.8311090688</v>
      </c>
      <c r="W3" s="4">
        <f t="shared" si="0"/>
        <v>20.118667107388237</v>
      </c>
      <c r="Y3">
        <v>5.82</v>
      </c>
      <c r="Z3">
        <v>3.67</v>
      </c>
      <c r="AA3">
        <v>4.2699999999999996</v>
      </c>
      <c r="AB3">
        <v>3.32</v>
      </c>
      <c r="AC3">
        <v>2.97</v>
      </c>
      <c r="AE3" s="4">
        <f t="shared" si="1"/>
        <v>20.049999999999997</v>
      </c>
    </row>
    <row r="4" spans="1:31" x14ac:dyDescent="0.3">
      <c r="A4" s="1">
        <v>3</v>
      </c>
      <c r="B4" s="1">
        <v>21</v>
      </c>
      <c r="C4" s="1">
        <v>2.8</v>
      </c>
      <c r="D4" s="1">
        <v>11.4</v>
      </c>
      <c r="I4">
        <f t="shared" si="2"/>
        <v>3.7507600000000005</v>
      </c>
      <c r="J4">
        <v>3</v>
      </c>
      <c r="K4">
        <v>14</v>
      </c>
      <c r="L4">
        <v>3.5537999999999998</v>
      </c>
      <c r="M4">
        <v>22.36</v>
      </c>
      <c r="Q4" s="4">
        <v>6.5771381889659351</v>
      </c>
      <c r="R4" s="4">
        <v>4.2176302080000001</v>
      </c>
      <c r="S4" s="4">
        <v>3.9243587328000009</v>
      </c>
      <c r="T4" s="4">
        <v>4.9842862080000003</v>
      </c>
      <c r="U4" s="4">
        <v>1.4196238848000002</v>
      </c>
      <c r="W4" s="4">
        <f t="shared" si="0"/>
        <v>21.123037222565937</v>
      </c>
      <c r="Y4">
        <v>6.93</v>
      </c>
      <c r="Z4">
        <v>4.72</v>
      </c>
      <c r="AA4">
        <v>4.32</v>
      </c>
      <c r="AB4">
        <v>3.59</v>
      </c>
      <c r="AC4">
        <v>2.8</v>
      </c>
      <c r="AE4" s="4">
        <f t="shared" si="1"/>
        <v>22.36</v>
      </c>
    </row>
    <row r="5" spans="1:31" x14ac:dyDescent="0.3">
      <c r="A5" s="1">
        <v>4</v>
      </c>
      <c r="B5" s="1">
        <v>13.5</v>
      </c>
      <c r="C5" s="1">
        <v>1.92</v>
      </c>
      <c r="D5" s="1">
        <v>8.6</v>
      </c>
      <c r="I5">
        <f t="shared" si="2"/>
        <v>2.3902399999999995</v>
      </c>
      <c r="J5">
        <v>4</v>
      </c>
      <c r="K5">
        <v>8</v>
      </c>
      <c r="L5">
        <v>2.427</v>
      </c>
      <c r="M5">
        <v>11.34</v>
      </c>
      <c r="Q5" s="4">
        <v>4.1472329684210534</v>
      </c>
      <c r="R5" s="4">
        <v>1.054407552</v>
      </c>
      <c r="S5" s="4">
        <v>1.8157480704000004</v>
      </c>
      <c r="T5" s="4">
        <v>3.8514938879999998</v>
      </c>
      <c r="U5" s="4">
        <v>0.37033666560000006</v>
      </c>
      <c r="W5" s="4">
        <f t="shared" si="0"/>
        <v>11.239219144421053</v>
      </c>
      <c r="Y5">
        <v>3.76</v>
      </c>
      <c r="Z5">
        <v>1.93</v>
      </c>
      <c r="AA5">
        <v>1.99</v>
      </c>
      <c r="AB5">
        <v>1.74</v>
      </c>
      <c r="AC5">
        <v>1.92</v>
      </c>
      <c r="AE5" s="4">
        <f t="shared" si="1"/>
        <v>11.34</v>
      </c>
    </row>
    <row r="6" spans="1:31" x14ac:dyDescent="0.3">
      <c r="A6" s="1">
        <v>5</v>
      </c>
      <c r="B6" s="1">
        <v>18.899999999999999</v>
      </c>
      <c r="C6" s="1">
        <v>1.92</v>
      </c>
      <c r="D6" s="1">
        <v>8.9</v>
      </c>
      <c r="I6">
        <f t="shared" si="2"/>
        <v>2.5360100000000001</v>
      </c>
      <c r="J6">
        <v>5</v>
      </c>
      <c r="K6">
        <v>6</v>
      </c>
      <c r="L6">
        <v>2.0514000000000001</v>
      </c>
      <c r="M6">
        <v>15.2</v>
      </c>
      <c r="Q6" s="4">
        <v>5.7770671669389735</v>
      </c>
      <c r="R6" s="4">
        <v>3.5466435840000003</v>
      </c>
      <c r="S6" s="4">
        <v>2.8505292288000006</v>
      </c>
      <c r="T6" s="4">
        <v>3.5796237312000008</v>
      </c>
      <c r="U6" s="4">
        <v>0.59665351680000012</v>
      </c>
      <c r="W6" s="4">
        <f t="shared" si="0"/>
        <v>16.350517227738976</v>
      </c>
      <c r="Y6">
        <v>3.64</v>
      </c>
      <c r="Z6">
        <v>3.69</v>
      </c>
      <c r="AA6">
        <v>3.36</v>
      </c>
      <c r="AB6">
        <v>2.59</v>
      </c>
      <c r="AC6">
        <v>1.92</v>
      </c>
      <c r="AE6" s="4">
        <f t="shared" si="1"/>
        <v>15.2</v>
      </c>
    </row>
    <row r="7" spans="1:31" x14ac:dyDescent="0.3">
      <c r="A7" s="1">
        <v>6</v>
      </c>
      <c r="B7" s="1">
        <v>21</v>
      </c>
      <c r="C7" s="1">
        <v>1.64</v>
      </c>
      <c r="D7" s="1">
        <v>7.9</v>
      </c>
      <c r="I7">
        <f t="shared" si="2"/>
        <v>2.0501100000000001</v>
      </c>
      <c r="J7">
        <v>6</v>
      </c>
      <c r="K7">
        <v>12</v>
      </c>
      <c r="L7">
        <v>3.1781999999999999</v>
      </c>
      <c r="M7">
        <v>16.71</v>
      </c>
      <c r="Q7" s="4">
        <v>5.0544243425821973</v>
      </c>
      <c r="R7" s="4">
        <v>3.3932752127999999</v>
      </c>
      <c r="S7" s="4">
        <v>2.6552875007999996</v>
      </c>
      <c r="T7" s="4">
        <v>3.7608705024000004</v>
      </c>
      <c r="U7" s="4">
        <v>0.49378222080000006</v>
      </c>
      <c r="W7" s="4">
        <f t="shared" si="0"/>
        <v>15.357639779382197</v>
      </c>
      <c r="Y7">
        <v>5.53</v>
      </c>
      <c r="Z7">
        <v>3.62</v>
      </c>
      <c r="AA7">
        <v>3.38</v>
      </c>
      <c r="AB7">
        <v>2.54</v>
      </c>
      <c r="AC7">
        <v>1.64</v>
      </c>
      <c r="AE7" s="4">
        <f t="shared" si="1"/>
        <v>16.71</v>
      </c>
    </row>
    <row r="8" spans="1:31" x14ac:dyDescent="0.3">
      <c r="A8" s="1">
        <v>7</v>
      </c>
      <c r="B8" s="1">
        <v>18.5</v>
      </c>
      <c r="C8" s="1">
        <v>2.11</v>
      </c>
      <c r="D8" s="1">
        <v>12.7</v>
      </c>
      <c r="I8">
        <f t="shared" si="2"/>
        <v>4.3824299999999994</v>
      </c>
      <c r="J8">
        <v>7</v>
      </c>
      <c r="K8">
        <v>7</v>
      </c>
      <c r="L8">
        <v>2.2391999999999999</v>
      </c>
      <c r="M8">
        <v>16.330000000000002</v>
      </c>
      <c r="Q8" s="4">
        <v>5.6269949584905659</v>
      </c>
      <c r="R8" s="4">
        <v>2.3196966143999997</v>
      </c>
      <c r="S8" s="4">
        <v>2.7138600192000002</v>
      </c>
      <c r="T8" s="4">
        <v>3.2397860352000003</v>
      </c>
      <c r="U8" s="4">
        <v>2.0574259200000004E-2</v>
      </c>
      <c r="W8" s="4">
        <f t="shared" si="0"/>
        <v>13.920911886490567</v>
      </c>
      <c r="Y8">
        <v>5.75</v>
      </c>
      <c r="Z8">
        <v>3.05</v>
      </c>
      <c r="AA8">
        <v>2.81</v>
      </c>
      <c r="AB8">
        <v>2.61</v>
      </c>
      <c r="AC8">
        <v>2.11</v>
      </c>
      <c r="AE8" s="4">
        <f t="shared" si="1"/>
        <v>16.330000000000002</v>
      </c>
    </row>
    <row r="9" spans="1:31" x14ac:dyDescent="0.3">
      <c r="A9" s="1">
        <v>8</v>
      </c>
      <c r="B9" s="1">
        <v>11.9</v>
      </c>
      <c r="C9" s="1">
        <v>1.1299999999999999</v>
      </c>
      <c r="D9" s="1">
        <v>4.4000000000000004</v>
      </c>
      <c r="I9">
        <f t="shared" si="2"/>
        <v>0.3494600000000001</v>
      </c>
      <c r="J9">
        <v>8</v>
      </c>
      <c r="K9">
        <v>7</v>
      </c>
      <c r="L9">
        <v>2.2391999999999999</v>
      </c>
      <c r="M9">
        <v>7.39</v>
      </c>
      <c r="Q9" s="4">
        <v>3.1603001491525426</v>
      </c>
      <c r="R9" s="4">
        <v>0.59430243840000008</v>
      </c>
      <c r="S9" s="4">
        <v>1.0347811584000002</v>
      </c>
      <c r="T9" s="4">
        <v>3.6702471167999997</v>
      </c>
      <c r="U9" s="4">
        <v>2.0574259200000004E-2</v>
      </c>
      <c r="W9" s="4">
        <f t="shared" si="0"/>
        <v>8.4802051219525438</v>
      </c>
      <c r="Y9">
        <v>2.11</v>
      </c>
      <c r="Z9">
        <v>0.64</v>
      </c>
      <c r="AA9">
        <v>1.71</v>
      </c>
      <c r="AB9">
        <v>1.8</v>
      </c>
      <c r="AC9">
        <v>1.1299999999999999</v>
      </c>
      <c r="AE9" s="4">
        <f t="shared" si="1"/>
        <v>7.39</v>
      </c>
    </row>
    <row r="10" spans="1:31" x14ac:dyDescent="0.3">
      <c r="A10" s="1">
        <v>9</v>
      </c>
      <c r="B10" s="1">
        <v>9.8000000000000007</v>
      </c>
      <c r="C10" s="1">
        <v>2.38</v>
      </c>
      <c r="D10" s="1">
        <v>4.4000000000000004</v>
      </c>
      <c r="I10">
        <f t="shared" si="2"/>
        <v>0.3494600000000001</v>
      </c>
      <c r="J10">
        <v>9</v>
      </c>
      <c r="K10">
        <v>6</v>
      </c>
      <c r="L10">
        <v>2.0514000000000001</v>
      </c>
      <c r="M10">
        <v>12.649999999999999</v>
      </c>
      <c r="Q10" s="4">
        <v>6.5845601684210537</v>
      </c>
      <c r="R10" s="4">
        <v>1.8979335936000001</v>
      </c>
      <c r="S10" s="4">
        <v>2.8700534015999999</v>
      </c>
      <c r="T10" s="4">
        <v>4.0100848127999997</v>
      </c>
      <c r="U10" s="4">
        <v>0.51435648</v>
      </c>
      <c r="W10" s="4">
        <f t="shared" si="0"/>
        <v>15.876988456421053</v>
      </c>
      <c r="Y10">
        <v>3.11</v>
      </c>
      <c r="Z10">
        <v>1.54</v>
      </c>
      <c r="AA10">
        <v>3.03</v>
      </c>
      <c r="AB10">
        <v>2.59</v>
      </c>
      <c r="AC10">
        <v>2.38</v>
      </c>
      <c r="AE10" s="4">
        <f t="shared" si="1"/>
        <v>12.649999999999999</v>
      </c>
    </row>
    <row r="11" spans="1:31" x14ac:dyDescent="0.3">
      <c r="A11" s="1">
        <v>10</v>
      </c>
      <c r="B11" s="1">
        <v>16.8</v>
      </c>
      <c r="C11" s="1">
        <v>2.33</v>
      </c>
      <c r="D11" s="1">
        <v>8.6</v>
      </c>
      <c r="I11">
        <f t="shared" si="2"/>
        <v>2.3902399999999995</v>
      </c>
      <c r="J11">
        <v>10</v>
      </c>
      <c r="K11">
        <v>7</v>
      </c>
      <c r="L11">
        <v>2.2391999999999999</v>
      </c>
      <c r="M11">
        <v>14.93</v>
      </c>
      <c r="Q11" s="4">
        <v>4.5415184410256417</v>
      </c>
      <c r="R11" s="4">
        <v>1.5720258048</v>
      </c>
      <c r="S11" s="4">
        <v>2.5576666368000001</v>
      </c>
      <c r="T11" s="4">
        <v>4.5538251264000005</v>
      </c>
      <c r="U11" s="4">
        <v>0.59665351680000012</v>
      </c>
      <c r="W11" s="4">
        <f t="shared" si="0"/>
        <v>13.821689525825644</v>
      </c>
      <c r="Y11">
        <v>5.08</v>
      </c>
      <c r="Z11">
        <v>2.15</v>
      </c>
      <c r="AA11">
        <v>3.19</v>
      </c>
      <c r="AB11">
        <v>2.1800000000000002</v>
      </c>
      <c r="AC11">
        <v>2.33</v>
      </c>
      <c r="AE11" s="4">
        <f t="shared" si="1"/>
        <v>14.93</v>
      </c>
    </row>
    <row r="12" spans="1:31" x14ac:dyDescent="0.3">
      <c r="A12" s="1">
        <v>11</v>
      </c>
      <c r="B12" s="1">
        <v>19.600000000000001</v>
      </c>
      <c r="C12" s="1">
        <v>1.08</v>
      </c>
      <c r="D12" s="1">
        <v>8.9</v>
      </c>
      <c r="I12">
        <f t="shared" si="2"/>
        <v>2.5360100000000001</v>
      </c>
      <c r="J12">
        <v>11</v>
      </c>
      <c r="K12">
        <v>7</v>
      </c>
      <c r="L12">
        <v>2.2391999999999999</v>
      </c>
      <c r="M12">
        <v>12.15</v>
      </c>
      <c r="Q12" s="4">
        <v>4.1414073191489358</v>
      </c>
      <c r="R12" s="4">
        <v>1.4953416192</v>
      </c>
      <c r="S12" s="4">
        <v>1.9914656256000001</v>
      </c>
      <c r="T12" s="4">
        <v>3.4663444992000003</v>
      </c>
      <c r="U12" s="4">
        <v>0.10287129600000003</v>
      </c>
      <c r="W12" s="4">
        <f t="shared" si="0"/>
        <v>11.197430359148935</v>
      </c>
      <c r="Y12">
        <v>4</v>
      </c>
      <c r="Z12">
        <v>2.75</v>
      </c>
      <c r="AA12">
        <v>2.39</v>
      </c>
      <c r="AB12">
        <v>1.93</v>
      </c>
      <c r="AC12">
        <v>1.08</v>
      </c>
      <c r="AE12" s="4">
        <f t="shared" si="1"/>
        <v>12.15</v>
      </c>
    </row>
    <row r="13" spans="1:31" x14ac:dyDescent="0.3">
      <c r="A13" s="1">
        <v>12</v>
      </c>
      <c r="B13" s="1">
        <v>9.8000000000000007</v>
      </c>
      <c r="C13" s="1">
        <v>1.54</v>
      </c>
      <c r="D13" s="1">
        <v>5.0999999999999996</v>
      </c>
      <c r="I13">
        <f t="shared" si="2"/>
        <v>0.68958999999999993</v>
      </c>
      <c r="J13">
        <v>12</v>
      </c>
      <c r="K13">
        <v>4</v>
      </c>
      <c r="L13">
        <v>1.6758</v>
      </c>
      <c r="M13">
        <v>12.299999999999997</v>
      </c>
      <c r="Q13" s="4">
        <v>4.764104857026477</v>
      </c>
      <c r="R13" s="4">
        <v>1.1502627840000001</v>
      </c>
      <c r="S13" s="4">
        <v>1.9328931072000006</v>
      </c>
      <c r="T13" s="4">
        <v>2.5147989503999999</v>
      </c>
      <c r="U13" s="4">
        <v>0.57607925760000001</v>
      </c>
      <c r="W13" s="4">
        <f t="shared" si="0"/>
        <v>10.938138956226478</v>
      </c>
      <c r="Y13">
        <v>4.1399999999999997</v>
      </c>
      <c r="Z13">
        <v>1.47</v>
      </c>
      <c r="AA13">
        <v>2.2799999999999998</v>
      </c>
      <c r="AB13">
        <v>2.87</v>
      </c>
      <c r="AC13">
        <v>1.54</v>
      </c>
      <c r="AE13" s="4">
        <f t="shared" si="1"/>
        <v>12.299999999999997</v>
      </c>
    </row>
    <row r="14" spans="1:31" x14ac:dyDescent="0.3">
      <c r="A14" s="1">
        <v>13</v>
      </c>
      <c r="B14" s="1">
        <v>17.399999999999999</v>
      </c>
      <c r="C14" s="1">
        <v>2.41</v>
      </c>
      <c r="D14" s="1">
        <v>7.3</v>
      </c>
      <c r="I14">
        <f t="shared" si="2"/>
        <v>1.7585699999999997</v>
      </c>
      <c r="J14">
        <v>13</v>
      </c>
      <c r="K14">
        <v>6</v>
      </c>
      <c r="L14">
        <v>2.0514000000000001</v>
      </c>
      <c r="M14">
        <v>17</v>
      </c>
      <c r="Q14" s="4">
        <v>4.9471804404494391</v>
      </c>
      <c r="R14" s="4">
        <v>2.5114070784</v>
      </c>
      <c r="S14" s="4">
        <v>2.8114808832000011</v>
      </c>
      <c r="T14" s="4">
        <v>4.3499225088000006</v>
      </c>
      <c r="U14" s="4">
        <v>1.9957031423999998</v>
      </c>
      <c r="W14" s="4">
        <f t="shared" si="0"/>
        <v>16.615694053249442</v>
      </c>
      <c r="Y14">
        <v>5.59</v>
      </c>
      <c r="Z14">
        <v>2.46</v>
      </c>
      <c r="AA14">
        <v>3.34</v>
      </c>
      <c r="AB14">
        <v>3.2</v>
      </c>
      <c r="AC14">
        <v>2.41</v>
      </c>
      <c r="AE14" s="4">
        <f t="shared" si="1"/>
        <v>17</v>
      </c>
    </row>
    <row r="15" spans="1:31" x14ac:dyDescent="0.3">
      <c r="A15" s="1">
        <v>14</v>
      </c>
      <c r="B15" s="1">
        <v>17.3</v>
      </c>
      <c r="C15" s="1">
        <v>2.2799999999999998</v>
      </c>
      <c r="D15" s="1">
        <v>9.8000000000000007</v>
      </c>
      <c r="I15">
        <f t="shared" si="2"/>
        <v>2.9733200000000002</v>
      </c>
      <c r="J15">
        <v>14</v>
      </c>
      <c r="K15">
        <v>10</v>
      </c>
      <c r="L15">
        <v>2.8026</v>
      </c>
      <c r="M15">
        <v>13.299999999999999</v>
      </c>
      <c r="Q15" s="4">
        <v>6.717679101669197</v>
      </c>
      <c r="R15" s="4">
        <v>3.0290253311999997</v>
      </c>
      <c r="S15" s="4">
        <v>3.2410126848000007</v>
      </c>
      <c r="T15" s="4">
        <v>3.7155588095999996</v>
      </c>
      <c r="U15" s="4">
        <v>0.26746536960000006</v>
      </c>
      <c r="W15" s="4">
        <f t="shared" si="0"/>
        <v>16.9707412968692</v>
      </c>
      <c r="Y15">
        <v>2.79</v>
      </c>
      <c r="Z15">
        <v>3</v>
      </c>
      <c r="AA15">
        <v>3.02</v>
      </c>
      <c r="AB15">
        <v>2.21</v>
      </c>
      <c r="AC15">
        <v>2.2799999999999998</v>
      </c>
      <c r="AE15" s="4">
        <f t="shared" si="1"/>
        <v>13.299999999999999</v>
      </c>
    </row>
    <row r="16" spans="1:31" x14ac:dyDescent="0.3">
      <c r="A16" s="1">
        <v>15</v>
      </c>
      <c r="B16" s="1">
        <v>11.5</v>
      </c>
      <c r="C16" s="1">
        <v>1.35</v>
      </c>
      <c r="D16" s="1">
        <v>8.6</v>
      </c>
      <c r="I16">
        <f t="shared" si="2"/>
        <v>2.3902399999999995</v>
      </c>
      <c r="J16">
        <v>15</v>
      </c>
      <c r="K16">
        <v>6</v>
      </c>
      <c r="L16">
        <v>2.0514000000000001</v>
      </c>
      <c r="M16">
        <v>12.74</v>
      </c>
      <c r="Q16" s="4">
        <v>5.1634452983606565</v>
      </c>
      <c r="R16" s="4">
        <v>2.1663282432000002</v>
      </c>
      <c r="S16" s="4">
        <v>2.6357633280000003</v>
      </c>
      <c r="T16" s="4">
        <v>2.7866691071999998</v>
      </c>
      <c r="U16" s="4">
        <v>0.41148518400000011</v>
      </c>
      <c r="W16" s="4">
        <f t="shared" si="0"/>
        <v>13.163691160760658</v>
      </c>
      <c r="Y16">
        <v>4.29</v>
      </c>
      <c r="Z16">
        <v>2.73</v>
      </c>
      <c r="AA16">
        <v>2.33</v>
      </c>
      <c r="AB16">
        <v>2.04</v>
      </c>
      <c r="AC16">
        <v>1.35</v>
      </c>
      <c r="AE16" s="4">
        <f t="shared" si="1"/>
        <v>12.74</v>
      </c>
    </row>
    <row r="17" spans="1:31" x14ac:dyDescent="0.3">
      <c r="A17" s="1">
        <v>16</v>
      </c>
      <c r="B17" s="1">
        <v>14.3</v>
      </c>
      <c r="C17" s="1">
        <v>0.89</v>
      </c>
      <c r="D17" s="1">
        <v>9.5</v>
      </c>
      <c r="I17">
        <f t="shared" si="2"/>
        <v>2.8275499999999996</v>
      </c>
      <c r="J17">
        <v>16</v>
      </c>
      <c r="K17">
        <v>5</v>
      </c>
      <c r="L17">
        <v>1.8635999999999999</v>
      </c>
      <c r="M17">
        <v>10.99</v>
      </c>
      <c r="Q17" s="4">
        <v>4.9298129323308286</v>
      </c>
      <c r="R17" s="4">
        <v>1.1310917376000003</v>
      </c>
      <c r="S17" s="4">
        <v>1.7376513792000003</v>
      </c>
      <c r="T17" s="4">
        <v>2.6507340288000001</v>
      </c>
      <c r="U17" s="4">
        <v>0.18516833280000003</v>
      </c>
      <c r="W17" s="4">
        <f t="shared" si="0"/>
        <v>10.634458410730829</v>
      </c>
      <c r="Y17">
        <v>4.38</v>
      </c>
      <c r="Z17">
        <v>2.82</v>
      </c>
      <c r="AA17">
        <v>1.4</v>
      </c>
      <c r="AB17">
        <v>1.5</v>
      </c>
      <c r="AC17">
        <v>0.89</v>
      </c>
      <c r="AE17" s="4">
        <f t="shared" si="1"/>
        <v>10.99</v>
      </c>
    </row>
    <row r="18" spans="1:31" x14ac:dyDescent="0.3">
      <c r="A18" s="1">
        <v>17</v>
      </c>
      <c r="B18" s="1">
        <v>14.5</v>
      </c>
      <c r="C18" s="1">
        <v>1.42</v>
      </c>
      <c r="D18" s="1">
        <v>7</v>
      </c>
      <c r="I18">
        <f t="shared" si="2"/>
        <v>1.6128</v>
      </c>
      <c r="J18">
        <v>17</v>
      </c>
      <c r="K18">
        <v>4</v>
      </c>
      <c r="L18">
        <v>1.6758</v>
      </c>
      <c r="M18">
        <v>14.23</v>
      </c>
      <c r="Q18" s="4">
        <v>5.1381615270640735</v>
      </c>
      <c r="R18" s="4">
        <v>1.6295389439999999</v>
      </c>
      <c r="S18" s="4">
        <v>1.8157480704000004</v>
      </c>
      <c r="T18" s="4">
        <v>2.9226041856000005</v>
      </c>
      <c r="U18" s="4">
        <v>0.16459407360000003</v>
      </c>
      <c r="W18" s="4">
        <f t="shared" si="0"/>
        <v>11.670646800664075</v>
      </c>
      <c r="Y18">
        <v>6.24</v>
      </c>
      <c r="Z18">
        <v>2.15</v>
      </c>
      <c r="AA18">
        <v>2.33</v>
      </c>
      <c r="AB18">
        <v>2.09</v>
      </c>
      <c r="AC18">
        <v>1.42</v>
      </c>
      <c r="AE18" s="4">
        <f t="shared" si="1"/>
        <v>14.23</v>
      </c>
    </row>
    <row r="19" spans="1:31" x14ac:dyDescent="0.3">
      <c r="A19" s="1">
        <v>18</v>
      </c>
      <c r="B19" s="1">
        <v>18</v>
      </c>
      <c r="C19" s="1">
        <v>1.1599999999999999</v>
      </c>
      <c r="D19" s="1">
        <v>8.9</v>
      </c>
      <c r="I19">
        <f t="shared" si="2"/>
        <v>2.5360100000000001</v>
      </c>
      <c r="J19">
        <v>18</v>
      </c>
      <c r="K19">
        <v>5</v>
      </c>
      <c r="L19">
        <v>1.8635999999999999</v>
      </c>
      <c r="M19">
        <v>7.8900000000000006</v>
      </c>
      <c r="Q19" s="4">
        <v>3.0371139681130179</v>
      </c>
      <c r="R19" s="4">
        <v>1.3803153408000002</v>
      </c>
      <c r="S19" s="4">
        <v>1.3081195776000001</v>
      </c>
      <c r="T19" s="4">
        <v>3.2624418816000005</v>
      </c>
      <c r="U19" s="4">
        <v>0.30861388800000006</v>
      </c>
      <c r="W19" s="4">
        <f t="shared" si="0"/>
        <v>9.2966046561130185</v>
      </c>
      <c r="Y19">
        <v>2.2599999999999998</v>
      </c>
      <c r="Z19">
        <v>1.28</v>
      </c>
      <c r="AA19">
        <v>1.74</v>
      </c>
      <c r="AB19">
        <v>1.45</v>
      </c>
      <c r="AC19">
        <v>1.1599999999999999</v>
      </c>
      <c r="AE19" s="4">
        <f t="shared" si="1"/>
        <v>7.8900000000000006</v>
      </c>
    </row>
    <row r="20" spans="1:31" x14ac:dyDescent="0.3">
      <c r="A20" s="1">
        <v>19</v>
      </c>
      <c r="B20" s="1">
        <v>15.4</v>
      </c>
      <c r="C20" s="1">
        <v>2.0299999999999998</v>
      </c>
      <c r="D20" s="1">
        <v>13.3</v>
      </c>
      <c r="I20">
        <f t="shared" si="2"/>
        <v>4.6739700000000006</v>
      </c>
      <c r="J20">
        <v>19</v>
      </c>
      <c r="K20">
        <v>10</v>
      </c>
      <c r="L20">
        <v>2.8026</v>
      </c>
      <c r="M20">
        <v>16.5</v>
      </c>
      <c r="Q20" s="4">
        <v>6.7801499634437095</v>
      </c>
      <c r="R20" s="4">
        <v>3.7000119552000004</v>
      </c>
      <c r="S20" s="4">
        <v>3.4362544128000008</v>
      </c>
      <c r="T20" s="4">
        <v>3.6022795776000005</v>
      </c>
      <c r="U20" s="4">
        <v>0.51435648</v>
      </c>
      <c r="W20" s="4">
        <f t="shared" si="0"/>
        <v>18.033052389043711</v>
      </c>
      <c r="Y20">
        <v>5.79</v>
      </c>
      <c r="Z20">
        <v>2.84</v>
      </c>
      <c r="AA20">
        <v>3.32</v>
      </c>
      <c r="AB20">
        <v>2.52</v>
      </c>
      <c r="AC20">
        <v>2.0299999999999998</v>
      </c>
      <c r="AE20" s="4">
        <f t="shared" si="1"/>
        <v>16.5</v>
      </c>
    </row>
    <row r="21" spans="1:31" x14ac:dyDescent="0.3">
      <c r="A21" s="1">
        <v>20</v>
      </c>
      <c r="B21" s="1">
        <v>12.8</v>
      </c>
      <c r="C21" s="1">
        <v>1.35</v>
      </c>
      <c r="D21" s="1">
        <v>7.3</v>
      </c>
      <c r="I21">
        <f t="shared" si="2"/>
        <v>1.7585699999999997</v>
      </c>
      <c r="J21">
        <v>20</v>
      </c>
      <c r="K21">
        <v>6</v>
      </c>
      <c r="L21">
        <v>2.0514000000000001</v>
      </c>
      <c r="M21">
        <v>15.090000000000002</v>
      </c>
      <c r="Q21" s="4">
        <v>5.3790860527659579</v>
      </c>
      <c r="R21" s="4">
        <v>1.6870520832000002</v>
      </c>
      <c r="S21" s="4">
        <v>2.1281348352000005</v>
      </c>
      <c r="T21" s="4">
        <v>3.0358834176000005</v>
      </c>
      <c r="U21" s="4">
        <v>0.24689111040000003</v>
      </c>
      <c r="W21" s="4">
        <f t="shared" si="0"/>
        <v>12.477047499165959</v>
      </c>
      <c r="Y21">
        <v>5.88</v>
      </c>
      <c r="Z21">
        <v>3.42</v>
      </c>
      <c r="AA21">
        <v>2.4700000000000002</v>
      </c>
      <c r="AB21">
        <v>1.97</v>
      </c>
      <c r="AC21">
        <v>1.35</v>
      </c>
      <c r="AE21" s="4">
        <f t="shared" si="1"/>
        <v>15.090000000000002</v>
      </c>
    </row>
    <row r="22" spans="1:31" x14ac:dyDescent="0.3">
      <c r="A22" s="1">
        <v>21</v>
      </c>
      <c r="B22" s="1">
        <v>10.5</v>
      </c>
      <c r="C22" s="1">
        <v>1.25</v>
      </c>
      <c r="D22" s="1">
        <v>5.7</v>
      </c>
      <c r="I22">
        <f t="shared" si="2"/>
        <v>0.98113000000000028</v>
      </c>
      <c r="J22">
        <v>21</v>
      </c>
      <c r="K22">
        <v>5</v>
      </c>
      <c r="L22">
        <v>1.8635999999999999</v>
      </c>
      <c r="M22">
        <v>11.16</v>
      </c>
      <c r="Q22" s="4">
        <v>4.2951438650602416</v>
      </c>
      <c r="R22" s="4">
        <v>1.4953416192</v>
      </c>
      <c r="S22" s="4">
        <v>2.0109897984000007</v>
      </c>
      <c r="T22" s="4">
        <v>2.7187015680000002</v>
      </c>
      <c r="U22" s="4">
        <v>0.24689111040000003</v>
      </c>
      <c r="W22" s="4">
        <f t="shared" si="0"/>
        <v>10.767067961060242</v>
      </c>
      <c r="Y22">
        <v>3.83</v>
      </c>
      <c r="Z22">
        <v>2.41</v>
      </c>
      <c r="AA22">
        <v>1.84</v>
      </c>
      <c r="AB22">
        <v>1.83</v>
      </c>
      <c r="AC22">
        <v>1.25</v>
      </c>
      <c r="AE22" s="4">
        <f t="shared" si="1"/>
        <v>11.16</v>
      </c>
    </row>
    <row r="23" spans="1:31" x14ac:dyDescent="0.3">
      <c r="A23" s="1">
        <v>22</v>
      </c>
      <c r="B23" s="1">
        <v>18</v>
      </c>
      <c r="C23" s="1">
        <v>2.82</v>
      </c>
      <c r="D23" s="1">
        <v>8.6</v>
      </c>
      <c r="I23">
        <f t="shared" si="2"/>
        <v>2.3902399999999995</v>
      </c>
      <c r="J23">
        <v>22</v>
      </c>
      <c r="K23">
        <v>10</v>
      </c>
      <c r="L23">
        <v>2.8026</v>
      </c>
      <c r="M23">
        <v>17.98</v>
      </c>
      <c r="Q23" s="4">
        <v>6.1350288501742174</v>
      </c>
      <c r="R23" s="4">
        <v>2.6264333568000002</v>
      </c>
      <c r="S23" s="4">
        <v>2.8310050560000013</v>
      </c>
      <c r="T23" s="4">
        <v>4.5085134336000001</v>
      </c>
      <c r="U23" s="4">
        <v>1.3579011071999998</v>
      </c>
      <c r="W23" s="4">
        <f t="shared" si="0"/>
        <v>17.458881803774219</v>
      </c>
      <c r="Y23">
        <v>6.02</v>
      </c>
      <c r="Z23">
        <v>2.41</v>
      </c>
      <c r="AA23">
        <v>3.24</v>
      </c>
      <c r="AB23">
        <v>3.49</v>
      </c>
      <c r="AC23">
        <v>2.82</v>
      </c>
      <c r="AE23" s="4">
        <f t="shared" si="1"/>
        <v>17.98</v>
      </c>
    </row>
    <row r="24" spans="1:31" x14ac:dyDescent="0.3">
      <c r="A24" s="1">
        <v>23</v>
      </c>
      <c r="B24" s="1">
        <v>18</v>
      </c>
      <c r="C24" s="1">
        <v>3.29</v>
      </c>
      <c r="D24" s="1">
        <v>9.8000000000000007</v>
      </c>
      <c r="I24">
        <f t="shared" si="2"/>
        <v>2.9733200000000002</v>
      </c>
      <c r="J24">
        <v>23</v>
      </c>
      <c r="K24">
        <v>9</v>
      </c>
      <c r="L24">
        <v>2.6147999999999998</v>
      </c>
      <c r="M24">
        <v>20.43</v>
      </c>
      <c r="Q24" s="4">
        <v>7.7891458206896553</v>
      </c>
      <c r="R24" s="4">
        <v>4.1217749760000002</v>
      </c>
      <c r="S24" s="4">
        <v>4.2562696704000009</v>
      </c>
      <c r="T24" s="4">
        <v>4.1686757375999992</v>
      </c>
      <c r="U24" s="4">
        <v>0.61722777600000012</v>
      </c>
      <c r="W24" s="4">
        <f t="shared" si="0"/>
        <v>20.953093980689658</v>
      </c>
      <c r="Y24">
        <v>6.08</v>
      </c>
      <c r="Z24">
        <v>3.44</v>
      </c>
      <c r="AA24">
        <v>4.1500000000000004</v>
      </c>
      <c r="AB24">
        <v>3.47</v>
      </c>
      <c r="AC24">
        <v>3.29</v>
      </c>
      <c r="AE24" s="4">
        <f t="shared" si="1"/>
        <v>20.43</v>
      </c>
    </row>
    <row r="25" spans="1:31" x14ac:dyDescent="0.3">
      <c r="A25" s="1">
        <v>24</v>
      </c>
      <c r="B25" s="1">
        <v>15.3</v>
      </c>
      <c r="C25" s="1">
        <v>2.78</v>
      </c>
      <c r="D25" s="1">
        <v>8.6</v>
      </c>
      <c r="I25">
        <f t="shared" si="2"/>
        <v>2.3902399999999995</v>
      </c>
      <c r="J25">
        <v>24</v>
      </c>
      <c r="K25">
        <v>6</v>
      </c>
      <c r="L25">
        <v>2.0514000000000001</v>
      </c>
      <c r="M25">
        <v>17.93</v>
      </c>
      <c r="Q25" s="4">
        <v>5.6786412540096753</v>
      </c>
      <c r="R25" s="4">
        <v>2.6456044032000006</v>
      </c>
      <c r="S25" s="4">
        <v>3.2019643391999999</v>
      </c>
      <c r="T25" s="4">
        <v>4.7577277440000012</v>
      </c>
      <c r="U25" s="4">
        <v>1.4401981440000005</v>
      </c>
      <c r="W25" s="4">
        <f t="shared" si="0"/>
        <v>17.724135884409677</v>
      </c>
      <c r="Y25">
        <v>5.65</v>
      </c>
      <c r="Z25">
        <v>2.84</v>
      </c>
      <c r="AA25">
        <v>3.38</v>
      </c>
      <c r="AB25">
        <v>3.28</v>
      </c>
      <c r="AC25">
        <v>2.78</v>
      </c>
      <c r="AE25" s="4">
        <f t="shared" si="1"/>
        <v>17.93</v>
      </c>
    </row>
    <row r="26" spans="1:31" x14ac:dyDescent="0.3">
      <c r="A26" s="1">
        <v>25</v>
      </c>
      <c r="B26" s="1">
        <v>23.9</v>
      </c>
      <c r="C26" s="1">
        <v>2.78</v>
      </c>
      <c r="D26" s="1">
        <v>20.3</v>
      </c>
      <c r="I26">
        <f t="shared" si="2"/>
        <v>8.0752699999999997</v>
      </c>
      <c r="J26">
        <v>25</v>
      </c>
      <c r="K26">
        <v>31</v>
      </c>
      <c r="L26">
        <v>6.7463999999999995</v>
      </c>
      <c r="M26">
        <v>19.5</v>
      </c>
      <c r="Q26" s="4">
        <v>4.9015521454264164</v>
      </c>
      <c r="R26" s="4">
        <v>3.7191830016000003</v>
      </c>
      <c r="S26" s="4">
        <v>3.5143511040000006</v>
      </c>
      <c r="T26" s="4">
        <v>3.8741497344</v>
      </c>
      <c r="U26" s="4">
        <v>1.131584256</v>
      </c>
      <c r="W26" s="4">
        <f t="shared" si="0"/>
        <v>17.140820241426418</v>
      </c>
      <c r="Y26">
        <v>4.97</v>
      </c>
      <c r="Z26">
        <v>4.34</v>
      </c>
      <c r="AA26">
        <v>4.21</v>
      </c>
      <c r="AB26">
        <v>3.2</v>
      </c>
      <c r="AC26">
        <v>2.78</v>
      </c>
      <c r="AE26" s="4">
        <f t="shared" si="1"/>
        <v>19.5</v>
      </c>
    </row>
    <row r="27" spans="1:31" x14ac:dyDescent="0.3">
      <c r="A27" s="1">
        <v>26</v>
      </c>
      <c r="B27" s="1">
        <v>18.3</v>
      </c>
      <c r="C27" s="1">
        <v>1.65</v>
      </c>
      <c r="D27" s="1">
        <v>9.8000000000000007</v>
      </c>
      <c r="I27">
        <f t="shared" si="2"/>
        <v>2.9733200000000002</v>
      </c>
      <c r="J27">
        <v>26</v>
      </c>
      <c r="K27">
        <v>6</v>
      </c>
      <c r="L27">
        <v>2.0514000000000001</v>
      </c>
      <c r="M27">
        <v>14.000000000000002</v>
      </c>
      <c r="Q27" s="4">
        <v>5.6112002294354362</v>
      </c>
      <c r="R27" s="4">
        <v>2.2430124288000002</v>
      </c>
      <c r="S27" s="4">
        <v>2.1867073536000006</v>
      </c>
      <c r="T27" s="4">
        <v>3.9874289664000009</v>
      </c>
      <c r="U27" s="4">
        <v>0.76124759040000012</v>
      </c>
      <c r="W27" s="4">
        <f t="shared" si="0"/>
        <v>14.789596568635439</v>
      </c>
      <c r="Y27">
        <v>5.25</v>
      </c>
      <c r="Z27">
        <v>3.05</v>
      </c>
      <c r="AA27">
        <v>2.31</v>
      </c>
      <c r="AB27">
        <v>1.74</v>
      </c>
      <c r="AC27">
        <v>1.65</v>
      </c>
      <c r="AE27" s="4">
        <f t="shared" si="1"/>
        <v>14.000000000000002</v>
      </c>
    </row>
    <row r="28" spans="1:31" x14ac:dyDescent="0.3">
      <c r="A28" s="1">
        <v>27</v>
      </c>
      <c r="B28" s="1">
        <v>13</v>
      </c>
      <c r="C28" s="1">
        <v>1.42</v>
      </c>
      <c r="D28" s="1">
        <v>7.6</v>
      </c>
      <c r="I28">
        <f t="shared" si="2"/>
        <v>1.9043399999999999</v>
      </c>
      <c r="J28">
        <v>27</v>
      </c>
      <c r="K28">
        <v>5</v>
      </c>
      <c r="L28">
        <v>1.8635999999999999</v>
      </c>
      <c r="M28">
        <v>11.26</v>
      </c>
      <c r="Q28" s="4">
        <v>4.5693544373831774</v>
      </c>
      <c r="R28" s="4">
        <v>1.1310917376000003</v>
      </c>
      <c r="S28" s="4">
        <v>1.7571755520000003</v>
      </c>
      <c r="T28" s="4">
        <v>3.7155588095999996</v>
      </c>
      <c r="U28" s="4">
        <v>0.3497624064</v>
      </c>
      <c r="W28" s="4">
        <f t="shared" si="0"/>
        <v>11.522942942983178</v>
      </c>
      <c r="Y28">
        <v>3.83</v>
      </c>
      <c r="Z28">
        <v>2.75</v>
      </c>
      <c r="AA28">
        <v>1.71</v>
      </c>
      <c r="AB28">
        <v>1.55</v>
      </c>
      <c r="AC28">
        <v>1.42</v>
      </c>
      <c r="AE28" s="4">
        <f t="shared" si="1"/>
        <v>11.26</v>
      </c>
    </row>
    <row r="29" spans="1:31" x14ac:dyDescent="0.3">
      <c r="A29" s="1">
        <v>28</v>
      </c>
      <c r="B29" s="1">
        <v>5.9</v>
      </c>
      <c r="C29" s="1">
        <v>0.71</v>
      </c>
      <c r="D29" s="1">
        <v>5.7</v>
      </c>
      <c r="I29">
        <f t="shared" si="2"/>
        <v>0.98113000000000028</v>
      </c>
      <c r="J29">
        <v>28</v>
      </c>
      <c r="K29">
        <v>4</v>
      </c>
      <c r="L29">
        <v>1.6758</v>
      </c>
      <c r="M29">
        <v>6.68</v>
      </c>
      <c r="Q29" s="4">
        <v>4.3790750105814569</v>
      </c>
      <c r="R29" s="4">
        <v>0.76684185599999999</v>
      </c>
      <c r="S29" s="4">
        <v>1.1909745407999999</v>
      </c>
      <c r="T29" s="4">
        <v>3.0585392640000002</v>
      </c>
      <c r="U29" s="4">
        <v>0.12344555520000002</v>
      </c>
      <c r="W29" s="4">
        <f t="shared" si="0"/>
        <v>9.5188762265814582</v>
      </c>
      <c r="Y29">
        <v>2.73</v>
      </c>
      <c r="Z29">
        <v>1.24</v>
      </c>
      <c r="AA29">
        <v>0.89</v>
      </c>
      <c r="AB29">
        <v>1.1100000000000001</v>
      </c>
      <c r="AC29">
        <v>0.71</v>
      </c>
      <c r="AE29" s="4">
        <f t="shared" si="1"/>
        <v>6.68</v>
      </c>
    </row>
    <row r="30" spans="1:31" x14ac:dyDescent="0.3">
      <c r="A30" s="1">
        <v>29</v>
      </c>
      <c r="B30" s="1">
        <v>11.3</v>
      </c>
      <c r="C30" s="1">
        <v>2.21</v>
      </c>
      <c r="D30" s="1">
        <v>10.199999999999999</v>
      </c>
      <c r="I30">
        <f t="shared" si="2"/>
        <v>3.1676799999999998</v>
      </c>
      <c r="J30">
        <v>29</v>
      </c>
      <c r="K30">
        <v>7</v>
      </c>
      <c r="L30">
        <v>2.2391999999999999</v>
      </c>
      <c r="M30">
        <v>13.77</v>
      </c>
      <c r="Q30" s="4">
        <v>3.793359189873418</v>
      </c>
      <c r="R30" s="4">
        <v>2.1088151040000001</v>
      </c>
      <c r="S30" s="4">
        <v>2.2452798720000007</v>
      </c>
      <c r="T30" s="4">
        <v>3.9647731200000007</v>
      </c>
      <c r="U30" s="4">
        <v>1.0698614784000002</v>
      </c>
      <c r="W30" s="4">
        <f t="shared" si="0"/>
        <v>13.18208876427342</v>
      </c>
      <c r="Y30">
        <v>4.6900000000000004</v>
      </c>
      <c r="Z30">
        <v>1.56</v>
      </c>
      <c r="AA30">
        <v>3.03</v>
      </c>
      <c r="AB30">
        <v>2.2799999999999998</v>
      </c>
      <c r="AC30">
        <v>2.21</v>
      </c>
      <c r="AE30" s="4">
        <f t="shared" si="1"/>
        <v>13.77</v>
      </c>
    </row>
    <row r="31" spans="1:31" x14ac:dyDescent="0.3">
      <c r="A31" s="1">
        <v>30</v>
      </c>
      <c r="B31" s="1">
        <v>15</v>
      </c>
      <c r="C31" s="1">
        <v>1.99</v>
      </c>
      <c r="D31" s="1">
        <v>8.3000000000000007</v>
      </c>
      <c r="I31">
        <f t="shared" si="2"/>
        <v>2.2444700000000006</v>
      </c>
      <c r="J31">
        <v>30</v>
      </c>
      <c r="K31">
        <v>5</v>
      </c>
      <c r="L31">
        <v>1.8635999999999999</v>
      </c>
      <c r="M31">
        <v>13.15</v>
      </c>
      <c r="Q31" s="4">
        <v>5.1481471636805853</v>
      </c>
      <c r="R31" s="4">
        <v>2.1088151040000001</v>
      </c>
      <c r="S31" s="4">
        <v>2.3038523904000008</v>
      </c>
      <c r="T31" s="4">
        <v>3.5116561919999998</v>
      </c>
      <c r="U31" s="4">
        <v>0.26746536960000006</v>
      </c>
      <c r="W31" s="4">
        <f t="shared" si="0"/>
        <v>13.339936219680586</v>
      </c>
      <c r="Y31">
        <v>4.3899999999999997</v>
      </c>
      <c r="Z31">
        <v>2.46</v>
      </c>
      <c r="AA31">
        <v>2.41</v>
      </c>
      <c r="AB31">
        <v>1.9</v>
      </c>
      <c r="AC31">
        <v>1.99</v>
      </c>
      <c r="AE31" s="4">
        <f t="shared" si="1"/>
        <v>13.15</v>
      </c>
    </row>
    <row r="32" spans="1:31" x14ac:dyDescent="0.3">
      <c r="A32" s="1">
        <v>31</v>
      </c>
      <c r="B32" s="1">
        <v>13.8</v>
      </c>
      <c r="C32" s="1">
        <v>1</v>
      </c>
      <c r="D32" s="1">
        <v>7</v>
      </c>
      <c r="I32">
        <f t="shared" si="2"/>
        <v>1.6128</v>
      </c>
      <c r="J32">
        <v>31</v>
      </c>
      <c r="K32">
        <v>7</v>
      </c>
      <c r="L32">
        <v>2.2391999999999999</v>
      </c>
      <c r="M32">
        <v>10.690000000000001</v>
      </c>
      <c r="Q32" s="4">
        <v>3.9307708581702809</v>
      </c>
      <c r="R32" s="4">
        <v>0.95855232000000001</v>
      </c>
      <c r="S32" s="4">
        <v>1.5228854784000001</v>
      </c>
      <c r="T32" s="4">
        <v>2.7866691071999998</v>
      </c>
      <c r="U32" s="4">
        <v>0.20574259200000006</v>
      </c>
      <c r="W32" s="4">
        <f t="shared" si="0"/>
        <v>9.4046203557702803</v>
      </c>
      <c r="Y32">
        <v>3.85</v>
      </c>
      <c r="Z32">
        <v>2.5499999999999998</v>
      </c>
      <c r="AA32">
        <v>1.63</v>
      </c>
      <c r="AB32">
        <v>1.66</v>
      </c>
      <c r="AC32">
        <v>1</v>
      </c>
      <c r="AE32" s="4">
        <f t="shared" si="1"/>
        <v>10.690000000000001</v>
      </c>
    </row>
    <row r="33" spans="1:31" x14ac:dyDescent="0.3">
      <c r="A33" s="1">
        <v>32</v>
      </c>
      <c r="B33" s="1">
        <v>20.5</v>
      </c>
      <c r="C33" s="1">
        <v>3.17</v>
      </c>
      <c r="D33" s="1">
        <v>15.9</v>
      </c>
      <c r="I33">
        <f t="shared" si="2"/>
        <v>5.9373100000000001</v>
      </c>
      <c r="J33">
        <v>32</v>
      </c>
      <c r="K33">
        <v>15</v>
      </c>
      <c r="L33">
        <v>3.7415999999999996</v>
      </c>
      <c r="M33">
        <v>21.130000000000003</v>
      </c>
      <c r="Q33" s="4">
        <v>6.3298628396946572</v>
      </c>
      <c r="R33" s="4">
        <v>3.2974199808</v>
      </c>
      <c r="S33" s="4">
        <v>4.0219795968000014</v>
      </c>
      <c r="T33" s="4">
        <v>5.3467797504000005</v>
      </c>
      <c r="U33" s="4">
        <v>2.3248912896000009</v>
      </c>
      <c r="W33" s="4">
        <f t="shared" si="0"/>
        <v>21.320933457294657</v>
      </c>
      <c r="Y33">
        <v>6.89</v>
      </c>
      <c r="Z33">
        <v>3.46</v>
      </c>
      <c r="AA33">
        <v>4</v>
      </c>
      <c r="AB33">
        <v>3.61</v>
      </c>
      <c r="AC33">
        <v>3.17</v>
      </c>
      <c r="AE33" s="4">
        <f t="shared" si="1"/>
        <v>21.130000000000003</v>
      </c>
    </row>
    <row r="34" spans="1:31" x14ac:dyDescent="0.3">
      <c r="A34" s="1">
        <v>33</v>
      </c>
      <c r="B34" s="1">
        <v>16</v>
      </c>
      <c r="C34" s="1">
        <v>2.2400000000000002</v>
      </c>
      <c r="D34" s="1">
        <v>7.6</v>
      </c>
      <c r="I34">
        <f t="shared" si="2"/>
        <v>1.9043399999999999</v>
      </c>
      <c r="J34">
        <v>33</v>
      </c>
      <c r="K34">
        <v>5</v>
      </c>
      <c r="L34">
        <v>1.8635999999999999</v>
      </c>
      <c r="M34">
        <v>15.24</v>
      </c>
      <c r="Q34" s="4">
        <v>5.5923023805668031</v>
      </c>
      <c r="R34" s="4">
        <v>3.9875776512000001</v>
      </c>
      <c r="S34" s="4">
        <v>2.8114808832000011</v>
      </c>
      <c r="T34" s="4">
        <v>3.9874289664000009</v>
      </c>
      <c r="U34" s="4">
        <v>0.94641592320000012</v>
      </c>
      <c r="W34" s="4">
        <f t="shared" si="0"/>
        <v>17.325205804566806</v>
      </c>
      <c r="Y34">
        <v>5.43</v>
      </c>
      <c r="Z34">
        <v>2.02</v>
      </c>
      <c r="AA34">
        <v>3.24</v>
      </c>
      <c r="AB34">
        <v>2.31</v>
      </c>
      <c r="AC34">
        <v>2.2400000000000002</v>
      </c>
      <c r="AE34" s="4">
        <f t="shared" si="1"/>
        <v>15.24</v>
      </c>
    </row>
    <row r="35" spans="1:31" x14ac:dyDescent="0.3">
      <c r="A35" s="1">
        <v>34</v>
      </c>
      <c r="B35" s="1">
        <v>19.899999999999999</v>
      </c>
      <c r="C35" s="1">
        <v>2.95</v>
      </c>
      <c r="D35" s="1">
        <v>17.100000000000001</v>
      </c>
      <c r="I35">
        <f t="shared" si="2"/>
        <v>6.5203899999999999</v>
      </c>
      <c r="J35">
        <v>34</v>
      </c>
      <c r="K35">
        <v>25</v>
      </c>
      <c r="L35">
        <v>5.6196000000000002</v>
      </c>
      <c r="M35">
        <v>20.74</v>
      </c>
      <c r="Q35" s="4">
        <v>7.6741325612391398</v>
      </c>
      <c r="R35" s="4">
        <v>6.2881032191999999</v>
      </c>
      <c r="S35" s="4">
        <v>5.1739057920000002</v>
      </c>
      <c r="T35" s="4">
        <v>6.049110988799999</v>
      </c>
      <c r="U35" s="4">
        <v>3.3741785088</v>
      </c>
      <c r="W35" s="4">
        <f t="shared" si="0"/>
        <v>28.559431070039139</v>
      </c>
      <c r="Y35">
        <v>6.5</v>
      </c>
      <c r="Z35">
        <v>3.92</v>
      </c>
      <c r="AA35">
        <v>4.17</v>
      </c>
      <c r="AB35">
        <v>3.2</v>
      </c>
      <c r="AC35">
        <v>2.95</v>
      </c>
      <c r="AE35" s="4">
        <f t="shared" si="1"/>
        <v>20.74</v>
      </c>
    </row>
    <row r="36" spans="1:31" x14ac:dyDescent="0.3">
      <c r="A36" s="1">
        <v>35</v>
      </c>
      <c r="B36" s="1">
        <v>17.100000000000001</v>
      </c>
      <c r="C36" s="1">
        <v>1.99</v>
      </c>
      <c r="D36" s="1">
        <v>19.100000000000001</v>
      </c>
      <c r="I36">
        <f t="shared" si="2"/>
        <v>7.4921899999999999</v>
      </c>
      <c r="J36">
        <v>35</v>
      </c>
      <c r="K36">
        <v>8</v>
      </c>
      <c r="L36">
        <v>2.427</v>
      </c>
      <c r="M36">
        <v>16.47</v>
      </c>
      <c r="Q36" s="4">
        <v>4.8791656469513587</v>
      </c>
      <c r="R36" s="4">
        <v>2.7606306816000004</v>
      </c>
      <c r="S36" s="4">
        <v>3.0652951296000004</v>
      </c>
      <c r="T36" s="4">
        <v>5.3014680576000002</v>
      </c>
      <c r="U36" s="4">
        <v>1.131584256</v>
      </c>
      <c r="W36" s="4">
        <f t="shared" si="0"/>
        <v>17.138143771751359</v>
      </c>
      <c r="Y36">
        <v>4.93</v>
      </c>
      <c r="Z36">
        <v>3.23</v>
      </c>
      <c r="AA36">
        <v>3.68</v>
      </c>
      <c r="AB36">
        <v>2.64</v>
      </c>
      <c r="AC36">
        <v>1.99</v>
      </c>
      <c r="AE36" s="4">
        <f t="shared" si="1"/>
        <v>16.47</v>
      </c>
    </row>
    <row r="37" spans="1:31" x14ac:dyDescent="0.3">
      <c r="A37" s="1">
        <v>36</v>
      </c>
      <c r="B37" s="1">
        <v>16.3</v>
      </c>
      <c r="C37" s="1">
        <v>2.94</v>
      </c>
      <c r="D37" s="1">
        <v>7.9</v>
      </c>
      <c r="I37">
        <f t="shared" si="2"/>
        <v>2.0501100000000001</v>
      </c>
      <c r="J37">
        <v>36</v>
      </c>
      <c r="K37">
        <v>8</v>
      </c>
      <c r="L37">
        <v>2.427</v>
      </c>
      <c r="M37">
        <v>20.310000000000002</v>
      </c>
      <c r="Q37" s="4">
        <v>6.3843517876777263</v>
      </c>
      <c r="R37" s="4">
        <v>2.1088151040000001</v>
      </c>
      <c r="S37" s="4">
        <v>4.314842188800001</v>
      </c>
      <c r="T37" s="4">
        <v>5.2561563647999998</v>
      </c>
      <c r="U37" s="4">
        <v>1.7488120320000002</v>
      </c>
      <c r="W37" s="4">
        <f t="shared" si="0"/>
        <v>19.812977477277727</v>
      </c>
      <c r="Y37">
        <v>7.12</v>
      </c>
      <c r="Z37">
        <v>3.01</v>
      </c>
      <c r="AA37">
        <v>3.72</v>
      </c>
      <c r="AB37">
        <v>3.52</v>
      </c>
      <c r="AC37">
        <v>2.94</v>
      </c>
      <c r="AE37" s="4">
        <f t="shared" si="1"/>
        <v>20.310000000000002</v>
      </c>
    </row>
    <row r="38" spans="1:31" x14ac:dyDescent="0.3">
      <c r="A38" s="1">
        <v>37</v>
      </c>
      <c r="B38" s="1">
        <v>14.4</v>
      </c>
      <c r="C38" s="1">
        <v>1.89</v>
      </c>
      <c r="D38" s="1">
        <v>8.9</v>
      </c>
      <c r="I38">
        <f t="shared" si="2"/>
        <v>2.5360100000000001</v>
      </c>
      <c r="J38">
        <v>37</v>
      </c>
      <c r="K38">
        <v>6</v>
      </c>
      <c r="L38">
        <v>2.0514000000000001</v>
      </c>
      <c r="M38">
        <v>12.55</v>
      </c>
      <c r="Q38" s="4">
        <v>3.87669183555996</v>
      </c>
      <c r="R38" s="4">
        <v>1.3803153408000002</v>
      </c>
      <c r="S38" s="4">
        <v>2.3429007359999998</v>
      </c>
      <c r="T38" s="4">
        <v>4.4858575871999999</v>
      </c>
      <c r="U38" s="4">
        <v>0.61722777600000012</v>
      </c>
      <c r="W38" s="4">
        <f t="shared" si="0"/>
        <v>12.70299327555996</v>
      </c>
      <c r="Y38">
        <v>4.67</v>
      </c>
      <c r="Z38">
        <v>1.9</v>
      </c>
      <c r="AA38">
        <v>2.0299999999999998</v>
      </c>
      <c r="AB38">
        <v>2.06</v>
      </c>
      <c r="AC38">
        <v>1.89</v>
      </c>
      <c r="AE38" s="4">
        <f t="shared" si="1"/>
        <v>12.55</v>
      </c>
    </row>
    <row r="39" spans="1:31" x14ac:dyDescent="0.3">
      <c r="A39" s="1">
        <v>38</v>
      </c>
      <c r="B39" s="1">
        <v>12.9</v>
      </c>
      <c r="C39" s="1">
        <v>1.72</v>
      </c>
      <c r="D39" s="1">
        <v>8.6</v>
      </c>
      <c r="I39">
        <f t="shared" si="2"/>
        <v>2.3902399999999995</v>
      </c>
      <c r="J39">
        <v>38</v>
      </c>
      <c r="K39">
        <v>7</v>
      </c>
      <c r="L39">
        <v>2.2391999999999999</v>
      </c>
      <c r="M39">
        <v>12.55</v>
      </c>
      <c r="Q39" s="4">
        <v>4.2280540097560975</v>
      </c>
      <c r="R39" s="4">
        <v>1.6678810367999999</v>
      </c>
      <c r="S39" s="4">
        <v>1.9328931072000006</v>
      </c>
      <c r="T39" s="4">
        <v>4.1913315840000003</v>
      </c>
      <c r="U39" s="4">
        <v>0.32918814720000006</v>
      </c>
      <c r="W39" s="4">
        <f t="shared" si="0"/>
        <v>12.349347884956099</v>
      </c>
      <c r="Y39">
        <v>4.6100000000000003</v>
      </c>
      <c r="Z39">
        <v>2.13</v>
      </c>
      <c r="AA39">
        <v>2.12</v>
      </c>
      <c r="AB39">
        <v>1.97</v>
      </c>
      <c r="AC39">
        <v>1.72</v>
      </c>
      <c r="AE39" s="4">
        <f t="shared" si="1"/>
        <v>12.55</v>
      </c>
    </row>
    <row r="40" spans="1:31" x14ac:dyDescent="0.3">
      <c r="A40" s="1">
        <v>39</v>
      </c>
      <c r="B40" s="1">
        <v>9.5</v>
      </c>
      <c r="C40" s="1">
        <v>1.67</v>
      </c>
      <c r="D40" s="1">
        <v>6</v>
      </c>
      <c r="I40">
        <f t="shared" si="2"/>
        <v>1.1269</v>
      </c>
      <c r="J40">
        <v>39</v>
      </c>
      <c r="K40">
        <v>4</v>
      </c>
      <c r="L40">
        <v>1.6758</v>
      </c>
      <c r="M40">
        <v>12.45</v>
      </c>
      <c r="Q40" s="4">
        <v>5.0947129886336162</v>
      </c>
      <c r="R40" s="4">
        <v>1.7062231296000006</v>
      </c>
      <c r="S40" s="4">
        <v>1.8157480704000004</v>
      </c>
      <c r="T40" s="4">
        <v>2.0390261760000001</v>
      </c>
      <c r="U40" s="4">
        <v>4.1148518400000007E-2</v>
      </c>
      <c r="W40" s="4">
        <f t="shared" si="0"/>
        <v>10.696858883033617</v>
      </c>
      <c r="Y40">
        <v>5.27</v>
      </c>
      <c r="Z40">
        <v>1.9</v>
      </c>
      <c r="AA40">
        <v>1.69</v>
      </c>
      <c r="AB40">
        <v>1.92</v>
      </c>
      <c r="AC40">
        <v>1.67</v>
      </c>
      <c r="AE40" s="4">
        <f t="shared" si="1"/>
        <v>12.45</v>
      </c>
    </row>
    <row r="41" spans="1:31" x14ac:dyDescent="0.3">
      <c r="A41" s="1">
        <v>40</v>
      </c>
      <c r="B41" s="1">
        <v>13.3</v>
      </c>
      <c r="C41" s="1">
        <v>2.09</v>
      </c>
      <c r="D41" s="1">
        <v>8.9</v>
      </c>
      <c r="I41">
        <f t="shared" si="2"/>
        <v>2.5360100000000001</v>
      </c>
      <c r="J41">
        <v>40</v>
      </c>
      <c r="K41">
        <v>9</v>
      </c>
      <c r="L41">
        <v>2.6147999999999998</v>
      </c>
      <c r="M41">
        <v>15.779999999999998</v>
      </c>
      <c r="Q41" s="4">
        <v>6.2961330337078678</v>
      </c>
      <c r="R41" s="4">
        <v>3.2015647488000001</v>
      </c>
      <c r="S41" s="4">
        <v>3.3972060672000004</v>
      </c>
      <c r="T41" s="4">
        <v>4.3272666624000005</v>
      </c>
      <c r="U41" s="4">
        <v>1.6047922176</v>
      </c>
      <c r="W41" s="4">
        <f t="shared" si="0"/>
        <v>18.826962729707869</v>
      </c>
      <c r="Y41">
        <v>5.75</v>
      </c>
      <c r="Z41">
        <v>2.4500000000000002</v>
      </c>
      <c r="AA41">
        <v>3.11</v>
      </c>
      <c r="AB41">
        <v>2.38</v>
      </c>
      <c r="AC41">
        <v>2.09</v>
      </c>
      <c r="AE41" s="4">
        <f t="shared" si="1"/>
        <v>15.779999999999998</v>
      </c>
    </row>
    <row r="42" spans="1:31" x14ac:dyDescent="0.3">
      <c r="A42" s="1">
        <v>41</v>
      </c>
      <c r="B42" s="1">
        <v>13.5</v>
      </c>
      <c r="C42" s="1">
        <v>1.22</v>
      </c>
      <c r="D42" s="1">
        <v>8.6</v>
      </c>
      <c r="I42">
        <f t="shared" si="2"/>
        <v>2.3902399999999995</v>
      </c>
      <c r="J42">
        <v>41</v>
      </c>
      <c r="K42">
        <v>9</v>
      </c>
      <c r="L42">
        <v>2.6147999999999998</v>
      </c>
      <c r="M42">
        <v>14.190000000000001</v>
      </c>
      <c r="Q42" s="4">
        <v>4.5107038450249499</v>
      </c>
      <c r="R42" s="4">
        <v>1.7637362688</v>
      </c>
      <c r="S42" s="4">
        <v>1.7571755520000003</v>
      </c>
      <c r="T42" s="4">
        <v>3.3757211136000005</v>
      </c>
      <c r="U42" s="4">
        <v>0.16459407360000003</v>
      </c>
      <c r="W42" s="4">
        <f t="shared" si="0"/>
        <v>11.57193085302495</v>
      </c>
      <c r="Y42">
        <v>5.68</v>
      </c>
      <c r="Z42">
        <v>3.39</v>
      </c>
      <c r="AA42">
        <v>2.33</v>
      </c>
      <c r="AB42">
        <v>1.57</v>
      </c>
      <c r="AC42">
        <v>1.22</v>
      </c>
      <c r="AE42" s="4">
        <f t="shared" si="1"/>
        <v>14.190000000000001</v>
      </c>
    </row>
    <row r="43" spans="1:31" x14ac:dyDescent="0.3">
      <c r="A43" s="1">
        <v>42</v>
      </c>
      <c r="B43" s="1">
        <v>10.8</v>
      </c>
      <c r="C43" s="1">
        <v>1.4</v>
      </c>
      <c r="D43" s="1">
        <v>4.4000000000000004</v>
      </c>
      <c r="I43">
        <f t="shared" si="2"/>
        <v>0.3494600000000001</v>
      </c>
      <c r="J43">
        <v>42</v>
      </c>
      <c r="K43">
        <v>5</v>
      </c>
      <c r="L43">
        <v>1.8635999999999999</v>
      </c>
      <c r="M43">
        <v>11.139999999999999</v>
      </c>
      <c r="Q43" s="4">
        <v>5.741794415767945</v>
      </c>
      <c r="R43" s="4">
        <v>1.1886048768000002</v>
      </c>
      <c r="S43" s="4">
        <v>2.420997427200001</v>
      </c>
      <c r="T43" s="4">
        <v>3.3304094207999997</v>
      </c>
      <c r="U43" s="4">
        <v>0.22631685120000006</v>
      </c>
      <c r="W43" s="4">
        <f t="shared" si="0"/>
        <v>12.908122991767947</v>
      </c>
      <c r="Y43">
        <v>5.35</v>
      </c>
      <c r="Z43">
        <v>1.42</v>
      </c>
      <c r="AA43">
        <v>1.54</v>
      </c>
      <c r="AB43">
        <v>1.43</v>
      </c>
      <c r="AC43">
        <v>1.4</v>
      </c>
      <c r="AE43" s="4">
        <f t="shared" si="1"/>
        <v>11.139999999999999</v>
      </c>
    </row>
    <row r="44" spans="1:31" x14ac:dyDescent="0.3">
      <c r="A44" s="1">
        <v>43</v>
      </c>
      <c r="B44" s="1">
        <v>15.5</v>
      </c>
      <c r="C44" s="1">
        <v>2.36</v>
      </c>
      <c r="D44" s="1">
        <v>7.6</v>
      </c>
      <c r="I44">
        <f t="shared" si="2"/>
        <v>1.9043399999999999</v>
      </c>
      <c r="J44">
        <v>43</v>
      </c>
      <c r="K44">
        <v>8</v>
      </c>
      <c r="L44">
        <v>2.427</v>
      </c>
      <c r="M44">
        <v>15.44</v>
      </c>
      <c r="Q44" s="4">
        <v>4.3476525261261267</v>
      </c>
      <c r="R44" s="4">
        <v>2.4347228928000004</v>
      </c>
      <c r="S44" s="4">
        <v>3.1824401664000002</v>
      </c>
      <c r="T44" s="4">
        <v>4.5991368192000008</v>
      </c>
      <c r="U44" s="4">
        <v>1.4196238848000002</v>
      </c>
      <c r="W44" s="4">
        <f t="shared" si="0"/>
        <v>15.98357628932613</v>
      </c>
      <c r="Y44">
        <v>5.31</v>
      </c>
      <c r="Z44">
        <v>2</v>
      </c>
      <c r="AA44">
        <v>3.3</v>
      </c>
      <c r="AB44">
        <v>2.4700000000000002</v>
      </c>
      <c r="AC44">
        <v>2.36</v>
      </c>
      <c r="AE44" s="4">
        <f t="shared" si="1"/>
        <v>15.44</v>
      </c>
    </row>
    <row r="45" spans="1:31" x14ac:dyDescent="0.3">
      <c r="A45" s="1">
        <v>44</v>
      </c>
      <c r="B45" s="1">
        <v>17.5</v>
      </c>
      <c r="C45" s="1">
        <v>1.86</v>
      </c>
      <c r="D45" s="1">
        <v>10.8</v>
      </c>
      <c r="E45" s="1">
        <v>4</v>
      </c>
      <c r="I45">
        <f t="shared" si="2"/>
        <v>3.4592200000000002</v>
      </c>
      <c r="J45">
        <v>44</v>
      </c>
      <c r="K45">
        <v>15</v>
      </c>
      <c r="L45">
        <v>3.7415999999999996</v>
      </c>
      <c r="M45">
        <v>14.14</v>
      </c>
      <c r="Q45" s="4">
        <v>3.1987433739130435</v>
      </c>
      <c r="R45" s="4">
        <v>1.5097199040000002</v>
      </c>
      <c r="S45" s="4">
        <v>1.4350267008000002</v>
      </c>
      <c r="T45" s="4">
        <v>4.4008981631999999</v>
      </c>
      <c r="U45" s="4">
        <v>0.34564755455999996</v>
      </c>
      <c r="W45" s="4">
        <f t="shared" si="0"/>
        <v>10.890035696473042</v>
      </c>
      <c r="Y45">
        <v>4.6900000000000004</v>
      </c>
      <c r="Z45">
        <v>2.5499999999999998</v>
      </c>
      <c r="AA45">
        <v>2.81</v>
      </c>
      <c r="AB45">
        <v>2.23</v>
      </c>
      <c r="AC45">
        <v>1.86</v>
      </c>
      <c r="AE45" s="4">
        <f t="shared" si="1"/>
        <v>14.14</v>
      </c>
    </row>
    <row r="46" spans="1:31" x14ac:dyDescent="0.3">
      <c r="A46" s="1">
        <v>45</v>
      </c>
      <c r="B46" s="1">
        <v>12.5</v>
      </c>
      <c r="C46" s="1">
        <v>0.91</v>
      </c>
      <c r="D46" s="1">
        <v>6.7</v>
      </c>
      <c r="I46">
        <f t="shared" si="2"/>
        <v>1.4670300000000003</v>
      </c>
      <c r="J46">
        <v>45</v>
      </c>
      <c r="K46">
        <v>7</v>
      </c>
      <c r="L46">
        <v>2.2391999999999999</v>
      </c>
      <c r="M46">
        <v>10.780000000000001</v>
      </c>
      <c r="Q46" s="4">
        <v>3.7752664355477332</v>
      </c>
      <c r="R46" s="4">
        <v>1.5528547583999999</v>
      </c>
      <c r="S46" s="4">
        <v>1.6205063424000004</v>
      </c>
      <c r="T46" s="4">
        <v>3.1038509567999997</v>
      </c>
      <c r="U46" s="4">
        <v>8.2297036800000015E-2</v>
      </c>
      <c r="W46" s="4">
        <f t="shared" si="0"/>
        <v>10.134775529947733</v>
      </c>
      <c r="Y46">
        <v>4.29</v>
      </c>
      <c r="Z46">
        <v>2</v>
      </c>
      <c r="AA46">
        <v>2.35</v>
      </c>
      <c r="AB46">
        <v>1.23</v>
      </c>
      <c r="AC46">
        <v>0.91</v>
      </c>
      <c r="AE46" s="4">
        <f t="shared" si="1"/>
        <v>10.780000000000001</v>
      </c>
    </row>
    <row r="47" spans="1:31" x14ac:dyDescent="0.3">
      <c r="A47" s="1">
        <v>46</v>
      </c>
      <c r="B47" s="1">
        <v>13.5</v>
      </c>
      <c r="C47" s="1">
        <v>1.23</v>
      </c>
      <c r="D47" s="1">
        <v>5.4</v>
      </c>
      <c r="I47">
        <f t="shared" si="2"/>
        <v>0.8353600000000001</v>
      </c>
      <c r="J47">
        <v>46</v>
      </c>
      <c r="K47">
        <v>4</v>
      </c>
      <c r="L47">
        <v>1.6758</v>
      </c>
      <c r="M47">
        <v>10.65</v>
      </c>
      <c r="Q47" s="4">
        <v>6.3860986046511643</v>
      </c>
      <c r="R47" s="4">
        <v>0.93938127360000012</v>
      </c>
      <c r="S47" s="4">
        <v>1.9719414528000005</v>
      </c>
      <c r="T47" s="4">
        <v>3.2624418816000005</v>
      </c>
      <c r="U47" s="4">
        <v>0.16459407360000003</v>
      </c>
      <c r="W47" s="4">
        <f t="shared" si="0"/>
        <v>12.724457286251166</v>
      </c>
      <c r="Y47">
        <v>4.3899999999999997</v>
      </c>
      <c r="Z47">
        <v>1.47</v>
      </c>
      <c r="AA47">
        <v>1.92</v>
      </c>
      <c r="AB47">
        <v>1.64</v>
      </c>
      <c r="AC47">
        <v>1.23</v>
      </c>
      <c r="AE47" s="4">
        <f t="shared" si="1"/>
        <v>10.65</v>
      </c>
    </row>
    <row r="48" spans="1:31" x14ac:dyDescent="0.3">
      <c r="A48" s="1">
        <v>47</v>
      </c>
      <c r="B48" s="1">
        <v>15.5</v>
      </c>
      <c r="C48" s="1">
        <v>1.49</v>
      </c>
      <c r="D48" s="1">
        <v>7.9</v>
      </c>
      <c r="I48">
        <f t="shared" si="2"/>
        <v>2.0501100000000001</v>
      </c>
      <c r="J48">
        <v>47</v>
      </c>
      <c r="K48">
        <v>8</v>
      </c>
      <c r="L48">
        <v>2.427</v>
      </c>
      <c r="M48">
        <v>13.22</v>
      </c>
      <c r="Q48" s="4">
        <v>4.7445389158878513</v>
      </c>
      <c r="R48" s="4">
        <v>1.8595915008000001</v>
      </c>
      <c r="S48" s="4">
        <v>2.1671831808000004</v>
      </c>
      <c r="T48" s="4">
        <v>3.3304094207999997</v>
      </c>
      <c r="U48" s="4">
        <v>0.3497624064</v>
      </c>
      <c r="W48" s="4">
        <f t="shared" si="0"/>
        <v>12.451485424687853</v>
      </c>
      <c r="Y48">
        <v>5.39</v>
      </c>
      <c r="Z48">
        <v>2.46</v>
      </c>
      <c r="AA48">
        <v>2.2599999999999998</v>
      </c>
      <c r="AB48">
        <v>1.62</v>
      </c>
      <c r="AC48">
        <v>1.49</v>
      </c>
      <c r="AE48" s="4">
        <f t="shared" si="1"/>
        <v>13.22</v>
      </c>
    </row>
    <row r="49" spans="1:31" x14ac:dyDescent="0.3">
      <c r="A49" s="1">
        <v>48</v>
      </c>
      <c r="B49" s="1">
        <v>14.3</v>
      </c>
      <c r="C49" s="1">
        <v>0.91</v>
      </c>
      <c r="D49" s="1">
        <v>8.9</v>
      </c>
      <c r="I49">
        <f t="shared" si="2"/>
        <v>2.5360100000000001</v>
      </c>
      <c r="J49">
        <v>48</v>
      </c>
      <c r="K49">
        <v>5</v>
      </c>
      <c r="L49">
        <v>1.8635999999999999</v>
      </c>
      <c r="M49">
        <v>9.9700000000000006</v>
      </c>
      <c r="Q49" s="4">
        <v>3.0766301477178426</v>
      </c>
      <c r="R49" s="4">
        <v>0.84352604160000011</v>
      </c>
      <c r="S49" s="4">
        <v>1.1324020224</v>
      </c>
      <c r="T49" s="4">
        <v>2.6054223360000011</v>
      </c>
      <c r="U49" s="4">
        <v>2.0574259200000004E-2</v>
      </c>
      <c r="W49" s="4">
        <f t="shared" si="0"/>
        <v>7.6785548069178438</v>
      </c>
      <c r="Y49">
        <v>3.88</v>
      </c>
      <c r="Z49">
        <v>2.1800000000000002</v>
      </c>
      <c r="AA49">
        <v>1.74</v>
      </c>
      <c r="AB49">
        <v>1.26</v>
      </c>
      <c r="AC49">
        <v>0.91</v>
      </c>
      <c r="AE49" s="4">
        <f t="shared" si="1"/>
        <v>9.9700000000000006</v>
      </c>
    </row>
    <row r="50" spans="1:31" x14ac:dyDescent="0.3">
      <c r="A50" s="1">
        <v>49</v>
      </c>
      <c r="B50" s="1">
        <v>15.8</v>
      </c>
      <c r="C50" s="1">
        <v>1.92</v>
      </c>
      <c r="D50" s="1">
        <v>7.9</v>
      </c>
      <c r="I50">
        <f t="shared" si="2"/>
        <v>2.0501100000000001</v>
      </c>
      <c r="J50">
        <v>49</v>
      </c>
      <c r="K50">
        <v>7</v>
      </c>
      <c r="L50">
        <v>2.2391999999999999</v>
      </c>
      <c r="M50">
        <v>15.21</v>
      </c>
      <c r="Q50" s="4">
        <v>5.1782018046015992</v>
      </c>
      <c r="R50" s="4">
        <v>2.3196966143999997</v>
      </c>
      <c r="S50" s="4">
        <v>2.5967149824000009</v>
      </c>
      <c r="T50" s="4">
        <v>4.2819549696000001</v>
      </c>
      <c r="U50" s="4">
        <v>0.57607925760000001</v>
      </c>
      <c r="W50" s="4">
        <f t="shared" si="0"/>
        <v>14.9526476286016</v>
      </c>
      <c r="Y50">
        <v>5.72</v>
      </c>
      <c r="Z50">
        <v>2.64</v>
      </c>
      <c r="AA50">
        <v>2.96</v>
      </c>
      <c r="AB50">
        <v>1.97</v>
      </c>
      <c r="AC50">
        <v>1.92</v>
      </c>
      <c r="AE50" s="4">
        <f t="shared" si="1"/>
        <v>15.21</v>
      </c>
    </row>
    <row r="51" spans="1:31" x14ac:dyDescent="0.3">
      <c r="A51" s="1">
        <v>50</v>
      </c>
      <c r="B51" s="1">
        <v>17.5</v>
      </c>
      <c r="C51" s="1">
        <v>2.5299999999999998</v>
      </c>
      <c r="D51" s="1">
        <v>8.6</v>
      </c>
      <c r="I51">
        <f t="shared" si="2"/>
        <v>2.3902399999999995</v>
      </c>
      <c r="J51">
        <v>50</v>
      </c>
      <c r="K51">
        <v>4</v>
      </c>
      <c r="L51">
        <v>1.6758</v>
      </c>
      <c r="M51">
        <v>18.010000000000002</v>
      </c>
      <c r="Q51" s="4">
        <v>5.1396620739744465</v>
      </c>
      <c r="R51" s="4">
        <v>2.2621834752000005</v>
      </c>
      <c r="S51" s="4">
        <v>2.5381424640000008</v>
      </c>
      <c r="T51" s="4">
        <v>3.4436886527999997</v>
      </c>
      <c r="U51" s="4">
        <v>0.76124759040000012</v>
      </c>
      <c r="W51" s="4">
        <f t="shared" si="0"/>
        <v>14.144924256374448</v>
      </c>
      <c r="Y51">
        <v>5.81</v>
      </c>
      <c r="Z51">
        <v>3.03</v>
      </c>
      <c r="AA51">
        <v>3.55</v>
      </c>
      <c r="AB51">
        <v>3.09</v>
      </c>
      <c r="AC51">
        <v>2.5299999999999998</v>
      </c>
      <c r="AE51" s="4">
        <f t="shared" si="1"/>
        <v>18.010000000000002</v>
      </c>
    </row>
    <row r="52" spans="1:31" x14ac:dyDescent="0.3">
      <c r="A52" s="1">
        <v>51</v>
      </c>
      <c r="B52" s="1">
        <v>13.1</v>
      </c>
      <c r="C52" s="1">
        <v>0.98</v>
      </c>
      <c r="D52" s="1">
        <v>7</v>
      </c>
      <c r="I52">
        <f t="shared" si="2"/>
        <v>1.6128</v>
      </c>
      <c r="J52">
        <v>51</v>
      </c>
      <c r="K52">
        <v>7</v>
      </c>
      <c r="L52">
        <v>2.2391999999999999</v>
      </c>
      <c r="M52">
        <v>11.19</v>
      </c>
      <c r="Q52" s="4">
        <v>5.2213723314741038</v>
      </c>
      <c r="R52" s="4">
        <v>1.7062231296000006</v>
      </c>
      <c r="S52" s="4">
        <v>2.1281348352000005</v>
      </c>
      <c r="T52" s="4">
        <v>3.4890003456000005</v>
      </c>
      <c r="U52" s="4">
        <v>0.37033666560000006</v>
      </c>
      <c r="W52" s="4">
        <f t="shared" si="0"/>
        <v>12.915067307474105</v>
      </c>
      <c r="Y52">
        <v>4.99</v>
      </c>
      <c r="Z52">
        <v>1.68</v>
      </c>
      <c r="AA52">
        <v>1.95</v>
      </c>
      <c r="AB52">
        <v>1.59</v>
      </c>
      <c r="AC52">
        <v>0.98</v>
      </c>
      <c r="AE52" s="4">
        <f t="shared" si="1"/>
        <v>11.19</v>
      </c>
    </row>
    <row r="53" spans="1:31" x14ac:dyDescent="0.3">
      <c r="A53" s="1">
        <v>52</v>
      </c>
      <c r="B53" s="1">
        <v>13.5</v>
      </c>
      <c r="C53" s="1">
        <v>1.94</v>
      </c>
      <c r="D53" s="1">
        <v>6.7</v>
      </c>
      <c r="I53">
        <f t="shared" si="2"/>
        <v>1.4670300000000003</v>
      </c>
      <c r="J53">
        <v>52</v>
      </c>
      <c r="K53">
        <v>5</v>
      </c>
      <c r="L53">
        <v>1.8635999999999999</v>
      </c>
      <c r="M53">
        <v>13.84</v>
      </c>
      <c r="Q53" s="4">
        <v>5.3178381930184804</v>
      </c>
      <c r="R53" s="4">
        <v>1.6678810367999999</v>
      </c>
      <c r="S53" s="4">
        <v>2.2257556992000005</v>
      </c>
      <c r="T53" s="4">
        <v>3.4210328064</v>
      </c>
      <c r="U53" s="4">
        <v>0.86411888640000023</v>
      </c>
      <c r="W53" s="4">
        <f t="shared" si="0"/>
        <v>13.49662662181848</v>
      </c>
      <c r="Y53">
        <v>5.05</v>
      </c>
      <c r="Z53">
        <v>1.38</v>
      </c>
      <c r="AA53">
        <v>2.71</v>
      </c>
      <c r="AB53">
        <v>2.76</v>
      </c>
      <c r="AC53">
        <v>1.94</v>
      </c>
      <c r="AE53" s="4">
        <f t="shared" si="1"/>
        <v>13.84</v>
      </c>
    </row>
    <row r="54" spans="1:31" x14ac:dyDescent="0.3">
      <c r="A54" s="1">
        <v>53</v>
      </c>
      <c r="B54" s="1">
        <v>17</v>
      </c>
      <c r="C54" s="1">
        <v>1.86</v>
      </c>
      <c r="D54" s="1">
        <v>8.9</v>
      </c>
      <c r="I54">
        <f t="shared" si="2"/>
        <v>2.5360100000000001</v>
      </c>
      <c r="J54">
        <v>53</v>
      </c>
      <c r="K54">
        <v>6</v>
      </c>
      <c r="L54">
        <v>2.0514000000000001</v>
      </c>
      <c r="M54">
        <v>13.18</v>
      </c>
      <c r="Q54" s="4">
        <v>7.0607468514559537</v>
      </c>
      <c r="R54" s="4">
        <v>3.3549331199999997</v>
      </c>
      <c r="S54" s="4">
        <v>2.4600457728000009</v>
      </c>
      <c r="T54" s="4">
        <v>4.2139874304000005</v>
      </c>
      <c r="U54" s="4">
        <v>0.45263370240000012</v>
      </c>
      <c r="W54" s="4">
        <f t="shared" si="0"/>
        <v>17.542346877055955</v>
      </c>
      <c r="Y54">
        <v>4.58</v>
      </c>
      <c r="Z54">
        <v>2.2000000000000002</v>
      </c>
      <c r="AA54">
        <v>2.67</v>
      </c>
      <c r="AB54">
        <v>1.87</v>
      </c>
      <c r="AC54">
        <v>1.86</v>
      </c>
      <c r="AE54" s="4">
        <f t="shared" si="1"/>
        <v>13.18</v>
      </c>
    </row>
    <row r="55" spans="1:31" x14ac:dyDescent="0.3">
      <c r="A55" s="1">
        <v>54</v>
      </c>
      <c r="B55" s="1">
        <v>12</v>
      </c>
      <c r="C55" s="1">
        <v>2.82</v>
      </c>
      <c r="D55" s="1">
        <v>14</v>
      </c>
      <c r="I55">
        <f t="shared" si="2"/>
        <v>5.0141</v>
      </c>
      <c r="J55">
        <v>54</v>
      </c>
      <c r="K55">
        <v>14</v>
      </c>
      <c r="L55">
        <v>3.5537999999999998</v>
      </c>
      <c r="M55">
        <v>18.93</v>
      </c>
      <c r="Q55" s="4">
        <v>6.3332575009256313</v>
      </c>
      <c r="R55" s="4">
        <v>5.0228141568</v>
      </c>
      <c r="S55" s="4">
        <v>3.8462620415999997</v>
      </c>
      <c r="T55" s="4">
        <v>3.9647731200000007</v>
      </c>
      <c r="U55" s="4">
        <v>1.0081387008</v>
      </c>
      <c r="W55" s="4">
        <f t="shared" si="0"/>
        <v>20.175245520125632</v>
      </c>
      <c r="Y55">
        <v>5.13</v>
      </c>
      <c r="Z55">
        <v>3.88</v>
      </c>
      <c r="AA55">
        <v>3.85</v>
      </c>
      <c r="AB55">
        <v>3.25</v>
      </c>
      <c r="AC55">
        <v>2.82</v>
      </c>
      <c r="AE55" s="4">
        <f t="shared" si="1"/>
        <v>18.93</v>
      </c>
    </row>
    <row r="56" spans="1:31" x14ac:dyDescent="0.3">
      <c r="A56" s="1">
        <v>55</v>
      </c>
      <c r="B56" s="1">
        <v>19</v>
      </c>
      <c r="C56" s="1">
        <v>2.04</v>
      </c>
      <c r="D56" s="1">
        <v>13</v>
      </c>
      <c r="I56">
        <f t="shared" si="2"/>
        <v>4.5282</v>
      </c>
      <c r="J56">
        <v>55</v>
      </c>
      <c r="K56">
        <v>8</v>
      </c>
      <c r="L56">
        <v>2.427</v>
      </c>
      <c r="M56">
        <v>17.84</v>
      </c>
      <c r="Q56" s="4">
        <v>5.865106015144149</v>
      </c>
      <c r="R56" s="4">
        <v>3.8917224191999993</v>
      </c>
      <c r="S56" s="4">
        <v>3.3191093760000001</v>
      </c>
      <c r="T56" s="4">
        <v>3.3304094207999997</v>
      </c>
      <c r="U56" s="4">
        <v>0.43205944320000012</v>
      </c>
      <c r="W56" s="4">
        <f t="shared" si="0"/>
        <v>16.838406674344149</v>
      </c>
      <c r="Y56">
        <v>5.57</v>
      </c>
      <c r="Z56">
        <v>3.76</v>
      </c>
      <c r="AA56">
        <v>3.53</v>
      </c>
      <c r="AB56">
        <v>2.94</v>
      </c>
      <c r="AC56">
        <v>2.04</v>
      </c>
      <c r="AE56" s="4">
        <f t="shared" si="1"/>
        <v>17.84</v>
      </c>
    </row>
    <row r="57" spans="1:31" x14ac:dyDescent="0.3">
      <c r="A57" s="1">
        <v>56</v>
      </c>
      <c r="B57" s="1">
        <v>21.5</v>
      </c>
      <c r="C57" s="1">
        <v>1.96</v>
      </c>
      <c r="D57" s="1">
        <v>8.6</v>
      </c>
      <c r="I57">
        <f t="shared" si="2"/>
        <v>2.3902399999999995</v>
      </c>
      <c r="J57">
        <v>56</v>
      </c>
      <c r="L57">
        <v>0.92459999999999998</v>
      </c>
      <c r="M57">
        <v>1.96</v>
      </c>
      <c r="Q57" s="4">
        <v>4.0993475887850472</v>
      </c>
      <c r="R57" s="4">
        <v>2.8181438207999991</v>
      </c>
      <c r="S57" s="4">
        <v>2.3624249087999996</v>
      </c>
      <c r="T57" s="4">
        <v>3.2171301887999997</v>
      </c>
      <c r="U57" s="4">
        <v>0.41148518400000011</v>
      </c>
      <c r="W57" s="4">
        <f t="shared" si="0"/>
        <v>12.908531691185047</v>
      </c>
      <c r="AC57">
        <v>1.96</v>
      </c>
      <c r="AE57" s="4">
        <f t="shared" si="1"/>
        <v>1.96</v>
      </c>
    </row>
    <row r="58" spans="1:31" x14ac:dyDescent="0.3">
      <c r="A58" s="1">
        <v>57</v>
      </c>
      <c r="B58" s="1">
        <v>13.8</v>
      </c>
      <c r="C58" s="1">
        <v>1.91</v>
      </c>
      <c r="D58" s="1">
        <v>8.6</v>
      </c>
      <c r="I58">
        <f t="shared" si="2"/>
        <v>2.3902399999999995</v>
      </c>
      <c r="J58">
        <v>57</v>
      </c>
      <c r="K58">
        <v>4</v>
      </c>
      <c r="L58">
        <v>1.6758</v>
      </c>
      <c r="M58">
        <v>10.98</v>
      </c>
      <c r="Q58" s="4">
        <v>5.0845850635838161</v>
      </c>
      <c r="R58" s="4">
        <v>1.6678810367999999</v>
      </c>
      <c r="S58" s="4">
        <v>2.4795699456000002</v>
      </c>
      <c r="T58" s="4">
        <v>3.7608705024000004</v>
      </c>
      <c r="U58" s="4">
        <v>0.59665351680000012</v>
      </c>
      <c r="W58" s="4">
        <f t="shared" si="0"/>
        <v>13.589560065183818</v>
      </c>
      <c r="Y58">
        <v>3.36</v>
      </c>
      <c r="Z58">
        <v>1.47</v>
      </c>
      <c r="AA58">
        <v>2.4300000000000002</v>
      </c>
      <c r="AB58">
        <v>1.81</v>
      </c>
      <c r="AC58">
        <v>1.91</v>
      </c>
      <c r="AE58" s="4">
        <f t="shared" si="1"/>
        <v>10.98</v>
      </c>
    </row>
    <row r="59" spans="1:31" x14ac:dyDescent="0.3">
      <c r="A59" s="1">
        <v>58</v>
      </c>
      <c r="B59" s="1">
        <v>14.5</v>
      </c>
      <c r="C59" s="1">
        <v>1.92</v>
      </c>
      <c r="D59" s="1">
        <v>7.9</v>
      </c>
      <c r="I59">
        <f t="shared" si="2"/>
        <v>2.0501100000000001</v>
      </c>
      <c r="J59">
        <v>58</v>
      </c>
      <c r="K59">
        <v>6</v>
      </c>
      <c r="L59">
        <v>2.0514000000000001</v>
      </c>
      <c r="M59">
        <v>13.19</v>
      </c>
      <c r="Q59" s="4">
        <v>5.0109448199091107</v>
      </c>
      <c r="R59" s="4">
        <v>1.8595915008000001</v>
      </c>
      <c r="S59" s="4">
        <v>2.0305139712000004</v>
      </c>
      <c r="T59" s="4">
        <v>2.6054223360000011</v>
      </c>
      <c r="U59" s="4">
        <v>0.30861388800000006</v>
      </c>
      <c r="W59" s="4">
        <f t="shared" si="0"/>
        <v>11.815086515909112</v>
      </c>
      <c r="Y59">
        <v>4.57</v>
      </c>
      <c r="Z59">
        <v>2.09</v>
      </c>
      <c r="AA59">
        <v>2.4500000000000002</v>
      </c>
      <c r="AB59">
        <v>2.16</v>
      </c>
      <c r="AC59">
        <v>1.92</v>
      </c>
      <c r="AE59" s="4">
        <f t="shared" si="1"/>
        <v>13.19</v>
      </c>
    </row>
    <row r="60" spans="1:31" x14ac:dyDescent="0.3">
      <c r="A60" s="1">
        <v>59</v>
      </c>
      <c r="B60" s="1">
        <v>14.3</v>
      </c>
      <c r="C60" s="1">
        <v>2.16</v>
      </c>
      <c r="D60" s="1">
        <v>9.5</v>
      </c>
      <c r="I60">
        <f t="shared" si="2"/>
        <v>2.8275499999999996</v>
      </c>
      <c r="J60">
        <v>59</v>
      </c>
      <c r="K60">
        <v>9</v>
      </c>
      <c r="L60">
        <v>2.6147999999999998</v>
      </c>
      <c r="M60">
        <v>15.64</v>
      </c>
      <c r="Q60" s="4">
        <v>4.3181288691560109</v>
      </c>
      <c r="R60" s="4">
        <v>2.3963808000000002</v>
      </c>
      <c r="S60" s="4">
        <v>2.518618291200001</v>
      </c>
      <c r="T60" s="4">
        <v>3.3077535744</v>
      </c>
      <c r="U60" s="4">
        <v>1.02871296</v>
      </c>
      <c r="W60" s="4">
        <f t="shared" si="0"/>
        <v>13.569594494756011</v>
      </c>
      <c r="Y60">
        <v>5.24</v>
      </c>
      <c r="Z60">
        <v>2.84</v>
      </c>
      <c r="AA60">
        <v>3.02</v>
      </c>
      <c r="AB60">
        <v>2.38</v>
      </c>
      <c r="AC60">
        <v>2.16</v>
      </c>
      <c r="AE60" s="4">
        <f t="shared" si="1"/>
        <v>15.64</v>
      </c>
    </row>
    <row r="61" spans="1:31" x14ac:dyDescent="0.3">
      <c r="A61" s="1">
        <v>60</v>
      </c>
      <c r="B61" s="1">
        <v>17</v>
      </c>
      <c r="C61" s="1">
        <v>2.78</v>
      </c>
      <c r="D61" s="1">
        <v>10.8</v>
      </c>
      <c r="I61">
        <f t="shared" si="2"/>
        <v>3.4592200000000002</v>
      </c>
      <c r="J61">
        <v>60</v>
      </c>
      <c r="K61">
        <v>15</v>
      </c>
      <c r="L61">
        <v>3.7415999999999996</v>
      </c>
      <c r="M61">
        <v>18.520000000000003</v>
      </c>
      <c r="Q61" s="4">
        <v>6.6858296195121962</v>
      </c>
      <c r="R61" s="4">
        <v>3.9875776512000001</v>
      </c>
      <c r="S61" s="4">
        <v>3.7486411776000006</v>
      </c>
      <c r="T61" s="4">
        <v>4.3499225088000006</v>
      </c>
      <c r="U61" s="4">
        <v>1.7899605504000005</v>
      </c>
      <c r="W61" s="4">
        <f t="shared" si="0"/>
        <v>20.561931507512195</v>
      </c>
      <c r="Y61">
        <v>5.19</v>
      </c>
      <c r="Z61">
        <v>3.88</v>
      </c>
      <c r="AA61">
        <v>3.96</v>
      </c>
      <c r="AB61">
        <v>2.71</v>
      </c>
      <c r="AC61">
        <v>2.78</v>
      </c>
      <c r="AE61" s="4">
        <f t="shared" si="1"/>
        <v>18.520000000000003</v>
      </c>
    </row>
    <row r="62" spans="1:31" x14ac:dyDescent="0.3">
      <c r="A62" s="1">
        <v>61</v>
      </c>
      <c r="B62" s="1">
        <v>19.8</v>
      </c>
      <c r="C62" s="1">
        <v>2.5299999999999998</v>
      </c>
      <c r="D62" s="1">
        <v>17.100000000000001</v>
      </c>
      <c r="E62" s="1">
        <v>6</v>
      </c>
      <c r="I62">
        <f t="shared" si="2"/>
        <v>6.5203899999999999</v>
      </c>
      <c r="J62">
        <v>61</v>
      </c>
      <c r="K62">
        <v>29</v>
      </c>
      <c r="L62">
        <v>6.3708</v>
      </c>
      <c r="M62">
        <v>18.27</v>
      </c>
      <c r="Q62" s="4">
        <v>5.5143505903083723</v>
      </c>
      <c r="R62" s="4">
        <v>2.7577550246400002</v>
      </c>
      <c r="S62" s="4">
        <v>3.0340564531200007</v>
      </c>
      <c r="T62" s="4">
        <v>3.9727026662399996</v>
      </c>
      <c r="U62" s="4">
        <v>1.1017515801600002</v>
      </c>
      <c r="W62" s="4">
        <f t="shared" si="0"/>
        <v>16.380616314468377</v>
      </c>
      <c r="Y62">
        <v>6.52</v>
      </c>
      <c r="Z62">
        <v>3.39</v>
      </c>
      <c r="AA62">
        <v>3.09</v>
      </c>
      <c r="AB62">
        <v>2.74</v>
      </c>
      <c r="AC62">
        <v>2.5299999999999998</v>
      </c>
      <c r="AE62" s="4">
        <f t="shared" si="1"/>
        <v>18.27</v>
      </c>
    </row>
    <row r="63" spans="1:31" x14ac:dyDescent="0.3">
      <c r="A63" s="1">
        <v>62</v>
      </c>
      <c r="B63" s="1">
        <v>18</v>
      </c>
      <c r="C63" s="1">
        <v>2.1800000000000002</v>
      </c>
      <c r="D63" s="1">
        <v>8.3000000000000007</v>
      </c>
      <c r="I63">
        <f t="shared" si="2"/>
        <v>2.2444700000000006</v>
      </c>
      <c r="J63">
        <v>62</v>
      </c>
      <c r="K63">
        <v>7</v>
      </c>
      <c r="L63">
        <v>2.2391999999999999</v>
      </c>
      <c r="M63">
        <v>14.58</v>
      </c>
      <c r="Q63" s="4">
        <v>6.368628502994012</v>
      </c>
      <c r="R63" s="4">
        <v>3.2974199808</v>
      </c>
      <c r="S63" s="4">
        <v>3.143391820800002</v>
      </c>
      <c r="T63" s="4">
        <v>2.8772924928000001</v>
      </c>
      <c r="U63" s="4">
        <v>0.6789505535999999</v>
      </c>
      <c r="W63" s="4">
        <f t="shared" si="0"/>
        <v>16.365683350994011</v>
      </c>
      <c r="Y63">
        <v>4.1500000000000004</v>
      </c>
      <c r="Z63">
        <v>3.37</v>
      </c>
      <c r="AA63">
        <v>2.86</v>
      </c>
      <c r="AB63">
        <v>2.02</v>
      </c>
      <c r="AC63">
        <v>2.1800000000000002</v>
      </c>
      <c r="AE63" s="4">
        <f t="shared" si="1"/>
        <v>14.58</v>
      </c>
    </row>
    <row r="64" spans="1:31" x14ac:dyDescent="0.3">
      <c r="A64" s="1">
        <v>63</v>
      </c>
      <c r="B64" s="1">
        <v>11</v>
      </c>
      <c r="C64" s="1">
        <v>1.18</v>
      </c>
      <c r="D64" s="1">
        <v>8.3000000000000007</v>
      </c>
      <c r="I64">
        <f t="shared" si="2"/>
        <v>2.2444700000000006</v>
      </c>
      <c r="J64">
        <v>63</v>
      </c>
      <c r="K64">
        <v>6</v>
      </c>
      <c r="L64">
        <v>2.0514000000000001</v>
      </c>
      <c r="M64">
        <v>11.59</v>
      </c>
      <c r="Q64" s="4">
        <v>6.4630040837927227</v>
      </c>
      <c r="R64" s="4">
        <v>1.3803153408000002</v>
      </c>
      <c r="S64" s="4">
        <v>2.0695623168000004</v>
      </c>
      <c r="T64" s="4">
        <v>3.1265068032000007</v>
      </c>
      <c r="U64" s="4">
        <v>0.30861388800000006</v>
      </c>
      <c r="W64" s="4">
        <f t="shared" si="0"/>
        <v>13.348002432592725</v>
      </c>
      <c r="Y64">
        <v>5.25</v>
      </c>
      <c r="Z64">
        <v>1.86</v>
      </c>
      <c r="AA64">
        <v>1.57</v>
      </c>
      <c r="AB64">
        <v>1.73</v>
      </c>
      <c r="AC64">
        <v>1.18</v>
      </c>
      <c r="AE64" s="4">
        <f t="shared" si="1"/>
        <v>11.59</v>
      </c>
    </row>
    <row r="65" spans="1:31" x14ac:dyDescent="0.3">
      <c r="A65" s="1">
        <v>64</v>
      </c>
      <c r="B65" s="1">
        <v>14.1</v>
      </c>
      <c r="C65" s="1">
        <v>1.45</v>
      </c>
      <c r="D65" s="1">
        <v>9.8000000000000007</v>
      </c>
      <c r="I65">
        <f t="shared" si="2"/>
        <v>2.9733200000000002</v>
      </c>
      <c r="J65">
        <v>64</v>
      </c>
      <c r="K65">
        <v>10</v>
      </c>
      <c r="L65">
        <v>2.8026</v>
      </c>
      <c r="M65">
        <v>13.03</v>
      </c>
      <c r="Q65" s="4">
        <v>3.9261253238434159</v>
      </c>
      <c r="R65" s="4">
        <v>1.4761705728000001</v>
      </c>
      <c r="S65" s="4">
        <v>1.8157480704000004</v>
      </c>
      <c r="T65" s="4">
        <v>2.2202729472000002</v>
      </c>
      <c r="U65" s="4">
        <v>0.22631685120000006</v>
      </c>
      <c r="W65" s="4">
        <f t="shared" si="0"/>
        <v>9.6646337654434173</v>
      </c>
      <c r="Y65">
        <v>5.26</v>
      </c>
      <c r="Z65">
        <v>1.52</v>
      </c>
      <c r="AA65">
        <v>2.83</v>
      </c>
      <c r="AB65">
        <v>1.97</v>
      </c>
      <c r="AC65">
        <v>1.45</v>
      </c>
      <c r="AE65" s="4">
        <f t="shared" si="1"/>
        <v>13.03</v>
      </c>
    </row>
    <row r="66" spans="1:31" x14ac:dyDescent="0.3">
      <c r="A66" s="1">
        <v>65</v>
      </c>
      <c r="B66" s="1">
        <v>12.8</v>
      </c>
      <c r="C66" s="1">
        <v>2.04</v>
      </c>
      <c r="D66" s="1">
        <v>9.5</v>
      </c>
      <c r="I66">
        <f t="shared" si="2"/>
        <v>2.8275499999999996</v>
      </c>
      <c r="J66">
        <v>65</v>
      </c>
      <c r="K66">
        <v>8</v>
      </c>
      <c r="L66">
        <v>2.427</v>
      </c>
      <c r="M66">
        <v>18.010000000000002</v>
      </c>
      <c r="Q66" s="4">
        <v>6.3860291802711293</v>
      </c>
      <c r="R66" s="4">
        <v>4.2943143935999997</v>
      </c>
      <c r="S66" s="4">
        <v>3.6510203136000001</v>
      </c>
      <c r="T66" s="4">
        <v>4.0327406591999999</v>
      </c>
      <c r="U66" s="4">
        <v>0.80239610880000001</v>
      </c>
      <c r="W66" s="4">
        <f t="shared" ref="W66:W129" si="3">SUM(Q66:U66)</f>
        <v>19.166500655471129</v>
      </c>
      <c r="Y66">
        <v>6.69</v>
      </c>
      <c r="Z66">
        <v>3.39</v>
      </c>
      <c r="AA66">
        <v>3.47</v>
      </c>
      <c r="AB66">
        <v>2.42</v>
      </c>
      <c r="AC66">
        <v>2.04</v>
      </c>
      <c r="AE66" s="4">
        <f t="shared" ref="AE66:AE129" si="4">SUM(Y66:AC66)</f>
        <v>18.010000000000002</v>
      </c>
    </row>
    <row r="67" spans="1:31" x14ac:dyDescent="0.3">
      <c r="A67" s="1">
        <v>66</v>
      </c>
      <c r="B67" s="1">
        <v>22.5</v>
      </c>
      <c r="C67" s="1">
        <v>1.89</v>
      </c>
      <c r="D67" s="1">
        <v>12.7</v>
      </c>
      <c r="I67">
        <f t="shared" ref="I67:I130" si="5">0.4859*D67-1.7885</f>
        <v>4.3824299999999994</v>
      </c>
      <c r="J67">
        <v>66</v>
      </c>
      <c r="K67">
        <v>8</v>
      </c>
      <c r="L67">
        <v>2.427</v>
      </c>
      <c r="M67">
        <v>14.170000000000002</v>
      </c>
      <c r="Q67" s="4">
        <v>4.9653378529156615</v>
      </c>
      <c r="R67" s="4">
        <v>2.4922360320000005</v>
      </c>
      <c r="S67" s="4">
        <v>2.1867073536000006</v>
      </c>
      <c r="T67" s="4">
        <v>3.6929029632000008</v>
      </c>
      <c r="U67" s="4">
        <v>0.72009907200000023</v>
      </c>
      <c r="W67" s="4">
        <f t="shared" si="3"/>
        <v>14.057283273715665</v>
      </c>
      <c r="Y67">
        <v>4.95</v>
      </c>
      <c r="Z67">
        <v>2.68</v>
      </c>
      <c r="AA67">
        <v>2.54</v>
      </c>
      <c r="AB67">
        <v>2.11</v>
      </c>
      <c r="AC67">
        <v>1.89</v>
      </c>
      <c r="AE67" s="4">
        <f t="shared" si="4"/>
        <v>14.170000000000002</v>
      </c>
    </row>
    <row r="68" spans="1:31" x14ac:dyDescent="0.3">
      <c r="A68" s="1">
        <v>67</v>
      </c>
      <c r="B68" s="1">
        <v>18.600000000000001</v>
      </c>
      <c r="C68" s="1">
        <v>1.86</v>
      </c>
      <c r="D68" s="1">
        <v>12.1</v>
      </c>
      <c r="I68">
        <f t="shared" si="5"/>
        <v>4.0908899999999999</v>
      </c>
      <c r="J68">
        <v>67</v>
      </c>
      <c r="K68">
        <v>7</v>
      </c>
      <c r="L68">
        <v>2.2391999999999999</v>
      </c>
      <c r="M68">
        <v>15.11</v>
      </c>
      <c r="Q68" s="4">
        <v>5.1540994127877244</v>
      </c>
      <c r="R68" s="4">
        <v>2.9331700992000003</v>
      </c>
      <c r="S68" s="4">
        <v>1.9914656256000001</v>
      </c>
      <c r="T68" s="4">
        <v>3.9194614272000008</v>
      </c>
      <c r="U68" s="4">
        <v>0.45263370240000012</v>
      </c>
      <c r="W68" s="4">
        <f t="shared" si="3"/>
        <v>14.450830267187726</v>
      </c>
      <c r="Y68">
        <v>5.24</v>
      </c>
      <c r="Z68">
        <v>2.73</v>
      </c>
      <c r="AA68">
        <v>2.67</v>
      </c>
      <c r="AB68">
        <v>2.61</v>
      </c>
      <c r="AC68">
        <v>1.86</v>
      </c>
      <c r="AE68" s="4">
        <f t="shared" si="4"/>
        <v>15.11</v>
      </c>
    </row>
    <row r="69" spans="1:31" x14ac:dyDescent="0.3">
      <c r="A69" s="1">
        <v>68</v>
      </c>
      <c r="B69" s="1">
        <v>15.8</v>
      </c>
      <c r="C69" s="1">
        <v>2.41</v>
      </c>
      <c r="D69" s="1">
        <v>10.8</v>
      </c>
      <c r="I69">
        <f t="shared" si="5"/>
        <v>3.4592200000000002</v>
      </c>
      <c r="J69">
        <v>68</v>
      </c>
      <c r="K69">
        <v>7</v>
      </c>
      <c r="L69">
        <v>2.2391999999999999</v>
      </c>
      <c r="M69">
        <v>15.26</v>
      </c>
      <c r="Q69" s="4">
        <v>6.5974004275678064</v>
      </c>
      <c r="R69" s="4">
        <v>3.3357620735999998</v>
      </c>
      <c r="S69" s="4">
        <v>3.2800610304000006</v>
      </c>
      <c r="T69" s="4">
        <v>4.0327406591999999</v>
      </c>
      <c r="U69" s="4">
        <v>1.2550298112000002</v>
      </c>
      <c r="W69" s="4">
        <f t="shared" si="3"/>
        <v>18.500994001967808</v>
      </c>
      <c r="Y69">
        <v>5.0999999999999996</v>
      </c>
      <c r="Z69">
        <v>2.4500000000000002</v>
      </c>
      <c r="AA69">
        <v>2.81</v>
      </c>
      <c r="AB69">
        <v>2.4900000000000002</v>
      </c>
      <c r="AC69">
        <v>2.41</v>
      </c>
      <c r="AE69" s="4">
        <f t="shared" si="4"/>
        <v>15.26</v>
      </c>
    </row>
    <row r="70" spans="1:31" x14ac:dyDescent="0.3">
      <c r="A70" s="1">
        <v>69</v>
      </c>
      <c r="B70" s="1">
        <v>22.6</v>
      </c>
      <c r="C70" s="1">
        <v>2.36</v>
      </c>
      <c r="D70" s="1">
        <v>13.7</v>
      </c>
      <c r="I70">
        <f t="shared" si="5"/>
        <v>4.8683299999999994</v>
      </c>
      <c r="J70">
        <v>69</v>
      </c>
      <c r="K70">
        <v>8</v>
      </c>
      <c r="L70">
        <v>2.427</v>
      </c>
      <c r="M70">
        <v>18.62</v>
      </c>
      <c r="Q70" s="4">
        <v>4.6813107891891894</v>
      </c>
      <c r="R70" s="4">
        <v>4.2751433472000002</v>
      </c>
      <c r="S70" s="4">
        <v>3.8657862144000013</v>
      </c>
      <c r="T70" s="4">
        <v>5.1202212864000014</v>
      </c>
      <c r="U70" s="4">
        <v>2.7363764736000009</v>
      </c>
      <c r="W70" s="4">
        <f t="shared" si="3"/>
        <v>20.678838110789194</v>
      </c>
      <c r="Y70">
        <v>5.61</v>
      </c>
      <c r="Z70">
        <v>3.62</v>
      </c>
      <c r="AA70">
        <v>3.66</v>
      </c>
      <c r="AB70">
        <v>3.37</v>
      </c>
      <c r="AC70">
        <v>2.36</v>
      </c>
      <c r="AE70" s="4">
        <f t="shared" si="4"/>
        <v>18.62</v>
      </c>
    </row>
    <row r="71" spans="1:31" x14ac:dyDescent="0.3">
      <c r="A71" s="1">
        <v>70</v>
      </c>
      <c r="B71" s="1">
        <v>23.8</v>
      </c>
      <c r="C71" s="1">
        <v>2.87</v>
      </c>
      <c r="D71" s="1">
        <v>15.2</v>
      </c>
      <c r="I71">
        <f t="shared" si="5"/>
        <v>5.5971799999999998</v>
      </c>
      <c r="J71">
        <v>70</v>
      </c>
      <c r="K71">
        <v>15</v>
      </c>
      <c r="L71">
        <v>3.7415999999999996</v>
      </c>
      <c r="M71">
        <v>19.220000000000002</v>
      </c>
      <c r="Q71" s="4">
        <v>6.418669461227605</v>
      </c>
      <c r="R71" s="4">
        <v>4.4476827647999997</v>
      </c>
      <c r="S71" s="4">
        <v>4.3538905344000014</v>
      </c>
      <c r="T71" s="4">
        <v>4.1460198911999999</v>
      </c>
      <c r="U71" s="4">
        <v>1.02871296</v>
      </c>
      <c r="W71" s="4">
        <f t="shared" si="3"/>
        <v>20.394975611627608</v>
      </c>
      <c r="Y71">
        <v>5.3</v>
      </c>
      <c r="Z71">
        <v>3.44</v>
      </c>
      <c r="AA71">
        <v>4.38</v>
      </c>
      <c r="AB71">
        <v>3.23</v>
      </c>
      <c r="AC71">
        <v>2.87</v>
      </c>
      <c r="AE71" s="4">
        <f t="shared" si="4"/>
        <v>19.220000000000002</v>
      </c>
    </row>
    <row r="72" spans="1:31" x14ac:dyDescent="0.3">
      <c r="A72" s="1">
        <v>71</v>
      </c>
      <c r="B72" s="1">
        <v>16.8</v>
      </c>
      <c r="C72" s="1">
        <v>1.59</v>
      </c>
      <c r="D72" s="1">
        <v>7.6</v>
      </c>
      <c r="I72">
        <f t="shared" si="5"/>
        <v>1.9043399999999999</v>
      </c>
      <c r="J72">
        <v>71</v>
      </c>
      <c r="K72">
        <v>9</v>
      </c>
      <c r="L72">
        <v>2.6147999999999998</v>
      </c>
      <c r="M72">
        <v>12.350000000000001</v>
      </c>
      <c r="Q72" s="4">
        <v>7.0923296392147526</v>
      </c>
      <c r="R72" s="4">
        <v>1.8979335936000001</v>
      </c>
      <c r="S72" s="4">
        <v>1.8743205888000003</v>
      </c>
      <c r="T72" s="4">
        <v>4.1913315840000003</v>
      </c>
      <c r="U72" s="4">
        <v>0.2880396288</v>
      </c>
      <c r="W72" s="4">
        <f t="shared" si="3"/>
        <v>15.343955034414753</v>
      </c>
      <c r="Y72">
        <v>4.74</v>
      </c>
      <c r="Z72">
        <v>2.04</v>
      </c>
      <c r="AA72">
        <v>2.4300000000000002</v>
      </c>
      <c r="AB72">
        <v>1.55</v>
      </c>
      <c r="AC72">
        <v>1.59</v>
      </c>
      <c r="AE72" s="4">
        <f t="shared" si="4"/>
        <v>12.350000000000001</v>
      </c>
    </row>
    <row r="73" spans="1:31" x14ac:dyDescent="0.3">
      <c r="A73" s="1">
        <v>72</v>
      </c>
      <c r="B73" s="1">
        <v>16.5</v>
      </c>
      <c r="C73" s="1">
        <v>1.64</v>
      </c>
      <c r="D73" s="1">
        <v>7.9</v>
      </c>
      <c r="I73">
        <f t="shared" si="5"/>
        <v>2.0501100000000001</v>
      </c>
      <c r="J73">
        <v>72</v>
      </c>
      <c r="K73">
        <v>7</v>
      </c>
      <c r="L73">
        <v>2.2391999999999999</v>
      </c>
      <c r="M73">
        <v>10.31</v>
      </c>
      <c r="Q73" s="4">
        <v>5.0989039250801795</v>
      </c>
      <c r="R73" s="4">
        <v>1.9362756864000001</v>
      </c>
      <c r="S73" s="4">
        <v>1.6205063424000004</v>
      </c>
      <c r="T73" s="4">
        <v>4.0327406591999999</v>
      </c>
      <c r="U73" s="4">
        <v>0.20574259200000006</v>
      </c>
      <c r="W73" s="4">
        <f t="shared" si="3"/>
        <v>12.89416920508018</v>
      </c>
      <c r="Y73">
        <v>3.12</v>
      </c>
      <c r="Z73">
        <v>2.0699999999999998</v>
      </c>
      <c r="AA73">
        <v>1.65</v>
      </c>
      <c r="AB73">
        <v>1.83</v>
      </c>
      <c r="AC73">
        <v>1.64</v>
      </c>
      <c r="AE73" s="4">
        <f t="shared" si="4"/>
        <v>10.31</v>
      </c>
    </row>
    <row r="74" spans="1:31" x14ac:dyDescent="0.3">
      <c r="A74" s="1">
        <v>73</v>
      </c>
      <c r="B74" s="1">
        <v>21.3</v>
      </c>
      <c r="C74" s="1">
        <v>1.84</v>
      </c>
      <c r="D74" s="1">
        <v>11.7</v>
      </c>
      <c r="I74">
        <f t="shared" si="5"/>
        <v>3.8965299999999994</v>
      </c>
      <c r="J74">
        <v>73</v>
      </c>
      <c r="K74">
        <v>6</v>
      </c>
      <c r="L74">
        <v>2.0514000000000001</v>
      </c>
      <c r="M74">
        <v>15.439999999999998</v>
      </c>
      <c r="Q74" s="4">
        <v>5.2366379797461304</v>
      </c>
      <c r="R74" s="4">
        <v>3.6041567232000005</v>
      </c>
      <c r="S74" s="4">
        <v>2.5967149824000009</v>
      </c>
      <c r="T74" s="4">
        <v>4.9616303615999993</v>
      </c>
      <c r="U74" s="4">
        <v>0.6789505535999999</v>
      </c>
      <c r="W74" s="4">
        <f t="shared" si="3"/>
        <v>17.07809060054613</v>
      </c>
      <c r="Y74">
        <v>5.04</v>
      </c>
      <c r="Z74">
        <v>3</v>
      </c>
      <c r="AA74">
        <v>3.26</v>
      </c>
      <c r="AB74">
        <v>2.2999999999999998</v>
      </c>
      <c r="AC74">
        <v>1.84</v>
      </c>
      <c r="AE74" s="4">
        <f t="shared" si="4"/>
        <v>15.439999999999998</v>
      </c>
    </row>
    <row r="75" spans="1:31" x14ac:dyDescent="0.3">
      <c r="A75" s="1">
        <v>74</v>
      </c>
      <c r="B75" s="1">
        <v>12.4</v>
      </c>
      <c r="C75" s="1">
        <v>1.7</v>
      </c>
      <c r="D75" s="1">
        <v>7.3</v>
      </c>
      <c r="I75">
        <f t="shared" si="5"/>
        <v>1.7585699999999997</v>
      </c>
      <c r="J75">
        <v>74</v>
      </c>
      <c r="K75">
        <v>5</v>
      </c>
      <c r="L75">
        <v>1.8635999999999999</v>
      </c>
      <c r="M75">
        <v>12.069999999999999</v>
      </c>
      <c r="Q75" s="4">
        <v>3.8443366275728161</v>
      </c>
      <c r="R75" s="4">
        <v>1.0735785983999999</v>
      </c>
      <c r="S75" s="4">
        <v>1.7766997248000003</v>
      </c>
      <c r="T75" s="4">
        <v>2.2655846399999997</v>
      </c>
      <c r="U75" s="4">
        <v>4.1148518400000007E-2</v>
      </c>
      <c r="W75" s="4">
        <f t="shared" si="3"/>
        <v>9.0013481091728167</v>
      </c>
      <c r="Y75">
        <v>4.0599999999999996</v>
      </c>
      <c r="Z75">
        <v>2.34</v>
      </c>
      <c r="AA75">
        <v>2.16</v>
      </c>
      <c r="AB75">
        <v>1.81</v>
      </c>
      <c r="AC75">
        <v>1.7</v>
      </c>
      <c r="AE75" s="4">
        <f t="shared" si="4"/>
        <v>12.069999999999999</v>
      </c>
    </row>
    <row r="76" spans="1:31" x14ac:dyDescent="0.3">
      <c r="A76" s="1">
        <v>75</v>
      </c>
      <c r="B76" s="1">
        <v>11.3</v>
      </c>
      <c r="C76" s="1">
        <v>1.64</v>
      </c>
      <c r="D76" s="1">
        <v>6</v>
      </c>
      <c r="I76">
        <f t="shared" si="5"/>
        <v>1.1269</v>
      </c>
      <c r="J76">
        <v>75</v>
      </c>
      <c r="K76">
        <v>6</v>
      </c>
      <c r="L76">
        <v>2.0514000000000001</v>
      </c>
      <c r="M76">
        <v>9.57</v>
      </c>
      <c r="Q76" s="4">
        <v>1.8867589244813283</v>
      </c>
      <c r="R76" s="4">
        <v>0.61347348480000008</v>
      </c>
      <c r="S76" s="4">
        <v>0.93716029440000015</v>
      </c>
      <c r="T76" s="4">
        <v>4.2592991231999999</v>
      </c>
      <c r="U76" s="4">
        <v>0.22631685120000006</v>
      </c>
      <c r="W76" s="4">
        <f t="shared" si="3"/>
        <v>7.9230086780813282</v>
      </c>
      <c r="Y76">
        <v>2.95</v>
      </c>
      <c r="Z76">
        <v>1.1000000000000001</v>
      </c>
      <c r="AA76">
        <v>2.2000000000000002</v>
      </c>
      <c r="AB76">
        <v>1.68</v>
      </c>
      <c r="AC76">
        <v>1.64</v>
      </c>
      <c r="AE76" s="4">
        <f t="shared" si="4"/>
        <v>9.57</v>
      </c>
    </row>
    <row r="77" spans="1:31" x14ac:dyDescent="0.3">
      <c r="A77" s="1">
        <v>76</v>
      </c>
      <c r="B77" s="1">
        <v>15.9</v>
      </c>
      <c r="C77" s="1">
        <v>2.35</v>
      </c>
      <c r="D77" s="1">
        <v>8.9</v>
      </c>
      <c r="I77">
        <f t="shared" si="5"/>
        <v>2.5360100000000001</v>
      </c>
      <c r="J77">
        <v>76</v>
      </c>
      <c r="K77">
        <v>9</v>
      </c>
      <c r="L77">
        <v>2.6147999999999998</v>
      </c>
      <c r="M77">
        <v>16.309999999999999</v>
      </c>
      <c r="Q77" s="4">
        <v>6.0102967672318535</v>
      </c>
      <c r="R77" s="4">
        <v>3.4316173055999997</v>
      </c>
      <c r="S77" s="4">
        <v>3.2019643391999999</v>
      </c>
      <c r="T77" s="4">
        <v>4.8483511296000001</v>
      </c>
      <c r="U77" s="4">
        <v>2.5923566592000005</v>
      </c>
      <c r="W77" s="4">
        <f t="shared" si="3"/>
        <v>20.084586200831854</v>
      </c>
      <c r="Y77">
        <v>5.7</v>
      </c>
      <c r="Z77">
        <v>2.46</v>
      </c>
      <c r="AA77">
        <v>3.28</v>
      </c>
      <c r="AB77">
        <v>2.52</v>
      </c>
      <c r="AC77">
        <v>2.35</v>
      </c>
      <c r="AE77" s="4">
        <f t="shared" si="4"/>
        <v>16.309999999999999</v>
      </c>
    </row>
    <row r="78" spans="1:31" x14ac:dyDescent="0.3">
      <c r="A78" s="1">
        <v>77</v>
      </c>
      <c r="B78" s="1">
        <v>16.8</v>
      </c>
      <c r="C78" s="1">
        <v>2.09</v>
      </c>
      <c r="D78" s="1">
        <v>7.9</v>
      </c>
      <c r="I78">
        <f t="shared" si="5"/>
        <v>2.0501100000000001</v>
      </c>
      <c r="J78">
        <v>77</v>
      </c>
      <c r="K78">
        <v>12</v>
      </c>
      <c r="L78">
        <v>3.1781999999999999</v>
      </c>
      <c r="M78">
        <v>16.34</v>
      </c>
      <c r="Q78" s="4">
        <v>3.8512238320441994</v>
      </c>
      <c r="R78" s="4">
        <v>1.9746177792000001</v>
      </c>
      <c r="S78" s="4">
        <v>2.6748116735999998</v>
      </c>
      <c r="T78" s="4">
        <v>5.0295979007999998</v>
      </c>
      <c r="U78" s="4">
        <v>1.1110099968000005</v>
      </c>
      <c r="W78" s="4">
        <f t="shared" si="3"/>
        <v>14.6412611824442</v>
      </c>
      <c r="Y78">
        <v>5.74</v>
      </c>
      <c r="Z78">
        <v>2.5</v>
      </c>
      <c r="AA78">
        <v>3.3</v>
      </c>
      <c r="AB78">
        <v>2.71</v>
      </c>
      <c r="AC78">
        <v>2.09</v>
      </c>
      <c r="AE78" s="4">
        <f t="shared" si="4"/>
        <v>16.34</v>
      </c>
    </row>
    <row r="79" spans="1:31" x14ac:dyDescent="0.3">
      <c r="A79" s="1">
        <v>78</v>
      </c>
      <c r="B79" s="1">
        <v>15.5</v>
      </c>
      <c r="C79" s="1">
        <v>2.31</v>
      </c>
      <c r="D79" s="1">
        <v>7.3</v>
      </c>
      <c r="I79">
        <f t="shared" si="5"/>
        <v>1.7585699999999997</v>
      </c>
      <c r="J79">
        <v>78</v>
      </c>
      <c r="K79">
        <v>8</v>
      </c>
      <c r="L79">
        <v>2.427</v>
      </c>
      <c r="M79">
        <v>15.3</v>
      </c>
      <c r="Q79" s="4">
        <v>4.5112507640671282</v>
      </c>
      <c r="R79" s="4">
        <v>3.2015647488000001</v>
      </c>
      <c r="S79" s="4">
        <v>2.9481500928000002</v>
      </c>
      <c r="T79" s="4">
        <v>4.4858575871999999</v>
      </c>
      <c r="U79" s="4">
        <v>1.7693862912</v>
      </c>
      <c r="W79" s="4">
        <f t="shared" si="3"/>
        <v>16.916209484067128</v>
      </c>
      <c r="Y79">
        <v>5.37</v>
      </c>
      <c r="Z79">
        <v>2.1800000000000002</v>
      </c>
      <c r="AA79">
        <v>3.13</v>
      </c>
      <c r="AB79">
        <v>2.31</v>
      </c>
      <c r="AC79">
        <v>2.31</v>
      </c>
      <c r="AE79" s="4">
        <f t="shared" si="4"/>
        <v>15.3</v>
      </c>
    </row>
    <row r="80" spans="1:31" x14ac:dyDescent="0.3">
      <c r="A80" s="1">
        <v>79</v>
      </c>
      <c r="B80" s="1">
        <v>14.4</v>
      </c>
      <c r="C80" s="1">
        <v>2.08</v>
      </c>
      <c r="D80" s="1">
        <v>6.7</v>
      </c>
      <c r="I80">
        <f t="shared" si="5"/>
        <v>1.4670300000000003</v>
      </c>
      <c r="J80">
        <v>79</v>
      </c>
      <c r="K80">
        <v>5</v>
      </c>
      <c r="L80">
        <v>1.8635999999999999</v>
      </c>
      <c r="M80">
        <v>13.11</v>
      </c>
      <c r="Q80" s="4">
        <v>6.6805446271230746</v>
      </c>
      <c r="R80" s="4">
        <v>2.4730649856000002</v>
      </c>
      <c r="S80" s="4">
        <v>3.4557785856000005</v>
      </c>
      <c r="T80" s="4">
        <v>3.7382146559999998</v>
      </c>
      <c r="U80" s="4">
        <v>0.39091092480000017</v>
      </c>
      <c r="W80" s="4">
        <f t="shared" si="3"/>
        <v>16.738513779123075</v>
      </c>
      <c r="Y80">
        <v>3.5</v>
      </c>
      <c r="Z80">
        <v>2.15</v>
      </c>
      <c r="AA80">
        <v>2.94</v>
      </c>
      <c r="AB80">
        <v>2.44</v>
      </c>
      <c r="AC80">
        <v>2.08</v>
      </c>
      <c r="AE80" s="4">
        <f t="shared" si="4"/>
        <v>13.11</v>
      </c>
    </row>
    <row r="81" spans="1:31" x14ac:dyDescent="0.3">
      <c r="A81" s="1">
        <v>80</v>
      </c>
      <c r="B81" s="1">
        <v>19.8</v>
      </c>
      <c r="C81" s="1">
        <v>2.0299999999999998</v>
      </c>
      <c r="D81" s="1">
        <v>13.3</v>
      </c>
      <c r="I81">
        <f t="shared" si="5"/>
        <v>4.6739700000000006</v>
      </c>
      <c r="J81">
        <v>80</v>
      </c>
      <c r="K81">
        <v>6</v>
      </c>
      <c r="L81">
        <v>2.0514000000000001</v>
      </c>
      <c r="M81">
        <v>17.78</v>
      </c>
      <c r="Q81" s="4">
        <v>5.9941707967479685</v>
      </c>
      <c r="R81" s="4">
        <v>3.7766961407999995</v>
      </c>
      <c r="S81" s="4">
        <v>3.5533994496000005</v>
      </c>
      <c r="T81" s="4">
        <v>3.4663444992000003</v>
      </c>
      <c r="U81" s="4">
        <v>0.51435648</v>
      </c>
      <c r="W81" s="4">
        <f t="shared" si="3"/>
        <v>17.30496736634797</v>
      </c>
      <c r="Y81">
        <v>6.36</v>
      </c>
      <c r="Z81">
        <v>3.4</v>
      </c>
      <c r="AA81">
        <v>3.45</v>
      </c>
      <c r="AB81">
        <v>2.54</v>
      </c>
      <c r="AC81">
        <v>2.0299999999999998</v>
      </c>
      <c r="AE81" s="4">
        <f t="shared" si="4"/>
        <v>17.78</v>
      </c>
    </row>
    <row r="82" spans="1:31" x14ac:dyDescent="0.3">
      <c r="A82" s="1">
        <v>81</v>
      </c>
      <c r="B82" s="1">
        <v>15.3</v>
      </c>
      <c r="C82" s="1">
        <v>2.31</v>
      </c>
      <c r="D82" s="1">
        <v>8.6</v>
      </c>
      <c r="I82">
        <f t="shared" si="5"/>
        <v>2.3902399999999995</v>
      </c>
      <c r="J82">
        <v>81</v>
      </c>
      <c r="K82">
        <v>4</v>
      </c>
      <c r="L82">
        <v>1.6758</v>
      </c>
      <c r="M82">
        <v>15.21</v>
      </c>
      <c r="Q82" s="4">
        <v>6.8950307487358318</v>
      </c>
      <c r="R82" s="4">
        <v>2.7798017279999998</v>
      </c>
      <c r="S82" s="4">
        <v>3.7486411776000006</v>
      </c>
      <c r="T82" s="4">
        <v>4.3046108160000003</v>
      </c>
      <c r="U82" s="4">
        <v>1.8311090688</v>
      </c>
      <c r="W82" s="4">
        <f t="shared" si="3"/>
        <v>19.559193539135833</v>
      </c>
      <c r="Y82">
        <v>5.0999999999999996</v>
      </c>
      <c r="Z82">
        <v>2.91</v>
      </c>
      <c r="AA82">
        <v>2.64</v>
      </c>
      <c r="AB82">
        <v>2.25</v>
      </c>
      <c r="AC82">
        <v>2.31</v>
      </c>
      <c r="AE82" s="4">
        <f t="shared" si="4"/>
        <v>15.21</v>
      </c>
    </row>
    <row r="83" spans="1:31" x14ac:dyDescent="0.3">
      <c r="A83" s="1">
        <v>82</v>
      </c>
      <c r="B83" s="1">
        <v>18.5</v>
      </c>
      <c r="C83" s="1">
        <v>1.94</v>
      </c>
      <c r="D83" s="1">
        <v>10.5</v>
      </c>
      <c r="I83">
        <f t="shared" si="5"/>
        <v>3.3134500000000005</v>
      </c>
      <c r="J83">
        <v>82</v>
      </c>
      <c r="K83">
        <v>10</v>
      </c>
      <c r="L83">
        <v>2.8026</v>
      </c>
      <c r="M83">
        <v>14.349999999999998</v>
      </c>
      <c r="Q83" s="4">
        <v>6.0973437528379177</v>
      </c>
      <c r="R83" s="4">
        <v>2.7222885888000001</v>
      </c>
      <c r="S83" s="4">
        <v>2.9286259200000004</v>
      </c>
      <c r="T83" s="4">
        <v>4.8030394368000007</v>
      </c>
      <c r="U83" s="4">
        <v>0.49378222080000006</v>
      </c>
      <c r="W83" s="4">
        <f t="shared" si="3"/>
        <v>17.045079919237921</v>
      </c>
      <c r="Y83">
        <v>5.27</v>
      </c>
      <c r="Z83">
        <v>1.97</v>
      </c>
      <c r="AA83">
        <v>2.75</v>
      </c>
      <c r="AB83">
        <v>2.42</v>
      </c>
      <c r="AC83">
        <v>1.94</v>
      </c>
      <c r="AE83" s="4">
        <f t="shared" si="4"/>
        <v>14.349999999999998</v>
      </c>
    </row>
    <row r="84" spans="1:31" x14ac:dyDescent="0.3">
      <c r="A84" s="1">
        <v>83</v>
      </c>
      <c r="B84" s="1">
        <v>15</v>
      </c>
      <c r="C84" s="1">
        <v>1.91</v>
      </c>
      <c r="D84" s="1">
        <v>9.8000000000000007</v>
      </c>
      <c r="I84">
        <f t="shared" si="5"/>
        <v>2.9733200000000002</v>
      </c>
      <c r="J84">
        <v>83</v>
      </c>
      <c r="K84">
        <v>6</v>
      </c>
      <c r="L84">
        <v>2.0514000000000001</v>
      </c>
      <c r="M84">
        <v>13.55</v>
      </c>
      <c r="Q84" s="4">
        <v>6.0240095595262009</v>
      </c>
      <c r="R84" s="4">
        <v>2.5689202176000006</v>
      </c>
      <c r="S84" s="4">
        <v>2.5771908095999998</v>
      </c>
      <c r="T84" s="4">
        <v>2.6507340288000001</v>
      </c>
      <c r="U84" s="4">
        <v>0.30861388800000006</v>
      </c>
      <c r="W84" s="4">
        <f t="shared" si="3"/>
        <v>14.129468503526201</v>
      </c>
      <c r="Y84">
        <v>4.45</v>
      </c>
      <c r="Z84">
        <v>2.73</v>
      </c>
      <c r="AA84">
        <v>2.58</v>
      </c>
      <c r="AB84">
        <v>1.88</v>
      </c>
      <c r="AC84">
        <v>1.91</v>
      </c>
      <c r="AE84" s="4">
        <f t="shared" si="4"/>
        <v>13.55</v>
      </c>
    </row>
    <row r="85" spans="1:31" x14ac:dyDescent="0.3">
      <c r="A85" s="1">
        <v>84</v>
      </c>
      <c r="B85" s="1">
        <v>18.5</v>
      </c>
      <c r="C85" s="1">
        <v>3.27</v>
      </c>
      <c r="D85" s="1">
        <v>11.1</v>
      </c>
      <c r="I85">
        <f t="shared" si="5"/>
        <v>3.6049899999999999</v>
      </c>
      <c r="J85">
        <v>84</v>
      </c>
      <c r="K85">
        <v>17</v>
      </c>
      <c r="L85">
        <v>4.1172000000000004</v>
      </c>
      <c r="M85">
        <v>18.850000000000001</v>
      </c>
      <c r="Q85" s="4">
        <v>5.7712929435897431</v>
      </c>
      <c r="R85" s="4">
        <v>3.9492355584000003</v>
      </c>
      <c r="S85" s="4">
        <v>3.5924477952</v>
      </c>
      <c r="T85" s="4">
        <v>5.1655329792</v>
      </c>
      <c r="U85" s="4">
        <v>2.0780001792000005</v>
      </c>
      <c r="W85" s="4">
        <f t="shared" si="3"/>
        <v>20.556509455589744</v>
      </c>
      <c r="Y85">
        <v>4.9400000000000004</v>
      </c>
      <c r="Z85">
        <v>3.32</v>
      </c>
      <c r="AA85">
        <v>3.81</v>
      </c>
      <c r="AB85">
        <v>3.51</v>
      </c>
      <c r="AC85">
        <v>3.27</v>
      </c>
      <c r="AE85" s="4">
        <f t="shared" si="4"/>
        <v>18.850000000000001</v>
      </c>
    </row>
    <row r="86" spans="1:31" x14ac:dyDescent="0.3">
      <c r="A86" s="1">
        <v>85</v>
      </c>
      <c r="B86" s="1">
        <v>11.3</v>
      </c>
      <c r="C86" s="1">
        <v>2.33</v>
      </c>
      <c r="D86" s="1">
        <v>7.9</v>
      </c>
      <c r="I86">
        <f t="shared" si="5"/>
        <v>2.0501100000000001</v>
      </c>
      <c r="J86">
        <v>85</v>
      </c>
      <c r="K86">
        <v>5</v>
      </c>
      <c r="L86">
        <v>1.8635999999999999</v>
      </c>
      <c r="M86">
        <v>15.78</v>
      </c>
      <c r="Q86" s="4">
        <v>5.3283516059325855</v>
      </c>
      <c r="R86" s="4">
        <v>2.2430124288000002</v>
      </c>
      <c r="S86" s="4">
        <v>2.9481500928000002</v>
      </c>
      <c r="T86" s="4">
        <v>3.7835263488000002</v>
      </c>
      <c r="U86" s="4">
        <v>0.78182184960000034</v>
      </c>
      <c r="W86" s="4">
        <f t="shared" si="3"/>
        <v>15.084862325932587</v>
      </c>
      <c r="Y86">
        <v>5.52</v>
      </c>
      <c r="Z86">
        <v>2.59</v>
      </c>
      <c r="AA86">
        <v>3.13</v>
      </c>
      <c r="AB86">
        <v>2.21</v>
      </c>
      <c r="AC86">
        <v>2.33</v>
      </c>
      <c r="AE86" s="4">
        <f t="shared" si="4"/>
        <v>15.78</v>
      </c>
    </row>
    <row r="87" spans="1:31" x14ac:dyDescent="0.3">
      <c r="A87" s="1">
        <v>86</v>
      </c>
      <c r="B87" s="1">
        <v>11.5</v>
      </c>
      <c r="C87" s="1">
        <v>1.79</v>
      </c>
      <c r="D87" s="1">
        <v>8.9</v>
      </c>
      <c r="I87">
        <f t="shared" si="5"/>
        <v>2.5360100000000001</v>
      </c>
      <c r="J87">
        <v>86</v>
      </c>
      <c r="K87">
        <v>5</v>
      </c>
      <c r="L87">
        <v>1.8635999999999999</v>
      </c>
      <c r="M87">
        <v>12.98</v>
      </c>
      <c r="Q87" s="4">
        <v>4.0700330239623197</v>
      </c>
      <c r="R87" s="4">
        <v>1.8404204544000002</v>
      </c>
      <c r="S87" s="4">
        <v>2.2843282175999997</v>
      </c>
      <c r="T87" s="4">
        <v>4.2139874304000005</v>
      </c>
      <c r="U87" s="4">
        <v>0.80239610880000001</v>
      </c>
      <c r="W87" s="4">
        <f t="shared" si="3"/>
        <v>13.211165235162319</v>
      </c>
      <c r="Y87">
        <v>4.4800000000000004</v>
      </c>
      <c r="Z87">
        <v>2.27</v>
      </c>
      <c r="AA87">
        <v>2.54</v>
      </c>
      <c r="AB87">
        <v>1.9</v>
      </c>
      <c r="AC87">
        <v>1.79</v>
      </c>
      <c r="AE87" s="4">
        <f t="shared" si="4"/>
        <v>12.98</v>
      </c>
    </row>
    <row r="88" spans="1:31" x14ac:dyDescent="0.3">
      <c r="A88" s="1">
        <v>87</v>
      </c>
      <c r="B88" s="1">
        <v>19.3</v>
      </c>
      <c r="C88" s="1">
        <v>1.52</v>
      </c>
      <c r="D88" s="1">
        <v>7.6</v>
      </c>
      <c r="I88">
        <f t="shared" si="5"/>
        <v>1.9043399999999999</v>
      </c>
      <c r="J88">
        <v>87</v>
      </c>
      <c r="K88">
        <v>4</v>
      </c>
      <c r="L88">
        <v>1.6758</v>
      </c>
      <c r="M88">
        <v>14.5</v>
      </c>
      <c r="Q88" s="4">
        <v>5.6663245680175578</v>
      </c>
      <c r="R88" s="4">
        <v>2.4155518464000001</v>
      </c>
      <c r="S88" s="4">
        <v>2.3233765632000001</v>
      </c>
      <c r="T88" s="4">
        <v>3.2171301887999997</v>
      </c>
      <c r="U88" s="4">
        <v>0.1440198144</v>
      </c>
      <c r="W88" s="4">
        <f t="shared" si="3"/>
        <v>13.766402980817556</v>
      </c>
      <c r="Y88">
        <v>4.91</v>
      </c>
      <c r="Z88">
        <v>2.73</v>
      </c>
      <c r="AA88">
        <v>2.73</v>
      </c>
      <c r="AB88">
        <v>2.61</v>
      </c>
      <c r="AC88">
        <v>1.52</v>
      </c>
      <c r="AE88" s="4">
        <f t="shared" si="4"/>
        <v>14.5</v>
      </c>
    </row>
    <row r="89" spans="1:31" x14ac:dyDescent="0.3">
      <c r="A89" s="1">
        <v>88</v>
      </c>
      <c r="B89" s="1">
        <v>9</v>
      </c>
      <c r="C89" s="1">
        <v>1.27</v>
      </c>
      <c r="D89" s="1">
        <v>8.6</v>
      </c>
      <c r="I89">
        <f t="shared" si="5"/>
        <v>2.3902399999999995</v>
      </c>
      <c r="J89">
        <v>88</v>
      </c>
      <c r="K89">
        <v>6</v>
      </c>
      <c r="L89">
        <v>2.0514000000000001</v>
      </c>
      <c r="M89">
        <v>10.93</v>
      </c>
      <c r="Q89" s="4">
        <v>4.1884002304776358</v>
      </c>
      <c r="R89" s="4">
        <v>1.4378284800000003</v>
      </c>
      <c r="S89" s="4">
        <v>2.1671831808000004</v>
      </c>
      <c r="T89" s="4">
        <v>2.8319807999999997</v>
      </c>
      <c r="U89" s="4">
        <v>0.49378222080000006</v>
      </c>
      <c r="W89" s="4">
        <f t="shared" si="3"/>
        <v>11.119174912077636</v>
      </c>
      <c r="Y89">
        <v>3.9</v>
      </c>
      <c r="Z89">
        <v>2.25</v>
      </c>
      <c r="AA89">
        <v>1.78</v>
      </c>
      <c r="AB89">
        <v>1.73</v>
      </c>
      <c r="AC89">
        <v>1.27</v>
      </c>
      <c r="AE89" s="4">
        <f t="shared" si="4"/>
        <v>10.93</v>
      </c>
    </row>
    <row r="90" spans="1:31" x14ac:dyDescent="0.3">
      <c r="A90" s="1">
        <v>89</v>
      </c>
      <c r="B90" s="1">
        <v>19.899999999999999</v>
      </c>
      <c r="C90" s="1">
        <v>2.2599999999999998</v>
      </c>
      <c r="D90" s="1">
        <v>11.1</v>
      </c>
      <c r="I90">
        <f t="shared" si="5"/>
        <v>3.6049899999999999</v>
      </c>
      <c r="J90">
        <v>89</v>
      </c>
      <c r="K90">
        <v>18</v>
      </c>
      <c r="L90">
        <v>4.3049999999999997</v>
      </c>
      <c r="M90">
        <v>16.27</v>
      </c>
      <c r="Q90" s="4">
        <v>5.8197263102158274</v>
      </c>
      <c r="R90" s="4">
        <v>3.5849856767999997</v>
      </c>
      <c r="S90" s="4">
        <v>3.0652951296000004</v>
      </c>
      <c r="T90" s="4">
        <v>3.9874289664000009</v>
      </c>
      <c r="U90" s="4">
        <v>0.82297036800000023</v>
      </c>
      <c r="W90" s="4">
        <f t="shared" si="3"/>
        <v>17.280406451015828</v>
      </c>
      <c r="Y90">
        <v>5.56</v>
      </c>
      <c r="Z90">
        <v>2.93</v>
      </c>
      <c r="AA90">
        <v>2.84</v>
      </c>
      <c r="AB90">
        <v>2.68</v>
      </c>
      <c r="AC90">
        <v>2.2599999999999998</v>
      </c>
      <c r="AE90" s="4">
        <f t="shared" si="4"/>
        <v>16.27</v>
      </c>
    </row>
    <row r="91" spans="1:31" x14ac:dyDescent="0.3">
      <c r="A91" s="1">
        <v>90</v>
      </c>
      <c r="B91" s="1">
        <v>15</v>
      </c>
      <c r="C91" s="1">
        <v>1.37</v>
      </c>
      <c r="D91" s="1">
        <v>5.0999999999999996</v>
      </c>
      <c r="I91">
        <f t="shared" si="5"/>
        <v>0.68958999999999993</v>
      </c>
      <c r="J91">
        <v>90</v>
      </c>
      <c r="K91">
        <v>6</v>
      </c>
      <c r="L91">
        <v>2.0514000000000001</v>
      </c>
      <c r="M91">
        <v>12.29</v>
      </c>
      <c r="Q91" s="4">
        <v>3.6142870604064461</v>
      </c>
      <c r="R91" s="4">
        <v>2.204670336</v>
      </c>
      <c r="S91" s="4">
        <v>2.4600457728000009</v>
      </c>
      <c r="T91" s="4">
        <v>3.9647731200000007</v>
      </c>
      <c r="U91" s="4">
        <v>1.9751288832000002</v>
      </c>
      <c r="W91" s="4">
        <f t="shared" si="3"/>
        <v>14.218905172406448</v>
      </c>
      <c r="Y91">
        <v>4.51</v>
      </c>
      <c r="Z91">
        <v>1.7</v>
      </c>
      <c r="AA91">
        <v>2.71</v>
      </c>
      <c r="AB91">
        <v>2</v>
      </c>
      <c r="AC91">
        <v>1.37</v>
      </c>
      <c r="AE91" s="4">
        <f t="shared" si="4"/>
        <v>12.29</v>
      </c>
    </row>
    <row r="92" spans="1:31" x14ac:dyDescent="0.3">
      <c r="A92" s="1">
        <v>91</v>
      </c>
      <c r="B92" s="1">
        <v>18.5</v>
      </c>
      <c r="C92" s="1">
        <v>2.6</v>
      </c>
      <c r="D92" s="1">
        <v>12.7</v>
      </c>
      <c r="I92">
        <f t="shared" si="5"/>
        <v>4.3824299999999994</v>
      </c>
      <c r="J92">
        <v>91</v>
      </c>
      <c r="K92">
        <v>14</v>
      </c>
      <c r="L92">
        <v>3.5537999999999998</v>
      </c>
      <c r="M92">
        <v>18.28</v>
      </c>
      <c r="Q92" s="4">
        <v>6.7651009449172941</v>
      </c>
      <c r="R92" s="4">
        <v>5.4637482240000006</v>
      </c>
      <c r="S92" s="4">
        <v>4.4319872256000012</v>
      </c>
      <c r="T92" s="4">
        <v>4.7803835904000005</v>
      </c>
      <c r="U92" s="4">
        <v>1.337326848</v>
      </c>
      <c r="W92" s="4">
        <f t="shared" si="3"/>
        <v>22.778546832917296</v>
      </c>
      <c r="Y92">
        <v>4.92</v>
      </c>
      <c r="Z92">
        <v>3.81</v>
      </c>
      <c r="AA92">
        <v>4.13</v>
      </c>
      <c r="AB92">
        <v>2.82</v>
      </c>
      <c r="AC92">
        <v>2.6</v>
      </c>
      <c r="AE92" s="4">
        <f t="shared" si="4"/>
        <v>18.28</v>
      </c>
    </row>
    <row r="93" spans="1:31" x14ac:dyDescent="0.3">
      <c r="A93" s="1">
        <v>92</v>
      </c>
      <c r="B93" s="1">
        <v>16.5</v>
      </c>
      <c r="C93" s="1">
        <v>1.7</v>
      </c>
      <c r="D93" s="1">
        <v>12.1</v>
      </c>
      <c r="I93">
        <f t="shared" si="5"/>
        <v>4.0908899999999999</v>
      </c>
      <c r="J93">
        <v>92</v>
      </c>
      <c r="K93">
        <v>10</v>
      </c>
      <c r="L93">
        <v>2.8026</v>
      </c>
      <c r="M93">
        <v>17.799999999999997</v>
      </c>
      <c r="Q93" s="4">
        <v>6.5289676335138598</v>
      </c>
      <c r="R93" s="4">
        <v>3.3741041664000004</v>
      </c>
      <c r="S93" s="4">
        <v>3.0457709568000002</v>
      </c>
      <c r="T93" s="4">
        <v>3.2850977279999998</v>
      </c>
      <c r="U93" s="4">
        <v>0.57607925760000001</v>
      </c>
      <c r="W93" s="4">
        <f t="shared" si="3"/>
        <v>16.810019742313859</v>
      </c>
      <c r="Y93">
        <v>5.93</v>
      </c>
      <c r="Z93">
        <v>4.4000000000000004</v>
      </c>
      <c r="AA93">
        <v>3.3</v>
      </c>
      <c r="AB93">
        <v>2.4700000000000002</v>
      </c>
      <c r="AC93">
        <v>1.7</v>
      </c>
      <c r="AE93" s="4">
        <f t="shared" si="4"/>
        <v>17.799999999999997</v>
      </c>
    </row>
    <row r="94" spans="1:31" x14ac:dyDescent="0.3">
      <c r="A94" s="1">
        <v>93</v>
      </c>
      <c r="B94" s="1">
        <v>16</v>
      </c>
      <c r="C94" s="1">
        <v>2.2400000000000002</v>
      </c>
      <c r="D94" s="1">
        <v>9.8000000000000007</v>
      </c>
      <c r="I94">
        <f t="shared" si="5"/>
        <v>2.9733200000000002</v>
      </c>
      <c r="J94">
        <v>93</v>
      </c>
      <c r="K94">
        <v>6</v>
      </c>
      <c r="L94">
        <v>2.0514000000000001</v>
      </c>
      <c r="M94">
        <v>16.149999999999999</v>
      </c>
      <c r="Q94" s="4">
        <v>6.0619338700517789</v>
      </c>
      <c r="R94" s="4">
        <v>2.7031175424000002</v>
      </c>
      <c r="S94" s="4">
        <v>3.143391820800002</v>
      </c>
      <c r="T94" s="4">
        <v>3.3530652672000008</v>
      </c>
      <c r="U94" s="4">
        <v>0.24689111040000003</v>
      </c>
      <c r="W94" s="4">
        <f t="shared" si="3"/>
        <v>15.508399610851782</v>
      </c>
      <c r="Y94">
        <v>5.3</v>
      </c>
      <c r="Z94">
        <v>3.28</v>
      </c>
      <c r="AA94">
        <v>2.96</v>
      </c>
      <c r="AB94">
        <v>2.37</v>
      </c>
      <c r="AC94">
        <v>2.2400000000000002</v>
      </c>
      <c r="AE94" s="4">
        <f t="shared" si="4"/>
        <v>16.149999999999999</v>
      </c>
    </row>
    <row r="95" spans="1:31" x14ac:dyDescent="0.3">
      <c r="A95" s="1">
        <v>94</v>
      </c>
      <c r="B95" s="1">
        <v>24.3</v>
      </c>
      <c r="C95" s="1">
        <v>3.21</v>
      </c>
      <c r="D95" s="1">
        <v>9.5</v>
      </c>
      <c r="I95">
        <f t="shared" si="5"/>
        <v>2.8275499999999996</v>
      </c>
      <c r="J95">
        <v>94</v>
      </c>
      <c r="K95">
        <v>10</v>
      </c>
      <c r="L95">
        <v>2.8026</v>
      </c>
      <c r="M95">
        <v>22.16</v>
      </c>
      <c r="Q95" s="4">
        <v>6.6052888204176359</v>
      </c>
      <c r="R95" s="4">
        <v>5.1186693887999999</v>
      </c>
      <c r="S95" s="4">
        <v>4.841994854400002</v>
      </c>
      <c r="T95" s="4">
        <v>5.3694355967999998</v>
      </c>
      <c r="U95" s="4">
        <v>2.5306338816</v>
      </c>
      <c r="W95" s="4">
        <f t="shared" si="3"/>
        <v>24.466022542017637</v>
      </c>
      <c r="Y95">
        <v>6.51</v>
      </c>
      <c r="Z95">
        <v>4.26</v>
      </c>
      <c r="AA95">
        <v>4.29</v>
      </c>
      <c r="AB95">
        <v>3.89</v>
      </c>
      <c r="AC95">
        <v>3.21</v>
      </c>
      <c r="AE95" s="4">
        <f t="shared" si="4"/>
        <v>22.16</v>
      </c>
    </row>
    <row r="96" spans="1:31" x14ac:dyDescent="0.3">
      <c r="A96" s="1">
        <v>95</v>
      </c>
      <c r="B96" s="1">
        <v>16.3</v>
      </c>
      <c r="C96" s="1">
        <v>2.11</v>
      </c>
      <c r="D96" s="1">
        <v>8.9</v>
      </c>
      <c r="I96">
        <f t="shared" si="5"/>
        <v>2.5360100000000001</v>
      </c>
      <c r="J96">
        <v>95</v>
      </c>
      <c r="K96">
        <v>7</v>
      </c>
      <c r="L96">
        <v>2.2391999999999999</v>
      </c>
      <c r="M96">
        <v>10.709999999999999</v>
      </c>
      <c r="Q96" s="4">
        <v>6.2045514360313332</v>
      </c>
      <c r="R96" s="4">
        <v>3.0481963776000005</v>
      </c>
      <c r="S96" s="4">
        <v>2.7138600192000002</v>
      </c>
      <c r="T96" s="4">
        <v>3.1265068032000007</v>
      </c>
      <c r="U96" s="4">
        <v>0.47320796160000006</v>
      </c>
      <c r="W96" s="4">
        <f t="shared" si="3"/>
        <v>15.566322597631334</v>
      </c>
      <c r="Z96">
        <v>3.35</v>
      </c>
      <c r="AA96">
        <v>2.94</v>
      </c>
      <c r="AB96">
        <v>2.31</v>
      </c>
      <c r="AC96">
        <v>2.11</v>
      </c>
      <c r="AE96" s="4">
        <f t="shared" si="4"/>
        <v>10.709999999999999</v>
      </c>
    </row>
    <row r="97" spans="1:31" x14ac:dyDescent="0.3">
      <c r="A97" s="1">
        <v>96</v>
      </c>
      <c r="B97" s="1">
        <v>15.8</v>
      </c>
      <c r="C97" s="1">
        <v>2.0099999999999998</v>
      </c>
      <c r="D97" s="1">
        <v>10.8</v>
      </c>
      <c r="I97">
        <f t="shared" si="5"/>
        <v>3.4592200000000002</v>
      </c>
      <c r="J97">
        <v>96</v>
      </c>
      <c r="K97">
        <v>5</v>
      </c>
      <c r="L97">
        <v>1.8635999999999999</v>
      </c>
      <c r="M97">
        <v>15.139999999999999</v>
      </c>
      <c r="Q97" s="4">
        <v>6.4301817618891457</v>
      </c>
      <c r="R97" s="4">
        <v>2.2621834752000005</v>
      </c>
      <c r="S97" s="4">
        <v>2.7333841919999999</v>
      </c>
      <c r="T97" s="4">
        <v>3.0358834176000005</v>
      </c>
      <c r="U97" s="4">
        <v>0.6789505535999999</v>
      </c>
      <c r="W97" s="4">
        <f t="shared" si="3"/>
        <v>15.140583400289145</v>
      </c>
      <c r="Y97">
        <v>4.91</v>
      </c>
      <c r="Z97">
        <v>3.28</v>
      </c>
      <c r="AA97">
        <v>2.64</v>
      </c>
      <c r="AB97">
        <v>2.2999999999999998</v>
      </c>
      <c r="AC97">
        <v>2.0099999999999998</v>
      </c>
      <c r="AE97" s="4">
        <f t="shared" si="4"/>
        <v>15.139999999999999</v>
      </c>
    </row>
    <row r="98" spans="1:31" x14ac:dyDescent="0.3">
      <c r="A98" s="1">
        <v>97</v>
      </c>
      <c r="B98" s="1">
        <v>11.3</v>
      </c>
      <c r="C98" s="1">
        <v>1.64</v>
      </c>
      <c r="D98" s="1">
        <v>8.3000000000000007</v>
      </c>
      <c r="I98">
        <f t="shared" si="5"/>
        <v>2.2444700000000006</v>
      </c>
      <c r="J98">
        <v>97</v>
      </c>
      <c r="K98">
        <v>6</v>
      </c>
      <c r="L98">
        <v>2.0514000000000001</v>
      </c>
      <c r="M98">
        <v>10.71</v>
      </c>
      <c r="Q98" s="4">
        <v>3.5545489001897539</v>
      </c>
      <c r="R98" s="4">
        <v>0.76684185599999999</v>
      </c>
      <c r="S98" s="4">
        <v>1.9328931072000006</v>
      </c>
      <c r="T98" s="4">
        <v>4.2366432768000006</v>
      </c>
      <c r="U98" s="4">
        <v>0.43205944320000012</v>
      </c>
      <c r="W98" s="4">
        <f t="shared" si="3"/>
        <v>10.922986583389754</v>
      </c>
      <c r="Y98">
        <v>3.24</v>
      </c>
      <c r="Z98">
        <v>1.83</v>
      </c>
      <c r="AA98">
        <v>2.2400000000000002</v>
      </c>
      <c r="AB98">
        <v>1.76</v>
      </c>
      <c r="AC98">
        <v>1.64</v>
      </c>
      <c r="AE98" s="4">
        <f t="shared" si="4"/>
        <v>10.71</v>
      </c>
    </row>
    <row r="99" spans="1:31" x14ac:dyDescent="0.3">
      <c r="A99" s="1">
        <v>98</v>
      </c>
      <c r="B99" s="1">
        <v>20.8</v>
      </c>
      <c r="C99" s="1">
        <v>2.89</v>
      </c>
      <c r="D99" s="1">
        <v>16.8</v>
      </c>
      <c r="I99">
        <f t="shared" si="5"/>
        <v>6.3746200000000011</v>
      </c>
      <c r="J99">
        <v>98</v>
      </c>
      <c r="K99">
        <v>19</v>
      </c>
      <c r="L99">
        <v>4.4927999999999999</v>
      </c>
      <c r="M99">
        <v>18.25</v>
      </c>
      <c r="Q99" s="4">
        <v>5.440750951758174</v>
      </c>
      <c r="R99" s="4">
        <v>2.9715121919999996</v>
      </c>
      <c r="S99" s="4">
        <v>3.5338752768000008</v>
      </c>
      <c r="T99" s="4">
        <v>4.1913315840000003</v>
      </c>
      <c r="U99" s="4">
        <v>0.74067333120000012</v>
      </c>
      <c r="W99" s="4">
        <f t="shared" si="3"/>
        <v>16.878143335758175</v>
      </c>
      <c r="Y99">
        <v>5.51</v>
      </c>
      <c r="Z99">
        <v>3.42</v>
      </c>
      <c r="AA99">
        <v>3.32</v>
      </c>
      <c r="AB99">
        <v>3.11</v>
      </c>
      <c r="AC99">
        <v>2.89</v>
      </c>
      <c r="AE99" s="4">
        <f t="shared" si="4"/>
        <v>18.25</v>
      </c>
    </row>
    <row r="100" spans="1:31" x14ac:dyDescent="0.3">
      <c r="A100" s="1">
        <v>99</v>
      </c>
      <c r="B100" s="1">
        <v>16.8</v>
      </c>
      <c r="C100" s="1">
        <v>2.2799999999999998</v>
      </c>
      <c r="D100" s="1">
        <v>14</v>
      </c>
      <c r="I100">
        <f t="shared" si="5"/>
        <v>5.0141</v>
      </c>
      <c r="J100">
        <v>99</v>
      </c>
      <c r="K100">
        <v>9</v>
      </c>
      <c r="L100">
        <v>2.6147999999999998</v>
      </c>
      <c r="M100">
        <v>14.92</v>
      </c>
      <c r="Q100" s="4">
        <v>6.9760959378640788</v>
      </c>
      <c r="R100" s="4">
        <v>3.6233277695999995</v>
      </c>
      <c r="S100" s="4">
        <v>3.3581577216000005</v>
      </c>
      <c r="T100" s="4">
        <v>4.2366432768000006</v>
      </c>
      <c r="U100" s="4">
        <v>1.1521585152</v>
      </c>
      <c r="W100" s="4">
        <f t="shared" si="3"/>
        <v>19.34638322106408</v>
      </c>
      <c r="Y100">
        <v>4.8600000000000003</v>
      </c>
      <c r="Z100">
        <v>2.38</v>
      </c>
      <c r="AA100">
        <v>2.9</v>
      </c>
      <c r="AB100">
        <v>2.5</v>
      </c>
      <c r="AC100">
        <v>2.2799999999999998</v>
      </c>
      <c r="AE100" s="4">
        <f t="shared" si="4"/>
        <v>14.92</v>
      </c>
    </row>
    <row r="101" spans="1:31" x14ac:dyDescent="0.3">
      <c r="A101" s="1">
        <v>100</v>
      </c>
      <c r="B101" s="1">
        <v>11.9</v>
      </c>
      <c r="C101" s="1">
        <v>1.08</v>
      </c>
      <c r="D101" s="1">
        <v>7.3</v>
      </c>
      <c r="I101">
        <f t="shared" si="5"/>
        <v>1.7585699999999997</v>
      </c>
      <c r="J101">
        <v>100</v>
      </c>
      <c r="K101">
        <v>13</v>
      </c>
      <c r="L101">
        <v>3.3659999999999997</v>
      </c>
      <c r="M101">
        <v>9.65</v>
      </c>
      <c r="Q101" s="4">
        <v>3.8689640090219402</v>
      </c>
      <c r="R101" s="4">
        <v>1.1886048768000002</v>
      </c>
      <c r="S101" s="4">
        <v>1.7962238976</v>
      </c>
      <c r="T101" s="4">
        <v>3.9647731200000007</v>
      </c>
      <c r="U101" s="4">
        <v>0.41148518400000011</v>
      </c>
      <c r="W101" s="4">
        <f t="shared" si="3"/>
        <v>11.230051087421941</v>
      </c>
      <c r="Y101">
        <v>3.26</v>
      </c>
      <c r="Z101">
        <v>1.1299999999999999</v>
      </c>
      <c r="AA101">
        <v>2.31</v>
      </c>
      <c r="AB101">
        <v>1.87</v>
      </c>
      <c r="AC101">
        <v>1.08</v>
      </c>
      <c r="AE101" s="4">
        <f t="shared" si="4"/>
        <v>9.65</v>
      </c>
    </row>
    <row r="102" spans="1:31" x14ac:dyDescent="0.3">
      <c r="A102" s="1">
        <v>101</v>
      </c>
      <c r="B102" s="1">
        <v>17.5</v>
      </c>
      <c r="C102" s="1">
        <v>2.23</v>
      </c>
      <c r="D102" s="1">
        <v>13</v>
      </c>
      <c r="I102">
        <f t="shared" si="5"/>
        <v>4.5282</v>
      </c>
      <c r="J102">
        <v>101</v>
      </c>
      <c r="K102">
        <v>7</v>
      </c>
      <c r="L102">
        <v>2.2391999999999999</v>
      </c>
      <c r="M102">
        <v>15.920000000000002</v>
      </c>
      <c r="Q102" s="4">
        <v>7.3215013671584597</v>
      </c>
      <c r="R102" s="4">
        <v>3.0098542847999998</v>
      </c>
      <c r="S102" s="4">
        <v>3.5338752768000008</v>
      </c>
      <c r="T102" s="4">
        <v>3.8514938879999998</v>
      </c>
      <c r="U102" s="4">
        <v>1.0904357376</v>
      </c>
      <c r="W102" s="4">
        <f t="shared" si="3"/>
        <v>18.807160554358461</v>
      </c>
      <c r="Y102">
        <v>4.9400000000000004</v>
      </c>
      <c r="Z102">
        <v>3.35</v>
      </c>
      <c r="AA102">
        <v>2.81</v>
      </c>
      <c r="AB102">
        <v>2.59</v>
      </c>
      <c r="AC102">
        <v>2.23</v>
      </c>
      <c r="AE102" s="4">
        <f t="shared" si="4"/>
        <v>15.920000000000002</v>
      </c>
    </row>
    <row r="103" spans="1:31" x14ac:dyDescent="0.3">
      <c r="A103" s="1">
        <v>102</v>
      </c>
      <c r="B103" s="1">
        <v>18.3</v>
      </c>
      <c r="C103" s="1">
        <v>2.0299999999999998</v>
      </c>
      <c r="D103" s="1">
        <v>12.4</v>
      </c>
      <c r="I103">
        <f t="shared" si="5"/>
        <v>4.2366600000000005</v>
      </c>
      <c r="J103">
        <v>102</v>
      </c>
      <c r="K103">
        <v>16</v>
      </c>
      <c r="L103">
        <v>3.9293999999999998</v>
      </c>
      <c r="M103">
        <v>16.41</v>
      </c>
      <c r="Q103" s="4">
        <v>6.5664201144698433</v>
      </c>
      <c r="R103" s="4">
        <v>3.2590778879999998</v>
      </c>
      <c r="S103" s="4">
        <v>3.7095928320000011</v>
      </c>
      <c r="T103" s="4">
        <v>4.2592991231999999</v>
      </c>
      <c r="U103" s="4">
        <v>0.63780203520000001</v>
      </c>
      <c r="W103" s="4">
        <f t="shared" si="3"/>
        <v>18.432191992869843</v>
      </c>
      <c r="Y103">
        <v>5.49</v>
      </c>
      <c r="Z103">
        <v>3.94</v>
      </c>
      <c r="AA103">
        <v>2.84</v>
      </c>
      <c r="AB103">
        <v>2.11</v>
      </c>
      <c r="AC103">
        <v>2.0299999999999998</v>
      </c>
      <c r="AE103" s="4">
        <f t="shared" si="4"/>
        <v>16.41</v>
      </c>
    </row>
    <row r="104" spans="1:31" x14ac:dyDescent="0.3">
      <c r="A104" s="1">
        <v>103</v>
      </c>
      <c r="B104" s="1">
        <v>20</v>
      </c>
      <c r="C104" s="1">
        <v>3.17</v>
      </c>
      <c r="D104" s="1">
        <v>14.3</v>
      </c>
      <c r="I104">
        <f t="shared" si="5"/>
        <v>5.1598700000000006</v>
      </c>
      <c r="J104">
        <v>103</v>
      </c>
      <c r="K104">
        <v>13</v>
      </c>
      <c r="L104">
        <v>3.3659999999999997</v>
      </c>
      <c r="M104">
        <v>21.259999999999998</v>
      </c>
      <c r="Q104" s="4">
        <v>8.7404665726375175</v>
      </c>
      <c r="R104" s="4">
        <v>4.9077878784000006</v>
      </c>
      <c r="S104" s="4">
        <v>4.9200915456000018</v>
      </c>
      <c r="T104" s="4">
        <v>4.8030394368000007</v>
      </c>
      <c r="U104" s="4">
        <v>0.94641592320000012</v>
      </c>
      <c r="W104" s="4">
        <f t="shared" si="3"/>
        <v>24.317801356637517</v>
      </c>
      <c r="Y104">
        <v>6.5</v>
      </c>
      <c r="Z104">
        <v>3.63</v>
      </c>
      <c r="AA104">
        <v>4.38</v>
      </c>
      <c r="AB104">
        <v>3.58</v>
      </c>
      <c r="AC104">
        <v>3.17</v>
      </c>
      <c r="AE104" s="4">
        <f t="shared" si="4"/>
        <v>21.259999999999998</v>
      </c>
    </row>
    <row r="105" spans="1:31" x14ac:dyDescent="0.3">
      <c r="A105" s="1">
        <v>104</v>
      </c>
      <c r="B105" s="1">
        <v>17.8</v>
      </c>
      <c r="C105" s="1">
        <v>3.21</v>
      </c>
      <c r="D105" s="1">
        <v>11.7</v>
      </c>
      <c r="E105" s="1">
        <v>5</v>
      </c>
      <c r="I105">
        <f t="shared" si="5"/>
        <v>3.8965299999999994</v>
      </c>
      <c r="J105">
        <v>104</v>
      </c>
      <c r="K105">
        <v>19</v>
      </c>
      <c r="L105">
        <v>4.4927999999999999</v>
      </c>
      <c r="M105">
        <v>20.38</v>
      </c>
      <c r="Q105" s="4">
        <v>6.153537723782236</v>
      </c>
      <c r="R105" s="4">
        <v>3.7239757632000003</v>
      </c>
      <c r="S105" s="4">
        <v>4.120576669440001</v>
      </c>
      <c r="T105" s="4">
        <v>5.7806392089600003</v>
      </c>
      <c r="U105" s="4">
        <v>3.1540339353600002</v>
      </c>
      <c r="W105" s="4">
        <f t="shared" si="3"/>
        <v>22.932763300742238</v>
      </c>
      <c r="Y105">
        <v>5.88</v>
      </c>
      <c r="Z105">
        <v>3.84</v>
      </c>
      <c r="AA105">
        <v>3.82</v>
      </c>
      <c r="AB105">
        <v>3.63</v>
      </c>
      <c r="AC105">
        <v>3.21</v>
      </c>
      <c r="AE105" s="4">
        <f t="shared" si="4"/>
        <v>20.38</v>
      </c>
    </row>
    <row r="106" spans="1:31" x14ac:dyDescent="0.3">
      <c r="A106" s="1">
        <v>105</v>
      </c>
      <c r="B106" s="1">
        <v>18.3</v>
      </c>
      <c r="C106" s="1">
        <v>2.13</v>
      </c>
      <c r="D106" s="1">
        <v>11.7</v>
      </c>
      <c r="I106">
        <f t="shared" si="5"/>
        <v>3.8965299999999994</v>
      </c>
      <c r="J106">
        <v>105</v>
      </c>
      <c r="K106">
        <v>9</v>
      </c>
      <c r="L106">
        <v>2.6147999999999998</v>
      </c>
      <c r="M106">
        <v>17.099999999999998</v>
      </c>
      <c r="Q106" s="4">
        <v>7.0268104481271285</v>
      </c>
      <c r="R106" s="4">
        <v>3.2782489344000001</v>
      </c>
      <c r="S106" s="4">
        <v>3.2019643391999999</v>
      </c>
      <c r="T106" s="4">
        <v>3.0811951103999999</v>
      </c>
      <c r="U106" s="4">
        <v>0.80239610880000001</v>
      </c>
      <c r="W106" s="4">
        <f t="shared" si="3"/>
        <v>17.390614940927129</v>
      </c>
      <c r="Y106">
        <v>6.32</v>
      </c>
      <c r="Z106">
        <v>3.42</v>
      </c>
      <c r="AA106">
        <v>2.69</v>
      </c>
      <c r="AB106">
        <v>2.54</v>
      </c>
      <c r="AC106">
        <v>2.13</v>
      </c>
      <c r="AE106" s="4">
        <f t="shared" si="4"/>
        <v>17.099999999999998</v>
      </c>
    </row>
    <row r="107" spans="1:31" x14ac:dyDescent="0.3">
      <c r="A107" s="1">
        <v>106</v>
      </c>
      <c r="B107" s="1">
        <v>17.600000000000001</v>
      </c>
      <c r="C107" s="1">
        <v>2.82</v>
      </c>
      <c r="D107" s="1">
        <v>14.3</v>
      </c>
      <c r="I107">
        <f t="shared" si="5"/>
        <v>5.1598700000000006</v>
      </c>
      <c r="J107">
        <v>106</v>
      </c>
      <c r="K107">
        <v>9</v>
      </c>
      <c r="L107">
        <v>2.6147999999999998</v>
      </c>
      <c r="M107">
        <v>18.98</v>
      </c>
      <c r="Q107" s="4">
        <v>7.816336424096388</v>
      </c>
      <c r="R107" s="4">
        <v>4.2176302080000001</v>
      </c>
      <c r="S107" s="4">
        <v>4.1000762880000012</v>
      </c>
      <c r="T107" s="4">
        <v>4.0100848127999997</v>
      </c>
      <c r="U107" s="4">
        <v>0.9258416639999999</v>
      </c>
      <c r="W107" s="4">
        <f t="shared" si="3"/>
        <v>21.069969396896386</v>
      </c>
      <c r="Y107">
        <v>5.71</v>
      </c>
      <c r="Z107">
        <v>3.55</v>
      </c>
      <c r="AA107">
        <v>4.0199999999999996</v>
      </c>
      <c r="AB107">
        <v>2.88</v>
      </c>
      <c r="AC107">
        <v>2.82</v>
      </c>
      <c r="AE107" s="4">
        <f t="shared" si="4"/>
        <v>18.98</v>
      </c>
    </row>
    <row r="108" spans="1:31" x14ac:dyDescent="0.3">
      <c r="A108" s="1">
        <v>107</v>
      </c>
      <c r="B108" s="1">
        <v>21.3</v>
      </c>
      <c r="C108" s="1">
        <v>3.11</v>
      </c>
      <c r="D108" s="1">
        <v>15.6</v>
      </c>
      <c r="I108">
        <f t="shared" si="5"/>
        <v>5.7915399999999995</v>
      </c>
      <c r="J108">
        <v>107</v>
      </c>
      <c r="K108">
        <v>23</v>
      </c>
      <c r="L108">
        <v>5.2439999999999998</v>
      </c>
      <c r="M108">
        <v>21.35</v>
      </c>
      <c r="Q108" s="4">
        <v>7.468916165680473</v>
      </c>
      <c r="R108" s="4">
        <v>5.1953535743999995</v>
      </c>
      <c r="S108" s="4">
        <v>4.7834223360000001</v>
      </c>
      <c r="T108" s="4">
        <v>5.9358317568000007</v>
      </c>
      <c r="U108" s="4">
        <v>2.5923566592000005</v>
      </c>
      <c r="W108" s="4">
        <f t="shared" si="3"/>
        <v>25.975880492080471</v>
      </c>
      <c r="Y108">
        <v>4.4400000000000004</v>
      </c>
      <c r="Z108">
        <v>4.93</v>
      </c>
      <c r="AA108">
        <v>4.93</v>
      </c>
      <c r="AB108">
        <v>3.94</v>
      </c>
      <c r="AC108">
        <v>3.11</v>
      </c>
      <c r="AE108" s="4">
        <f t="shared" si="4"/>
        <v>21.35</v>
      </c>
    </row>
    <row r="109" spans="1:31" x14ac:dyDescent="0.3">
      <c r="A109" s="1">
        <v>108</v>
      </c>
      <c r="B109" s="1">
        <v>15.4</v>
      </c>
      <c r="C109" s="1">
        <v>2.2400000000000002</v>
      </c>
      <c r="D109" s="1">
        <v>14.3</v>
      </c>
      <c r="I109">
        <f t="shared" si="5"/>
        <v>5.1598700000000006</v>
      </c>
      <c r="J109">
        <v>108</v>
      </c>
      <c r="K109">
        <v>6</v>
      </c>
      <c r="L109">
        <v>2.0514000000000001</v>
      </c>
      <c r="M109">
        <v>17.079999999999998</v>
      </c>
      <c r="Q109" s="4">
        <v>6.681873419101704</v>
      </c>
      <c r="R109" s="4">
        <v>2.7798017279999998</v>
      </c>
      <c r="S109" s="4">
        <v>2.9091017472000011</v>
      </c>
      <c r="T109" s="4">
        <v>3.7155588095999996</v>
      </c>
      <c r="U109" s="4">
        <v>0.24689111040000003</v>
      </c>
      <c r="W109" s="4">
        <f t="shared" si="3"/>
        <v>16.333226814301707</v>
      </c>
      <c r="Y109">
        <v>6.21</v>
      </c>
      <c r="Z109">
        <v>3.05</v>
      </c>
      <c r="AA109">
        <v>3.11</v>
      </c>
      <c r="AB109">
        <v>2.4700000000000002</v>
      </c>
      <c r="AC109">
        <v>2.2400000000000002</v>
      </c>
      <c r="AE109" s="4">
        <f t="shared" si="4"/>
        <v>17.079999999999998</v>
      </c>
    </row>
    <row r="110" spans="1:31" x14ac:dyDescent="0.3">
      <c r="A110" s="1">
        <v>109</v>
      </c>
      <c r="B110" s="1">
        <v>18</v>
      </c>
      <c r="C110" s="1">
        <v>1.91</v>
      </c>
      <c r="D110" s="1">
        <v>7.9</v>
      </c>
      <c r="I110">
        <f t="shared" si="5"/>
        <v>2.0501100000000001</v>
      </c>
      <c r="J110">
        <v>109</v>
      </c>
      <c r="K110">
        <v>13</v>
      </c>
      <c r="L110">
        <v>3.3659999999999997</v>
      </c>
      <c r="M110">
        <v>16.02</v>
      </c>
      <c r="Q110" s="4">
        <v>6.8698839480794698</v>
      </c>
      <c r="R110" s="4">
        <v>2.0704730112000003</v>
      </c>
      <c r="S110" s="4">
        <v>2.4405216000000007</v>
      </c>
      <c r="T110" s="4">
        <v>2.6733898752000003</v>
      </c>
      <c r="U110" s="4">
        <v>0.49378222080000006</v>
      </c>
      <c r="W110" s="4">
        <f t="shared" si="3"/>
        <v>14.54805065527947</v>
      </c>
      <c r="Y110">
        <v>5.7</v>
      </c>
      <c r="Z110">
        <v>3.46</v>
      </c>
      <c r="AA110">
        <v>2.69</v>
      </c>
      <c r="AB110">
        <v>2.2599999999999998</v>
      </c>
      <c r="AC110">
        <v>1.91</v>
      </c>
      <c r="AE110" s="4">
        <f t="shared" si="4"/>
        <v>16.02</v>
      </c>
    </row>
    <row r="111" spans="1:31" x14ac:dyDescent="0.3">
      <c r="A111" s="1">
        <v>110</v>
      </c>
      <c r="B111" s="1">
        <v>24.5</v>
      </c>
      <c r="C111" s="1">
        <v>3.61</v>
      </c>
      <c r="D111" s="1">
        <v>19.100000000000001</v>
      </c>
      <c r="I111">
        <f t="shared" si="5"/>
        <v>7.4921899999999999</v>
      </c>
      <c r="J111">
        <v>110</v>
      </c>
      <c r="K111">
        <v>26</v>
      </c>
      <c r="L111">
        <v>5.8073999999999995</v>
      </c>
      <c r="M111">
        <v>21.229999999999997</v>
      </c>
      <c r="Q111" s="4">
        <v>8.8958139680981603</v>
      </c>
      <c r="R111" s="4">
        <v>4.6010511360000006</v>
      </c>
      <c r="S111" s="4">
        <v>4.5491322624000006</v>
      </c>
      <c r="T111" s="4">
        <v>4.8256952832000009</v>
      </c>
      <c r="U111" s="4">
        <v>1.0081387008</v>
      </c>
      <c r="W111" s="4">
        <f t="shared" si="3"/>
        <v>23.879831350498165</v>
      </c>
      <c r="Y111">
        <v>5.71</v>
      </c>
      <c r="Z111">
        <v>4.26</v>
      </c>
      <c r="AA111">
        <v>3.95</v>
      </c>
      <c r="AB111">
        <v>3.7</v>
      </c>
      <c r="AC111">
        <v>3.61</v>
      </c>
      <c r="AE111" s="4">
        <f t="shared" si="4"/>
        <v>21.229999999999997</v>
      </c>
    </row>
    <row r="112" spans="1:31" x14ac:dyDescent="0.3">
      <c r="A112" s="1">
        <v>111</v>
      </c>
      <c r="B112" s="1">
        <v>17.8</v>
      </c>
      <c r="C112" s="1">
        <v>2.4500000000000002</v>
      </c>
      <c r="D112" s="1">
        <v>8.3000000000000007</v>
      </c>
      <c r="I112">
        <f t="shared" si="5"/>
        <v>2.2444700000000006</v>
      </c>
      <c r="J112">
        <v>111</v>
      </c>
      <c r="K112">
        <v>16</v>
      </c>
      <c r="L112">
        <v>3.9293999999999998</v>
      </c>
      <c r="M112">
        <v>15.98</v>
      </c>
      <c r="Q112" s="4">
        <v>6.6035351630769235</v>
      </c>
      <c r="R112" s="4">
        <v>3.3549331199999997</v>
      </c>
      <c r="S112" s="4">
        <v>3.6314961408000008</v>
      </c>
      <c r="T112" s="4">
        <v>4.2592991231999999</v>
      </c>
      <c r="U112" s="4">
        <v>1.2961783296000002</v>
      </c>
      <c r="W112" s="4">
        <f t="shared" si="3"/>
        <v>19.145441876676923</v>
      </c>
      <c r="Y112">
        <v>4.9000000000000004</v>
      </c>
      <c r="Z112">
        <v>2.8</v>
      </c>
      <c r="AA112">
        <v>3.19</v>
      </c>
      <c r="AB112">
        <v>2.64</v>
      </c>
      <c r="AC112">
        <v>2.4500000000000002</v>
      </c>
      <c r="AE112" s="4">
        <f t="shared" si="4"/>
        <v>15.98</v>
      </c>
    </row>
    <row r="113" spans="1:31" x14ac:dyDescent="0.3">
      <c r="A113" s="1">
        <v>112</v>
      </c>
      <c r="B113" s="1">
        <v>10.5</v>
      </c>
      <c r="C113" s="1">
        <v>1.19</v>
      </c>
      <c r="D113" s="1">
        <v>7.3</v>
      </c>
      <c r="E113" s="1">
        <v>1</v>
      </c>
      <c r="I113">
        <f t="shared" si="5"/>
        <v>1.7585699999999997</v>
      </c>
      <c r="J113">
        <v>112</v>
      </c>
      <c r="K113">
        <v>6</v>
      </c>
      <c r="L113">
        <v>2.0514000000000001</v>
      </c>
      <c r="M113">
        <v>11.34</v>
      </c>
      <c r="Q113" s="4">
        <v>4.6135942849200831</v>
      </c>
      <c r="R113" s="4">
        <v>1.3889423116800002</v>
      </c>
      <c r="S113" s="4">
        <v>2.0910389068800002</v>
      </c>
      <c r="T113" s="4">
        <v>3.8061821952000008</v>
      </c>
      <c r="U113" s="4">
        <v>0.21602972160000006</v>
      </c>
      <c r="W113" s="4">
        <f t="shared" si="3"/>
        <v>12.115787420280084</v>
      </c>
      <c r="Y113">
        <v>4.6500000000000004</v>
      </c>
      <c r="Z113">
        <v>2.72</v>
      </c>
      <c r="AA113">
        <v>1.69</v>
      </c>
      <c r="AB113">
        <v>1.0900000000000001</v>
      </c>
      <c r="AC113">
        <v>1.19</v>
      </c>
      <c r="AE113" s="4">
        <f t="shared" si="4"/>
        <v>11.34</v>
      </c>
    </row>
    <row r="114" spans="1:31" x14ac:dyDescent="0.3">
      <c r="A114" s="1">
        <v>113</v>
      </c>
      <c r="B114" s="1">
        <v>18.399999999999999</v>
      </c>
      <c r="C114" s="1">
        <v>1.91</v>
      </c>
      <c r="D114" s="1">
        <v>7.9</v>
      </c>
      <c r="I114">
        <f t="shared" si="5"/>
        <v>2.0501100000000001</v>
      </c>
      <c r="J114">
        <v>113</v>
      </c>
      <c r="K114">
        <v>7</v>
      </c>
      <c r="L114">
        <v>2.2391999999999999</v>
      </c>
      <c r="M114">
        <v>15.8</v>
      </c>
      <c r="Q114" s="4">
        <v>6.7042679447787608</v>
      </c>
      <c r="R114" s="4">
        <v>2.8564859136000003</v>
      </c>
      <c r="S114" s="4">
        <v>2.7333841919999999</v>
      </c>
      <c r="T114" s="4">
        <v>2.8319807999999997</v>
      </c>
      <c r="U114" s="4">
        <v>0.78182184960000034</v>
      </c>
      <c r="W114" s="4">
        <f t="shared" si="3"/>
        <v>15.907940699978759</v>
      </c>
      <c r="Y114">
        <v>6.48</v>
      </c>
      <c r="Z114">
        <v>3.01</v>
      </c>
      <c r="AA114">
        <v>2.67</v>
      </c>
      <c r="AB114">
        <v>1.73</v>
      </c>
      <c r="AC114">
        <v>1.91</v>
      </c>
      <c r="AE114" s="4">
        <f t="shared" si="4"/>
        <v>15.8</v>
      </c>
    </row>
    <row r="115" spans="1:31" x14ac:dyDescent="0.3">
      <c r="A115" s="1">
        <v>114</v>
      </c>
      <c r="B115" s="1">
        <v>18</v>
      </c>
      <c r="C115" s="1">
        <v>2.2799999999999998</v>
      </c>
      <c r="D115" s="1">
        <v>10.5</v>
      </c>
      <c r="I115">
        <f t="shared" si="5"/>
        <v>3.3134500000000005</v>
      </c>
      <c r="J115">
        <v>114</v>
      </c>
      <c r="K115">
        <v>9</v>
      </c>
      <c r="L115">
        <v>2.6147999999999998</v>
      </c>
      <c r="M115">
        <v>14.089999999999998</v>
      </c>
      <c r="Q115" s="4">
        <v>6.6491459971308213</v>
      </c>
      <c r="R115" s="4">
        <v>2.3005255680000003</v>
      </c>
      <c r="S115" s="4">
        <v>2.6357633280000003</v>
      </c>
      <c r="T115" s="4">
        <v>4.3725783551999999</v>
      </c>
      <c r="U115" s="4">
        <v>1.0904357376</v>
      </c>
      <c r="W115" s="4">
        <f t="shared" si="3"/>
        <v>17.048448985930818</v>
      </c>
      <c r="Y115">
        <v>4.43</v>
      </c>
      <c r="Z115">
        <v>2.4500000000000002</v>
      </c>
      <c r="AA115">
        <v>2.84</v>
      </c>
      <c r="AB115">
        <v>2.09</v>
      </c>
      <c r="AC115">
        <v>2.2799999999999998</v>
      </c>
      <c r="AE115" s="4">
        <f t="shared" si="4"/>
        <v>14.089999999999998</v>
      </c>
    </row>
    <row r="116" spans="1:31" x14ac:dyDescent="0.3">
      <c r="A116" s="1">
        <v>115</v>
      </c>
      <c r="B116" s="1">
        <v>17.3</v>
      </c>
      <c r="C116" s="1">
        <v>2.35</v>
      </c>
      <c r="D116" s="1">
        <v>9.1999999999999993</v>
      </c>
      <c r="I116">
        <f t="shared" si="5"/>
        <v>2.6817799999999998</v>
      </c>
      <c r="J116">
        <v>115</v>
      </c>
      <c r="K116">
        <v>9</v>
      </c>
      <c r="L116">
        <v>2.6147999999999998</v>
      </c>
      <c r="M116">
        <v>18.14</v>
      </c>
      <c r="Q116" s="4">
        <v>4.8085763366069365</v>
      </c>
      <c r="R116" s="4">
        <v>2.204670336</v>
      </c>
      <c r="S116" s="4">
        <v>2.4795699456000002</v>
      </c>
      <c r="T116" s="4">
        <v>3.6702471167999997</v>
      </c>
      <c r="U116" s="4">
        <v>0.61722777600000012</v>
      </c>
      <c r="W116" s="4">
        <f t="shared" si="3"/>
        <v>13.780291511006936</v>
      </c>
      <c r="Y116">
        <v>6.1</v>
      </c>
      <c r="Z116">
        <v>3.49</v>
      </c>
      <c r="AA116">
        <v>3.19</v>
      </c>
      <c r="AB116">
        <v>3.01</v>
      </c>
      <c r="AC116">
        <v>2.35</v>
      </c>
      <c r="AE116" s="4">
        <f t="shared" si="4"/>
        <v>18.14</v>
      </c>
    </row>
    <row r="117" spans="1:31" x14ac:dyDescent="0.3">
      <c r="A117" s="1">
        <v>116</v>
      </c>
      <c r="B117" s="1">
        <v>15.1</v>
      </c>
      <c r="C117" s="1">
        <v>2.48</v>
      </c>
      <c r="D117" s="1">
        <v>8.6</v>
      </c>
      <c r="I117">
        <f t="shared" si="5"/>
        <v>2.3902399999999995</v>
      </c>
      <c r="J117">
        <v>116</v>
      </c>
      <c r="K117">
        <v>9</v>
      </c>
      <c r="L117">
        <v>2.6147999999999998</v>
      </c>
      <c r="M117">
        <v>16.290000000000003</v>
      </c>
      <c r="Q117" s="4">
        <v>6.0297634474597031</v>
      </c>
      <c r="R117" s="4">
        <v>3.067367424</v>
      </c>
      <c r="S117" s="4">
        <v>3.7486411776000006</v>
      </c>
      <c r="T117" s="4">
        <v>5.1655329792</v>
      </c>
      <c r="U117" s="4">
        <v>2.4689111040000005</v>
      </c>
      <c r="W117" s="4">
        <f t="shared" si="3"/>
        <v>20.480216132259706</v>
      </c>
      <c r="Y117">
        <v>5</v>
      </c>
      <c r="Z117">
        <v>2.39</v>
      </c>
      <c r="AA117">
        <v>3.55</v>
      </c>
      <c r="AB117">
        <v>2.87</v>
      </c>
      <c r="AC117">
        <v>2.48</v>
      </c>
      <c r="AE117" s="4">
        <f t="shared" si="4"/>
        <v>16.290000000000003</v>
      </c>
    </row>
    <row r="118" spans="1:31" x14ac:dyDescent="0.3">
      <c r="A118" s="1">
        <v>117</v>
      </c>
      <c r="B118" s="1">
        <v>16.399999999999999</v>
      </c>
      <c r="C118" s="1">
        <v>1.74</v>
      </c>
      <c r="D118" s="1">
        <v>9.5</v>
      </c>
      <c r="I118">
        <f t="shared" si="5"/>
        <v>2.8275499999999996</v>
      </c>
      <c r="J118">
        <v>117</v>
      </c>
      <c r="K118">
        <v>6</v>
      </c>
      <c r="L118">
        <v>2.0514000000000001</v>
      </c>
      <c r="M118">
        <v>15.87</v>
      </c>
      <c r="Q118" s="4">
        <v>6.3456680355781474</v>
      </c>
      <c r="R118" s="4">
        <v>2.3388676608000005</v>
      </c>
      <c r="S118" s="4">
        <v>2.8310050560000013</v>
      </c>
      <c r="T118" s="4">
        <v>3.7608705024000004</v>
      </c>
      <c r="U118" s="4">
        <v>0.24689111040000003</v>
      </c>
      <c r="W118" s="4">
        <f t="shared" si="3"/>
        <v>15.52330236517815</v>
      </c>
      <c r="Y118">
        <v>5.24</v>
      </c>
      <c r="Z118">
        <v>3.35</v>
      </c>
      <c r="AA118">
        <v>3.43</v>
      </c>
      <c r="AB118">
        <v>2.11</v>
      </c>
      <c r="AC118">
        <v>1.74</v>
      </c>
      <c r="AE118" s="4">
        <f t="shared" si="4"/>
        <v>15.87</v>
      </c>
    </row>
    <row r="119" spans="1:31" x14ac:dyDescent="0.3">
      <c r="A119" s="1">
        <v>118</v>
      </c>
      <c r="B119" s="1">
        <v>14.5</v>
      </c>
      <c r="C119" s="1">
        <v>1.76</v>
      </c>
      <c r="D119" s="1">
        <v>11.4</v>
      </c>
      <c r="I119">
        <f t="shared" si="5"/>
        <v>3.7507600000000005</v>
      </c>
      <c r="J119">
        <v>118</v>
      </c>
      <c r="K119">
        <v>5</v>
      </c>
      <c r="L119">
        <v>1.8635999999999999</v>
      </c>
      <c r="M119">
        <v>15.479999999999999</v>
      </c>
      <c r="Q119" s="4">
        <v>5.7447139383015626</v>
      </c>
      <c r="R119" s="4">
        <v>2.9906832383999999</v>
      </c>
      <c r="S119" s="4">
        <v>2.7919567104000014</v>
      </c>
      <c r="T119" s="4">
        <v>3.1491626496000005</v>
      </c>
      <c r="U119" s="4">
        <v>0.53493073920000012</v>
      </c>
      <c r="W119" s="4">
        <f t="shared" si="3"/>
        <v>15.211447275901564</v>
      </c>
      <c r="Y119">
        <v>6.02</v>
      </c>
      <c r="Z119">
        <v>2.89</v>
      </c>
      <c r="AA119">
        <v>2.94</v>
      </c>
      <c r="AB119">
        <v>1.87</v>
      </c>
      <c r="AC119">
        <v>1.76</v>
      </c>
      <c r="AE119" s="4">
        <f t="shared" si="4"/>
        <v>15.479999999999999</v>
      </c>
    </row>
    <row r="120" spans="1:31" x14ac:dyDescent="0.3">
      <c r="A120" s="1">
        <v>119</v>
      </c>
      <c r="B120" s="1">
        <v>16.3</v>
      </c>
      <c r="C120" s="1">
        <v>1.81</v>
      </c>
      <c r="D120" s="1">
        <v>10.199999999999999</v>
      </c>
      <c r="I120">
        <f t="shared" si="5"/>
        <v>3.1676799999999998</v>
      </c>
      <c r="J120">
        <v>119</v>
      </c>
      <c r="K120">
        <v>9</v>
      </c>
      <c r="L120">
        <v>2.6147999999999998</v>
      </c>
      <c r="M120">
        <v>13.430000000000001</v>
      </c>
      <c r="Q120" s="4">
        <v>4.6205329554019654</v>
      </c>
      <c r="R120" s="4">
        <v>1.8020783616000002</v>
      </c>
      <c r="S120" s="4">
        <v>2.1281348352000005</v>
      </c>
      <c r="T120" s="4">
        <v>4.1460198911999999</v>
      </c>
      <c r="U120" s="4">
        <v>0.57607925760000001</v>
      </c>
      <c r="W120" s="4">
        <f t="shared" si="3"/>
        <v>13.272845301001967</v>
      </c>
      <c r="Y120">
        <v>5.03</v>
      </c>
      <c r="Z120">
        <v>2.25</v>
      </c>
      <c r="AA120">
        <v>2.54</v>
      </c>
      <c r="AB120">
        <v>1.8</v>
      </c>
      <c r="AC120">
        <v>1.81</v>
      </c>
      <c r="AE120" s="4">
        <f t="shared" si="4"/>
        <v>13.430000000000001</v>
      </c>
    </row>
    <row r="121" spans="1:31" x14ac:dyDescent="0.3">
      <c r="A121" s="1">
        <v>120</v>
      </c>
      <c r="B121" s="1">
        <v>17.8</v>
      </c>
      <c r="C121" s="1">
        <v>1.87</v>
      </c>
      <c r="D121" s="1">
        <v>9.5</v>
      </c>
      <c r="I121">
        <f t="shared" si="5"/>
        <v>2.8275499999999996</v>
      </c>
      <c r="J121">
        <v>120</v>
      </c>
      <c r="K121">
        <v>7</v>
      </c>
      <c r="L121">
        <v>2.2391999999999999</v>
      </c>
      <c r="M121">
        <v>14.27</v>
      </c>
      <c r="Q121" s="4">
        <v>4.7731177627118644</v>
      </c>
      <c r="R121" s="4">
        <v>2.0321309183999996</v>
      </c>
      <c r="S121" s="4">
        <v>2.2062315264000008</v>
      </c>
      <c r="T121" s="4">
        <v>3.3983769600000007</v>
      </c>
      <c r="U121" s="4">
        <v>0.32918814720000006</v>
      </c>
      <c r="W121" s="4">
        <f t="shared" si="3"/>
        <v>12.739045314711866</v>
      </c>
      <c r="Y121">
        <v>4.76</v>
      </c>
      <c r="Z121">
        <v>2.5</v>
      </c>
      <c r="AA121">
        <v>2.58</v>
      </c>
      <c r="AB121">
        <v>2.56</v>
      </c>
      <c r="AC121">
        <v>1.87</v>
      </c>
      <c r="AE121" s="4">
        <f t="shared" si="4"/>
        <v>14.27</v>
      </c>
    </row>
    <row r="122" spans="1:31" x14ac:dyDescent="0.3">
      <c r="A122" s="1">
        <v>121</v>
      </c>
      <c r="B122" s="1">
        <v>19.8</v>
      </c>
      <c r="C122" s="1">
        <v>2.84</v>
      </c>
      <c r="D122" s="1">
        <v>13.7</v>
      </c>
      <c r="I122">
        <f t="shared" si="5"/>
        <v>4.8683299999999994</v>
      </c>
      <c r="J122">
        <v>121</v>
      </c>
      <c r="K122">
        <v>15</v>
      </c>
      <c r="L122">
        <v>3.7415999999999996</v>
      </c>
      <c r="M122">
        <v>17.899999999999999</v>
      </c>
      <c r="Q122" s="4">
        <v>5.5972754737933794</v>
      </c>
      <c r="R122" s="4">
        <v>3.8533803264000004</v>
      </c>
      <c r="S122" s="4">
        <v>4.1586488064000005</v>
      </c>
      <c r="T122" s="4">
        <v>5.7319291392</v>
      </c>
      <c r="U122" s="4">
        <v>3.1067131392000005</v>
      </c>
      <c r="W122" s="4">
        <f t="shared" si="3"/>
        <v>22.447946884993382</v>
      </c>
      <c r="Y122">
        <v>4.8099999999999996</v>
      </c>
      <c r="Z122">
        <v>3.16</v>
      </c>
      <c r="AA122">
        <v>3.76</v>
      </c>
      <c r="AB122">
        <v>3.33</v>
      </c>
      <c r="AC122">
        <v>2.84</v>
      </c>
      <c r="AE122" s="4">
        <f t="shared" si="4"/>
        <v>17.899999999999999</v>
      </c>
    </row>
    <row r="123" spans="1:31" x14ac:dyDescent="0.3">
      <c r="A123" s="1">
        <v>122</v>
      </c>
      <c r="B123" s="1">
        <v>13.5</v>
      </c>
      <c r="C123" s="1">
        <v>1.5</v>
      </c>
      <c r="D123" s="1">
        <v>9.1999999999999993</v>
      </c>
      <c r="I123">
        <f t="shared" si="5"/>
        <v>2.6817799999999998</v>
      </c>
      <c r="J123">
        <v>122</v>
      </c>
      <c r="K123">
        <v>10</v>
      </c>
      <c r="L123">
        <v>2.8026</v>
      </c>
      <c r="M123">
        <v>15.100000000000001</v>
      </c>
      <c r="Q123" s="4">
        <v>6.3429729842136506</v>
      </c>
      <c r="R123" s="4">
        <v>2.3388676608000005</v>
      </c>
      <c r="S123" s="4">
        <v>2.6162391552000002</v>
      </c>
      <c r="T123" s="4">
        <v>3.4890003456000005</v>
      </c>
      <c r="U123" s="4">
        <v>8.2297036800000015E-2</v>
      </c>
      <c r="W123" s="4">
        <f t="shared" si="3"/>
        <v>14.869377182613652</v>
      </c>
      <c r="Y123">
        <v>5.53</v>
      </c>
      <c r="Z123">
        <v>3.35</v>
      </c>
      <c r="AA123">
        <v>2.66</v>
      </c>
      <c r="AB123">
        <v>2.06</v>
      </c>
      <c r="AC123">
        <v>1.5</v>
      </c>
      <c r="AE123" s="4">
        <f t="shared" si="4"/>
        <v>15.100000000000001</v>
      </c>
    </row>
    <row r="124" spans="1:31" x14ac:dyDescent="0.3">
      <c r="A124" s="1">
        <v>123</v>
      </c>
      <c r="B124" s="1">
        <v>21.1</v>
      </c>
      <c r="C124" s="1">
        <v>3.31</v>
      </c>
      <c r="D124" s="1">
        <v>13.3</v>
      </c>
      <c r="I124">
        <f t="shared" si="5"/>
        <v>4.6739700000000006</v>
      </c>
      <c r="J124">
        <v>123</v>
      </c>
      <c r="K124">
        <v>19</v>
      </c>
      <c r="L124">
        <v>4.4927999999999999</v>
      </c>
      <c r="M124">
        <v>19.82</v>
      </c>
      <c r="Q124" s="4">
        <v>6.9184315200000004</v>
      </c>
      <c r="R124" s="4">
        <v>3.9300645120000004</v>
      </c>
      <c r="S124" s="4">
        <v>4.2953180160000013</v>
      </c>
      <c r="T124" s="4">
        <v>5.6639615999999995</v>
      </c>
      <c r="U124" s="4">
        <v>2.7158022143999996</v>
      </c>
      <c r="W124" s="4">
        <f t="shared" si="3"/>
        <v>23.5235778624</v>
      </c>
      <c r="Y124">
        <v>5.32</v>
      </c>
      <c r="Z124">
        <v>3.62</v>
      </c>
      <c r="AA124">
        <v>4.34</v>
      </c>
      <c r="AB124">
        <v>3.23</v>
      </c>
      <c r="AC124">
        <v>3.31</v>
      </c>
      <c r="AE124" s="4">
        <f t="shared" si="4"/>
        <v>19.82</v>
      </c>
    </row>
    <row r="125" spans="1:31" x14ac:dyDescent="0.3">
      <c r="A125" s="1">
        <v>124</v>
      </c>
      <c r="B125" s="1">
        <v>13.8</v>
      </c>
      <c r="C125" s="1">
        <v>1.62</v>
      </c>
      <c r="D125" s="1">
        <v>6.7</v>
      </c>
      <c r="I125">
        <f t="shared" si="5"/>
        <v>1.4670300000000003</v>
      </c>
      <c r="J125">
        <v>124</v>
      </c>
      <c r="K125">
        <v>8</v>
      </c>
      <c r="L125">
        <v>2.427</v>
      </c>
      <c r="M125">
        <v>11.600000000000001</v>
      </c>
      <c r="Q125" s="4">
        <v>3.3548877115002376</v>
      </c>
      <c r="R125" s="4">
        <v>1.7445652223999999</v>
      </c>
      <c r="S125" s="4">
        <v>1.9328931072000006</v>
      </c>
      <c r="T125" s="4">
        <v>3.8288380416000001</v>
      </c>
      <c r="U125" s="4">
        <v>0.3497624064</v>
      </c>
      <c r="W125" s="4">
        <f t="shared" si="3"/>
        <v>11.210946489100237</v>
      </c>
      <c r="Y125">
        <v>3.15</v>
      </c>
      <c r="Z125">
        <v>2.23</v>
      </c>
      <c r="AA125">
        <v>2.54</v>
      </c>
      <c r="AB125">
        <v>2.06</v>
      </c>
      <c r="AC125">
        <v>1.62</v>
      </c>
      <c r="AE125" s="4">
        <f t="shared" si="4"/>
        <v>11.600000000000001</v>
      </c>
    </row>
    <row r="126" spans="1:31" x14ac:dyDescent="0.3">
      <c r="A126" s="1">
        <v>125</v>
      </c>
      <c r="B126" s="1">
        <v>13.1</v>
      </c>
      <c r="C126" s="1">
        <v>2.13</v>
      </c>
      <c r="D126" s="1">
        <v>5.4</v>
      </c>
      <c r="I126">
        <f t="shared" si="5"/>
        <v>0.8353600000000001</v>
      </c>
      <c r="J126">
        <v>125</v>
      </c>
      <c r="K126">
        <v>6</v>
      </c>
      <c r="L126">
        <v>2.0514000000000001</v>
      </c>
      <c r="M126">
        <v>13.989999999999998</v>
      </c>
      <c r="Q126" s="4">
        <v>3.1657766608695654</v>
      </c>
      <c r="R126" s="4">
        <v>1.8979335936000001</v>
      </c>
      <c r="S126" s="4">
        <v>2.1086106624000012</v>
      </c>
      <c r="T126" s="4">
        <v>3.7382146559999998</v>
      </c>
      <c r="U126" s="4">
        <v>1.337326848</v>
      </c>
      <c r="W126" s="4">
        <f t="shared" si="3"/>
        <v>12.247862420869566</v>
      </c>
      <c r="Y126">
        <v>4.33</v>
      </c>
      <c r="Z126">
        <v>1.67</v>
      </c>
      <c r="AA126">
        <v>2.66</v>
      </c>
      <c r="AB126">
        <v>3.2</v>
      </c>
      <c r="AC126">
        <v>2.13</v>
      </c>
      <c r="AE126" s="4">
        <f t="shared" si="4"/>
        <v>13.989999999999998</v>
      </c>
    </row>
    <row r="127" spans="1:31" x14ac:dyDescent="0.3">
      <c r="A127" s="1">
        <v>126</v>
      </c>
      <c r="B127" s="1">
        <v>13.9</v>
      </c>
      <c r="C127" s="1">
        <v>2.2999999999999998</v>
      </c>
      <c r="D127" s="1">
        <v>9.1999999999999993</v>
      </c>
      <c r="I127">
        <f t="shared" si="5"/>
        <v>2.6817799999999998</v>
      </c>
      <c r="J127">
        <v>126</v>
      </c>
      <c r="K127">
        <v>7</v>
      </c>
      <c r="L127">
        <v>2.2391999999999999</v>
      </c>
      <c r="M127">
        <v>15.950000000000003</v>
      </c>
      <c r="Q127" s="4">
        <v>4.8214951834290005</v>
      </c>
      <c r="R127" s="4">
        <v>1.8595915008000001</v>
      </c>
      <c r="S127" s="4">
        <v>3.143391820800002</v>
      </c>
      <c r="T127" s="4">
        <v>5.2108446720000021</v>
      </c>
      <c r="U127" s="4">
        <v>1.4196238848000002</v>
      </c>
      <c r="W127" s="4">
        <f t="shared" si="3"/>
        <v>16.454947061829007</v>
      </c>
      <c r="Y127">
        <v>5.79</v>
      </c>
      <c r="Z127">
        <v>1.61</v>
      </c>
      <c r="AA127">
        <v>3.45</v>
      </c>
      <c r="AB127">
        <v>2.8</v>
      </c>
      <c r="AC127">
        <v>2.2999999999999998</v>
      </c>
      <c r="AE127" s="4">
        <f t="shared" si="4"/>
        <v>15.950000000000003</v>
      </c>
    </row>
    <row r="128" spans="1:31" x14ac:dyDescent="0.3">
      <c r="A128" s="1">
        <v>127</v>
      </c>
      <c r="B128" s="1">
        <v>16</v>
      </c>
      <c r="C128" s="1">
        <v>1.55</v>
      </c>
      <c r="D128" s="1">
        <v>7</v>
      </c>
      <c r="I128">
        <f t="shared" si="5"/>
        <v>1.6128</v>
      </c>
      <c r="J128">
        <v>127</v>
      </c>
      <c r="K128">
        <v>7</v>
      </c>
      <c r="L128">
        <v>2.2391999999999999</v>
      </c>
      <c r="M128">
        <v>11.350000000000001</v>
      </c>
      <c r="Q128" s="4">
        <v>4.9934166110025444</v>
      </c>
      <c r="R128" s="4">
        <v>2.1854992896000005</v>
      </c>
      <c r="S128" s="4">
        <v>2.5576666368000001</v>
      </c>
      <c r="T128" s="4">
        <v>4.7350718975999992</v>
      </c>
      <c r="U128" s="4">
        <v>1.131584256</v>
      </c>
      <c r="W128" s="4">
        <f t="shared" si="3"/>
        <v>15.603238691002545</v>
      </c>
      <c r="Y128">
        <v>3.12</v>
      </c>
      <c r="Z128">
        <v>2.13</v>
      </c>
      <c r="AA128">
        <v>2.39</v>
      </c>
      <c r="AB128">
        <v>2.16</v>
      </c>
      <c r="AC128">
        <v>1.55</v>
      </c>
      <c r="AE128" s="4">
        <f t="shared" si="4"/>
        <v>11.350000000000001</v>
      </c>
    </row>
    <row r="129" spans="1:31" x14ac:dyDescent="0.3">
      <c r="A129" s="1">
        <v>128</v>
      </c>
      <c r="B129" s="1">
        <v>15.9</v>
      </c>
      <c r="C129" s="1">
        <v>2.4300000000000002</v>
      </c>
      <c r="D129" s="1">
        <v>10.199999999999999</v>
      </c>
      <c r="I129">
        <f t="shared" si="5"/>
        <v>3.1676799999999998</v>
      </c>
      <c r="J129">
        <v>128</v>
      </c>
      <c r="K129">
        <v>4</v>
      </c>
      <c r="L129">
        <v>1.6758</v>
      </c>
      <c r="M129">
        <v>15.989999999999998</v>
      </c>
      <c r="Q129" s="4">
        <v>6.1690542769636103</v>
      </c>
      <c r="R129" s="4">
        <v>2.5689202176000006</v>
      </c>
      <c r="S129" s="4">
        <v>2.7529083648000001</v>
      </c>
      <c r="T129" s="4">
        <v>3.8288380416000001</v>
      </c>
      <c r="U129" s="4">
        <v>0.94641592320000012</v>
      </c>
      <c r="W129" s="4">
        <f t="shared" si="3"/>
        <v>16.26613682416361</v>
      </c>
      <c r="Y129">
        <v>5.59</v>
      </c>
      <c r="Z129">
        <v>2.52</v>
      </c>
      <c r="AA129">
        <v>3.19</v>
      </c>
      <c r="AB129">
        <v>2.2599999999999998</v>
      </c>
      <c r="AC129">
        <v>2.4300000000000002</v>
      </c>
      <c r="AE129" s="4">
        <f t="shared" si="4"/>
        <v>15.989999999999998</v>
      </c>
    </row>
    <row r="130" spans="1:31" x14ac:dyDescent="0.3">
      <c r="A130" s="1">
        <v>129</v>
      </c>
      <c r="B130" s="1">
        <v>14.6</v>
      </c>
      <c r="C130" s="1">
        <v>1.2</v>
      </c>
      <c r="D130" s="1">
        <v>7.6</v>
      </c>
      <c r="I130">
        <f t="shared" si="5"/>
        <v>1.9043399999999999</v>
      </c>
      <c r="J130">
        <v>129</v>
      </c>
      <c r="K130">
        <v>7</v>
      </c>
      <c r="L130">
        <v>2.2391999999999999</v>
      </c>
      <c r="M130">
        <v>14.62</v>
      </c>
      <c r="Q130" s="4">
        <v>3.3031380955752221</v>
      </c>
      <c r="R130" s="4">
        <v>0.99689441280000002</v>
      </c>
      <c r="S130" s="4">
        <v>1.8352722432000004</v>
      </c>
      <c r="T130" s="4">
        <v>3.2850977279999998</v>
      </c>
      <c r="U130" s="4">
        <v>8.2297036800000015E-2</v>
      </c>
      <c r="W130" s="4">
        <f t="shared" ref="W130:W193" si="6">SUM(Q130:U130)</f>
        <v>9.5026995163752215</v>
      </c>
      <c r="Y130">
        <v>4.9000000000000004</v>
      </c>
      <c r="Z130">
        <v>4.3099999999999996</v>
      </c>
      <c r="AA130">
        <v>2.4300000000000002</v>
      </c>
      <c r="AB130">
        <v>1.78</v>
      </c>
      <c r="AC130">
        <v>1.2</v>
      </c>
      <c r="AE130" s="4">
        <f t="shared" ref="AE130:AE193" si="7">SUM(Y130:AC130)</f>
        <v>14.62</v>
      </c>
    </row>
    <row r="131" spans="1:31" x14ac:dyDescent="0.3">
      <c r="A131" s="1">
        <v>130</v>
      </c>
      <c r="B131" s="1">
        <v>16.3</v>
      </c>
      <c r="C131" s="1">
        <v>1.76</v>
      </c>
      <c r="D131" s="1">
        <v>10.199999999999999</v>
      </c>
      <c r="I131">
        <f t="shared" ref="I131:I194" si="8">0.4859*D131-1.7885</f>
        <v>3.1676799999999998</v>
      </c>
      <c r="J131">
        <v>130</v>
      </c>
      <c r="K131">
        <v>6</v>
      </c>
      <c r="L131">
        <v>2.0514000000000001</v>
      </c>
      <c r="M131">
        <v>13.089999999999998</v>
      </c>
      <c r="Q131" s="4">
        <v>3.4483680000000012</v>
      </c>
      <c r="R131" s="4">
        <v>1.0927496448000003</v>
      </c>
      <c r="S131" s="4">
        <v>1.4057404416000006</v>
      </c>
      <c r="T131" s="4">
        <v>3.9874289664000009</v>
      </c>
      <c r="U131" s="4">
        <v>0.53493073920000012</v>
      </c>
      <c r="W131" s="4">
        <f t="shared" si="6"/>
        <v>10.469217792000004</v>
      </c>
      <c r="Y131">
        <v>4.22</v>
      </c>
      <c r="Z131">
        <v>2.23</v>
      </c>
      <c r="AA131">
        <v>2.58</v>
      </c>
      <c r="AB131">
        <v>2.2999999999999998</v>
      </c>
      <c r="AC131">
        <v>1.76</v>
      </c>
      <c r="AE131" s="4">
        <f t="shared" si="7"/>
        <v>13.089999999999998</v>
      </c>
    </row>
    <row r="132" spans="1:31" x14ac:dyDescent="0.3">
      <c r="A132" s="1">
        <v>131</v>
      </c>
      <c r="B132" s="1">
        <v>20.5</v>
      </c>
      <c r="C132" s="1">
        <v>1.97</v>
      </c>
      <c r="D132" s="1">
        <v>10.8</v>
      </c>
      <c r="I132">
        <f t="shared" si="8"/>
        <v>3.4592200000000002</v>
      </c>
      <c r="J132">
        <v>131</v>
      </c>
      <c r="K132">
        <v>6</v>
      </c>
      <c r="L132">
        <v>2.0514000000000001</v>
      </c>
      <c r="M132">
        <v>17.34</v>
      </c>
      <c r="Q132" s="4">
        <v>5.9251628201438864</v>
      </c>
      <c r="R132" s="4">
        <v>3.5083014912000001</v>
      </c>
      <c r="S132" s="4">
        <v>2.7333841919999999</v>
      </c>
      <c r="T132" s="4">
        <v>3.8514938879999998</v>
      </c>
      <c r="U132" s="4">
        <v>0.47320796160000006</v>
      </c>
      <c r="W132" s="4">
        <f t="shared" si="6"/>
        <v>16.491550352943886</v>
      </c>
      <c r="Y132">
        <v>5.49</v>
      </c>
      <c r="Z132">
        <v>3.65</v>
      </c>
      <c r="AA132">
        <v>3.15</v>
      </c>
      <c r="AB132">
        <v>3.08</v>
      </c>
      <c r="AC132">
        <v>1.97</v>
      </c>
      <c r="AE132" s="4">
        <f t="shared" si="7"/>
        <v>17.34</v>
      </c>
    </row>
    <row r="133" spans="1:31" x14ac:dyDescent="0.3">
      <c r="A133" s="1">
        <v>132</v>
      </c>
      <c r="B133" s="1">
        <v>13.3</v>
      </c>
      <c r="C133" s="1">
        <v>1.47</v>
      </c>
      <c r="D133" s="1">
        <v>6</v>
      </c>
      <c r="I133">
        <f t="shared" si="8"/>
        <v>1.1269</v>
      </c>
      <c r="J133">
        <v>132</v>
      </c>
      <c r="K133">
        <v>7</v>
      </c>
      <c r="L133">
        <v>2.2391999999999999</v>
      </c>
      <c r="M133">
        <v>12.26</v>
      </c>
      <c r="Q133" s="4">
        <v>3.6194699257328984</v>
      </c>
      <c r="R133" s="4">
        <v>1.3228022016000003</v>
      </c>
      <c r="S133" s="4">
        <v>2.0890864896000001</v>
      </c>
      <c r="T133" s="4">
        <v>3.7382146559999998</v>
      </c>
      <c r="U133" s="4">
        <v>0.59665351680000012</v>
      </c>
      <c r="W133" s="4">
        <f t="shared" si="6"/>
        <v>11.366226789732899</v>
      </c>
      <c r="Y133">
        <v>4.3899999999999997</v>
      </c>
      <c r="Z133">
        <v>2.15</v>
      </c>
      <c r="AA133">
        <v>2.33</v>
      </c>
      <c r="AB133">
        <v>1.92</v>
      </c>
      <c r="AC133">
        <v>1.47</v>
      </c>
      <c r="AE133" s="4">
        <f t="shared" si="7"/>
        <v>12.26</v>
      </c>
    </row>
    <row r="134" spans="1:31" x14ac:dyDescent="0.3">
      <c r="A134" s="1">
        <v>133</v>
      </c>
      <c r="B134" s="1">
        <v>16.899999999999999</v>
      </c>
      <c r="C134" s="1">
        <v>1.7</v>
      </c>
      <c r="D134" s="1">
        <v>9.5</v>
      </c>
      <c r="I134">
        <f t="shared" si="8"/>
        <v>2.8275499999999996</v>
      </c>
      <c r="J134">
        <v>133</v>
      </c>
      <c r="K134">
        <v>10</v>
      </c>
      <c r="L134">
        <v>2.8026</v>
      </c>
      <c r="M134">
        <v>13.04</v>
      </c>
      <c r="Q134" s="4">
        <v>3.8427896587726882</v>
      </c>
      <c r="R134" s="4">
        <v>1.6487099904</v>
      </c>
      <c r="S134" s="4">
        <v>2.5576666368000001</v>
      </c>
      <c r="T134" s="4">
        <v>4.7577277440000012</v>
      </c>
      <c r="U134" s="4">
        <v>1.2344555520000002</v>
      </c>
      <c r="W134" s="4">
        <f t="shared" si="6"/>
        <v>14.041349581972689</v>
      </c>
      <c r="Y134">
        <v>3.86</v>
      </c>
      <c r="Z134">
        <v>2.11</v>
      </c>
      <c r="AA134">
        <v>3.07</v>
      </c>
      <c r="AB134">
        <v>2.2999999999999998</v>
      </c>
      <c r="AC134">
        <v>1.7</v>
      </c>
      <c r="AE134" s="4">
        <f t="shared" si="7"/>
        <v>13.04</v>
      </c>
    </row>
    <row r="135" spans="1:31" x14ac:dyDescent="0.3">
      <c r="A135" s="1">
        <v>134</v>
      </c>
      <c r="B135" s="1">
        <v>15.3</v>
      </c>
      <c r="C135" s="1">
        <v>2.2999999999999998</v>
      </c>
      <c r="D135" s="1">
        <v>10.5</v>
      </c>
      <c r="I135">
        <f t="shared" si="8"/>
        <v>3.3134500000000005</v>
      </c>
      <c r="J135">
        <v>134</v>
      </c>
      <c r="K135">
        <v>8</v>
      </c>
      <c r="L135">
        <v>2.427</v>
      </c>
      <c r="M135">
        <v>17.439999999999998</v>
      </c>
      <c r="Q135" s="4">
        <v>6.9374185458563513</v>
      </c>
      <c r="R135" s="4">
        <v>3.1440516096</v>
      </c>
      <c r="S135" s="4">
        <v>3.2214885120000005</v>
      </c>
      <c r="T135" s="4">
        <v>3.2397860352000003</v>
      </c>
      <c r="U135" s="4">
        <v>1.1727327744000002</v>
      </c>
      <c r="W135" s="4">
        <f t="shared" si="6"/>
        <v>17.715477477056353</v>
      </c>
      <c r="Y135">
        <v>5.78</v>
      </c>
      <c r="Z135">
        <v>3.76</v>
      </c>
      <c r="AA135">
        <v>3.03</v>
      </c>
      <c r="AB135">
        <v>2.57</v>
      </c>
      <c r="AC135">
        <v>2.2999999999999998</v>
      </c>
      <c r="AE135" s="4">
        <f t="shared" si="7"/>
        <v>17.439999999999998</v>
      </c>
    </row>
    <row r="136" spans="1:31" x14ac:dyDescent="0.3">
      <c r="A136" s="1">
        <v>135</v>
      </c>
      <c r="B136" s="1">
        <v>17.899999999999999</v>
      </c>
      <c r="C136" s="1">
        <v>1.74</v>
      </c>
      <c r="D136" s="1">
        <v>6.4</v>
      </c>
      <c r="I136">
        <f t="shared" si="8"/>
        <v>1.3212600000000001</v>
      </c>
      <c r="J136">
        <v>135</v>
      </c>
      <c r="K136">
        <v>8</v>
      </c>
      <c r="L136">
        <v>2.427</v>
      </c>
      <c r="M136">
        <v>14.899999999999999</v>
      </c>
      <c r="Q136" s="4">
        <v>3.716271138461539</v>
      </c>
      <c r="R136" s="4">
        <v>1.6487099904</v>
      </c>
      <c r="S136" s="4">
        <v>2.2257556992000005</v>
      </c>
      <c r="T136" s="4">
        <v>2.5601106432000007</v>
      </c>
      <c r="U136" s="4">
        <v>0.24689111040000003</v>
      </c>
      <c r="W136" s="4">
        <f t="shared" si="6"/>
        <v>10.397738581661539</v>
      </c>
      <c r="Y136">
        <v>5.25</v>
      </c>
      <c r="Z136">
        <v>2.78</v>
      </c>
      <c r="AA136">
        <v>2.94</v>
      </c>
      <c r="AB136">
        <v>2.19</v>
      </c>
      <c r="AC136">
        <v>1.74</v>
      </c>
      <c r="AE136" s="4">
        <f t="shared" si="7"/>
        <v>14.899999999999999</v>
      </c>
    </row>
    <row r="137" spans="1:31" x14ac:dyDescent="0.3">
      <c r="A137" s="1">
        <v>136</v>
      </c>
      <c r="B137" s="1">
        <v>13</v>
      </c>
      <c r="C137" s="1">
        <v>1.99</v>
      </c>
      <c r="D137" s="1">
        <v>5.4</v>
      </c>
      <c r="I137">
        <f t="shared" si="8"/>
        <v>0.8353600000000001</v>
      </c>
      <c r="J137">
        <v>136</v>
      </c>
      <c r="K137">
        <v>8</v>
      </c>
      <c r="L137">
        <v>2.427</v>
      </c>
      <c r="M137">
        <v>13.32</v>
      </c>
      <c r="Q137" s="4">
        <v>4.797425969502763</v>
      </c>
      <c r="R137" s="4">
        <v>1.533683712</v>
      </c>
      <c r="S137" s="4">
        <v>2.4990941184000013</v>
      </c>
      <c r="T137" s="4">
        <v>3.0132275712000003</v>
      </c>
      <c r="U137" s="4">
        <v>0.55550499840000023</v>
      </c>
      <c r="W137" s="4">
        <f t="shared" si="6"/>
        <v>12.398936369502765</v>
      </c>
      <c r="Y137">
        <v>4.75</v>
      </c>
      <c r="Z137">
        <v>1.54</v>
      </c>
      <c r="AA137">
        <v>2.79</v>
      </c>
      <c r="AB137">
        <v>2.25</v>
      </c>
      <c r="AC137">
        <v>1.99</v>
      </c>
      <c r="AE137" s="4">
        <f t="shared" si="7"/>
        <v>13.32</v>
      </c>
    </row>
    <row r="138" spans="1:31" x14ac:dyDescent="0.3">
      <c r="A138" s="1">
        <v>137</v>
      </c>
      <c r="B138" s="1">
        <v>12.8</v>
      </c>
      <c r="C138" s="1">
        <v>1.6</v>
      </c>
      <c r="D138" s="1">
        <v>6</v>
      </c>
      <c r="I138">
        <f t="shared" si="8"/>
        <v>1.1269</v>
      </c>
      <c r="J138">
        <v>137</v>
      </c>
      <c r="K138">
        <v>6</v>
      </c>
      <c r="L138">
        <v>2.0514000000000001</v>
      </c>
      <c r="M138">
        <v>12.459999999999999</v>
      </c>
      <c r="Q138" s="4">
        <v>4.5919455163895497</v>
      </c>
      <c r="R138" s="4">
        <v>1.533683712</v>
      </c>
      <c r="S138" s="4">
        <v>2.2843282175999997</v>
      </c>
      <c r="T138" s="4">
        <v>2.8093249536000005</v>
      </c>
      <c r="U138" s="4">
        <v>0.1440198144</v>
      </c>
      <c r="W138" s="4">
        <f t="shared" si="6"/>
        <v>11.363302213989551</v>
      </c>
      <c r="Y138">
        <v>4.5199999999999996</v>
      </c>
      <c r="Z138">
        <v>2.2000000000000002</v>
      </c>
      <c r="AA138">
        <v>2.52</v>
      </c>
      <c r="AB138">
        <v>1.62</v>
      </c>
      <c r="AC138">
        <v>1.6</v>
      </c>
      <c r="AE138" s="4">
        <f t="shared" si="7"/>
        <v>12.459999999999999</v>
      </c>
    </row>
    <row r="139" spans="1:31" x14ac:dyDescent="0.3">
      <c r="A139" s="1">
        <v>138</v>
      </c>
      <c r="B139" s="1">
        <v>19</v>
      </c>
      <c r="C139" s="1">
        <v>3.41</v>
      </c>
      <c r="D139" s="1">
        <v>9.1999999999999993</v>
      </c>
      <c r="I139">
        <f t="shared" si="8"/>
        <v>2.6817799999999998</v>
      </c>
      <c r="J139">
        <v>138</v>
      </c>
      <c r="K139">
        <v>4</v>
      </c>
      <c r="L139">
        <v>1.6758</v>
      </c>
      <c r="M139">
        <v>17.28</v>
      </c>
      <c r="Q139" s="4">
        <v>5.9967862604815032</v>
      </c>
      <c r="R139" s="4">
        <v>2.8756569600000006</v>
      </c>
      <c r="S139" s="4">
        <v>3.4753027584000007</v>
      </c>
      <c r="T139" s="4">
        <v>3.4210328064</v>
      </c>
      <c r="U139" s="4">
        <v>0.47320796160000006</v>
      </c>
      <c r="W139" s="4">
        <f t="shared" si="6"/>
        <v>16.241986746881505</v>
      </c>
      <c r="Y139">
        <v>4.41</v>
      </c>
      <c r="Z139">
        <v>2.46</v>
      </c>
      <c r="AA139">
        <v>3.7</v>
      </c>
      <c r="AB139">
        <v>3.3</v>
      </c>
      <c r="AC139">
        <v>3.41</v>
      </c>
      <c r="AE139" s="4">
        <f t="shared" si="7"/>
        <v>17.28</v>
      </c>
    </row>
    <row r="140" spans="1:31" x14ac:dyDescent="0.3">
      <c r="A140" s="1">
        <v>139</v>
      </c>
      <c r="B140" s="1">
        <v>17.3</v>
      </c>
      <c r="C140" s="1">
        <v>3.21</v>
      </c>
      <c r="D140" s="1">
        <v>7.6</v>
      </c>
      <c r="I140">
        <f t="shared" si="8"/>
        <v>1.9043399999999999</v>
      </c>
      <c r="J140">
        <v>139</v>
      </c>
      <c r="K140">
        <v>12</v>
      </c>
      <c r="L140">
        <v>3.1781999999999999</v>
      </c>
      <c r="M140">
        <v>19.61</v>
      </c>
      <c r="Q140" s="4">
        <v>7.1993649951219529</v>
      </c>
      <c r="R140" s="4">
        <v>2.9715121919999996</v>
      </c>
      <c r="S140" s="4">
        <v>3.3776818944000007</v>
      </c>
      <c r="T140" s="4">
        <v>5.1655329792</v>
      </c>
      <c r="U140" s="4">
        <v>2.0985744384000005</v>
      </c>
      <c r="W140" s="4">
        <f t="shared" si="6"/>
        <v>20.812666499121953</v>
      </c>
      <c r="Y140">
        <v>6.8</v>
      </c>
      <c r="Z140">
        <v>2.85</v>
      </c>
      <c r="AA140">
        <v>3.55</v>
      </c>
      <c r="AB140">
        <v>3.2</v>
      </c>
      <c r="AC140">
        <v>3.21</v>
      </c>
      <c r="AE140" s="4">
        <f t="shared" si="7"/>
        <v>19.61</v>
      </c>
    </row>
    <row r="141" spans="1:31" x14ac:dyDescent="0.3">
      <c r="A141" s="1">
        <v>140</v>
      </c>
      <c r="B141" s="1">
        <v>15</v>
      </c>
      <c r="C141" s="1">
        <v>2.2599999999999998</v>
      </c>
      <c r="D141" s="1">
        <v>5.7</v>
      </c>
      <c r="I141">
        <f t="shared" si="8"/>
        <v>0.98113000000000028</v>
      </c>
      <c r="J141">
        <v>140</v>
      </c>
      <c r="K141">
        <v>8</v>
      </c>
      <c r="L141">
        <v>2.427</v>
      </c>
      <c r="M141">
        <v>17.990000000000002</v>
      </c>
      <c r="Q141" s="4">
        <v>7.1644108139225651</v>
      </c>
      <c r="R141" s="4">
        <v>3.7000119552000004</v>
      </c>
      <c r="S141" s="4">
        <v>3.5729236224000012</v>
      </c>
      <c r="T141" s="4">
        <v>4.8256952832000009</v>
      </c>
      <c r="U141" s="4">
        <v>2.1191486976000005</v>
      </c>
      <c r="W141" s="4">
        <f t="shared" si="6"/>
        <v>21.382190372322569</v>
      </c>
      <c r="Y141">
        <v>6.09</v>
      </c>
      <c r="Z141">
        <v>2.98</v>
      </c>
      <c r="AA141">
        <v>3.74</v>
      </c>
      <c r="AB141">
        <v>2.92</v>
      </c>
      <c r="AC141">
        <v>2.2599999999999998</v>
      </c>
      <c r="AE141" s="4">
        <f t="shared" si="7"/>
        <v>17.990000000000002</v>
      </c>
    </row>
    <row r="142" spans="1:31" x14ac:dyDescent="0.3">
      <c r="A142" s="1">
        <v>141</v>
      </c>
      <c r="B142" s="1">
        <v>19</v>
      </c>
      <c r="C142" s="1">
        <v>1.94</v>
      </c>
      <c r="D142" s="1">
        <v>8.9</v>
      </c>
      <c r="I142">
        <f t="shared" si="8"/>
        <v>2.5360100000000001</v>
      </c>
      <c r="J142">
        <v>141</v>
      </c>
      <c r="K142">
        <v>9</v>
      </c>
      <c r="L142">
        <v>2.6147999999999998</v>
      </c>
      <c r="M142">
        <v>17.79</v>
      </c>
      <c r="Q142" s="4">
        <v>4.9393597484568712</v>
      </c>
      <c r="R142" s="4">
        <v>3.3549331199999997</v>
      </c>
      <c r="S142" s="4">
        <v>3.3386335488000007</v>
      </c>
      <c r="T142" s="4">
        <v>3.8288380416000001</v>
      </c>
      <c r="U142" s="4">
        <v>0.61722777600000012</v>
      </c>
      <c r="W142" s="4">
        <f t="shared" si="6"/>
        <v>16.078992234856873</v>
      </c>
      <c r="Y142">
        <v>6.46</v>
      </c>
      <c r="Z142">
        <v>4.1100000000000003</v>
      </c>
      <c r="AA142">
        <v>3.43</v>
      </c>
      <c r="AB142">
        <v>1.85</v>
      </c>
      <c r="AC142">
        <v>1.94</v>
      </c>
      <c r="AE142" s="4">
        <f t="shared" si="7"/>
        <v>17.79</v>
      </c>
    </row>
    <row r="143" spans="1:31" x14ac:dyDescent="0.3">
      <c r="A143" s="1">
        <v>142</v>
      </c>
      <c r="B143" s="1">
        <v>7.8</v>
      </c>
      <c r="C143" s="1">
        <v>1.43</v>
      </c>
      <c r="D143" s="1">
        <v>4.0999999999999996</v>
      </c>
      <c r="I143">
        <f t="shared" si="8"/>
        <v>0.20368999999999993</v>
      </c>
      <c r="J143">
        <v>142</v>
      </c>
      <c r="L143">
        <v>0.92459999999999998</v>
      </c>
      <c r="M143">
        <v>9.2000000000000011</v>
      </c>
      <c r="Q143" s="4">
        <v>5.8366950250926415</v>
      </c>
      <c r="R143" s="4">
        <v>0.97772336640000013</v>
      </c>
      <c r="S143" s="4">
        <v>1.4838371328000002</v>
      </c>
      <c r="T143" s="4">
        <v>1.8124677120000001</v>
      </c>
      <c r="U143" s="4">
        <v>0.49378222080000006</v>
      </c>
      <c r="W143" s="4">
        <f t="shared" si="6"/>
        <v>10.604505457092642</v>
      </c>
      <c r="Y143">
        <v>3.5</v>
      </c>
      <c r="Z143">
        <v>1.81</v>
      </c>
      <c r="AA143">
        <v>0.99</v>
      </c>
      <c r="AB143">
        <v>1.47</v>
      </c>
      <c r="AC143">
        <v>1.43</v>
      </c>
      <c r="AE143" s="4">
        <f t="shared" si="7"/>
        <v>9.2000000000000011</v>
      </c>
    </row>
    <row r="144" spans="1:31" x14ac:dyDescent="0.3">
      <c r="A144" s="1">
        <v>143</v>
      </c>
      <c r="B144" s="1">
        <v>19.8</v>
      </c>
      <c r="C144" s="1">
        <v>2.4300000000000002</v>
      </c>
      <c r="D144" s="1">
        <v>9.5</v>
      </c>
      <c r="I144">
        <f t="shared" si="8"/>
        <v>2.8275499999999996</v>
      </c>
      <c r="J144">
        <v>143</v>
      </c>
      <c r="K144">
        <v>8</v>
      </c>
      <c r="L144">
        <v>2.427</v>
      </c>
      <c r="M144">
        <v>16.64</v>
      </c>
      <c r="Q144" s="4">
        <v>6.4106936827490939</v>
      </c>
      <c r="R144" s="4">
        <v>3.450788352</v>
      </c>
      <c r="S144" s="4">
        <v>3.6510203136000001</v>
      </c>
      <c r="T144" s="4">
        <v>3.7155588095999996</v>
      </c>
      <c r="U144" s="4">
        <v>1.02871296</v>
      </c>
      <c r="W144" s="4">
        <f t="shared" si="6"/>
        <v>18.256774117949096</v>
      </c>
      <c r="Y144">
        <v>5.24</v>
      </c>
      <c r="Z144">
        <v>3.37</v>
      </c>
      <c r="AA144">
        <v>2.96</v>
      </c>
      <c r="AB144">
        <v>2.64</v>
      </c>
      <c r="AC144">
        <v>2.4300000000000002</v>
      </c>
      <c r="AE144" s="4">
        <f t="shared" si="7"/>
        <v>16.64</v>
      </c>
    </row>
    <row r="145" spans="1:31" x14ac:dyDescent="0.3">
      <c r="A145" s="1">
        <v>144</v>
      </c>
      <c r="B145" s="1">
        <v>13.5</v>
      </c>
      <c r="C145" s="1">
        <v>2.69</v>
      </c>
      <c r="D145" s="1">
        <v>8.6</v>
      </c>
      <c r="E145" s="1">
        <v>3</v>
      </c>
      <c r="I145">
        <f t="shared" si="8"/>
        <v>2.3902399999999995</v>
      </c>
      <c r="J145">
        <v>144</v>
      </c>
      <c r="K145">
        <v>6</v>
      </c>
      <c r="L145">
        <v>2.0514000000000001</v>
      </c>
      <c r="M145">
        <v>18</v>
      </c>
      <c r="Q145" s="4">
        <v>6.941721600000001</v>
      </c>
      <c r="R145" s="4">
        <v>2.8986622156800004</v>
      </c>
      <c r="S145" s="4">
        <v>4.2845797209600009</v>
      </c>
      <c r="T145" s="4">
        <v>4.4246868019200001</v>
      </c>
      <c r="U145" s="4">
        <v>1.8146496614400005</v>
      </c>
      <c r="W145" s="4">
        <f t="shared" si="6"/>
        <v>20.364300000000004</v>
      </c>
      <c r="Y145">
        <v>6.41</v>
      </c>
      <c r="Z145">
        <v>3.28</v>
      </c>
      <c r="AA145">
        <v>2.95</v>
      </c>
      <c r="AB145">
        <v>2.67</v>
      </c>
      <c r="AC145">
        <v>2.69</v>
      </c>
      <c r="AE145" s="4">
        <f t="shared" si="7"/>
        <v>18</v>
      </c>
    </row>
    <row r="146" spans="1:31" x14ac:dyDescent="0.3">
      <c r="A146" s="1">
        <v>145</v>
      </c>
      <c r="B146" s="1">
        <v>17.3</v>
      </c>
      <c r="C146" s="1">
        <v>2.6</v>
      </c>
      <c r="D146" s="1">
        <v>12.4</v>
      </c>
      <c r="I146">
        <f t="shared" si="8"/>
        <v>4.2366600000000005</v>
      </c>
      <c r="J146">
        <v>145</v>
      </c>
      <c r="K146">
        <v>12</v>
      </c>
      <c r="L146">
        <v>3.1781999999999999</v>
      </c>
      <c r="M146">
        <v>17.739999999999998</v>
      </c>
      <c r="Q146" s="4">
        <v>6.9159978731485001</v>
      </c>
      <c r="R146" s="4">
        <v>3.6808409088000005</v>
      </c>
      <c r="S146" s="4">
        <v>3.8072136960000003</v>
      </c>
      <c r="T146" s="4">
        <v>4.8030394368000007</v>
      </c>
      <c r="U146" s="4">
        <v>2.2425942528000005</v>
      </c>
      <c r="W146" s="4">
        <f t="shared" si="6"/>
        <v>21.449686167548503</v>
      </c>
      <c r="Y146">
        <v>6.28</v>
      </c>
      <c r="Z146">
        <v>2.8</v>
      </c>
      <c r="AA146">
        <v>3.05</v>
      </c>
      <c r="AB146">
        <v>3.01</v>
      </c>
      <c r="AC146">
        <v>2.6</v>
      </c>
      <c r="AE146" s="4">
        <f t="shared" si="7"/>
        <v>17.739999999999998</v>
      </c>
    </row>
    <row r="147" spans="1:31" x14ac:dyDescent="0.3">
      <c r="A147" s="1">
        <v>146</v>
      </c>
      <c r="B147" s="1">
        <v>21.1</v>
      </c>
      <c r="C147" s="1">
        <v>3.11</v>
      </c>
      <c r="D147" s="1">
        <v>14</v>
      </c>
      <c r="I147">
        <f t="shared" si="8"/>
        <v>5.0141</v>
      </c>
      <c r="J147">
        <v>146</v>
      </c>
      <c r="K147">
        <v>21</v>
      </c>
      <c r="L147">
        <v>4.8684000000000003</v>
      </c>
      <c r="M147">
        <v>21.229999999999997</v>
      </c>
      <c r="Q147" s="4">
        <v>7.7898166702599259</v>
      </c>
      <c r="R147" s="4">
        <v>5.5020903168000004</v>
      </c>
      <c r="S147" s="4">
        <v>5.2715266560000007</v>
      </c>
      <c r="T147" s="4">
        <v>6.4795720704000006</v>
      </c>
      <c r="U147" s="4">
        <v>3.4976240640000005</v>
      </c>
      <c r="W147" s="4">
        <f t="shared" si="6"/>
        <v>28.540629777459927</v>
      </c>
      <c r="Y147">
        <v>5.52</v>
      </c>
      <c r="Z147">
        <v>4.34</v>
      </c>
      <c r="AA147">
        <v>4.25</v>
      </c>
      <c r="AB147">
        <v>4.01</v>
      </c>
      <c r="AC147">
        <v>3.11</v>
      </c>
      <c r="AE147" s="4">
        <f t="shared" si="7"/>
        <v>21.229999999999997</v>
      </c>
    </row>
    <row r="148" spans="1:31" x14ac:dyDescent="0.3">
      <c r="A148" s="1">
        <v>147</v>
      </c>
      <c r="B148" s="1">
        <v>14</v>
      </c>
      <c r="C148" s="1">
        <v>2.23</v>
      </c>
      <c r="D148" s="1">
        <v>9.8000000000000007</v>
      </c>
      <c r="I148">
        <f t="shared" si="8"/>
        <v>2.9733200000000002</v>
      </c>
      <c r="J148">
        <v>147</v>
      </c>
      <c r="K148">
        <v>17</v>
      </c>
      <c r="L148">
        <v>4.1172000000000004</v>
      </c>
      <c r="M148">
        <v>18.760000000000002</v>
      </c>
      <c r="Q148" s="4">
        <v>6.8142587399229795</v>
      </c>
      <c r="R148" s="4">
        <v>3.5083014912000001</v>
      </c>
      <c r="S148" s="4">
        <v>3.4557785856000005</v>
      </c>
      <c r="T148" s="4">
        <v>3.5116561919999998</v>
      </c>
      <c r="U148" s="4">
        <v>0.90526740480000023</v>
      </c>
      <c r="W148" s="4">
        <f t="shared" si="6"/>
        <v>18.195262413522979</v>
      </c>
      <c r="Y148">
        <v>7.17</v>
      </c>
      <c r="Z148">
        <v>3.39</v>
      </c>
      <c r="AA148">
        <v>3.19</v>
      </c>
      <c r="AB148">
        <v>2.78</v>
      </c>
      <c r="AC148">
        <v>2.23</v>
      </c>
      <c r="AE148" s="4">
        <f t="shared" si="7"/>
        <v>18.760000000000002</v>
      </c>
    </row>
    <row r="149" spans="1:31" x14ac:dyDescent="0.3">
      <c r="A149" s="1">
        <v>148</v>
      </c>
      <c r="B149" s="1">
        <v>17</v>
      </c>
      <c r="C149" s="1">
        <v>2.57</v>
      </c>
      <c r="D149" s="1">
        <v>12.1</v>
      </c>
      <c r="I149">
        <f t="shared" si="8"/>
        <v>4.0908899999999999</v>
      </c>
      <c r="J149">
        <v>148</v>
      </c>
      <c r="K149">
        <v>4</v>
      </c>
      <c r="L149">
        <v>1.6758</v>
      </c>
      <c r="M149">
        <v>18.79</v>
      </c>
      <c r="Q149" s="4">
        <v>6.8804204078560822</v>
      </c>
      <c r="R149" s="4">
        <v>2.9906832383999999</v>
      </c>
      <c r="S149" s="4">
        <v>3.3776818944000007</v>
      </c>
      <c r="T149" s="4">
        <v>3.5343120384</v>
      </c>
      <c r="U149" s="4">
        <v>1.5842179584000002</v>
      </c>
      <c r="W149" s="4">
        <f t="shared" si="6"/>
        <v>18.367315537456083</v>
      </c>
      <c r="Y149">
        <v>7.38</v>
      </c>
      <c r="Z149">
        <v>3.35</v>
      </c>
      <c r="AA149">
        <v>2.9</v>
      </c>
      <c r="AB149">
        <v>2.59</v>
      </c>
      <c r="AC149">
        <v>2.57</v>
      </c>
      <c r="AE149" s="4">
        <f t="shared" si="7"/>
        <v>18.79</v>
      </c>
    </row>
    <row r="150" spans="1:31" x14ac:dyDescent="0.3">
      <c r="A150" s="1">
        <v>149</v>
      </c>
      <c r="B150" s="1">
        <v>19</v>
      </c>
      <c r="C150" s="1">
        <v>1.99</v>
      </c>
      <c r="D150" s="1">
        <v>9.5</v>
      </c>
      <c r="I150">
        <f t="shared" si="8"/>
        <v>2.8275499999999996</v>
      </c>
      <c r="J150">
        <v>149</v>
      </c>
      <c r="K150">
        <v>9</v>
      </c>
      <c r="L150">
        <v>2.6147999999999998</v>
      </c>
      <c r="M150">
        <v>13.370000000000001</v>
      </c>
      <c r="Q150" s="4">
        <v>5.5708729360995832</v>
      </c>
      <c r="R150" s="4">
        <v>2.8948280064</v>
      </c>
      <c r="S150" s="4">
        <v>2.4990941184000013</v>
      </c>
      <c r="T150" s="4">
        <v>4.6671043584000005</v>
      </c>
      <c r="U150" s="4">
        <v>0.9258416639999999</v>
      </c>
      <c r="W150" s="4">
        <f t="shared" si="6"/>
        <v>16.557741083299586</v>
      </c>
      <c r="Y150">
        <v>4.6500000000000004</v>
      </c>
      <c r="Z150">
        <v>2.0699999999999998</v>
      </c>
      <c r="AA150">
        <v>2.52</v>
      </c>
      <c r="AB150">
        <v>2.14</v>
      </c>
      <c r="AC150">
        <v>1.99</v>
      </c>
      <c r="AE150" s="4">
        <f t="shared" si="7"/>
        <v>13.370000000000001</v>
      </c>
    </row>
    <row r="151" spans="1:31" x14ac:dyDescent="0.3">
      <c r="A151" s="1">
        <v>150</v>
      </c>
      <c r="B151" s="1">
        <v>19.399999999999999</v>
      </c>
      <c r="C151" s="1">
        <v>2.4500000000000002</v>
      </c>
      <c r="D151" s="1">
        <v>10.199999999999999</v>
      </c>
      <c r="I151">
        <f t="shared" si="8"/>
        <v>3.1676799999999998</v>
      </c>
      <c r="J151">
        <v>150</v>
      </c>
      <c r="K151">
        <v>10</v>
      </c>
      <c r="L151">
        <v>2.8026</v>
      </c>
      <c r="M151">
        <v>19.91</v>
      </c>
      <c r="Q151" s="4">
        <v>7.3756467282152558</v>
      </c>
      <c r="R151" s="4">
        <v>4.0259197440000003</v>
      </c>
      <c r="S151" s="4">
        <v>3.7486411776000006</v>
      </c>
      <c r="T151" s="4">
        <v>3.7155588095999996</v>
      </c>
      <c r="U151" s="4">
        <v>0.96699018240000023</v>
      </c>
      <c r="W151" s="4">
        <f t="shared" si="6"/>
        <v>19.832756641815259</v>
      </c>
      <c r="Y151">
        <v>6.94</v>
      </c>
      <c r="Z151">
        <v>4.1500000000000004</v>
      </c>
      <c r="AA151">
        <v>3.74</v>
      </c>
      <c r="AB151">
        <v>2.63</v>
      </c>
      <c r="AC151">
        <v>2.4500000000000002</v>
      </c>
      <c r="AE151" s="4">
        <f t="shared" si="7"/>
        <v>19.91</v>
      </c>
    </row>
    <row r="152" spans="1:31" x14ac:dyDescent="0.3">
      <c r="A152" s="1">
        <v>151</v>
      </c>
      <c r="B152" s="1">
        <v>17.3</v>
      </c>
      <c r="C152" s="1">
        <v>2.2400000000000002</v>
      </c>
      <c r="D152" s="1">
        <v>12.1</v>
      </c>
      <c r="I152">
        <f t="shared" si="8"/>
        <v>4.0908899999999999</v>
      </c>
      <c r="J152">
        <v>151</v>
      </c>
      <c r="K152">
        <v>6</v>
      </c>
      <c r="L152">
        <v>2.0514000000000001</v>
      </c>
      <c r="M152">
        <v>18.79</v>
      </c>
      <c r="Q152" s="4">
        <v>7.6502354408026747</v>
      </c>
      <c r="R152" s="4">
        <v>3.7383540480000006</v>
      </c>
      <c r="S152" s="4">
        <v>3.2214885120000005</v>
      </c>
      <c r="T152" s="4">
        <v>3.4210328064</v>
      </c>
      <c r="U152" s="4">
        <v>0.69952481280000001</v>
      </c>
      <c r="W152" s="4">
        <f t="shared" si="6"/>
        <v>18.730635620002676</v>
      </c>
      <c r="Y152">
        <v>7.12</v>
      </c>
      <c r="Z152">
        <v>3.48</v>
      </c>
      <c r="AA152">
        <v>3.15</v>
      </c>
      <c r="AB152">
        <v>2.8</v>
      </c>
      <c r="AC152">
        <v>2.2400000000000002</v>
      </c>
      <c r="AE152" s="4">
        <f t="shared" si="7"/>
        <v>18.79</v>
      </c>
    </row>
    <row r="153" spans="1:31" x14ac:dyDescent="0.3">
      <c r="A153" s="1">
        <v>152</v>
      </c>
      <c r="B153" s="1">
        <v>12.5</v>
      </c>
      <c r="C153" s="1">
        <v>1.57</v>
      </c>
      <c r="D153" s="1">
        <v>8.3000000000000007</v>
      </c>
      <c r="I153">
        <f t="shared" si="8"/>
        <v>2.2444700000000006</v>
      </c>
      <c r="J153">
        <v>152</v>
      </c>
      <c r="K153">
        <v>8</v>
      </c>
      <c r="L153">
        <v>2.427</v>
      </c>
      <c r="M153">
        <v>13.47</v>
      </c>
      <c r="Q153" s="4">
        <v>4.7132045805054155</v>
      </c>
      <c r="R153" s="4">
        <v>1.9937888256</v>
      </c>
      <c r="S153" s="4">
        <v>2.420997427200001</v>
      </c>
      <c r="T153" s="4">
        <v>2.4468314112000003</v>
      </c>
      <c r="U153" s="4">
        <v>0.1440198144</v>
      </c>
      <c r="W153" s="4">
        <f t="shared" si="6"/>
        <v>11.718842058905416</v>
      </c>
      <c r="Y153">
        <v>4.8600000000000003</v>
      </c>
      <c r="Z153">
        <v>2.93</v>
      </c>
      <c r="AA153">
        <v>1.93</v>
      </c>
      <c r="AB153">
        <v>2.1800000000000002</v>
      </c>
      <c r="AC153">
        <v>1.57</v>
      </c>
      <c r="AE153" s="4">
        <f t="shared" si="7"/>
        <v>13.47</v>
      </c>
    </row>
    <row r="154" spans="1:31" x14ac:dyDescent="0.3">
      <c r="A154" s="1">
        <v>153</v>
      </c>
      <c r="B154" s="1">
        <v>16.5</v>
      </c>
      <c r="C154" s="1">
        <v>2.2400000000000002</v>
      </c>
      <c r="D154" s="1">
        <v>11.4</v>
      </c>
      <c r="I154">
        <f t="shared" si="8"/>
        <v>3.7507600000000005</v>
      </c>
      <c r="J154">
        <v>153</v>
      </c>
      <c r="K154">
        <v>8</v>
      </c>
      <c r="L154">
        <v>2.427</v>
      </c>
      <c r="M154">
        <v>16.32</v>
      </c>
      <c r="Q154" s="4">
        <v>7.5746867810696408</v>
      </c>
      <c r="R154" s="4">
        <v>2.7989727744000001</v>
      </c>
      <c r="S154" s="4">
        <v>3.5729236224000012</v>
      </c>
      <c r="T154" s="4">
        <v>3.1038509567999997</v>
      </c>
      <c r="U154" s="4">
        <v>0.76124759040000012</v>
      </c>
      <c r="W154" s="4">
        <f t="shared" si="6"/>
        <v>17.81168172506964</v>
      </c>
      <c r="Y154">
        <v>6.07</v>
      </c>
      <c r="Z154">
        <v>3.28</v>
      </c>
      <c r="AA154">
        <v>2.31</v>
      </c>
      <c r="AB154">
        <v>2.42</v>
      </c>
      <c r="AC154">
        <v>2.2400000000000002</v>
      </c>
      <c r="AE154" s="4">
        <f t="shared" si="7"/>
        <v>16.32</v>
      </c>
    </row>
    <row r="155" spans="1:31" x14ac:dyDescent="0.3">
      <c r="A155" s="1">
        <v>154</v>
      </c>
      <c r="B155" s="1">
        <v>18.600000000000001</v>
      </c>
      <c r="C155" s="1">
        <v>2.0099999999999998</v>
      </c>
      <c r="D155" s="1">
        <v>12.7</v>
      </c>
      <c r="I155">
        <f t="shared" si="8"/>
        <v>4.3824299999999994</v>
      </c>
      <c r="J155">
        <v>154</v>
      </c>
      <c r="K155">
        <v>9</v>
      </c>
      <c r="L155">
        <v>2.6147999999999998</v>
      </c>
      <c r="M155">
        <v>13.850000000000001</v>
      </c>
      <c r="Q155" s="4">
        <v>6.3387566678175116</v>
      </c>
      <c r="R155" s="4">
        <v>2.5305781247999994</v>
      </c>
      <c r="S155" s="4">
        <v>2.0695623168000004</v>
      </c>
      <c r="T155" s="4">
        <v>3.8968055807999997</v>
      </c>
      <c r="U155" s="4">
        <v>0.53493073920000012</v>
      </c>
      <c r="W155" s="4">
        <f t="shared" si="6"/>
        <v>15.370633429417513</v>
      </c>
      <c r="Y155">
        <v>3.58</v>
      </c>
      <c r="Z155">
        <v>2.98</v>
      </c>
      <c r="AA155">
        <v>2.81</v>
      </c>
      <c r="AB155">
        <v>2.4700000000000002</v>
      </c>
      <c r="AC155">
        <v>2.0099999999999998</v>
      </c>
      <c r="AE155" s="4">
        <f t="shared" si="7"/>
        <v>13.850000000000001</v>
      </c>
    </row>
    <row r="156" spans="1:31" x14ac:dyDescent="0.3">
      <c r="A156" s="1">
        <v>155</v>
      </c>
      <c r="B156" s="1">
        <v>18.8</v>
      </c>
      <c r="C156" s="1">
        <v>3.17</v>
      </c>
      <c r="D156" s="1">
        <v>14.9</v>
      </c>
      <c r="I156">
        <f t="shared" si="8"/>
        <v>5.4514100000000001</v>
      </c>
      <c r="J156">
        <v>155</v>
      </c>
      <c r="K156">
        <v>8</v>
      </c>
      <c r="L156">
        <v>2.427</v>
      </c>
      <c r="M156">
        <v>19.950000000000003</v>
      </c>
      <c r="Q156" s="4">
        <v>7.8509273889840889</v>
      </c>
      <c r="R156" s="4">
        <v>4.9461299712000004</v>
      </c>
      <c r="S156" s="4">
        <v>4.1976971520000008</v>
      </c>
      <c r="T156" s="4">
        <v>4.1007081984000013</v>
      </c>
      <c r="U156" s="4">
        <v>0.9258416639999999</v>
      </c>
      <c r="W156" s="4">
        <f t="shared" si="6"/>
        <v>22.021304374584094</v>
      </c>
      <c r="Y156">
        <v>6.31</v>
      </c>
      <c r="Z156">
        <v>3.76</v>
      </c>
      <c r="AA156">
        <v>3.62</v>
      </c>
      <c r="AB156">
        <v>3.09</v>
      </c>
      <c r="AC156">
        <v>3.17</v>
      </c>
      <c r="AE156" s="4">
        <f t="shared" si="7"/>
        <v>19.950000000000003</v>
      </c>
    </row>
    <row r="157" spans="1:31" x14ac:dyDescent="0.3">
      <c r="A157" s="1">
        <v>156</v>
      </c>
      <c r="B157" s="1">
        <v>22.4</v>
      </c>
      <c r="C157" s="1">
        <v>3.29</v>
      </c>
      <c r="D157" s="1">
        <v>18.399999999999999</v>
      </c>
      <c r="I157">
        <f t="shared" si="8"/>
        <v>7.1520599999999996</v>
      </c>
      <c r="J157">
        <v>156</v>
      </c>
      <c r="K157">
        <v>22</v>
      </c>
      <c r="L157">
        <v>5.0561999999999996</v>
      </c>
      <c r="M157">
        <v>23.589999999999996</v>
      </c>
      <c r="Q157" s="4">
        <v>7.3559267653002003</v>
      </c>
      <c r="R157" s="4">
        <v>4.6010511360000006</v>
      </c>
      <c r="S157" s="4">
        <v>4.1391246336000007</v>
      </c>
      <c r="T157" s="4">
        <v>5.8225525247999999</v>
      </c>
      <c r="U157" s="4">
        <v>2.5923566592000005</v>
      </c>
      <c r="W157" s="4">
        <f t="shared" si="6"/>
        <v>24.5110117189002</v>
      </c>
      <c r="Y157">
        <v>7.2</v>
      </c>
      <c r="Z157">
        <v>4.6100000000000003</v>
      </c>
      <c r="AA157">
        <v>4.59</v>
      </c>
      <c r="AB157">
        <v>3.9</v>
      </c>
      <c r="AC157">
        <v>3.29</v>
      </c>
      <c r="AE157" s="4">
        <f t="shared" si="7"/>
        <v>23.589999999999996</v>
      </c>
    </row>
    <row r="158" spans="1:31" x14ac:dyDescent="0.3">
      <c r="A158" s="1">
        <v>157</v>
      </c>
      <c r="B158" s="1">
        <v>18</v>
      </c>
      <c r="C158" s="1">
        <v>2.31</v>
      </c>
      <c r="D158" s="1">
        <v>12.4</v>
      </c>
      <c r="I158">
        <f t="shared" si="8"/>
        <v>4.2366600000000005</v>
      </c>
      <c r="J158">
        <v>157</v>
      </c>
      <c r="K158">
        <v>11</v>
      </c>
      <c r="L158">
        <v>2.9903999999999997</v>
      </c>
      <c r="M158">
        <v>17.48</v>
      </c>
      <c r="Q158" s="4">
        <v>6.7934766995086973</v>
      </c>
      <c r="R158" s="4">
        <v>3.1632226560000003</v>
      </c>
      <c r="S158" s="4">
        <v>3.2214885120000005</v>
      </c>
      <c r="T158" s="4">
        <v>3.6249354240000002</v>
      </c>
      <c r="U158" s="4">
        <v>1.1933070336000002</v>
      </c>
      <c r="W158" s="4">
        <f t="shared" si="6"/>
        <v>17.996430325108697</v>
      </c>
      <c r="Y158">
        <v>6.12</v>
      </c>
      <c r="Z158">
        <v>3.69</v>
      </c>
      <c r="AA158">
        <v>2.84</v>
      </c>
      <c r="AB158">
        <v>2.52</v>
      </c>
      <c r="AC158">
        <v>2.31</v>
      </c>
      <c r="AE158" s="4">
        <f t="shared" si="7"/>
        <v>17.48</v>
      </c>
    </row>
    <row r="159" spans="1:31" x14ac:dyDescent="0.3">
      <c r="A159" s="1">
        <v>158</v>
      </c>
      <c r="B159" s="1">
        <v>20.399999999999999</v>
      </c>
      <c r="C159" s="1">
        <v>2.72</v>
      </c>
      <c r="D159" s="1">
        <v>17.100000000000001</v>
      </c>
      <c r="I159">
        <f t="shared" si="8"/>
        <v>6.5203899999999999</v>
      </c>
      <c r="J159">
        <v>158</v>
      </c>
      <c r="K159">
        <v>19</v>
      </c>
      <c r="L159">
        <v>4.4927999999999999</v>
      </c>
      <c r="M159">
        <v>22.15</v>
      </c>
      <c r="Q159" s="4">
        <v>7.3783118054178658</v>
      </c>
      <c r="R159" s="4">
        <v>5.2720377599999999</v>
      </c>
      <c r="S159" s="4">
        <v>4.7638981631999995</v>
      </c>
      <c r="T159" s="4">
        <v>5.2335005184000005</v>
      </c>
      <c r="U159" s="4">
        <v>1.1727327744000002</v>
      </c>
      <c r="W159" s="4">
        <f t="shared" si="6"/>
        <v>23.820481021417866</v>
      </c>
      <c r="Y159">
        <v>6.55</v>
      </c>
      <c r="Z159">
        <v>4.59</v>
      </c>
      <c r="AA159">
        <v>4.82</v>
      </c>
      <c r="AB159">
        <v>3.47</v>
      </c>
      <c r="AC159">
        <v>2.72</v>
      </c>
      <c r="AE159" s="4">
        <f t="shared" si="7"/>
        <v>22.15</v>
      </c>
    </row>
    <row r="160" spans="1:31" x14ac:dyDescent="0.3">
      <c r="A160" s="1">
        <v>159</v>
      </c>
      <c r="B160" s="1">
        <v>18.600000000000001</v>
      </c>
      <c r="C160" s="1">
        <v>2.99</v>
      </c>
      <c r="D160" s="1">
        <v>13.7</v>
      </c>
      <c r="I160">
        <f t="shared" si="8"/>
        <v>4.8683299999999994</v>
      </c>
      <c r="J160">
        <v>159</v>
      </c>
      <c r="K160">
        <v>18</v>
      </c>
      <c r="L160">
        <v>4.3049999999999997</v>
      </c>
      <c r="M160">
        <v>18.46</v>
      </c>
      <c r="Q160" s="4">
        <v>8.4928496400000011</v>
      </c>
      <c r="R160" s="4">
        <v>4.7927616000000004</v>
      </c>
      <c r="S160" s="4">
        <v>4.6272289536000004</v>
      </c>
      <c r="T160" s="4">
        <v>5.2788122112</v>
      </c>
      <c r="U160" s="4">
        <v>3.5181983232000005</v>
      </c>
      <c r="W160" s="4">
        <f t="shared" si="6"/>
        <v>26.709850728000003</v>
      </c>
      <c r="Y160">
        <v>5.39</v>
      </c>
      <c r="Z160">
        <v>3.14</v>
      </c>
      <c r="AA160">
        <v>3.66</v>
      </c>
      <c r="AB160">
        <v>3.28</v>
      </c>
      <c r="AC160">
        <v>2.99</v>
      </c>
      <c r="AE160" s="4">
        <f t="shared" si="7"/>
        <v>18.46</v>
      </c>
    </row>
    <row r="161" spans="1:31" x14ac:dyDescent="0.3">
      <c r="A161" s="1">
        <v>160</v>
      </c>
      <c r="B161" s="1">
        <v>18.8</v>
      </c>
      <c r="C161" s="1">
        <v>2.84</v>
      </c>
      <c r="D161" s="1">
        <v>15.9</v>
      </c>
      <c r="I161">
        <f t="shared" si="8"/>
        <v>5.9373100000000001</v>
      </c>
      <c r="J161">
        <v>160</v>
      </c>
      <c r="K161">
        <v>18</v>
      </c>
      <c r="L161">
        <v>4.3049999999999997</v>
      </c>
      <c r="M161">
        <v>22.94</v>
      </c>
      <c r="Q161" s="4">
        <v>8.8663475836615291</v>
      </c>
      <c r="R161" s="4">
        <v>5.5979455488000003</v>
      </c>
      <c r="S161" s="4">
        <v>4.6077047808000016</v>
      </c>
      <c r="T161" s="4">
        <v>4.9842862080000003</v>
      </c>
      <c r="U161" s="4">
        <v>2.2014457344</v>
      </c>
      <c r="W161" s="4">
        <f t="shared" si="6"/>
        <v>26.25772985566153</v>
      </c>
      <c r="Y161">
        <v>7.16</v>
      </c>
      <c r="Z161">
        <v>5.04</v>
      </c>
      <c r="AA161">
        <v>4.51</v>
      </c>
      <c r="AB161">
        <v>3.39</v>
      </c>
      <c r="AC161">
        <v>2.84</v>
      </c>
      <c r="AE161" s="4">
        <f t="shared" si="7"/>
        <v>22.94</v>
      </c>
    </row>
    <row r="162" spans="1:31" x14ac:dyDescent="0.3">
      <c r="A162" s="1">
        <v>161</v>
      </c>
      <c r="B162" s="1">
        <v>17.100000000000001</v>
      </c>
      <c r="C162" s="1">
        <v>2.4500000000000002</v>
      </c>
      <c r="D162" s="1">
        <v>12.4</v>
      </c>
      <c r="I162">
        <f t="shared" si="8"/>
        <v>4.2366600000000005</v>
      </c>
      <c r="J162">
        <v>161</v>
      </c>
      <c r="K162">
        <v>7</v>
      </c>
      <c r="L162">
        <v>2.2391999999999999</v>
      </c>
      <c r="M162">
        <v>18.73</v>
      </c>
      <c r="Q162" s="4">
        <v>7.7959005001643842</v>
      </c>
      <c r="R162" s="4">
        <v>3.8150382335999997</v>
      </c>
      <c r="S162" s="4">
        <v>3.7681653504000008</v>
      </c>
      <c r="T162" s="4">
        <v>4.2592991231999999</v>
      </c>
      <c r="U162" s="4">
        <v>0.6789505535999999</v>
      </c>
      <c r="W162" s="4">
        <f t="shared" si="6"/>
        <v>20.317353760964384</v>
      </c>
      <c r="Y162">
        <v>7.26</v>
      </c>
      <c r="Z162">
        <v>2.87</v>
      </c>
      <c r="AA162">
        <v>3.49</v>
      </c>
      <c r="AB162">
        <v>2.66</v>
      </c>
      <c r="AC162">
        <v>2.4500000000000002</v>
      </c>
      <c r="AE162" s="4">
        <f t="shared" si="7"/>
        <v>18.73</v>
      </c>
    </row>
    <row r="163" spans="1:31" x14ac:dyDescent="0.3">
      <c r="A163" s="1">
        <v>162</v>
      </c>
      <c r="B163" s="1">
        <v>20.8</v>
      </c>
      <c r="C163" s="1">
        <v>3.05</v>
      </c>
      <c r="D163" s="1">
        <v>15.2</v>
      </c>
      <c r="I163">
        <f t="shared" si="8"/>
        <v>5.5971799999999998</v>
      </c>
      <c r="J163">
        <v>162</v>
      </c>
      <c r="K163">
        <v>21</v>
      </c>
      <c r="L163">
        <v>4.8684000000000003</v>
      </c>
      <c r="M163">
        <v>19.600000000000001</v>
      </c>
      <c r="Q163" s="4">
        <v>6.0640694181296801</v>
      </c>
      <c r="R163" s="4">
        <v>4.6010511360000006</v>
      </c>
      <c r="S163" s="4">
        <v>4.588180608</v>
      </c>
      <c r="T163" s="4">
        <v>5.5053706752000009</v>
      </c>
      <c r="U163" s="4">
        <v>2.5923566592000005</v>
      </c>
      <c r="W163" s="4">
        <f t="shared" si="6"/>
        <v>23.351028496529683</v>
      </c>
      <c r="Y163">
        <v>6.57</v>
      </c>
      <c r="Z163">
        <v>3.37</v>
      </c>
      <c r="AA163">
        <v>3.4</v>
      </c>
      <c r="AB163">
        <v>3.21</v>
      </c>
      <c r="AC163">
        <v>3.05</v>
      </c>
      <c r="AE163" s="4">
        <f t="shared" si="7"/>
        <v>19.600000000000001</v>
      </c>
    </row>
    <row r="164" spans="1:31" x14ac:dyDescent="0.3">
      <c r="A164" s="1">
        <v>163</v>
      </c>
      <c r="B164" s="1">
        <v>19.5</v>
      </c>
      <c r="C164" s="1">
        <v>3.24</v>
      </c>
      <c r="D164" s="1">
        <v>9.8000000000000007</v>
      </c>
      <c r="I164">
        <f>0.4859*D164-1.7885</f>
        <v>2.9733200000000002</v>
      </c>
      <c r="J164">
        <v>163</v>
      </c>
      <c r="K164">
        <v>8</v>
      </c>
      <c r="L164">
        <v>2.427</v>
      </c>
      <c r="M164">
        <v>20.03</v>
      </c>
      <c r="Q164" s="4">
        <v>7.4735135382416038</v>
      </c>
      <c r="R164" s="4">
        <v>3.9108934656000005</v>
      </c>
      <c r="S164" s="4">
        <v>3.6705444864000007</v>
      </c>
      <c r="T164" s="4">
        <v>4.2366432768000006</v>
      </c>
      <c r="U164" s="4">
        <v>1.0492872192000002</v>
      </c>
      <c r="W164" s="4">
        <f t="shared" si="6"/>
        <v>20.340881986241605</v>
      </c>
      <c r="Y164">
        <v>6.14</v>
      </c>
      <c r="Z164">
        <v>3.88</v>
      </c>
      <c r="AA164">
        <v>3.45</v>
      </c>
      <c r="AB164">
        <v>3.32</v>
      </c>
      <c r="AC164">
        <v>3.24</v>
      </c>
      <c r="AE164" s="4">
        <f t="shared" si="7"/>
        <v>20.03</v>
      </c>
    </row>
    <row r="165" spans="1:31" x14ac:dyDescent="0.3">
      <c r="A165" s="1">
        <v>164</v>
      </c>
      <c r="B165" s="1">
        <v>17.600000000000001</v>
      </c>
      <c r="C165" s="1">
        <v>3.27</v>
      </c>
      <c r="D165" s="1">
        <v>12.1</v>
      </c>
      <c r="I165">
        <f t="shared" si="8"/>
        <v>4.0908899999999999</v>
      </c>
      <c r="J165">
        <v>164</v>
      </c>
      <c r="K165">
        <v>11</v>
      </c>
      <c r="L165">
        <v>2.9903999999999997</v>
      </c>
      <c r="M165">
        <v>21.52</v>
      </c>
      <c r="Q165" s="4">
        <v>7.4001538671209541</v>
      </c>
      <c r="R165" s="4">
        <v>4.8311036928000002</v>
      </c>
      <c r="S165" s="4">
        <v>5.4667683839999999</v>
      </c>
      <c r="T165" s="4">
        <v>5.3467797504000005</v>
      </c>
      <c r="U165" s="4">
        <v>2.0780001792000005</v>
      </c>
      <c r="W165" s="4">
        <f t="shared" si="6"/>
        <v>25.122805873520953</v>
      </c>
      <c r="Y165">
        <v>5.83</v>
      </c>
      <c r="Z165">
        <v>4.1500000000000004</v>
      </c>
      <c r="AA165">
        <v>4.42</v>
      </c>
      <c r="AB165">
        <v>3.85</v>
      </c>
      <c r="AC165">
        <v>3.27</v>
      </c>
      <c r="AE165" s="4">
        <f t="shared" si="7"/>
        <v>21.52</v>
      </c>
    </row>
    <row r="166" spans="1:31" x14ac:dyDescent="0.3">
      <c r="A166" s="1">
        <v>165</v>
      </c>
      <c r="B166" s="1">
        <v>19.8</v>
      </c>
      <c r="C166" s="1">
        <v>3.07</v>
      </c>
      <c r="D166" s="1">
        <v>13.7</v>
      </c>
      <c r="I166">
        <f t="shared" si="8"/>
        <v>4.8683299999999994</v>
      </c>
      <c r="J166">
        <v>165</v>
      </c>
      <c r="K166">
        <v>10</v>
      </c>
      <c r="L166">
        <v>2.8026</v>
      </c>
      <c r="M166">
        <v>21.66</v>
      </c>
      <c r="Q166" s="4">
        <v>8.5943015924512505</v>
      </c>
      <c r="R166" s="4">
        <v>5.2912088064000011</v>
      </c>
      <c r="S166" s="4">
        <v>4.1000762880000012</v>
      </c>
      <c r="T166" s="4">
        <v>4.3952342016000001</v>
      </c>
      <c r="U166" s="4">
        <v>1.8311090688</v>
      </c>
      <c r="W166" s="4">
        <f t="shared" si="6"/>
        <v>24.211929957251254</v>
      </c>
      <c r="Y166">
        <v>6.59</v>
      </c>
      <c r="Z166">
        <v>4.29</v>
      </c>
      <c r="AA166">
        <v>3.72</v>
      </c>
      <c r="AB166">
        <v>3.99</v>
      </c>
      <c r="AC166">
        <v>3.07</v>
      </c>
      <c r="AE166" s="4">
        <f t="shared" si="7"/>
        <v>21.66</v>
      </c>
    </row>
    <row r="167" spans="1:31" x14ac:dyDescent="0.3">
      <c r="A167" s="1">
        <v>166</v>
      </c>
      <c r="B167" s="1">
        <v>19.8</v>
      </c>
      <c r="C167" s="1">
        <v>2.5299999999999998</v>
      </c>
      <c r="D167" s="1">
        <v>21.9</v>
      </c>
      <c r="I167">
        <f t="shared" si="8"/>
        <v>8.8527099999999983</v>
      </c>
      <c r="J167">
        <v>166</v>
      </c>
      <c r="K167">
        <v>24</v>
      </c>
      <c r="L167">
        <v>5.4318</v>
      </c>
      <c r="M167">
        <v>18.130000000000003</v>
      </c>
      <c r="Q167" s="4">
        <v>5.8009857230769226</v>
      </c>
      <c r="R167" s="4">
        <v>3.6424988159999998</v>
      </c>
      <c r="S167" s="4">
        <v>3.4362544128000008</v>
      </c>
      <c r="T167" s="4">
        <v>3.6022795776000005</v>
      </c>
      <c r="U167" s="4">
        <v>0.96699018240000023</v>
      </c>
      <c r="W167" s="4">
        <f t="shared" si="6"/>
        <v>17.449008711876925</v>
      </c>
      <c r="Y167">
        <v>5.72</v>
      </c>
      <c r="Z167">
        <v>4.17</v>
      </c>
      <c r="AA167">
        <v>3.21</v>
      </c>
      <c r="AB167">
        <v>2.5</v>
      </c>
      <c r="AC167">
        <v>2.5299999999999998</v>
      </c>
      <c r="AE167" s="4">
        <f t="shared" si="7"/>
        <v>18.130000000000003</v>
      </c>
    </row>
    <row r="168" spans="1:31" x14ac:dyDescent="0.3">
      <c r="A168" s="1">
        <v>167</v>
      </c>
      <c r="B168" s="1">
        <v>18</v>
      </c>
      <c r="C168" s="1">
        <v>3.11</v>
      </c>
      <c r="D168" s="1">
        <v>10.5</v>
      </c>
      <c r="I168">
        <f t="shared" si="8"/>
        <v>3.3134500000000005</v>
      </c>
      <c r="J168">
        <v>167</v>
      </c>
      <c r="K168">
        <v>18</v>
      </c>
      <c r="L168">
        <v>4.3049999999999997</v>
      </c>
      <c r="M168">
        <v>20.46</v>
      </c>
      <c r="Q168" s="4">
        <v>7.1256476223238803</v>
      </c>
      <c r="R168" s="4">
        <v>4.4668538112</v>
      </c>
      <c r="S168" s="4">
        <v>4.1976971520000008</v>
      </c>
      <c r="T168" s="4">
        <v>4.8256952832000009</v>
      </c>
      <c r="U168" s="4">
        <v>2.263168512</v>
      </c>
      <c r="W168" s="4">
        <f t="shared" si="6"/>
        <v>22.879062380723884</v>
      </c>
      <c r="Y168">
        <v>6.35</v>
      </c>
      <c r="Z168">
        <v>3.65</v>
      </c>
      <c r="AA168">
        <v>4</v>
      </c>
      <c r="AB168">
        <v>3.35</v>
      </c>
      <c r="AC168">
        <v>3.11</v>
      </c>
      <c r="AE168" s="4">
        <f t="shared" si="7"/>
        <v>20.46</v>
      </c>
    </row>
    <row r="169" spans="1:31" x14ac:dyDescent="0.3">
      <c r="A169" s="1">
        <v>168</v>
      </c>
      <c r="B169" s="1">
        <v>20.3</v>
      </c>
      <c r="C169" s="1">
        <v>2.75</v>
      </c>
      <c r="D169" s="1">
        <v>19.100000000000001</v>
      </c>
      <c r="I169">
        <f t="shared" si="8"/>
        <v>7.4921899999999999</v>
      </c>
      <c r="J169">
        <v>168</v>
      </c>
      <c r="K169">
        <v>21</v>
      </c>
      <c r="L169">
        <v>4.8684000000000003</v>
      </c>
      <c r="M169">
        <v>17.600000000000001</v>
      </c>
      <c r="Q169" s="4">
        <v>6.1222461310438314</v>
      </c>
      <c r="R169" s="4">
        <v>4.524366950400001</v>
      </c>
      <c r="S169" s="4">
        <v>3.6705444864000007</v>
      </c>
      <c r="T169" s="4">
        <v>3.2171301887999997</v>
      </c>
      <c r="U169" s="4">
        <v>0.90526740480000023</v>
      </c>
      <c r="W169" s="4">
        <f t="shared" si="6"/>
        <v>18.439555161443831</v>
      </c>
      <c r="Y169">
        <v>4.79</v>
      </c>
      <c r="Z169">
        <v>3.46</v>
      </c>
      <c r="AA169">
        <v>3.85</v>
      </c>
      <c r="AB169">
        <v>2.75</v>
      </c>
      <c r="AC169">
        <v>2.75</v>
      </c>
      <c r="AE169" s="4">
        <f t="shared" si="7"/>
        <v>17.600000000000001</v>
      </c>
    </row>
    <row r="170" spans="1:31" x14ac:dyDescent="0.3">
      <c r="A170" s="1">
        <v>169</v>
      </c>
      <c r="B170" s="1">
        <v>13.8</v>
      </c>
      <c r="C170" s="1">
        <v>1.94</v>
      </c>
      <c r="D170" s="1">
        <v>10.5</v>
      </c>
      <c r="I170">
        <f t="shared" si="8"/>
        <v>3.3134500000000005</v>
      </c>
      <c r="J170">
        <v>169</v>
      </c>
      <c r="K170">
        <v>7</v>
      </c>
      <c r="L170">
        <v>2.2391999999999999</v>
      </c>
      <c r="M170">
        <v>15.69</v>
      </c>
      <c r="Q170" s="4">
        <v>6.7687204093678073</v>
      </c>
      <c r="R170" s="4">
        <v>4.0450907904000006</v>
      </c>
      <c r="S170" s="4">
        <v>3.4167302400000001</v>
      </c>
      <c r="T170" s="4">
        <v>3.8741497344</v>
      </c>
      <c r="U170" s="4">
        <v>0.63780203520000001</v>
      </c>
      <c r="W170" s="4">
        <f t="shared" si="6"/>
        <v>18.742493209367808</v>
      </c>
      <c r="Y170">
        <v>5.08</v>
      </c>
      <c r="Z170">
        <v>3.65</v>
      </c>
      <c r="AA170">
        <v>3.24</v>
      </c>
      <c r="AB170">
        <v>1.78</v>
      </c>
      <c r="AC170">
        <v>1.94</v>
      </c>
      <c r="AE170" s="4">
        <f t="shared" si="7"/>
        <v>15.69</v>
      </c>
    </row>
    <row r="171" spans="1:31" x14ac:dyDescent="0.3">
      <c r="A171" s="1">
        <v>170</v>
      </c>
      <c r="B171" s="1">
        <v>20.3</v>
      </c>
      <c r="C171" s="1">
        <v>2.84</v>
      </c>
      <c r="D171" s="1">
        <v>12.7</v>
      </c>
      <c r="I171">
        <f t="shared" si="8"/>
        <v>4.3824299999999994</v>
      </c>
      <c r="J171">
        <v>170</v>
      </c>
      <c r="K171">
        <v>17</v>
      </c>
      <c r="L171">
        <v>4.1172000000000004</v>
      </c>
      <c r="M171">
        <v>17.53</v>
      </c>
      <c r="Q171" s="4">
        <v>5.9918117413717198</v>
      </c>
      <c r="R171" s="4">
        <v>3.4699593984000003</v>
      </c>
      <c r="S171" s="4">
        <v>3.026246784</v>
      </c>
      <c r="T171" s="4">
        <v>5.0975654399999986</v>
      </c>
      <c r="U171" s="4">
        <v>1.5430694400000002</v>
      </c>
      <c r="W171" s="4">
        <f t="shared" si="6"/>
        <v>19.128652803771718</v>
      </c>
      <c r="Y171">
        <v>5.36</v>
      </c>
      <c r="Z171">
        <v>2.98</v>
      </c>
      <c r="AA171">
        <v>3.47</v>
      </c>
      <c r="AB171">
        <v>2.88</v>
      </c>
      <c r="AC171">
        <v>2.84</v>
      </c>
      <c r="AE171" s="4">
        <f t="shared" si="7"/>
        <v>17.53</v>
      </c>
    </row>
    <row r="172" spans="1:31" x14ac:dyDescent="0.3">
      <c r="A172" s="1">
        <v>171</v>
      </c>
      <c r="B172" s="1">
        <v>20.399999999999999</v>
      </c>
      <c r="C172" s="1">
        <v>3.11</v>
      </c>
      <c r="D172" s="1">
        <v>8.9</v>
      </c>
      <c r="I172">
        <f t="shared" si="8"/>
        <v>2.5360100000000001</v>
      </c>
      <c r="J172">
        <v>171</v>
      </c>
      <c r="K172">
        <v>8</v>
      </c>
      <c r="L172">
        <v>2.427</v>
      </c>
      <c r="M172">
        <v>20.13</v>
      </c>
      <c r="Q172" s="4">
        <v>8.1893273576413712</v>
      </c>
      <c r="R172" s="4">
        <v>4.965301017599999</v>
      </c>
      <c r="S172" s="4">
        <v>4.2953180160000013</v>
      </c>
      <c r="T172" s="4">
        <v>4.9616303615999993</v>
      </c>
      <c r="U172" s="4">
        <v>1.3579011071999998</v>
      </c>
      <c r="W172" s="4">
        <f t="shared" si="6"/>
        <v>23.76947786004137</v>
      </c>
      <c r="Y172">
        <v>5.89</v>
      </c>
      <c r="Z172">
        <v>3.87</v>
      </c>
      <c r="AA172">
        <v>3.93</v>
      </c>
      <c r="AB172">
        <v>3.33</v>
      </c>
      <c r="AC172">
        <v>3.11</v>
      </c>
      <c r="AE172" s="4">
        <f t="shared" si="7"/>
        <v>20.13</v>
      </c>
    </row>
    <row r="173" spans="1:31" x14ac:dyDescent="0.3">
      <c r="A173" s="1">
        <v>172</v>
      </c>
      <c r="B173" s="1">
        <v>20.6</v>
      </c>
      <c r="C173" s="1">
        <v>3.26</v>
      </c>
      <c r="D173" s="1">
        <v>9.5</v>
      </c>
      <c r="I173">
        <f t="shared" si="8"/>
        <v>2.8275499999999996</v>
      </c>
      <c r="J173">
        <v>172</v>
      </c>
      <c r="K173">
        <v>15</v>
      </c>
      <c r="L173">
        <v>3.7415999999999996</v>
      </c>
      <c r="M173">
        <v>20.119999999999997</v>
      </c>
      <c r="Q173" s="4">
        <v>7.5472013882331472</v>
      </c>
      <c r="R173" s="4">
        <v>4.4860248576000004</v>
      </c>
      <c r="S173" s="4">
        <v>4.3734147072000011</v>
      </c>
      <c r="T173" s="4">
        <v>5.2561563647999998</v>
      </c>
      <c r="U173" s="4">
        <v>1.2756040704</v>
      </c>
      <c r="W173" s="4">
        <f t="shared" si="6"/>
        <v>22.938401388233149</v>
      </c>
      <c r="Y173">
        <v>5.84</v>
      </c>
      <c r="Z173">
        <v>3.51</v>
      </c>
      <c r="AA173">
        <v>4</v>
      </c>
      <c r="AB173">
        <v>3.51</v>
      </c>
      <c r="AC173">
        <v>3.26</v>
      </c>
      <c r="AE173" s="4">
        <f t="shared" si="7"/>
        <v>20.119999999999997</v>
      </c>
    </row>
    <row r="174" spans="1:31" x14ac:dyDescent="0.3">
      <c r="A174" s="1">
        <v>173</v>
      </c>
      <c r="B174" s="1">
        <v>16</v>
      </c>
      <c r="C174" s="1">
        <v>2.41</v>
      </c>
      <c r="D174" s="1">
        <v>11.1</v>
      </c>
      <c r="I174">
        <f t="shared" si="8"/>
        <v>3.6049899999999999</v>
      </c>
      <c r="J174">
        <v>173</v>
      </c>
      <c r="K174">
        <v>8</v>
      </c>
      <c r="L174">
        <v>2.427</v>
      </c>
      <c r="M174">
        <v>18.309999999999999</v>
      </c>
      <c r="Q174" s="4">
        <v>7.0644627404033846</v>
      </c>
      <c r="R174" s="4">
        <v>4.1217749760000002</v>
      </c>
      <c r="S174" s="4">
        <v>3.5924477952</v>
      </c>
      <c r="T174" s="4">
        <v>3.7608705024000004</v>
      </c>
      <c r="U174" s="4">
        <v>0.9258416639999999</v>
      </c>
      <c r="W174" s="4">
        <f t="shared" si="6"/>
        <v>19.465397678003384</v>
      </c>
      <c r="Y174">
        <v>6.3</v>
      </c>
      <c r="Z174">
        <v>4.01</v>
      </c>
      <c r="AA174">
        <v>3.26</v>
      </c>
      <c r="AB174">
        <v>2.33</v>
      </c>
      <c r="AC174">
        <v>2.41</v>
      </c>
      <c r="AE174" s="4">
        <f t="shared" si="7"/>
        <v>18.309999999999999</v>
      </c>
    </row>
    <row r="175" spans="1:31" x14ac:dyDescent="0.3">
      <c r="A175" s="1">
        <v>174</v>
      </c>
      <c r="B175" s="1">
        <v>16.3</v>
      </c>
      <c r="C175" s="1">
        <v>3.11</v>
      </c>
      <c r="D175" s="1">
        <v>11.1</v>
      </c>
      <c r="I175">
        <f t="shared" si="8"/>
        <v>3.6049899999999999</v>
      </c>
      <c r="J175">
        <v>174</v>
      </c>
      <c r="K175">
        <v>10</v>
      </c>
      <c r="L175">
        <v>2.8026</v>
      </c>
      <c r="M175">
        <v>20.759999999999998</v>
      </c>
      <c r="Q175" s="4">
        <v>9.3131131148598278</v>
      </c>
      <c r="R175" s="4">
        <v>5.0994983424000004</v>
      </c>
      <c r="S175" s="4">
        <v>4.8224706816000014</v>
      </c>
      <c r="T175" s="4">
        <v>4.1460198911999999</v>
      </c>
      <c r="U175" s="4">
        <v>0.74067333120000012</v>
      </c>
      <c r="W175" s="4">
        <f t="shared" si="6"/>
        <v>24.121775361259829</v>
      </c>
      <c r="Y175">
        <v>7.01</v>
      </c>
      <c r="Z175">
        <v>3.9</v>
      </c>
      <c r="AA175">
        <v>3.66</v>
      </c>
      <c r="AB175">
        <v>3.08</v>
      </c>
      <c r="AC175">
        <v>3.11</v>
      </c>
      <c r="AE175" s="4">
        <f t="shared" si="7"/>
        <v>20.759999999999998</v>
      </c>
    </row>
    <row r="176" spans="1:31" x14ac:dyDescent="0.3">
      <c r="A176" s="1">
        <v>175</v>
      </c>
      <c r="B176" s="1">
        <v>16.5</v>
      </c>
      <c r="C176" s="1">
        <v>2.5499999999999998</v>
      </c>
      <c r="D176" s="1">
        <v>10.8</v>
      </c>
      <c r="I176">
        <f t="shared" si="8"/>
        <v>3.4592200000000002</v>
      </c>
      <c r="J176">
        <v>175</v>
      </c>
      <c r="K176">
        <v>13</v>
      </c>
      <c r="L176">
        <v>3.3659999999999997</v>
      </c>
      <c r="M176">
        <v>11.8</v>
      </c>
      <c r="Q176" s="4">
        <v>7.7312218855168746</v>
      </c>
      <c r="R176" s="4">
        <v>4.1217749760000002</v>
      </c>
      <c r="S176" s="4">
        <v>3.9243587328000009</v>
      </c>
      <c r="T176" s="4">
        <v>3.4890003456000005</v>
      </c>
      <c r="U176" s="4">
        <v>0.96699018240000023</v>
      </c>
      <c r="W176" s="4">
        <f t="shared" si="6"/>
        <v>20.233346122316878</v>
      </c>
      <c r="Z176">
        <v>3.87</v>
      </c>
      <c r="AA176">
        <v>3</v>
      </c>
      <c r="AB176">
        <v>2.38</v>
      </c>
      <c r="AC176">
        <v>2.5499999999999998</v>
      </c>
      <c r="AE176" s="4">
        <f t="shared" si="7"/>
        <v>11.8</v>
      </c>
    </row>
    <row r="177" spans="1:31" x14ac:dyDescent="0.3">
      <c r="A177" s="1">
        <v>176</v>
      </c>
      <c r="B177" s="1">
        <v>19.3</v>
      </c>
      <c r="C177" s="1">
        <v>2.92</v>
      </c>
      <c r="D177" s="1">
        <v>14</v>
      </c>
      <c r="I177">
        <f t="shared" si="8"/>
        <v>5.0141</v>
      </c>
      <c r="J177">
        <v>176</v>
      </c>
      <c r="K177">
        <v>6</v>
      </c>
      <c r="L177">
        <v>2.0514000000000001</v>
      </c>
      <c r="M177">
        <v>20.78</v>
      </c>
      <c r="Q177" s="4">
        <v>7.8102545826178016</v>
      </c>
      <c r="R177" s="4">
        <v>4.7544195072000006</v>
      </c>
      <c r="S177" s="4">
        <v>4.451511398400001</v>
      </c>
      <c r="T177" s="4">
        <v>4.5764809727999998</v>
      </c>
      <c r="U177" s="4">
        <v>1.0492872192000002</v>
      </c>
      <c r="W177" s="4">
        <f t="shared" si="6"/>
        <v>22.641953680217803</v>
      </c>
      <c r="Y177">
        <v>6.31</v>
      </c>
      <c r="Z177">
        <v>3.74</v>
      </c>
      <c r="AA177">
        <v>4.29</v>
      </c>
      <c r="AB177">
        <v>3.52</v>
      </c>
      <c r="AC177">
        <v>2.92</v>
      </c>
      <c r="AE177" s="4">
        <f t="shared" si="7"/>
        <v>20.78</v>
      </c>
    </row>
    <row r="178" spans="1:31" x14ac:dyDescent="0.3">
      <c r="A178" s="1">
        <v>177</v>
      </c>
      <c r="B178" s="1">
        <v>18.899999999999999</v>
      </c>
      <c r="C178" s="1">
        <v>3.05</v>
      </c>
      <c r="D178" s="1">
        <v>10.5</v>
      </c>
      <c r="I178">
        <f t="shared" si="8"/>
        <v>3.3134500000000005</v>
      </c>
      <c r="J178">
        <v>177</v>
      </c>
      <c r="K178">
        <v>24</v>
      </c>
      <c r="L178">
        <v>5.4318</v>
      </c>
      <c r="M178">
        <v>20.28</v>
      </c>
      <c r="Q178" s="4">
        <v>8.2105914722321227</v>
      </c>
      <c r="R178" s="4">
        <v>4.4285117184000011</v>
      </c>
      <c r="S178" s="4">
        <v>4.6662772992000008</v>
      </c>
      <c r="T178" s="4">
        <v>6.1397343744000006</v>
      </c>
      <c r="U178" s="4">
        <v>2.8598220288000009</v>
      </c>
      <c r="W178" s="4">
        <f t="shared" si="6"/>
        <v>26.304936893032124</v>
      </c>
      <c r="Y178">
        <v>5.32</v>
      </c>
      <c r="Z178">
        <v>3.92</v>
      </c>
      <c r="AA178">
        <v>4.3099999999999996</v>
      </c>
      <c r="AB178">
        <v>3.68</v>
      </c>
      <c r="AC178">
        <v>3.05</v>
      </c>
      <c r="AE178" s="4">
        <f t="shared" si="7"/>
        <v>20.28</v>
      </c>
    </row>
    <row r="179" spans="1:31" x14ac:dyDescent="0.3">
      <c r="A179" s="1">
        <v>178</v>
      </c>
      <c r="B179" s="1">
        <v>17.3</v>
      </c>
      <c r="C179" s="1">
        <v>3.44</v>
      </c>
      <c r="D179" s="1">
        <v>14.6</v>
      </c>
      <c r="I179">
        <f t="shared" si="8"/>
        <v>5.3056399999999995</v>
      </c>
      <c r="J179">
        <v>178</v>
      </c>
      <c r="K179">
        <v>14</v>
      </c>
      <c r="L179">
        <v>3.5537999999999998</v>
      </c>
      <c r="M179">
        <v>21.42</v>
      </c>
      <c r="Q179" s="4">
        <v>7.1410689542168688</v>
      </c>
      <c r="R179" s="4">
        <v>5.3487219456000012</v>
      </c>
      <c r="S179" s="4">
        <v>4.8224706816000014</v>
      </c>
      <c r="T179" s="4">
        <v>5.3014680576000002</v>
      </c>
      <c r="U179" s="4">
        <v>2.1397229568000005</v>
      </c>
      <c r="W179" s="4">
        <f t="shared" si="6"/>
        <v>24.753452595816874</v>
      </c>
      <c r="Y179">
        <v>6.67</v>
      </c>
      <c r="Z179">
        <v>4.0999999999999996</v>
      </c>
      <c r="AA179">
        <v>4</v>
      </c>
      <c r="AB179">
        <v>3.21</v>
      </c>
      <c r="AC179">
        <v>3.44</v>
      </c>
      <c r="AE179" s="4">
        <f t="shared" si="7"/>
        <v>21.42</v>
      </c>
    </row>
    <row r="180" spans="1:31" x14ac:dyDescent="0.3">
      <c r="A180" s="1">
        <v>179</v>
      </c>
      <c r="B180" s="1">
        <v>19.5</v>
      </c>
      <c r="C180" s="1">
        <v>3.31</v>
      </c>
      <c r="D180" s="1">
        <v>11.7</v>
      </c>
      <c r="I180">
        <f t="shared" si="8"/>
        <v>3.8965299999999994</v>
      </c>
      <c r="J180">
        <v>179</v>
      </c>
      <c r="K180">
        <v>9</v>
      </c>
      <c r="L180">
        <v>2.6147999999999998</v>
      </c>
      <c r="M180">
        <v>22.31</v>
      </c>
      <c r="Q180" s="4">
        <v>7.4590825754985755</v>
      </c>
      <c r="R180" s="4">
        <v>4.4668538112</v>
      </c>
      <c r="S180" s="4">
        <v>4.451511398400001</v>
      </c>
      <c r="T180" s="4">
        <v>4.6444485120000003</v>
      </c>
      <c r="U180" s="4">
        <v>2.263168512</v>
      </c>
      <c r="W180" s="4">
        <f t="shared" si="6"/>
        <v>23.285064809098575</v>
      </c>
      <c r="Y180">
        <v>6.54</v>
      </c>
      <c r="Z180">
        <v>4.13</v>
      </c>
      <c r="AA180">
        <v>4.46</v>
      </c>
      <c r="AB180">
        <v>3.87</v>
      </c>
      <c r="AC180">
        <v>3.31</v>
      </c>
      <c r="AE180" s="4">
        <f t="shared" si="7"/>
        <v>22.31</v>
      </c>
    </row>
    <row r="181" spans="1:31" x14ac:dyDescent="0.3">
      <c r="A181" s="1">
        <v>180</v>
      </c>
      <c r="B181" s="1">
        <v>16.5</v>
      </c>
      <c r="C181" s="1">
        <v>1.87</v>
      </c>
      <c r="D181" s="1">
        <v>9.8000000000000007</v>
      </c>
      <c r="I181">
        <f t="shared" si="8"/>
        <v>2.9733200000000002</v>
      </c>
      <c r="J181">
        <v>180</v>
      </c>
      <c r="K181">
        <v>9</v>
      </c>
      <c r="L181">
        <v>2.6147999999999998</v>
      </c>
      <c r="M181">
        <v>15.59</v>
      </c>
      <c r="Q181" s="4">
        <v>6.1339513541284418</v>
      </c>
      <c r="R181" s="4">
        <v>2.4347228928000004</v>
      </c>
      <c r="S181" s="4">
        <v>2.4795699456000002</v>
      </c>
      <c r="T181" s="4">
        <v>4.0327406591999999</v>
      </c>
      <c r="U181" s="4">
        <v>0.24689111040000003</v>
      </c>
      <c r="W181" s="4">
        <f t="shared" si="6"/>
        <v>15.327875962128442</v>
      </c>
      <c r="Y181">
        <v>5.28</v>
      </c>
      <c r="Z181">
        <v>3.42</v>
      </c>
      <c r="AA181">
        <v>2.84</v>
      </c>
      <c r="AB181">
        <v>2.1800000000000002</v>
      </c>
      <c r="AC181">
        <v>1.87</v>
      </c>
      <c r="AE181" s="4">
        <f t="shared" si="7"/>
        <v>15.59</v>
      </c>
    </row>
    <row r="182" spans="1:31" x14ac:dyDescent="0.3">
      <c r="A182" s="1">
        <v>181</v>
      </c>
      <c r="B182" s="1">
        <v>17.3</v>
      </c>
      <c r="C182" s="1">
        <v>2.77</v>
      </c>
      <c r="D182" s="1">
        <v>18.7</v>
      </c>
      <c r="I182">
        <f t="shared" si="8"/>
        <v>7.2978300000000003</v>
      </c>
      <c r="J182">
        <v>181</v>
      </c>
      <c r="K182">
        <v>15</v>
      </c>
      <c r="L182">
        <v>3.7415999999999996</v>
      </c>
      <c r="M182">
        <v>19.309999999999999</v>
      </c>
      <c r="Q182" s="4">
        <v>7.4247693843594025</v>
      </c>
      <c r="R182" s="4">
        <v>4.9269589248000001</v>
      </c>
      <c r="S182" s="4">
        <v>3.7681653504000008</v>
      </c>
      <c r="T182" s="4">
        <v>4.9842862080000003</v>
      </c>
      <c r="U182" s="4">
        <v>1.2756040704</v>
      </c>
      <c r="W182" s="4">
        <f t="shared" si="6"/>
        <v>22.379783937959402</v>
      </c>
      <c r="Y182">
        <v>5.26</v>
      </c>
      <c r="Z182">
        <v>3.9</v>
      </c>
      <c r="AA182">
        <v>3.96</v>
      </c>
      <c r="AB182">
        <v>3.42</v>
      </c>
      <c r="AC182">
        <v>2.77</v>
      </c>
      <c r="AE182" s="4">
        <f t="shared" si="7"/>
        <v>19.309999999999999</v>
      </c>
    </row>
    <row r="183" spans="1:31" x14ac:dyDescent="0.3">
      <c r="A183" s="1">
        <v>182</v>
      </c>
      <c r="B183" s="1">
        <v>19.3</v>
      </c>
      <c r="C183" s="1">
        <v>2.75</v>
      </c>
      <c r="D183" s="1">
        <v>11.4</v>
      </c>
      <c r="I183">
        <f t="shared" si="8"/>
        <v>3.7507600000000005</v>
      </c>
      <c r="J183">
        <v>182</v>
      </c>
      <c r="K183">
        <v>8</v>
      </c>
      <c r="L183">
        <v>2.427</v>
      </c>
      <c r="M183">
        <v>19.02</v>
      </c>
      <c r="Q183" s="4">
        <v>8.2707132783046919</v>
      </c>
      <c r="R183" s="4">
        <v>3.9492355584000003</v>
      </c>
      <c r="S183" s="4">
        <v>3.6705444864000007</v>
      </c>
      <c r="T183" s="4">
        <v>4.4178900479999994</v>
      </c>
      <c r="U183" s="4">
        <v>1.2344555520000002</v>
      </c>
      <c r="W183" s="4">
        <f t="shared" si="6"/>
        <v>21.542838923104693</v>
      </c>
      <c r="Y183">
        <v>6.81</v>
      </c>
      <c r="Z183">
        <v>3.03</v>
      </c>
      <c r="AA183">
        <v>3.51</v>
      </c>
      <c r="AB183">
        <v>2.92</v>
      </c>
      <c r="AC183">
        <v>2.75</v>
      </c>
      <c r="AE183" s="4">
        <f t="shared" si="7"/>
        <v>19.02</v>
      </c>
    </row>
    <row r="184" spans="1:31" x14ac:dyDescent="0.3">
      <c r="A184" s="1">
        <v>183</v>
      </c>
      <c r="B184" s="1">
        <v>17.899999999999999</v>
      </c>
      <c r="C184" s="1">
        <v>2.21</v>
      </c>
      <c r="D184" s="1">
        <v>13</v>
      </c>
      <c r="I184">
        <f t="shared" si="8"/>
        <v>4.5282</v>
      </c>
      <c r="J184">
        <v>183</v>
      </c>
      <c r="K184">
        <v>13</v>
      </c>
      <c r="L184">
        <v>3.3659999999999997</v>
      </c>
      <c r="M184">
        <v>16.8</v>
      </c>
      <c r="Q184" s="4">
        <v>5.9089434732019175</v>
      </c>
      <c r="R184" s="4">
        <v>3.3165910272000003</v>
      </c>
      <c r="S184" s="4">
        <v>2.8310050560000013</v>
      </c>
      <c r="T184" s="4">
        <v>4.3272666624000005</v>
      </c>
      <c r="U184" s="4">
        <v>0.49378222080000006</v>
      </c>
      <c r="W184" s="4">
        <f t="shared" si="6"/>
        <v>16.877588439601919</v>
      </c>
      <c r="Y184">
        <v>5.68</v>
      </c>
      <c r="Z184">
        <v>3.3</v>
      </c>
      <c r="AA184">
        <v>3.09</v>
      </c>
      <c r="AB184">
        <v>2.52</v>
      </c>
      <c r="AC184">
        <v>2.21</v>
      </c>
      <c r="AE184" s="4">
        <f t="shared" si="7"/>
        <v>16.8</v>
      </c>
    </row>
    <row r="185" spans="1:31" x14ac:dyDescent="0.3">
      <c r="A185" s="1">
        <v>184</v>
      </c>
      <c r="B185" s="1">
        <v>18.5</v>
      </c>
      <c r="C185" s="1">
        <v>2.46</v>
      </c>
      <c r="D185" s="1">
        <v>11.7</v>
      </c>
      <c r="I185">
        <f t="shared" si="8"/>
        <v>3.8965299999999994</v>
      </c>
      <c r="J185">
        <v>184</v>
      </c>
      <c r="K185">
        <v>16</v>
      </c>
      <c r="L185">
        <v>3.9293999999999998</v>
      </c>
      <c r="M185">
        <v>16.309999999999999</v>
      </c>
      <c r="Q185" s="4">
        <v>6.2521599191228399</v>
      </c>
      <c r="R185" s="4">
        <v>2.7222885888000001</v>
      </c>
      <c r="S185" s="4">
        <v>3.2019643391999999</v>
      </c>
      <c r="T185" s="4">
        <v>4.9389745152000009</v>
      </c>
      <c r="U185" s="4">
        <v>1.3579011071999998</v>
      </c>
      <c r="W185" s="4">
        <f t="shared" si="6"/>
        <v>18.473288469522842</v>
      </c>
      <c r="Y185">
        <v>5.4</v>
      </c>
      <c r="Z185">
        <v>3.12</v>
      </c>
      <c r="AA185">
        <v>2.98</v>
      </c>
      <c r="AB185">
        <v>2.35</v>
      </c>
      <c r="AC185">
        <v>2.46</v>
      </c>
      <c r="AE185" s="4">
        <f t="shared" si="7"/>
        <v>16.309999999999999</v>
      </c>
    </row>
    <row r="186" spans="1:31" x14ac:dyDescent="0.3">
      <c r="A186" s="1">
        <v>185</v>
      </c>
      <c r="B186" s="1">
        <v>22</v>
      </c>
      <c r="C186" s="1">
        <v>3.17</v>
      </c>
      <c r="D186" s="1">
        <v>14.6</v>
      </c>
      <c r="I186">
        <f t="shared" si="8"/>
        <v>5.3056399999999995</v>
      </c>
      <c r="J186">
        <v>185</v>
      </c>
      <c r="K186">
        <v>15</v>
      </c>
      <c r="L186">
        <v>3.7415999999999996</v>
      </c>
      <c r="M186">
        <v>22.65</v>
      </c>
      <c r="Q186" s="4">
        <v>8.5193126326295587</v>
      </c>
      <c r="R186" s="4">
        <v>5.1570114815999997</v>
      </c>
      <c r="S186" s="4">
        <v>5.037236582400002</v>
      </c>
      <c r="T186" s="4">
        <v>6.1397343744000006</v>
      </c>
      <c r="U186" s="4">
        <v>3.7239409152000005</v>
      </c>
      <c r="W186" s="4">
        <f t="shared" si="6"/>
        <v>28.57723598622956</v>
      </c>
      <c r="Y186">
        <v>6.6</v>
      </c>
      <c r="Z186">
        <v>4.45</v>
      </c>
      <c r="AA186">
        <v>4.6100000000000003</v>
      </c>
      <c r="AB186">
        <v>3.82</v>
      </c>
      <c r="AC186">
        <v>3.17</v>
      </c>
      <c r="AE186" s="4">
        <f t="shared" si="7"/>
        <v>22.65</v>
      </c>
    </row>
    <row r="187" spans="1:31" x14ac:dyDescent="0.3">
      <c r="A187" s="1">
        <v>186</v>
      </c>
      <c r="B187" s="1">
        <v>21.8</v>
      </c>
      <c r="C187" s="1">
        <v>2.4500000000000002</v>
      </c>
      <c r="D187" s="1">
        <v>9.5</v>
      </c>
      <c r="I187">
        <f t="shared" si="8"/>
        <v>2.8275499999999996</v>
      </c>
      <c r="J187">
        <v>186</v>
      </c>
      <c r="K187">
        <v>17</v>
      </c>
      <c r="L187">
        <v>4.1172000000000004</v>
      </c>
      <c r="M187">
        <v>19.2</v>
      </c>
      <c r="Q187" s="4">
        <v>6.226050703820226</v>
      </c>
      <c r="R187" s="4">
        <v>3.0098542847999998</v>
      </c>
      <c r="S187" s="4">
        <v>3.5729236224000012</v>
      </c>
      <c r="T187" s="4">
        <v>5.4147472895999993</v>
      </c>
      <c r="U187" s="4">
        <v>2.2837427712</v>
      </c>
      <c r="W187" s="4">
        <f t="shared" si="6"/>
        <v>20.507318671820226</v>
      </c>
      <c r="Y187">
        <v>5.94</v>
      </c>
      <c r="Z187">
        <v>2.85</v>
      </c>
      <c r="AA187">
        <v>4.59</v>
      </c>
      <c r="AB187">
        <v>3.37</v>
      </c>
      <c r="AC187">
        <v>2.4500000000000002</v>
      </c>
      <c r="AE187" s="4">
        <f t="shared" si="7"/>
        <v>19.2</v>
      </c>
    </row>
    <row r="188" spans="1:31" x14ac:dyDescent="0.3">
      <c r="A188" s="1">
        <v>187</v>
      </c>
      <c r="B188" s="1">
        <v>19.8</v>
      </c>
      <c r="C188" s="1">
        <v>2.5</v>
      </c>
      <c r="D188" s="1">
        <v>14.9</v>
      </c>
      <c r="I188">
        <f t="shared" si="8"/>
        <v>5.4514100000000001</v>
      </c>
      <c r="J188">
        <v>187</v>
      </c>
      <c r="K188">
        <v>16</v>
      </c>
      <c r="L188">
        <v>3.9293999999999998</v>
      </c>
      <c r="M188">
        <v>19.169999999999998</v>
      </c>
      <c r="Q188" s="4">
        <v>8.4913345461643601</v>
      </c>
      <c r="R188" s="4">
        <v>4.7352484608000003</v>
      </c>
      <c r="S188" s="4">
        <v>3.9438829056000011</v>
      </c>
      <c r="T188" s="4">
        <v>4.0327406591999999</v>
      </c>
      <c r="U188" s="4">
        <v>1.5842179584000002</v>
      </c>
      <c r="W188" s="4">
        <f t="shared" si="6"/>
        <v>22.787424530164362</v>
      </c>
      <c r="Y188">
        <v>6.16</v>
      </c>
      <c r="Z188">
        <v>3.85</v>
      </c>
      <c r="AA188">
        <v>3.62</v>
      </c>
      <c r="AB188">
        <v>3.04</v>
      </c>
      <c r="AC188">
        <v>2.5</v>
      </c>
      <c r="AE188" s="4">
        <f t="shared" si="7"/>
        <v>19.169999999999998</v>
      </c>
    </row>
    <row r="189" spans="1:31" x14ac:dyDescent="0.3">
      <c r="A189" s="1">
        <v>188</v>
      </c>
      <c r="B189" s="1">
        <v>20.8</v>
      </c>
      <c r="C189" s="1">
        <v>2.35</v>
      </c>
      <c r="D189" s="1">
        <v>18.7</v>
      </c>
      <c r="I189">
        <f t="shared" si="8"/>
        <v>7.2978300000000003</v>
      </c>
      <c r="J189">
        <v>188</v>
      </c>
      <c r="K189">
        <v>14</v>
      </c>
      <c r="L189">
        <v>3.5537999999999998</v>
      </c>
      <c r="M189">
        <v>15.639999999999999</v>
      </c>
      <c r="Q189" s="4">
        <v>6.3741088875105723</v>
      </c>
      <c r="R189" s="4">
        <v>4.1409460224000005</v>
      </c>
      <c r="S189" s="4">
        <v>2.9286259200000004</v>
      </c>
      <c r="T189" s="4">
        <v>4.3046108160000003</v>
      </c>
      <c r="U189" s="4">
        <v>1.3167525888000002</v>
      </c>
      <c r="W189" s="4">
        <f t="shared" si="6"/>
        <v>19.065044234710573</v>
      </c>
      <c r="Y189">
        <v>3.78</v>
      </c>
      <c r="Z189">
        <v>3.48</v>
      </c>
      <c r="AA189">
        <v>3.21</v>
      </c>
      <c r="AB189">
        <v>2.82</v>
      </c>
      <c r="AC189">
        <v>2.35</v>
      </c>
      <c r="AE189" s="4">
        <f t="shared" si="7"/>
        <v>15.639999999999999</v>
      </c>
    </row>
    <row r="190" spans="1:31" x14ac:dyDescent="0.3">
      <c r="A190" s="1">
        <v>189</v>
      </c>
      <c r="B190" s="1">
        <v>20.3</v>
      </c>
      <c r="C190" s="1">
        <v>3.29</v>
      </c>
      <c r="D190" s="1">
        <v>14.9</v>
      </c>
      <c r="I190">
        <f t="shared" si="8"/>
        <v>5.4514100000000001</v>
      </c>
      <c r="J190">
        <v>189</v>
      </c>
      <c r="K190">
        <v>20</v>
      </c>
      <c r="L190">
        <v>4.6806000000000001</v>
      </c>
      <c r="M190">
        <v>21.63</v>
      </c>
      <c r="Q190" s="4">
        <v>8.9067232429693437</v>
      </c>
      <c r="R190" s="4">
        <v>4.7544195072000006</v>
      </c>
      <c r="S190" s="4">
        <v>4.588180608</v>
      </c>
      <c r="T190" s="4">
        <v>5.0975654399999986</v>
      </c>
      <c r="U190" s="4">
        <v>2.2425942528000005</v>
      </c>
      <c r="W190" s="4">
        <f t="shared" si="6"/>
        <v>25.589483050969339</v>
      </c>
      <c r="Y190">
        <v>6.77</v>
      </c>
      <c r="Z190">
        <v>3.99</v>
      </c>
      <c r="AA190">
        <v>4.04</v>
      </c>
      <c r="AB190">
        <v>3.54</v>
      </c>
      <c r="AC190">
        <v>3.29</v>
      </c>
      <c r="AE190" s="4">
        <f t="shared" si="7"/>
        <v>21.63</v>
      </c>
    </row>
    <row r="191" spans="1:31" x14ac:dyDescent="0.3">
      <c r="A191" s="1">
        <v>190</v>
      </c>
      <c r="B191" s="1">
        <v>21.3</v>
      </c>
      <c r="C191" s="1">
        <v>2.58</v>
      </c>
      <c r="D191" s="1">
        <v>12.7</v>
      </c>
      <c r="I191">
        <f t="shared" si="8"/>
        <v>4.3824299999999994</v>
      </c>
      <c r="J191">
        <v>190</v>
      </c>
      <c r="K191">
        <v>7</v>
      </c>
      <c r="L191">
        <v>2.2391999999999999</v>
      </c>
      <c r="M191">
        <v>18.630000000000003</v>
      </c>
      <c r="Q191" s="4">
        <v>7.817770246782743</v>
      </c>
      <c r="R191" s="4">
        <v>4.2368012544000004</v>
      </c>
      <c r="S191" s="4">
        <v>3.7486411776000006</v>
      </c>
      <c r="T191" s="4">
        <v>4.9616303615999993</v>
      </c>
      <c r="U191" s="4">
        <v>1.6253664768</v>
      </c>
      <c r="W191" s="4">
        <f t="shared" si="6"/>
        <v>22.390209517182743</v>
      </c>
      <c r="Y191">
        <v>6.45</v>
      </c>
      <c r="Z191">
        <v>3.28</v>
      </c>
      <c r="AA191">
        <v>3.21</v>
      </c>
      <c r="AB191">
        <v>3.11</v>
      </c>
      <c r="AC191">
        <v>2.58</v>
      </c>
      <c r="AE191" s="4">
        <f t="shared" si="7"/>
        <v>18.630000000000003</v>
      </c>
    </row>
    <row r="192" spans="1:31" x14ac:dyDescent="0.3">
      <c r="A192" s="1">
        <v>191</v>
      </c>
      <c r="B192" s="1">
        <v>17.399999999999999</v>
      </c>
      <c r="C192" s="1">
        <v>2.31</v>
      </c>
      <c r="D192" s="1">
        <v>11.4</v>
      </c>
      <c r="I192">
        <f t="shared" si="8"/>
        <v>3.7507600000000005</v>
      </c>
      <c r="J192">
        <v>191</v>
      </c>
      <c r="K192">
        <v>9</v>
      </c>
      <c r="L192">
        <v>2.6147999999999998</v>
      </c>
      <c r="M192">
        <v>16.63</v>
      </c>
      <c r="Q192" s="4">
        <v>5.8310086153846168</v>
      </c>
      <c r="R192" s="4">
        <v>3.5466435840000003</v>
      </c>
      <c r="S192" s="4">
        <v>3.5533994496000005</v>
      </c>
      <c r="T192" s="4">
        <v>5.2788122112</v>
      </c>
      <c r="U192" s="4">
        <v>2.3043170304</v>
      </c>
      <c r="W192" s="4">
        <f t="shared" si="6"/>
        <v>20.514180890584619</v>
      </c>
      <c r="Y192">
        <v>5.2</v>
      </c>
      <c r="Z192">
        <v>2.46</v>
      </c>
      <c r="AA192">
        <v>3.34</v>
      </c>
      <c r="AB192">
        <v>3.32</v>
      </c>
      <c r="AC192">
        <v>2.31</v>
      </c>
      <c r="AE192" s="4">
        <f t="shared" si="7"/>
        <v>16.63</v>
      </c>
    </row>
    <row r="193" spans="1:31" x14ac:dyDescent="0.3">
      <c r="A193" s="1">
        <v>192</v>
      </c>
      <c r="B193" s="1">
        <v>20</v>
      </c>
      <c r="C193" s="1">
        <v>3.38</v>
      </c>
      <c r="D193" s="1">
        <v>15.9</v>
      </c>
      <c r="I193">
        <f t="shared" si="8"/>
        <v>5.9373100000000001</v>
      </c>
      <c r="J193">
        <v>192</v>
      </c>
      <c r="K193">
        <v>14</v>
      </c>
      <c r="L193">
        <v>3.5537999999999998</v>
      </c>
      <c r="M193">
        <v>22.61</v>
      </c>
      <c r="Q193" s="4">
        <v>7.9104244761687568</v>
      </c>
      <c r="R193" s="4">
        <v>5.2912088064000011</v>
      </c>
      <c r="S193" s="4">
        <v>4.9005673728000012</v>
      </c>
      <c r="T193" s="4">
        <v>5.0522537472</v>
      </c>
      <c r="U193" s="4">
        <v>1.3167525888000002</v>
      </c>
      <c r="W193" s="4">
        <f t="shared" si="6"/>
        <v>24.47120699136876</v>
      </c>
      <c r="Y193">
        <v>6.58</v>
      </c>
      <c r="Z193">
        <v>4.22</v>
      </c>
      <c r="AA193">
        <v>4.4000000000000004</v>
      </c>
      <c r="AB193">
        <v>4.03</v>
      </c>
      <c r="AC193">
        <v>3.38</v>
      </c>
      <c r="AE193" s="4">
        <f t="shared" si="7"/>
        <v>22.61</v>
      </c>
    </row>
    <row r="194" spans="1:31" x14ac:dyDescent="0.3">
      <c r="A194" s="1">
        <v>193</v>
      </c>
      <c r="B194" s="1">
        <v>22.9</v>
      </c>
      <c r="C194" s="1">
        <v>3.36</v>
      </c>
      <c r="D194" s="1">
        <v>19.7</v>
      </c>
      <c r="I194">
        <f t="shared" si="8"/>
        <v>7.7837299999999994</v>
      </c>
      <c r="J194">
        <v>193</v>
      </c>
      <c r="K194">
        <v>17</v>
      </c>
      <c r="L194">
        <v>4.1172000000000004</v>
      </c>
      <c r="M194">
        <v>21.52</v>
      </c>
      <c r="Q194" s="4">
        <v>8.2938240000000008</v>
      </c>
      <c r="R194" s="4">
        <v>5.7896560128000001</v>
      </c>
      <c r="S194" s="4">
        <v>5.0567607552000009</v>
      </c>
      <c r="T194" s="4">
        <v>5.1655329792</v>
      </c>
      <c r="U194" s="4">
        <v>1.5019209216000005</v>
      </c>
      <c r="W194" s="4">
        <f t="shared" ref="W194:W221" si="9">SUM(Q194:U194)</f>
        <v>25.8076946688</v>
      </c>
      <c r="Y194">
        <v>6.1</v>
      </c>
      <c r="Z194">
        <v>3.87</v>
      </c>
      <c r="AA194">
        <v>4.51</v>
      </c>
      <c r="AB194">
        <v>3.68</v>
      </c>
      <c r="AC194">
        <v>3.36</v>
      </c>
      <c r="AE194" s="4">
        <f t="shared" ref="AE194:AE221" si="10">SUM(Y194:AC194)</f>
        <v>21.52</v>
      </c>
    </row>
    <row r="195" spans="1:31" x14ac:dyDescent="0.3">
      <c r="A195" s="1">
        <v>194</v>
      </c>
      <c r="B195" s="1">
        <v>21.3</v>
      </c>
      <c r="C195" s="1">
        <v>2.87</v>
      </c>
      <c r="D195" s="1">
        <v>13.3</v>
      </c>
      <c r="I195">
        <f t="shared" ref="I195:I221" si="11">0.4859*D195-1.7885</f>
        <v>4.6739700000000006</v>
      </c>
      <c r="J195">
        <v>194</v>
      </c>
      <c r="K195">
        <v>17</v>
      </c>
      <c r="L195">
        <v>4.1172000000000004</v>
      </c>
      <c r="M195">
        <v>20.52</v>
      </c>
      <c r="Q195" s="4">
        <v>7.1117992336695659</v>
      </c>
      <c r="R195" s="4">
        <v>4.3518275327999998</v>
      </c>
      <c r="S195" s="4">
        <v>4.314842188800001</v>
      </c>
      <c r="T195" s="4">
        <v>4.5311692799999994</v>
      </c>
      <c r="U195" s="4">
        <v>0.74067333120000012</v>
      </c>
      <c r="W195" s="4">
        <f t="shared" si="9"/>
        <v>21.050311566469567</v>
      </c>
      <c r="Y195">
        <v>6.84</v>
      </c>
      <c r="Z195">
        <v>3.71</v>
      </c>
      <c r="AA195">
        <v>3.7</v>
      </c>
      <c r="AB195">
        <v>3.4</v>
      </c>
      <c r="AC195">
        <v>2.87</v>
      </c>
      <c r="AE195" s="4">
        <f t="shared" si="10"/>
        <v>20.52</v>
      </c>
    </row>
    <row r="196" spans="1:31" x14ac:dyDescent="0.3">
      <c r="A196" s="1">
        <v>195</v>
      </c>
      <c r="B196" s="1">
        <v>19.399999999999999</v>
      </c>
      <c r="C196" s="1">
        <v>2.94</v>
      </c>
      <c r="D196" s="1">
        <v>13</v>
      </c>
      <c r="I196">
        <f t="shared" si="11"/>
        <v>4.5282</v>
      </c>
      <c r="J196">
        <v>195</v>
      </c>
      <c r="K196">
        <v>12</v>
      </c>
      <c r="L196">
        <v>3.1781999999999999</v>
      </c>
      <c r="M196">
        <v>18.28</v>
      </c>
      <c r="Q196" s="4">
        <v>7.1118977311475442</v>
      </c>
      <c r="R196" s="4">
        <v>4.5627090431999999</v>
      </c>
      <c r="S196" s="4">
        <v>4.2562696704000009</v>
      </c>
      <c r="T196" s="4">
        <v>5.4827148288000007</v>
      </c>
      <c r="U196" s="4">
        <v>2.777524992</v>
      </c>
      <c r="W196" s="4">
        <f t="shared" si="9"/>
        <v>24.191116265547546</v>
      </c>
      <c r="Y196">
        <v>4.76</v>
      </c>
      <c r="Z196">
        <v>3.62</v>
      </c>
      <c r="AA196">
        <v>3.4</v>
      </c>
      <c r="AB196">
        <v>3.56</v>
      </c>
      <c r="AC196">
        <v>2.94</v>
      </c>
      <c r="AE196" s="4">
        <f t="shared" si="10"/>
        <v>18.28</v>
      </c>
    </row>
    <row r="197" spans="1:31" x14ac:dyDescent="0.3">
      <c r="A197" s="1">
        <v>196</v>
      </c>
      <c r="B197" s="1">
        <v>23.3</v>
      </c>
      <c r="C197" s="1">
        <v>3.41</v>
      </c>
      <c r="D197" s="1">
        <v>14</v>
      </c>
      <c r="I197">
        <f t="shared" si="11"/>
        <v>5.0141</v>
      </c>
      <c r="J197">
        <v>196</v>
      </c>
      <c r="K197">
        <v>12</v>
      </c>
      <c r="L197">
        <v>3.1781999999999999</v>
      </c>
      <c r="M197">
        <v>22.23</v>
      </c>
      <c r="Q197" s="4">
        <v>7.6650506598726116</v>
      </c>
      <c r="R197" s="4">
        <v>5.1953535743999995</v>
      </c>
      <c r="S197" s="4">
        <v>4.841994854400002</v>
      </c>
      <c r="T197" s="4">
        <v>5.4147472895999993</v>
      </c>
      <c r="U197" s="4">
        <v>2.5306338816</v>
      </c>
      <c r="W197" s="4">
        <f t="shared" si="9"/>
        <v>25.647780259872615</v>
      </c>
      <c r="Y197">
        <v>6.28</v>
      </c>
      <c r="Z197">
        <v>3.97</v>
      </c>
      <c r="AA197">
        <v>4.51</v>
      </c>
      <c r="AB197">
        <v>4.0599999999999996</v>
      </c>
      <c r="AC197">
        <v>3.41</v>
      </c>
      <c r="AE197" s="4">
        <f t="shared" si="10"/>
        <v>22.23</v>
      </c>
    </row>
    <row r="198" spans="1:31" x14ac:dyDescent="0.3">
      <c r="A198" s="1">
        <v>197</v>
      </c>
      <c r="B198" s="1">
        <v>20.5</v>
      </c>
      <c r="C198" s="1">
        <v>2.73</v>
      </c>
      <c r="D198" s="1">
        <v>14.6</v>
      </c>
      <c r="I198">
        <f t="shared" si="11"/>
        <v>5.3056399999999995</v>
      </c>
      <c r="J198">
        <v>197</v>
      </c>
      <c r="K198">
        <v>17</v>
      </c>
      <c r="L198">
        <v>4.1172000000000004</v>
      </c>
      <c r="M198">
        <v>18.470000000000002</v>
      </c>
      <c r="Q198" s="4">
        <v>6.4376261698064541</v>
      </c>
      <c r="R198" s="4">
        <v>4.1601170688</v>
      </c>
      <c r="S198" s="4">
        <v>4.1000762880000012</v>
      </c>
      <c r="T198" s="4">
        <v>4.6444485120000003</v>
      </c>
      <c r="U198" s="4">
        <v>2.1808714752</v>
      </c>
      <c r="W198" s="4">
        <f t="shared" si="9"/>
        <v>21.523139513806456</v>
      </c>
      <c r="Y198">
        <v>5.9</v>
      </c>
      <c r="Z198">
        <v>3.23</v>
      </c>
      <c r="AA198">
        <v>3.41</v>
      </c>
      <c r="AB198">
        <v>3.2</v>
      </c>
      <c r="AC198">
        <v>2.73</v>
      </c>
      <c r="AE198" s="4">
        <f t="shared" si="10"/>
        <v>18.470000000000002</v>
      </c>
    </row>
    <row r="199" spans="1:31" x14ac:dyDescent="0.3">
      <c r="A199" s="1">
        <v>198</v>
      </c>
      <c r="B199" s="1">
        <v>16.8</v>
      </c>
      <c r="C199" s="1">
        <v>2.36</v>
      </c>
      <c r="D199" s="1">
        <v>11.7</v>
      </c>
      <c r="I199">
        <f t="shared" si="11"/>
        <v>3.8965299999999994</v>
      </c>
      <c r="J199">
        <v>198</v>
      </c>
      <c r="K199">
        <v>9</v>
      </c>
      <c r="L199">
        <v>2.6147999999999998</v>
      </c>
      <c r="M199">
        <v>17.96</v>
      </c>
      <c r="Q199" s="4">
        <v>6.4689600764940227</v>
      </c>
      <c r="R199" s="4">
        <v>4.1409460224000005</v>
      </c>
      <c r="S199" s="4">
        <v>3.5533994496000005</v>
      </c>
      <c r="T199" s="4">
        <v>3.2624418816000005</v>
      </c>
      <c r="U199" s="4">
        <v>1.2344555520000002</v>
      </c>
      <c r="W199" s="4">
        <f t="shared" si="9"/>
        <v>18.660202982094024</v>
      </c>
      <c r="Y199">
        <v>5.71</v>
      </c>
      <c r="Z199">
        <v>4.08</v>
      </c>
      <c r="AA199">
        <v>3.41</v>
      </c>
      <c r="AB199">
        <v>2.4</v>
      </c>
      <c r="AC199">
        <v>2.36</v>
      </c>
      <c r="AE199" s="4">
        <f t="shared" si="10"/>
        <v>17.96</v>
      </c>
    </row>
    <row r="200" spans="1:31" x14ac:dyDescent="0.3">
      <c r="A200" s="1">
        <v>201</v>
      </c>
      <c r="B200" s="1">
        <v>18</v>
      </c>
      <c r="C200" s="1">
        <v>3.53</v>
      </c>
      <c r="D200" s="1">
        <v>12.4</v>
      </c>
      <c r="I200">
        <f t="shared" si="11"/>
        <v>4.2366600000000005</v>
      </c>
      <c r="J200">
        <v>199</v>
      </c>
      <c r="K200">
        <v>10</v>
      </c>
      <c r="L200">
        <v>2.8026</v>
      </c>
      <c r="M200">
        <v>19.53</v>
      </c>
      <c r="Q200" s="4">
        <v>6.5201778698694515</v>
      </c>
      <c r="R200" s="4">
        <v>3.5830685721600002</v>
      </c>
      <c r="S200" s="4">
        <v>3.2800610304000002</v>
      </c>
      <c r="T200" s="4">
        <v>5.3524437119999995</v>
      </c>
      <c r="U200" s="4">
        <v>2.5059447705600006</v>
      </c>
      <c r="W200" s="4">
        <f t="shared" si="9"/>
        <v>21.241695954989453</v>
      </c>
      <c r="Y200">
        <v>5.98</v>
      </c>
      <c r="Z200">
        <v>3.2</v>
      </c>
      <c r="AA200">
        <v>3.92</v>
      </c>
      <c r="AB200">
        <v>2.9</v>
      </c>
      <c r="AC200">
        <v>3.53</v>
      </c>
      <c r="AE200" s="4">
        <f t="shared" si="10"/>
        <v>19.53</v>
      </c>
    </row>
    <row r="201" spans="1:31" x14ac:dyDescent="0.3">
      <c r="A201" s="1">
        <v>201</v>
      </c>
      <c r="B201" s="1">
        <v>16.5</v>
      </c>
      <c r="C201" s="1">
        <v>2.5499999999999998</v>
      </c>
      <c r="D201" s="1">
        <v>10.199999999999999</v>
      </c>
      <c r="I201">
        <f t="shared" si="11"/>
        <v>3.1676799999999998</v>
      </c>
      <c r="J201">
        <v>200</v>
      </c>
      <c r="K201">
        <v>6</v>
      </c>
      <c r="L201">
        <v>2.0514000000000001</v>
      </c>
      <c r="M201">
        <v>17.130000000000003</v>
      </c>
      <c r="Q201" s="4">
        <v>7.6817852247068039</v>
      </c>
      <c r="R201" s="4">
        <v>3.3213837888000004</v>
      </c>
      <c r="S201" s="4">
        <v>3.2800610304000002</v>
      </c>
      <c r="T201" s="4">
        <v>4.8528822988799991</v>
      </c>
      <c r="U201" s="4">
        <v>1.8794585779200002</v>
      </c>
      <c r="W201" s="4">
        <f t="shared" si="9"/>
        <v>21.015570920706804</v>
      </c>
      <c r="Y201">
        <v>5.77</v>
      </c>
      <c r="Z201">
        <v>2.31</v>
      </c>
      <c r="AA201">
        <v>3.45</v>
      </c>
      <c r="AB201">
        <v>3.05</v>
      </c>
      <c r="AC201">
        <v>2.5499999999999998</v>
      </c>
      <c r="AE201" s="4">
        <f t="shared" si="10"/>
        <v>17.130000000000003</v>
      </c>
    </row>
    <row r="202" spans="1:31" x14ac:dyDescent="0.3">
      <c r="A202" s="1">
        <v>201</v>
      </c>
      <c r="B202" s="1">
        <v>18</v>
      </c>
      <c r="C202" s="1">
        <v>2.71</v>
      </c>
      <c r="D202" s="1">
        <v>9.5</v>
      </c>
      <c r="I202">
        <f t="shared" si="11"/>
        <v>2.8275499999999996</v>
      </c>
      <c r="J202">
        <v>201</v>
      </c>
      <c r="K202">
        <v>8</v>
      </c>
      <c r="L202">
        <v>2.427</v>
      </c>
      <c r="M202">
        <v>20.480000000000004</v>
      </c>
      <c r="Q202" s="4">
        <v>7.3845338543392964</v>
      </c>
      <c r="R202" s="4">
        <v>3.6233277695999995</v>
      </c>
      <c r="S202" s="4">
        <v>3.6285675148800003</v>
      </c>
      <c r="T202" s="4">
        <v>4.4008981631999999</v>
      </c>
      <c r="U202" s="4">
        <v>1.8146496614400005</v>
      </c>
      <c r="W202" s="4">
        <f t="shared" si="9"/>
        <v>20.851976963459297</v>
      </c>
      <c r="Y202">
        <v>7.23</v>
      </c>
      <c r="Z202">
        <v>3.3</v>
      </c>
      <c r="AA202">
        <v>3.72</v>
      </c>
      <c r="AB202">
        <v>3.52</v>
      </c>
      <c r="AC202">
        <v>2.71</v>
      </c>
      <c r="AE202" s="4">
        <f t="shared" si="10"/>
        <v>20.480000000000004</v>
      </c>
    </row>
    <row r="203" spans="1:31" x14ac:dyDescent="0.3">
      <c r="A203" s="1">
        <v>201</v>
      </c>
      <c r="B203" s="1">
        <v>12.5</v>
      </c>
      <c r="C203" s="1">
        <v>1.61</v>
      </c>
      <c r="D203" s="1">
        <v>8.3000000000000007</v>
      </c>
      <c r="I203">
        <f t="shared" si="11"/>
        <v>2.2444700000000006</v>
      </c>
      <c r="J203">
        <v>202</v>
      </c>
      <c r="K203">
        <v>7</v>
      </c>
      <c r="L203">
        <v>2.2391999999999999</v>
      </c>
      <c r="M203">
        <v>14.310000000000002</v>
      </c>
      <c r="Q203" s="4">
        <v>6.1040880061723115</v>
      </c>
      <c r="R203" s="4">
        <v>2.6571070310399993</v>
      </c>
      <c r="S203" s="4">
        <v>2.0500381440000006</v>
      </c>
      <c r="T203" s="4">
        <v>5.0194027699200019</v>
      </c>
      <c r="U203" s="4">
        <v>0.47526538752000014</v>
      </c>
      <c r="W203" s="4">
        <f t="shared" si="9"/>
        <v>16.305901338652312</v>
      </c>
      <c r="Y203">
        <v>4.8600000000000003</v>
      </c>
      <c r="Z203">
        <v>2.35</v>
      </c>
      <c r="AA203">
        <v>2.37</v>
      </c>
      <c r="AB203">
        <v>3.12</v>
      </c>
      <c r="AC203">
        <v>1.61</v>
      </c>
      <c r="AE203" s="4">
        <f t="shared" si="10"/>
        <v>14.310000000000002</v>
      </c>
    </row>
    <row r="204" spans="1:31" x14ac:dyDescent="0.3">
      <c r="A204" s="1">
        <v>201</v>
      </c>
      <c r="B204" s="1">
        <v>18.8</v>
      </c>
      <c r="C204" s="1">
        <v>3.01</v>
      </c>
      <c r="D204" s="1">
        <v>10.8</v>
      </c>
      <c r="I204">
        <f t="shared" si="11"/>
        <v>3.4592200000000002</v>
      </c>
      <c r="J204">
        <v>203</v>
      </c>
      <c r="K204">
        <v>7</v>
      </c>
      <c r="L204">
        <v>2.2391999999999999</v>
      </c>
      <c r="M204">
        <v>18.71</v>
      </c>
      <c r="Q204" s="4">
        <v>8.0565208665168537</v>
      </c>
      <c r="R204" s="4">
        <v>4.1466973363200008</v>
      </c>
      <c r="S204" s="4">
        <v>4.4690831539200007</v>
      </c>
      <c r="T204" s="4">
        <v>4.2819549696000001</v>
      </c>
      <c r="U204" s="4">
        <v>0.45366241536000013</v>
      </c>
      <c r="W204" s="4">
        <f t="shared" si="9"/>
        <v>21.407918741716855</v>
      </c>
      <c r="Y204">
        <v>5.68</v>
      </c>
      <c r="Z204">
        <v>2.77</v>
      </c>
      <c r="AA204">
        <v>3.86</v>
      </c>
      <c r="AB204">
        <v>3.39</v>
      </c>
      <c r="AC204">
        <v>3.01</v>
      </c>
      <c r="AE204" s="4">
        <f t="shared" si="10"/>
        <v>18.71</v>
      </c>
    </row>
    <row r="205" spans="1:31" x14ac:dyDescent="0.3">
      <c r="A205" s="1">
        <v>201</v>
      </c>
      <c r="B205" s="1">
        <v>17.399999999999999</v>
      </c>
      <c r="C205" s="1">
        <v>1.44</v>
      </c>
      <c r="D205" s="1">
        <v>9.8000000000000007</v>
      </c>
      <c r="I205">
        <f t="shared" si="11"/>
        <v>2.9733200000000002</v>
      </c>
      <c r="J205">
        <v>204</v>
      </c>
      <c r="K205">
        <v>8</v>
      </c>
      <c r="L205">
        <v>2.427</v>
      </c>
      <c r="M205">
        <v>12.76</v>
      </c>
      <c r="Q205" s="4">
        <v>5.453239268808928</v>
      </c>
      <c r="R205" s="4">
        <v>1.9928302732800003</v>
      </c>
      <c r="S205" s="4">
        <v>2.1730404326400001</v>
      </c>
      <c r="T205" s="4">
        <v>4.2105890534399997</v>
      </c>
      <c r="U205" s="4">
        <v>0.10801486080000003</v>
      </c>
      <c r="W205" s="4">
        <f t="shared" si="9"/>
        <v>13.937713888968929</v>
      </c>
      <c r="Y205">
        <v>4.43</v>
      </c>
      <c r="Z205">
        <v>2.2200000000000002</v>
      </c>
      <c r="AA205">
        <v>2.57</v>
      </c>
      <c r="AB205">
        <v>2.1</v>
      </c>
      <c r="AC205">
        <v>1.44</v>
      </c>
      <c r="AE205" s="4">
        <f t="shared" si="10"/>
        <v>12.76</v>
      </c>
    </row>
    <row r="206" spans="1:31" x14ac:dyDescent="0.3">
      <c r="A206" s="1">
        <v>201</v>
      </c>
      <c r="B206" s="1">
        <v>12.4</v>
      </c>
      <c r="C206" s="1">
        <v>2.3199999999999998</v>
      </c>
      <c r="D206" s="1">
        <v>10.199999999999999</v>
      </c>
      <c r="I206">
        <f t="shared" si="11"/>
        <v>3.1676799999999998</v>
      </c>
      <c r="J206">
        <v>205</v>
      </c>
      <c r="K206">
        <v>6</v>
      </c>
      <c r="L206">
        <v>2.0514000000000001</v>
      </c>
      <c r="M206">
        <v>15.930000000000001</v>
      </c>
      <c r="Q206" s="4">
        <v>8.1681783554451943</v>
      </c>
      <c r="R206" s="4">
        <v>3.0395694067200001</v>
      </c>
      <c r="S206" s="4">
        <v>2.931554545920001</v>
      </c>
      <c r="T206" s="4">
        <v>3.401775336960001</v>
      </c>
      <c r="U206" s="4">
        <v>0.36725052671999997</v>
      </c>
      <c r="W206" s="4">
        <f t="shared" si="9"/>
        <v>17.908328171765195</v>
      </c>
      <c r="Y206">
        <v>5.28</v>
      </c>
      <c r="Z206">
        <v>2.4900000000000002</v>
      </c>
      <c r="AA206">
        <v>3.35</v>
      </c>
      <c r="AB206">
        <v>2.4900000000000002</v>
      </c>
      <c r="AC206">
        <v>2.3199999999999998</v>
      </c>
      <c r="AE206" s="4">
        <f t="shared" si="10"/>
        <v>15.930000000000001</v>
      </c>
    </row>
    <row r="207" spans="1:31" x14ac:dyDescent="0.3">
      <c r="A207" s="1">
        <v>201</v>
      </c>
      <c r="B207" s="1">
        <v>19.5</v>
      </c>
      <c r="C207" s="1">
        <v>2.78</v>
      </c>
      <c r="D207" s="1">
        <v>11.4</v>
      </c>
      <c r="I207">
        <f t="shared" si="11"/>
        <v>3.7507600000000005</v>
      </c>
      <c r="J207">
        <v>206</v>
      </c>
      <c r="K207">
        <v>8</v>
      </c>
      <c r="L207">
        <v>2.427</v>
      </c>
      <c r="M207">
        <v>18.57</v>
      </c>
      <c r="Q207" s="4">
        <v>7.3408752845910552</v>
      </c>
      <c r="R207" s="4">
        <v>3.6837165657600006</v>
      </c>
      <c r="S207" s="4">
        <v>3.9770739993600004</v>
      </c>
      <c r="T207" s="4">
        <v>3.6634503628800008</v>
      </c>
      <c r="U207" s="4">
        <v>0.32404458240000011</v>
      </c>
      <c r="W207" s="4">
        <f t="shared" si="9"/>
        <v>18.989160794991058</v>
      </c>
      <c r="Y207">
        <v>6.75</v>
      </c>
      <c r="Z207">
        <v>2.7</v>
      </c>
      <c r="AA207">
        <v>3.35</v>
      </c>
      <c r="AB207">
        <v>2.99</v>
      </c>
      <c r="AC207">
        <v>2.78</v>
      </c>
      <c r="AE207" s="4">
        <f t="shared" si="10"/>
        <v>18.57</v>
      </c>
    </row>
    <row r="208" spans="1:31" x14ac:dyDescent="0.3">
      <c r="A208" s="1">
        <v>201</v>
      </c>
      <c r="B208" s="1">
        <v>13.3</v>
      </c>
      <c r="C208" s="1">
        <v>1.52</v>
      </c>
      <c r="D208" s="1">
        <v>10.5</v>
      </c>
      <c r="I208">
        <f t="shared" si="11"/>
        <v>3.3134500000000005</v>
      </c>
      <c r="J208">
        <v>207</v>
      </c>
      <c r="K208">
        <v>7</v>
      </c>
      <c r="L208">
        <v>2.2391999999999999</v>
      </c>
      <c r="M208">
        <v>13.459999999999999</v>
      </c>
      <c r="Q208" s="4">
        <v>6.2307530183854398</v>
      </c>
      <c r="R208" s="4">
        <v>2.1538670630400003</v>
      </c>
      <c r="S208" s="4">
        <v>2.5625476800000002</v>
      </c>
      <c r="T208" s="4">
        <v>3.7110276403200002</v>
      </c>
      <c r="U208" s="4">
        <v>0.28083863808000004</v>
      </c>
      <c r="W208" s="4">
        <f t="shared" si="9"/>
        <v>14.939034039825442</v>
      </c>
      <c r="Y208">
        <v>5.37</v>
      </c>
      <c r="Z208">
        <v>2.74</v>
      </c>
      <c r="AA208">
        <v>2.11</v>
      </c>
      <c r="AB208">
        <v>1.72</v>
      </c>
      <c r="AC208">
        <v>1.52</v>
      </c>
      <c r="AE208" s="4">
        <f t="shared" si="10"/>
        <v>13.459999999999999</v>
      </c>
    </row>
    <row r="209" spans="1:31" x14ac:dyDescent="0.3">
      <c r="A209" s="1">
        <v>201</v>
      </c>
      <c r="B209" s="1">
        <v>13</v>
      </c>
      <c r="C209" s="1">
        <v>2.13</v>
      </c>
      <c r="D209" s="1">
        <v>8.6</v>
      </c>
      <c r="I209">
        <f t="shared" si="11"/>
        <v>2.3902399999999995</v>
      </c>
      <c r="J209">
        <v>208</v>
      </c>
      <c r="K209">
        <v>5</v>
      </c>
      <c r="L209">
        <v>1.8635999999999999</v>
      </c>
      <c r="M209">
        <v>13.719999999999999</v>
      </c>
      <c r="N209">
        <f>AVERAGE(K200:K210)</f>
        <v>7.2727272727272725</v>
      </c>
      <c r="O209">
        <f>0.1878*N209+0.9246</f>
        <v>2.2904181818181817</v>
      </c>
      <c r="Q209" s="4">
        <v>6.1322081061007951</v>
      </c>
      <c r="R209" s="4">
        <v>2.1136078656000001</v>
      </c>
      <c r="S209" s="4">
        <v>2.8290526387200008</v>
      </c>
      <c r="T209" s="4">
        <v>2.7119048140800004</v>
      </c>
      <c r="U209" s="4">
        <v>0.64808916480000023</v>
      </c>
      <c r="W209" s="4">
        <f t="shared" si="9"/>
        <v>14.434862589300796</v>
      </c>
      <c r="Y209">
        <v>4.96</v>
      </c>
      <c r="Z209">
        <v>2.63</v>
      </c>
      <c r="AA209">
        <v>2.17</v>
      </c>
      <c r="AB209">
        <v>1.83</v>
      </c>
      <c r="AC209">
        <v>2.13</v>
      </c>
      <c r="AE209" s="4">
        <f t="shared" si="10"/>
        <v>13.719999999999999</v>
      </c>
    </row>
    <row r="210" spans="1:31" x14ac:dyDescent="0.3">
      <c r="A210" s="1">
        <v>201</v>
      </c>
      <c r="B210" s="1">
        <v>17</v>
      </c>
      <c r="C210" s="1">
        <v>2.78</v>
      </c>
      <c r="D210" s="1">
        <v>9.8000000000000007</v>
      </c>
      <c r="E210" s="1">
        <v>2</v>
      </c>
      <c r="F210">
        <f>AVERAGE(D200:D210)</f>
        <v>10.136363636363637</v>
      </c>
      <c r="G210">
        <f>0.483*F210-1.7806</f>
        <v>3.115263636363637</v>
      </c>
      <c r="I210">
        <f t="shared" si="11"/>
        <v>2.9733200000000002</v>
      </c>
      <c r="J210">
        <v>209</v>
      </c>
      <c r="K210">
        <v>8</v>
      </c>
      <c r="L210">
        <v>2.427</v>
      </c>
      <c r="M210">
        <v>15.34</v>
      </c>
      <c r="N210">
        <f>AVERAGE(M200:M210)</f>
        <v>16.358181818181823</v>
      </c>
      <c r="Q210" s="4">
        <v>6.3453657623689095</v>
      </c>
      <c r="R210" s="4">
        <v>2.8986622156800004</v>
      </c>
      <c r="S210" s="4">
        <v>3.2390602675200006</v>
      </c>
      <c r="T210" s="4">
        <v>4.0202799436800003</v>
      </c>
      <c r="U210" s="4">
        <v>1.0153396915199999</v>
      </c>
      <c r="W210" s="4">
        <f t="shared" si="9"/>
        <v>17.518707880768911</v>
      </c>
      <c r="Y210">
        <v>3.94</v>
      </c>
      <c r="Z210">
        <v>2.64</v>
      </c>
      <c r="AA210">
        <v>3.17</v>
      </c>
      <c r="AB210">
        <v>2.81</v>
      </c>
      <c r="AC210">
        <v>2.78</v>
      </c>
      <c r="AE210" s="4">
        <f t="shared" si="10"/>
        <v>15.34</v>
      </c>
    </row>
    <row r="211" spans="1:31" x14ac:dyDescent="0.3">
      <c r="A211" s="1">
        <v>202</v>
      </c>
      <c r="B211" s="1">
        <v>16.899999999999999</v>
      </c>
      <c r="C211" s="1">
        <v>2.39</v>
      </c>
      <c r="D211" s="1">
        <v>11.4</v>
      </c>
      <c r="I211">
        <f t="shared" si="11"/>
        <v>3.7507600000000005</v>
      </c>
      <c r="J211">
        <v>210</v>
      </c>
      <c r="K211">
        <v>9</v>
      </c>
      <c r="L211">
        <v>2.6147999999999998</v>
      </c>
      <c r="M211">
        <v>16.149999999999999</v>
      </c>
      <c r="Q211" s="4">
        <v>7.0812547376498811</v>
      </c>
      <c r="R211" s="4">
        <v>3.3616429862399997</v>
      </c>
      <c r="S211" s="4">
        <v>3.6695682777600003</v>
      </c>
      <c r="T211" s="4">
        <v>5.1621346022400001</v>
      </c>
      <c r="U211" s="4">
        <v>2.5707536870400007</v>
      </c>
      <c r="W211" s="4">
        <f t="shared" si="9"/>
        <v>21.84535429092988</v>
      </c>
      <c r="Y211">
        <v>6.02</v>
      </c>
      <c r="Z211">
        <v>2.11</v>
      </c>
      <c r="AA211">
        <v>3.13</v>
      </c>
      <c r="AB211">
        <v>2.5</v>
      </c>
      <c r="AC211">
        <v>2.39</v>
      </c>
      <c r="AE211" s="4">
        <f t="shared" si="10"/>
        <v>16.149999999999999</v>
      </c>
    </row>
    <row r="212" spans="1:31" x14ac:dyDescent="0.3">
      <c r="A212" s="1">
        <v>202</v>
      </c>
      <c r="B212" s="1">
        <v>17</v>
      </c>
      <c r="C212" s="1">
        <v>1.44</v>
      </c>
      <c r="D212" s="1">
        <v>13.7</v>
      </c>
      <c r="I212">
        <f t="shared" si="11"/>
        <v>4.8683299999999994</v>
      </c>
      <c r="J212">
        <v>211</v>
      </c>
      <c r="K212">
        <v>8</v>
      </c>
      <c r="L212">
        <v>2.427</v>
      </c>
      <c r="M212">
        <v>14.83</v>
      </c>
      <c r="Q212" s="4">
        <v>6.0381943814249706</v>
      </c>
      <c r="R212" s="4">
        <v>2.7577550246400002</v>
      </c>
      <c r="S212" s="4">
        <v>2.7265507315200006</v>
      </c>
      <c r="T212" s="4">
        <v>4.71015046656</v>
      </c>
      <c r="U212" s="4">
        <v>0.64808916480000023</v>
      </c>
      <c r="W212" s="4">
        <f t="shared" si="9"/>
        <v>16.880739768944974</v>
      </c>
      <c r="Y212">
        <v>5.41</v>
      </c>
      <c r="Z212">
        <v>2.61</v>
      </c>
      <c r="AA212">
        <v>3.05</v>
      </c>
      <c r="AB212">
        <v>2.3199999999999998</v>
      </c>
      <c r="AC212">
        <v>1.44</v>
      </c>
      <c r="AE212" s="4">
        <f t="shared" si="10"/>
        <v>14.83</v>
      </c>
    </row>
    <row r="213" spans="1:31" x14ac:dyDescent="0.3">
      <c r="A213" s="1">
        <v>202</v>
      </c>
      <c r="B213" s="1">
        <v>17.5</v>
      </c>
      <c r="C213" s="1">
        <v>2.82</v>
      </c>
      <c r="D213" s="1">
        <v>9.1999999999999993</v>
      </c>
      <c r="I213">
        <f t="shared" si="11"/>
        <v>2.6817799999999998</v>
      </c>
      <c r="J213">
        <v>212</v>
      </c>
      <c r="K213">
        <v>10</v>
      </c>
      <c r="L213">
        <v>2.8026</v>
      </c>
      <c r="M213">
        <v>18.509999999999998</v>
      </c>
      <c r="Q213" s="4">
        <v>7.7627596044524996</v>
      </c>
      <c r="R213" s="4">
        <v>3.7642349606399996</v>
      </c>
      <c r="S213" s="4">
        <v>4.4690831539200007</v>
      </c>
      <c r="T213" s="4">
        <v>5.8995824025600001</v>
      </c>
      <c r="U213" s="4">
        <v>2.160297216</v>
      </c>
      <c r="W213" s="4">
        <f t="shared" si="9"/>
        <v>24.055957337572501</v>
      </c>
      <c r="Y213">
        <v>5.96</v>
      </c>
      <c r="Z213">
        <v>3.03</v>
      </c>
      <c r="AA213">
        <v>3.78</v>
      </c>
      <c r="AB213">
        <v>2.92</v>
      </c>
      <c r="AC213">
        <v>2.82</v>
      </c>
      <c r="AE213" s="4">
        <f t="shared" si="10"/>
        <v>18.509999999999998</v>
      </c>
    </row>
    <row r="214" spans="1:31" x14ac:dyDescent="0.3">
      <c r="A214" s="1">
        <v>202</v>
      </c>
      <c r="B214" s="1">
        <v>19</v>
      </c>
      <c r="C214" s="1">
        <v>2.84</v>
      </c>
      <c r="D214" s="1">
        <v>12.7</v>
      </c>
      <c r="I214">
        <f t="shared" si="11"/>
        <v>4.3824299999999994</v>
      </c>
      <c r="J214">
        <v>213</v>
      </c>
      <c r="K214">
        <v>20</v>
      </c>
      <c r="L214">
        <v>4.6806000000000001</v>
      </c>
      <c r="M214">
        <v>19.34</v>
      </c>
      <c r="Q214" s="4">
        <v>7.8957518243207501</v>
      </c>
      <c r="R214" s="4">
        <v>4.5694189094400004</v>
      </c>
      <c r="S214" s="4">
        <v>4.2435789580800005</v>
      </c>
      <c r="T214" s="4">
        <v>4.7815163827200013</v>
      </c>
      <c r="U214" s="4">
        <v>2.2899150489599998</v>
      </c>
      <c r="W214" s="4">
        <f t="shared" si="9"/>
        <v>23.780181123520752</v>
      </c>
      <c r="Y214">
        <v>6.32</v>
      </c>
      <c r="Z214">
        <v>3.41</v>
      </c>
      <c r="AA214">
        <v>3.74</v>
      </c>
      <c r="AB214">
        <v>3.03</v>
      </c>
      <c r="AC214">
        <v>2.84</v>
      </c>
      <c r="AE214" s="4">
        <f t="shared" si="10"/>
        <v>19.34</v>
      </c>
    </row>
    <row r="215" spans="1:31" x14ac:dyDescent="0.3">
      <c r="A215" s="1">
        <v>202</v>
      </c>
      <c r="B215" s="1">
        <v>16.5</v>
      </c>
      <c r="C215" s="1">
        <v>2.4500000000000002</v>
      </c>
      <c r="D215" s="1">
        <v>15.2</v>
      </c>
      <c r="I215">
        <f t="shared" si="11"/>
        <v>5.5971799999999998</v>
      </c>
      <c r="J215">
        <v>214</v>
      </c>
      <c r="K215">
        <v>5</v>
      </c>
      <c r="L215">
        <v>1.8635999999999999</v>
      </c>
      <c r="M215">
        <v>19.100000000000001</v>
      </c>
      <c r="Q215" s="4">
        <v>8.4045742073578609</v>
      </c>
      <c r="R215" s="4">
        <v>4.3882525209600001</v>
      </c>
      <c r="S215" s="4">
        <v>3.8540717107200009</v>
      </c>
      <c r="T215" s="4">
        <v>3.8775481113600003</v>
      </c>
      <c r="U215" s="4">
        <v>0.84251591423999994</v>
      </c>
      <c r="W215" s="4">
        <f t="shared" si="9"/>
        <v>21.366962464637862</v>
      </c>
      <c r="Y215">
        <v>6.34</v>
      </c>
      <c r="Z215">
        <v>3.89</v>
      </c>
      <c r="AA215">
        <v>3.39</v>
      </c>
      <c r="AB215">
        <v>3.03</v>
      </c>
      <c r="AC215">
        <v>2.4500000000000002</v>
      </c>
      <c r="AE215" s="4">
        <f t="shared" si="10"/>
        <v>19.100000000000001</v>
      </c>
    </row>
    <row r="216" spans="1:31" x14ac:dyDescent="0.3">
      <c r="A216" s="1">
        <v>202</v>
      </c>
      <c r="B216" s="1">
        <v>18.399999999999999</v>
      </c>
      <c r="C216" s="1">
        <v>3.01</v>
      </c>
      <c r="D216" s="1">
        <v>14</v>
      </c>
      <c r="I216">
        <f t="shared" si="11"/>
        <v>5.0141</v>
      </c>
      <c r="J216">
        <v>215</v>
      </c>
      <c r="K216">
        <v>8</v>
      </c>
      <c r="L216">
        <v>2.427</v>
      </c>
      <c r="M216">
        <v>21.020000000000003</v>
      </c>
      <c r="Q216" s="4">
        <v>9.3231917894300516</v>
      </c>
      <c r="R216" s="4">
        <v>4.3077341260800006</v>
      </c>
      <c r="S216" s="4">
        <v>4.6535865868800013</v>
      </c>
      <c r="T216" s="4">
        <v>5.1145573247999998</v>
      </c>
      <c r="U216" s="4">
        <v>1.1017515801600002</v>
      </c>
      <c r="W216" s="4">
        <f t="shared" si="9"/>
        <v>24.500821407350053</v>
      </c>
      <c r="Y216">
        <v>6.44</v>
      </c>
      <c r="Z216">
        <v>3.78</v>
      </c>
      <c r="AA216">
        <v>4.42</v>
      </c>
      <c r="AB216">
        <v>3.37</v>
      </c>
      <c r="AC216">
        <v>3.01</v>
      </c>
      <c r="AE216" s="4">
        <f t="shared" si="10"/>
        <v>21.020000000000003</v>
      </c>
    </row>
    <row r="217" spans="1:31" x14ac:dyDescent="0.3">
      <c r="A217" s="1">
        <v>202</v>
      </c>
      <c r="B217" s="1">
        <v>18.399999999999999</v>
      </c>
      <c r="C217" s="1">
        <v>2.41</v>
      </c>
      <c r="D217" s="1">
        <v>9.8000000000000007</v>
      </c>
      <c r="I217">
        <f t="shared" si="11"/>
        <v>2.9733200000000002</v>
      </c>
      <c r="J217">
        <v>216</v>
      </c>
      <c r="K217">
        <v>14</v>
      </c>
      <c r="L217">
        <v>3.5537999999999998</v>
      </c>
      <c r="M217">
        <v>19.41</v>
      </c>
      <c r="Q217" s="4">
        <v>8.1532739073146985</v>
      </c>
      <c r="R217" s="4">
        <v>4.1869565337600001</v>
      </c>
      <c r="S217" s="4">
        <v>3.5875667520000003</v>
      </c>
      <c r="T217" s="4">
        <v>4.5198413568000015</v>
      </c>
      <c r="U217" s="4">
        <v>0.58328024832000014</v>
      </c>
      <c r="W217" s="4">
        <f t="shared" si="9"/>
        <v>21.030918798194701</v>
      </c>
      <c r="Y217">
        <v>6.2</v>
      </c>
      <c r="Z217">
        <v>4.28</v>
      </c>
      <c r="AA217">
        <v>3.74</v>
      </c>
      <c r="AB217">
        <v>2.78</v>
      </c>
      <c r="AC217">
        <v>2.41</v>
      </c>
      <c r="AE217" s="4">
        <f t="shared" si="10"/>
        <v>19.41</v>
      </c>
    </row>
    <row r="218" spans="1:31" x14ac:dyDescent="0.3">
      <c r="A218" s="1">
        <v>202</v>
      </c>
      <c r="B218" s="1">
        <v>17.5</v>
      </c>
      <c r="C218" s="1">
        <v>2.36</v>
      </c>
      <c r="D218" s="1">
        <v>13.7</v>
      </c>
      <c r="I218">
        <f t="shared" si="11"/>
        <v>4.8683299999999994</v>
      </c>
      <c r="J218">
        <v>217</v>
      </c>
      <c r="K218">
        <v>14</v>
      </c>
      <c r="L218">
        <v>3.5537999999999998</v>
      </c>
      <c r="M218">
        <v>15.399999999999999</v>
      </c>
      <c r="Q218" s="4">
        <v>5.7231784445901628</v>
      </c>
      <c r="R218" s="4">
        <v>3.0194398080000004</v>
      </c>
      <c r="S218" s="4">
        <v>2.8290526387200008</v>
      </c>
      <c r="T218" s="4">
        <v>5.2097118796799995</v>
      </c>
      <c r="U218" s="4">
        <v>1.4473991347199999</v>
      </c>
      <c r="W218" s="4">
        <f t="shared" si="9"/>
        <v>18.228781905710164</v>
      </c>
      <c r="Y218">
        <v>4.4800000000000004</v>
      </c>
      <c r="Z218">
        <v>2.96</v>
      </c>
      <c r="AA218">
        <v>2.99</v>
      </c>
      <c r="AB218">
        <v>2.61</v>
      </c>
      <c r="AC218">
        <v>2.36</v>
      </c>
      <c r="AE218" s="4">
        <f t="shared" si="10"/>
        <v>15.399999999999999</v>
      </c>
    </row>
    <row r="219" spans="1:31" x14ac:dyDescent="0.3">
      <c r="A219" s="1">
        <v>202</v>
      </c>
      <c r="B219" s="1">
        <v>16</v>
      </c>
      <c r="C219" s="1">
        <v>2</v>
      </c>
      <c r="D219" s="1">
        <v>10.5</v>
      </c>
      <c r="I219">
        <f t="shared" si="11"/>
        <v>3.3134500000000005</v>
      </c>
      <c r="J219">
        <v>218</v>
      </c>
      <c r="K219">
        <v>10</v>
      </c>
      <c r="L219">
        <v>2.8026</v>
      </c>
      <c r="M219">
        <v>18.87</v>
      </c>
      <c r="Q219" s="4">
        <v>7.5520956760788502</v>
      </c>
      <c r="R219" s="4">
        <v>3.3213837888000004</v>
      </c>
      <c r="S219" s="4">
        <v>3.1775591232000009</v>
      </c>
      <c r="T219" s="4">
        <v>3.9964913049600002</v>
      </c>
      <c r="U219" s="4">
        <v>0.71289808127999998</v>
      </c>
      <c r="W219" s="4">
        <f t="shared" si="9"/>
        <v>18.760427974318851</v>
      </c>
      <c r="Y219">
        <v>6.6</v>
      </c>
      <c r="Z219">
        <v>4.45</v>
      </c>
      <c r="AA219">
        <v>3.37</v>
      </c>
      <c r="AB219">
        <v>2.4500000000000002</v>
      </c>
      <c r="AC219">
        <v>2</v>
      </c>
      <c r="AE219" s="4">
        <f t="shared" si="10"/>
        <v>18.87</v>
      </c>
    </row>
    <row r="220" spans="1:31" x14ac:dyDescent="0.3">
      <c r="A220" s="1">
        <v>202</v>
      </c>
      <c r="B220" s="1">
        <v>17.3</v>
      </c>
      <c r="C220" s="1">
        <v>2.25</v>
      </c>
      <c r="D220" s="1">
        <v>14</v>
      </c>
      <c r="I220">
        <f t="shared" si="11"/>
        <v>5.0141</v>
      </c>
      <c r="J220">
        <v>219</v>
      </c>
      <c r="K220">
        <v>8</v>
      </c>
      <c r="L220">
        <v>2.427</v>
      </c>
      <c r="M220">
        <v>18.259999999999998</v>
      </c>
      <c r="N220">
        <f>AVERAGE(K211:K221)</f>
        <v>10.545454545454545</v>
      </c>
      <c r="Q220" s="4">
        <v>8.2317855130051463</v>
      </c>
      <c r="R220" s="4">
        <v>3.5830685721600002</v>
      </c>
      <c r="S220" s="4">
        <v>3.3620625561600002</v>
      </c>
      <c r="T220" s="4">
        <v>3.6158730854400001</v>
      </c>
      <c r="U220" s="4">
        <v>0.84251591423999994</v>
      </c>
      <c r="W220" s="4">
        <f t="shared" si="9"/>
        <v>19.635305641005147</v>
      </c>
      <c r="Y220">
        <v>6.27</v>
      </c>
      <c r="Z220">
        <v>3.84</v>
      </c>
      <c r="AA220">
        <v>3.11</v>
      </c>
      <c r="AB220">
        <v>2.79</v>
      </c>
      <c r="AC220">
        <v>2.25</v>
      </c>
      <c r="AE220" s="4">
        <f t="shared" si="10"/>
        <v>18.259999999999998</v>
      </c>
    </row>
    <row r="221" spans="1:31" x14ac:dyDescent="0.3">
      <c r="A221" s="1">
        <v>202</v>
      </c>
      <c r="B221" s="1">
        <v>13.5</v>
      </c>
      <c r="C221" s="1">
        <v>2.37</v>
      </c>
      <c r="D221" s="1">
        <v>9.5</v>
      </c>
      <c r="F221">
        <f>AVERAGE(D211:D221)</f>
        <v>12.154545454545454</v>
      </c>
      <c r="G221">
        <f>0.483*F221-1.7806</f>
        <v>4.0900454545454545</v>
      </c>
      <c r="I221">
        <f t="shared" si="11"/>
        <v>2.8275499999999996</v>
      </c>
      <c r="J221">
        <v>220</v>
      </c>
      <c r="K221">
        <v>10</v>
      </c>
      <c r="L221">
        <v>2.8026</v>
      </c>
      <c r="M221">
        <v>17.78</v>
      </c>
      <c r="N221">
        <f>AVERAGE(M211:M221)</f>
        <v>18.060909090909092</v>
      </c>
      <c r="Q221" s="4">
        <v>7.6909757961783454</v>
      </c>
      <c r="R221" s="4">
        <v>3.6031981708799998</v>
      </c>
      <c r="S221" s="4">
        <v>3.0545568345600009</v>
      </c>
      <c r="T221" s="4">
        <v>3.4255639756800007</v>
      </c>
      <c r="U221" s="4">
        <v>1.1233545523200001</v>
      </c>
      <c r="W221" s="4">
        <f t="shared" si="9"/>
        <v>18.897649329618346</v>
      </c>
      <c r="Y221">
        <v>5.94</v>
      </c>
      <c r="Z221">
        <v>3.61</v>
      </c>
      <c r="AA221">
        <v>3.05</v>
      </c>
      <c r="AB221">
        <v>2.81</v>
      </c>
      <c r="AC221">
        <v>2.37</v>
      </c>
      <c r="AE221" s="4">
        <f t="shared" si="10"/>
        <v>17.78</v>
      </c>
    </row>
  </sheetData>
  <autoFilter ref="A1:D221" xr:uid="{21C4FF67-50A8-43DE-915C-C967080EE43E}">
    <sortState xmlns:xlrd2="http://schemas.microsoft.com/office/spreadsheetml/2017/richdata2" ref="A2:D221">
      <sortCondition ref="A1:A221"/>
    </sortState>
  </autoFilter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A5D-2799-44F2-AE8E-17F9EB5A98B4}">
  <dimension ref="A1:E28"/>
  <sheetViews>
    <sheetView workbookViewId="0">
      <selection activeCell="C20" sqref="C20:C25"/>
    </sheetView>
  </sheetViews>
  <sheetFormatPr defaultRowHeight="14.4" x14ac:dyDescent="0.3"/>
  <sheetData>
    <row r="1" spans="1:5" x14ac:dyDescent="0.3">
      <c r="A1">
        <v>2019</v>
      </c>
      <c r="B1" s="2" t="s">
        <v>23</v>
      </c>
      <c r="C1" s="2" t="s">
        <v>3</v>
      </c>
      <c r="D1" s="2" t="s">
        <v>22</v>
      </c>
      <c r="E1" s="2" t="s">
        <v>14</v>
      </c>
    </row>
    <row r="2" spans="1:5" x14ac:dyDescent="0.3">
      <c r="B2" s="2">
        <v>10.8</v>
      </c>
      <c r="C2" s="2">
        <v>4</v>
      </c>
      <c r="D2" s="2" t="s">
        <v>16</v>
      </c>
      <c r="E2" s="2">
        <v>44</v>
      </c>
    </row>
    <row r="3" spans="1:5" x14ac:dyDescent="0.3">
      <c r="B3" s="2">
        <v>17.100000000000001</v>
      </c>
      <c r="C3" s="2">
        <v>6</v>
      </c>
      <c r="D3" s="2" t="s">
        <v>17</v>
      </c>
      <c r="E3" s="2">
        <v>61</v>
      </c>
    </row>
    <row r="4" spans="1:5" x14ac:dyDescent="0.3">
      <c r="B4" s="2">
        <v>11.7</v>
      </c>
      <c r="C4" s="2">
        <v>5</v>
      </c>
      <c r="D4" s="2" t="s">
        <v>18</v>
      </c>
      <c r="E4" s="2">
        <v>104</v>
      </c>
    </row>
    <row r="5" spans="1:5" x14ac:dyDescent="0.3">
      <c r="B5" s="2">
        <v>7.3</v>
      </c>
      <c r="C5" s="2">
        <v>1</v>
      </c>
      <c r="D5" s="2" t="s">
        <v>19</v>
      </c>
      <c r="E5" s="2">
        <v>112</v>
      </c>
    </row>
    <row r="6" spans="1:5" x14ac:dyDescent="0.3">
      <c r="B6" s="2">
        <v>8.6</v>
      </c>
      <c r="C6" s="2">
        <v>3</v>
      </c>
      <c r="D6" s="2" t="s">
        <v>20</v>
      </c>
      <c r="E6" s="2">
        <v>144</v>
      </c>
    </row>
    <row r="7" spans="1:5" x14ac:dyDescent="0.3">
      <c r="B7" s="2">
        <v>10.1</v>
      </c>
      <c r="C7" s="2">
        <v>2</v>
      </c>
      <c r="D7" s="2" t="s">
        <v>21</v>
      </c>
      <c r="E7" s="2">
        <v>201</v>
      </c>
    </row>
    <row r="19" spans="1:5" x14ac:dyDescent="0.3">
      <c r="A19">
        <v>2018</v>
      </c>
      <c r="B19" s="2" t="s">
        <v>23</v>
      </c>
      <c r="C19" s="2" t="s">
        <v>3</v>
      </c>
      <c r="D19" s="2" t="s">
        <v>22</v>
      </c>
      <c r="E19" s="2" t="s">
        <v>14</v>
      </c>
    </row>
    <row r="20" spans="1:5" x14ac:dyDescent="0.3">
      <c r="B20">
        <v>15</v>
      </c>
      <c r="C20" s="2">
        <v>4</v>
      </c>
      <c r="D20" s="2" t="s">
        <v>16</v>
      </c>
      <c r="E20" s="2">
        <v>44</v>
      </c>
    </row>
    <row r="21" spans="1:5" x14ac:dyDescent="0.3">
      <c r="B21">
        <v>29</v>
      </c>
      <c r="C21" s="2">
        <v>6</v>
      </c>
      <c r="D21" s="2" t="s">
        <v>17</v>
      </c>
      <c r="E21" s="2">
        <v>61</v>
      </c>
    </row>
    <row r="22" spans="1:5" x14ac:dyDescent="0.3">
      <c r="B22">
        <v>19</v>
      </c>
      <c r="C22" s="2">
        <v>5</v>
      </c>
      <c r="D22" s="2" t="s">
        <v>18</v>
      </c>
      <c r="E22" s="2">
        <v>104</v>
      </c>
    </row>
    <row r="23" spans="1:5" x14ac:dyDescent="0.3">
      <c r="B23">
        <v>6</v>
      </c>
      <c r="C23" s="2">
        <v>1</v>
      </c>
      <c r="D23" s="2" t="s">
        <v>19</v>
      </c>
      <c r="E23" s="2">
        <v>112</v>
      </c>
    </row>
    <row r="24" spans="1:5" x14ac:dyDescent="0.3">
      <c r="B24">
        <v>6</v>
      </c>
      <c r="C24" s="2">
        <v>3</v>
      </c>
      <c r="D24" s="2" t="s">
        <v>20</v>
      </c>
      <c r="E24" s="2">
        <v>144</v>
      </c>
    </row>
    <row r="25" spans="1:5" x14ac:dyDescent="0.3">
      <c r="B25" s="2">
        <v>7.2727272727272698</v>
      </c>
      <c r="C25" s="2">
        <v>2</v>
      </c>
      <c r="D25" s="2" t="s">
        <v>21</v>
      </c>
      <c r="E25" s="2">
        <v>201</v>
      </c>
    </row>
    <row r="26" spans="1:5" x14ac:dyDescent="0.3">
      <c r="B26" s="1"/>
      <c r="C26" s="1"/>
    </row>
    <row r="27" spans="1:5" x14ac:dyDescent="0.3">
      <c r="B27" s="1"/>
      <c r="C27" s="1"/>
    </row>
    <row r="28" spans="1:5" x14ac:dyDescent="0.3">
      <c r="B28" s="1"/>
      <c r="C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AEE4-FD71-4CE4-BF90-5CA49FF75AB9}">
  <dimension ref="B1:D199"/>
  <sheetViews>
    <sheetView workbookViewId="0">
      <selection activeCell="D2" sqref="D2"/>
    </sheetView>
  </sheetViews>
  <sheetFormatPr defaultRowHeight="14.4" x14ac:dyDescent="0.3"/>
  <sheetData>
    <row r="1" spans="2:4" x14ac:dyDescent="0.3">
      <c r="B1" t="s">
        <v>24</v>
      </c>
      <c r="C1" t="s">
        <v>5</v>
      </c>
      <c r="D1" t="s">
        <v>25</v>
      </c>
    </row>
    <row r="2" spans="2:4" x14ac:dyDescent="0.3">
      <c r="B2">
        <v>17.878290833808212</v>
      </c>
      <c r="C2" s="1">
        <v>14.021090194354255</v>
      </c>
      <c r="D2">
        <v>6.8546144727293665</v>
      </c>
    </row>
    <row r="3" spans="2:4" x14ac:dyDescent="0.3">
      <c r="B3">
        <v>21.697661527348302</v>
      </c>
      <c r="C3" s="1">
        <v>20.118667107388237</v>
      </c>
      <c r="D3">
        <v>8.6993705177092302</v>
      </c>
    </row>
    <row r="4" spans="2:4" x14ac:dyDescent="0.3">
      <c r="B4">
        <v>19.993198563868013</v>
      </c>
      <c r="C4" s="1">
        <v>21.123037222565937</v>
      </c>
      <c r="D4">
        <v>7.876114906348251</v>
      </c>
    </row>
    <row r="5" spans="2:4" x14ac:dyDescent="0.3">
      <c r="B5">
        <v>16.83933488736433</v>
      </c>
      <c r="C5" s="1">
        <v>11.239219144421053</v>
      </c>
      <c r="D5">
        <v>6.3527987505969712</v>
      </c>
    </row>
    <row r="6" spans="2:4" x14ac:dyDescent="0.3">
      <c r="B6">
        <v>19.457072463918653</v>
      </c>
      <c r="C6" s="1">
        <v>16.350517227738976</v>
      </c>
      <c r="D6">
        <v>7.6171660000727091</v>
      </c>
    </row>
    <row r="7" spans="2:4" x14ac:dyDescent="0.3">
      <c r="B7">
        <v>19.993198563868013</v>
      </c>
      <c r="C7" s="1">
        <v>15.357639779382197</v>
      </c>
      <c r="D7">
        <v>7.876114906348251</v>
      </c>
    </row>
    <row r="8" spans="2:4" x14ac:dyDescent="0.3">
      <c r="B8">
        <v>19.735600248922893</v>
      </c>
      <c r="C8" s="1">
        <v>13.920911886490567</v>
      </c>
      <c r="D8">
        <v>7.7516949202297578</v>
      </c>
    </row>
    <row r="9" spans="2:4" x14ac:dyDescent="0.3">
      <c r="B9">
        <v>15.572377295712972</v>
      </c>
      <c r="C9" s="1">
        <v>8.4802051219525438</v>
      </c>
      <c r="D9">
        <v>5.740858233829365</v>
      </c>
    </row>
    <row r="10" spans="2:4" x14ac:dyDescent="0.3">
      <c r="B10">
        <v>15.036251195763601</v>
      </c>
      <c r="C10" s="1">
        <v>15.876988456421053</v>
      </c>
      <c r="D10">
        <v>5.4819093275538195</v>
      </c>
    </row>
    <row r="11" spans="2:4" x14ac:dyDescent="0.3">
      <c r="B11">
        <v>18.580793688016673</v>
      </c>
      <c r="C11" s="1">
        <v>13.821689525825644</v>
      </c>
      <c r="D11">
        <v>7.1939233513120531</v>
      </c>
    </row>
    <row r="12" spans="2:4" x14ac:dyDescent="0.3">
      <c r="B12">
        <v>20.032625952513161</v>
      </c>
      <c r="C12" s="1">
        <v>11.197430359148935</v>
      </c>
      <c r="D12">
        <v>7.8951583350638561</v>
      </c>
    </row>
    <row r="13" spans="2:4" x14ac:dyDescent="0.3">
      <c r="B13">
        <v>13.675640491953132</v>
      </c>
      <c r="C13" s="1">
        <v>10.938138956226478</v>
      </c>
      <c r="D13">
        <v>4.8247343576133632</v>
      </c>
    </row>
    <row r="14" spans="2:4" x14ac:dyDescent="0.3">
      <c r="B14">
        <v>17.737811165569532</v>
      </c>
      <c r="C14" s="1">
        <v>16.615694053249442</v>
      </c>
      <c r="D14">
        <v>6.7867627929700838</v>
      </c>
    </row>
    <row r="15" spans="2:4" x14ac:dyDescent="0.3">
      <c r="B15">
        <v>18.360191210243602</v>
      </c>
      <c r="C15" s="1">
        <v>16.9707412968692</v>
      </c>
      <c r="D15">
        <v>7.0873723545476608</v>
      </c>
    </row>
    <row r="16" spans="2:4" x14ac:dyDescent="0.3">
      <c r="B16">
        <v>15.850905080717212</v>
      </c>
      <c r="C16" s="1">
        <v>13.163691160760658</v>
      </c>
      <c r="D16">
        <v>5.8753871539864129</v>
      </c>
    </row>
    <row r="17" spans="2:4" x14ac:dyDescent="0.3">
      <c r="B17">
        <v>17.3027373452137</v>
      </c>
      <c r="C17" s="1">
        <v>10.634458410730829</v>
      </c>
      <c r="D17">
        <v>6.5766221377382177</v>
      </c>
    </row>
    <row r="18" spans="2:4" x14ac:dyDescent="0.3">
      <c r="B18">
        <v>16.738282607770802</v>
      </c>
      <c r="C18" s="1">
        <v>11.670646800664075</v>
      </c>
      <c r="D18">
        <v>6.3039904995532972</v>
      </c>
    </row>
    <row r="19" spans="2:4" x14ac:dyDescent="0.3">
      <c r="B19">
        <v>19.105821036814419</v>
      </c>
      <c r="C19" s="1">
        <v>9.2966046561130185</v>
      </c>
      <c r="D19">
        <v>7.4475115607813649</v>
      </c>
    </row>
    <row r="20" spans="2:4" x14ac:dyDescent="0.3">
      <c r="B20">
        <v>17.42968671082766</v>
      </c>
      <c r="C20" s="1">
        <v>18.033052389043711</v>
      </c>
      <c r="D20">
        <v>6.6379386813297589</v>
      </c>
    </row>
    <row r="21" spans="2:4" x14ac:dyDescent="0.3">
      <c r="B21">
        <v>16.43385773674613</v>
      </c>
      <c r="C21" s="1">
        <v>12.477047499165959</v>
      </c>
      <c r="D21">
        <v>6.1569532868483812</v>
      </c>
    </row>
    <row r="22" spans="2:4" x14ac:dyDescent="0.3">
      <c r="B22">
        <v>15.271652008405502</v>
      </c>
      <c r="C22" s="1">
        <v>10.767067961060242</v>
      </c>
      <c r="D22">
        <v>5.595607920059857</v>
      </c>
    </row>
    <row r="23" spans="2:4" x14ac:dyDescent="0.3">
      <c r="B23">
        <v>18.595592022885491</v>
      </c>
      <c r="C23" s="1">
        <v>17.458881803774219</v>
      </c>
      <c r="D23">
        <v>7.201070947053692</v>
      </c>
    </row>
    <row r="24" spans="2:4" x14ac:dyDescent="0.3">
      <c r="B24">
        <v>18.765668360861802</v>
      </c>
      <c r="C24" s="1">
        <v>20.953093980689658</v>
      </c>
      <c r="D24">
        <v>7.2832178182962508</v>
      </c>
    </row>
    <row r="25" spans="2:4" x14ac:dyDescent="0.3">
      <c r="B25">
        <v>16.69145605169124</v>
      </c>
      <c r="C25" s="1">
        <v>17.724135884409677</v>
      </c>
      <c r="D25">
        <v>6.281373272966869</v>
      </c>
    </row>
    <row r="26" spans="2:4" x14ac:dyDescent="0.3">
      <c r="B26">
        <v>22.353337825477212</v>
      </c>
      <c r="C26" s="1">
        <v>17.140820241426418</v>
      </c>
      <c r="D26">
        <v>9.0160621697054939</v>
      </c>
    </row>
    <row r="27" spans="2:4" x14ac:dyDescent="0.3">
      <c r="B27">
        <v>18.599291606602694</v>
      </c>
      <c r="C27" s="1">
        <v>14.789596568635439</v>
      </c>
      <c r="D27">
        <v>7.2028578459891008</v>
      </c>
    </row>
    <row r="28" spans="2:4" x14ac:dyDescent="0.3">
      <c r="B28">
        <v>16.209555675255853</v>
      </c>
      <c r="C28" s="1">
        <v>11.522942942983178</v>
      </c>
      <c r="D28">
        <v>6.0486153911485774</v>
      </c>
    </row>
    <row r="29" spans="2:4" x14ac:dyDescent="0.3">
      <c r="B29">
        <v>12.266935199819002</v>
      </c>
      <c r="C29" s="1">
        <v>9.5188762265814582</v>
      </c>
      <c r="D29">
        <v>4.1443297015125786</v>
      </c>
    </row>
    <row r="30" spans="2:4" x14ac:dyDescent="0.3">
      <c r="B30">
        <v>14.204367424468092</v>
      </c>
      <c r="C30" s="1">
        <v>13.18208876427342</v>
      </c>
      <c r="D30">
        <v>5.0801094660180883</v>
      </c>
    </row>
    <row r="31" spans="2:4" x14ac:dyDescent="0.3">
      <c r="B31">
        <v>18.048367171784513</v>
      </c>
      <c r="C31" s="1">
        <v>13.339936219680586</v>
      </c>
      <c r="D31">
        <v>6.93676134397192</v>
      </c>
    </row>
    <row r="32" spans="2:4" x14ac:dyDescent="0.3">
      <c r="B32">
        <v>17.013110809057842</v>
      </c>
      <c r="C32" s="1">
        <v>9.4046203557702803</v>
      </c>
      <c r="D32">
        <v>6.4367325207749371</v>
      </c>
    </row>
    <row r="33" spans="2:4" x14ac:dyDescent="0.3">
      <c r="B33">
        <v>19.53349568973584</v>
      </c>
      <c r="C33" s="1">
        <v>21.320933457294657</v>
      </c>
      <c r="D33">
        <v>7.6540784181424115</v>
      </c>
    </row>
    <row r="34" spans="2:4" x14ac:dyDescent="0.3">
      <c r="B34">
        <v>17.267009540285756</v>
      </c>
      <c r="C34" s="1">
        <v>17.325205804566806</v>
      </c>
      <c r="D34">
        <v>6.5593656079580196</v>
      </c>
    </row>
    <row r="35" spans="2:4" x14ac:dyDescent="0.3">
      <c r="B35">
        <v>19.356020184325121</v>
      </c>
      <c r="C35" s="1">
        <v>28.559431070039139</v>
      </c>
      <c r="D35">
        <v>7.5683577490290332</v>
      </c>
    </row>
    <row r="36" spans="2:4" x14ac:dyDescent="0.3">
      <c r="B36">
        <v>17.734111581852332</v>
      </c>
      <c r="C36" s="1">
        <v>17.138143771751359</v>
      </c>
      <c r="D36">
        <v>6.7849758940346767</v>
      </c>
    </row>
    <row r="37" spans="2:4" x14ac:dyDescent="0.3">
      <c r="B37">
        <v>17.440785461979271</v>
      </c>
      <c r="C37" s="1">
        <v>19.812977477277727</v>
      </c>
      <c r="D37">
        <v>6.6432993781359873</v>
      </c>
    </row>
    <row r="38" spans="2:4" x14ac:dyDescent="0.3">
      <c r="B38">
        <v>16.000051948634393</v>
      </c>
      <c r="C38" s="1">
        <v>12.70299327555996</v>
      </c>
      <c r="D38">
        <v>5.9474250911904116</v>
      </c>
    </row>
    <row r="39" spans="2:4" x14ac:dyDescent="0.3">
      <c r="B39">
        <v>16.151630368024684</v>
      </c>
      <c r="C39" s="1">
        <v>12.349347884956099</v>
      </c>
      <c r="D39">
        <v>6.0206374677559218</v>
      </c>
    </row>
    <row r="40" spans="2:4" x14ac:dyDescent="0.3">
      <c r="B40">
        <v>14.862475274070082</v>
      </c>
      <c r="C40" s="1">
        <v>10.696858883033617</v>
      </c>
      <c r="D40">
        <v>5.3979755573758501</v>
      </c>
    </row>
    <row r="41" spans="2:4" x14ac:dyDescent="0.3">
      <c r="B41">
        <v>15.703026245044132</v>
      </c>
      <c r="C41" s="1">
        <v>18.826962729707869</v>
      </c>
      <c r="D41">
        <v>5.803961676356316</v>
      </c>
    </row>
    <row r="42" spans="2:4" x14ac:dyDescent="0.3">
      <c r="B42">
        <v>16.329105873435402</v>
      </c>
      <c r="C42" s="1">
        <v>11.57193085302495</v>
      </c>
      <c r="D42">
        <v>6.1063581368692992</v>
      </c>
    </row>
    <row r="43" spans="2:4" x14ac:dyDescent="0.3">
      <c r="B43">
        <v>15.105275254146392</v>
      </c>
      <c r="C43" s="1">
        <v>12.908122991767947</v>
      </c>
      <c r="D43">
        <v>5.515247947752707</v>
      </c>
    </row>
    <row r="44" spans="2:4" x14ac:dyDescent="0.3">
      <c r="B44">
        <v>16.807306666153593</v>
      </c>
      <c r="C44" s="1">
        <v>15.98357628932613</v>
      </c>
      <c r="D44">
        <v>6.3373291197521855</v>
      </c>
    </row>
    <row r="45" spans="2:4" x14ac:dyDescent="0.3">
      <c r="B45">
        <v>18.986270838634873</v>
      </c>
      <c r="C45" s="1">
        <v>10.890035696473042</v>
      </c>
      <c r="D45">
        <v>7.3897688150606431</v>
      </c>
    </row>
    <row r="46" spans="2:4" x14ac:dyDescent="0.3">
      <c r="B46">
        <v>15.919929139099992</v>
      </c>
      <c r="C46" s="1">
        <v>10.134775529947733</v>
      </c>
      <c r="D46">
        <v>5.9087257741852959</v>
      </c>
    </row>
    <row r="47" spans="2:4" x14ac:dyDescent="0.3">
      <c r="B47">
        <v>16.329105873435402</v>
      </c>
      <c r="C47" s="1">
        <v>12.724457286251166</v>
      </c>
      <c r="D47">
        <v>6.1063581368692992</v>
      </c>
    </row>
    <row r="48" spans="2:4" x14ac:dyDescent="0.3">
      <c r="B48">
        <v>17.827764694011446</v>
      </c>
      <c r="C48" s="1">
        <v>12.451485424687853</v>
      </c>
      <c r="D48">
        <v>6.8302103472075277</v>
      </c>
    </row>
    <row r="49" spans="2:4" x14ac:dyDescent="0.3">
      <c r="B49">
        <v>17.132661007237392</v>
      </c>
      <c r="C49" s="1">
        <v>7.6785548069178438</v>
      </c>
      <c r="D49">
        <v>6.4944752664956606</v>
      </c>
    </row>
    <row r="50" spans="2:4" x14ac:dyDescent="0.3">
      <c r="B50">
        <v>18.341693291657581</v>
      </c>
      <c r="C50" s="1">
        <v>14.9526476286016</v>
      </c>
      <c r="D50">
        <v>7.0784378598706112</v>
      </c>
    </row>
    <row r="51" spans="2:4" x14ac:dyDescent="0.3">
      <c r="B51">
        <v>18.135889148753325</v>
      </c>
      <c r="C51" s="1">
        <v>14.144924256374448</v>
      </c>
      <c r="D51">
        <v>6.9790344588478561</v>
      </c>
    </row>
    <row r="52" spans="2:4" x14ac:dyDescent="0.3">
      <c r="B52">
        <v>16.267480982487022</v>
      </c>
      <c r="C52" s="1">
        <v>12.915067307474105</v>
      </c>
      <c r="D52">
        <v>6.0765933145412321</v>
      </c>
    </row>
    <row r="53" spans="2:4" x14ac:dyDescent="0.3">
      <c r="B53">
        <v>15.648800521530163</v>
      </c>
      <c r="C53" s="1">
        <v>13.49662662181848</v>
      </c>
      <c r="D53">
        <v>5.7777706518990684</v>
      </c>
    </row>
    <row r="54" spans="2:4" x14ac:dyDescent="0.3">
      <c r="B54">
        <v>18.016338950573775</v>
      </c>
      <c r="C54" s="1">
        <v>17.542346877055955</v>
      </c>
      <c r="D54">
        <v>6.9212917131271343</v>
      </c>
    </row>
    <row r="55" spans="2:4" x14ac:dyDescent="0.3">
      <c r="B55">
        <v>15.630302602944141</v>
      </c>
      <c r="C55" s="1">
        <v>20.175245520125632</v>
      </c>
      <c r="D55">
        <v>5.7688361572220206</v>
      </c>
    </row>
    <row r="56" spans="2:4" x14ac:dyDescent="0.3">
      <c r="B56">
        <v>20.02522678507875</v>
      </c>
      <c r="C56" s="1">
        <v>16.838406674344149</v>
      </c>
      <c r="D56">
        <v>7.8915845371930367</v>
      </c>
    </row>
    <row r="57" spans="2:4" x14ac:dyDescent="0.3">
      <c r="B57">
        <v>20.622977775976491</v>
      </c>
      <c r="C57" s="1">
        <v>12.908531691185047</v>
      </c>
      <c r="D57">
        <v>8.1802982657966457</v>
      </c>
    </row>
    <row r="58" spans="2:4" x14ac:dyDescent="0.3">
      <c r="B58">
        <v>17.183187147034161</v>
      </c>
      <c r="C58" s="1">
        <v>13.589560065183818</v>
      </c>
      <c r="D58">
        <v>6.5188793920174994</v>
      </c>
    </row>
    <row r="59" spans="2:4" x14ac:dyDescent="0.3">
      <c r="B59">
        <v>17.248511621699731</v>
      </c>
      <c r="C59" s="1">
        <v>11.815086515909112</v>
      </c>
      <c r="D59">
        <v>6.5504311132809701</v>
      </c>
    </row>
    <row r="60" spans="2:4" x14ac:dyDescent="0.3">
      <c r="B60">
        <v>17.472813683190015</v>
      </c>
      <c r="C60" s="1">
        <v>13.569594494756011</v>
      </c>
      <c r="D60">
        <v>6.6587690089807765</v>
      </c>
    </row>
    <row r="61" spans="2:4" x14ac:dyDescent="0.3">
      <c r="B61">
        <v>19.206873316407943</v>
      </c>
      <c r="C61" s="1">
        <v>20.561931507512195</v>
      </c>
      <c r="D61">
        <v>7.4963198118250371</v>
      </c>
    </row>
    <row r="62" spans="2:4" x14ac:dyDescent="0.3">
      <c r="B62">
        <v>19.638247553046572</v>
      </c>
      <c r="C62" s="1">
        <v>16.380616314468377</v>
      </c>
      <c r="D62">
        <v>7.7046735681214944</v>
      </c>
    </row>
    <row r="63" spans="2:4" x14ac:dyDescent="0.3">
      <c r="B63">
        <v>19.786126388719651</v>
      </c>
      <c r="C63" s="1">
        <v>16.365683350994011</v>
      </c>
      <c r="D63">
        <v>7.7760990457515913</v>
      </c>
    </row>
    <row r="64" spans="2:4" x14ac:dyDescent="0.3">
      <c r="B64">
        <v>15.391202206585042</v>
      </c>
      <c r="C64" s="1">
        <v>13.348002432592725</v>
      </c>
      <c r="D64">
        <v>5.6533506657805752</v>
      </c>
    </row>
    <row r="65" spans="2:4" x14ac:dyDescent="0.3">
      <c r="B65">
        <v>16.846734054798741</v>
      </c>
      <c r="C65" s="1">
        <v>9.6646337654434173</v>
      </c>
      <c r="D65">
        <v>6.3563725484677924</v>
      </c>
    </row>
    <row r="66" spans="2:4" x14ac:dyDescent="0.3">
      <c r="B66">
        <v>16.774010412698743</v>
      </c>
      <c r="C66" s="1">
        <v>19.166500655471129</v>
      </c>
      <c r="D66">
        <v>6.3212470293334935</v>
      </c>
    </row>
    <row r="67" spans="2:4" x14ac:dyDescent="0.3">
      <c r="B67">
        <v>21.032154510311891</v>
      </c>
      <c r="C67" s="1">
        <v>14.057283273715665</v>
      </c>
      <c r="D67">
        <v>8.3779306284806427</v>
      </c>
    </row>
    <row r="68" spans="2:4" x14ac:dyDescent="0.3">
      <c r="B68">
        <v>19.11322020424883</v>
      </c>
      <c r="C68" s="1">
        <v>14.450830267187726</v>
      </c>
      <c r="D68">
        <v>7.4510853586521844</v>
      </c>
    </row>
    <row r="69" spans="2:4" x14ac:dyDescent="0.3">
      <c r="B69">
        <v>17.321235263799721</v>
      </c>
      <c r="C69" s="1">
        <v>18.500994001967808</v>
      </c>
      <c r="D69">
        <v>6.5855566324152655</v>
      </c>
    </row>
    <row r="70" spans="2:4" x14ac:dyDescent="0.3">
      <c r="B70">
        <v>20.74992714159044</v>
      </c>
      <c r="C70" s="1">
        <v>20.678838110789194</v>
      </c>
      <c r="D70">
        <v>8.2416148093881834</v>
      </c>
    </row>
    <row r="71" spans="2:4" x14ac:dyDescent="0.3">
      <c r="B71">
        <v>22.46548885622235</v>
      </c>
      <c r="C71" s="1">
        <v>20.394975611627608</v>
      </c>
      <c r="D71">
        <v>9.0702311175553945</v>
      </c>
    </row>
    <row r="72" spans="2:4" x14ac:dyDescent="0.3">
      <c r="B72">
        <v>18.240641012064057</v>
      </c>
      <c r="C72" s="1">
        <v>15.343955034414753</v>
      </c>
      <c r="D72">
        <v>7.029629608826939</v>
      </c>
    </row>
    <row r="73" spans="2:4" x14ac:dyDescent="0.3">
      <c r="B73">
        <v>18.236941428346849</v>
      </c>
      <c r="C73" s="1">
        <v>12.89416920508018</v>
      </c>
      <c r="D73">
        <v>7.0278427098915284</v>
      </c>
    </row>
    <row r="74" spans="2:4" x14ac:dyDescent="0.3">
      <c r="B74">
        <v>20.507127161514141</v>
      </c>
      <c r="C74" s="1">
        <v>17.07809060054613</v>
      </c>
      <c r="D74">
        <v>8.1243424190113309</v>
      </c>
    </row>
    <row r="75" spans="2:4" x14ac:dyDescent="0.3">
      <c r="B75">
        <v>15.862003831868822</v>
      </c>
      <c r="C75" s="1">
        <v>9.0013481091728167</v>
      </c>
      <c r="D75">
        <v>5.8807478507926412</v>
      </c>
    </row>
    <row r="76" spans="2:4" x14ac:dyDescent="0.3">
      <c r="B76">
        <v>15.394901790302251</v>
      </c>
      <c r="C76" s="1">
        <v>7.9230086780813282</v>
      </c>
      <c r="D76">
        <v>5.6551375647159876</v>
      </c>
    </row>
    <row r="77" spans="2:4" x14ac:dyDescent="0.3">
      <c r="B77">
        <v>17.039007895078271</v>
      </c>
      <c r="C77" s="1">
        <v>20.084586200831854</v>
      </c>
      <c r="D77">
        <v>6.4492408133228043</v>
      </c>
    </row>
    <row r="78" spans="2:4" x14ac:dyDescent="0.3">
      <c r="B78">
        <v>17.390259322182505</v>
      </c>
      <c r="C78" s="1">
        <v>14.6412611824442</v>
      </c>
      <c r="D78">
        <v>6.6188952526141502</v>
      </c>
    </row>
    <row r="79" spans="2:4" x14ac:dyDescent="0.3">
      <c r="B79">
        <v>16.807306666153593</v>
      </c>
      <c r="C79" s="1">
        <v>16.916209484067128</v>
      </c>
      <c r="D79">
        <v>6.3373291197521855</v>
      </c>
    </row>
    <row r="80" spans="2:4" x14ac:dyDescent="0.3">
      <c r="B80">
        <v>16.850433638515941</v>
      </c>
      <c r="C80" s="1">
        <v>16.738513779123075</v>
      </c>
      <c r="D80">
        <v>6.3581594474031995</v>
      </c>
    </row>
    <row r="81" spans="2:4" x14ac:dyDescent="0.3">
      <c r="B81">
        <v>19.978400228999192</v>
      </c>
      <c r="C81" s="1">
        <v>17.30496736634797</v>
      </c>
      <c r="D81">
        <v>7.8689673106066103</v>
      </c>
    </row>
    <row r="82" spans="2:4" x14ac:dyDescent="0.3">
      <c r="B82">
        <v>18.222143093478032</v>
      </c>
      <c r="C82" s="1">
        <v>19.559193539135833</v>
      </c>
      <c r="D82">
        <v>7.0206951141498894</v>
      </c>
    </row>
    <row r="83" spans="2:4" x14ac:dyDescent="0.3">
      <c r="B83">
        <v>18.545065883088728</v>
      </c>
      <c r="C83" s="1">
        <v>17.045079919237921</v>
      </c>
      <c r="D83">
        <v>7.176666821531855</v>
      </c>
    </row>
    <row r="84" spans="2:4" x14ac:dyDescent="0.3">
      <c r="B84">
        <v>18.048367171784516</v>
      </c>
      <c r="C84" s="1">
        <v>14.129468503526201</v>
      </c>
      <c r="D84">
        <v>6.9367613439719218</v>
      </c>
    </row>
    <row r="85" spans="2:4" x14ac:dyDescent="0.3">
      <c r="B85">
        <v>18.37498954511242</v>
      </c>
      <c r="C85" s="1">
        <v>20.556509455589744</v>
      </c>
      <c r="D85">
        <v>7.0945199502892997</v>
      </c>
    </row>
    <row r="86" spans="2:4" x14ac:dyDescent="0.3">
      <c r="B86">
        <v>15.735054466254871</v>
      </c>
      <c r="C86" s="1">
        <v>15.084862325932587</v>
      </c>
      <c r="D86">
        <v>5.8194313072011026</v>
      </c>
    </row>
    <row r="87" spans="2:4" x14ac:dyDescent="0.3">
      <c r="B87">
        <v>15.680828742740902</v>
      </c>
      <c r="C87" s="1">
        <v>13.211165235162319</v>
      </c>
      <c r="D87">
        <v>5.7932402827438558</v>
      </c>
    </row>
    <row r="88" spans="2:4" x14ac:dyDescent="0.3">
      <c r="B88">
        <v>19.518697354867033</v>
      </c>
      <c r="C88" s="1">
        <v>13.766402980817556</v>
      </c>
      <c r="D88">
        <v>7.6469308224007762</v>
      </c>
    </row>
    <row r="89" spans="2:4" x14ac:dyDescent="0.3">
      <c r="B89">
        <v>14.40277239993793</v>
      </c>
      <c r="C89" s="1">
        <v>11.119174912077636</v>
      </c>
      <c r="D89">
        <v>5.1759390691700204</v>
      </c>
    </row>
    <row r="90" spans="2:4" x14ac:dyDescent="0.3">
      <c r="B90">
        <v>19.696172860277741</v>
      </c>
      <c r="C90" s="1">
        <v>17.280406451015828</v>
      </c>
      <c r="D90">
        <v>7.7326514915141491</v>
      </c>
    </row>
    <row r="91" spans="2:4" x14ac:dyDescent="0.3">
      <c r="B91">
        <v>16.517680129997732</v>
      </c>
      <c r="C91" s="1">
        <v>14.218905172406448</v>
      </c>
      <c r="D91">
        <v>6.1974395027889049</v>
      </c>
    </row>
    <row r="92" spans="2:4" x14ac:dyDescent="0.3">
      <c r="B92">
        <v>18.71514222106504</v>
      </c>
      <c r="C92" s="1">
        <v>22.778546832917296</v>
      </c>
      <c r="D92">
        <v>7.2588136927744138</v>
      </c>
    </row>
    <row r="93" spans="2:4" x14ac:dyDescent="0.3">
      <c r="B93">
        <v>18.747170442275781</v>
      </c>
      <c r="C93" s="1">
        <v>16.810019742313859</v>
      </c>
      <c r="D93">
        <v>7.274283323619203</v>
      </c>
    </row>
    <row r="94" spans="2:4" x14ac:dyDescent="0.3">
      <c r="B94">
        <v>18.1173912301673</v>
      </c>
      <c r="C94" s="1">
        <v>15.508399610851782</v>
      </c>
      <c r="D94">
        <v>6.9700999641708066</v>
      </c>
    </row>
    <row r="95" spans="2:4" x14ac:dyDescent="0.3">
      <c r="B95">
        <v>22.24488637844928</v>
      </c>
      <c r="C95" s="1">
        <v>24.466022542017637</v>
      </c>
      <c r="D95">
        <v>8.9636801207910022</v>
      </c>
    </row>
    <row r="96" spans="2:4" x14ac:dyDescent="0.3">
      <c r="B96">
        <v>17.951014475908202</v>
      </c>
      <c r="C96" s="1">
        <v>15.566322597631334</v>
      </c>
      <c r="D96">
        <v>6.8897399918636619</v>
      </c>
    </row>
    <row r="97" spans="2:4" x14ac:dyDescent="0.3">
      <c r="B97">
        <v>18.341693291657585</v>
      </c>
      <c r="C97" s="1">
        <v>15.140583400289145</v>
      </c>
      <c r="D97">
        <v>7.078437859870613</v>
      </c>
    </row>
    <row r="98" spans="2:4" x14ac:dyDescent="0.3">
      <c r="B98">
        <v>15.564978128278561</v>
      </c>
      <c r="C98" s="1">
        <v>10.922986583389754</v>
      </c>
      <c r="D98">
        <v>5.7372844359585446</v>
      </c>
    </row>
    <row r="99" spans="2:4" x14ac:dyDescent="0.3">
      <c r="B99">
        <v>20.897805977263523</v>
      </c>
      <c r="C99" s="1">
        <v>16.878143335758175</v>
      </c>
      <c r="D99">
        <v>8.313040287018282</v>
      </c>
    </row>
    <row r="100" spans="2:4" x14ac:dyDescent="0.3">
      <c r="B100">
        <v>18.070564674087745</v>
      </c>
      <c r="C100" s="1">
        <v>19.34638322106408</v>
      </c>
      <c r="D100">
        <v>6.9474827375843802</v>
      </c>
    </row>
    <row r="101" spans="2:4" x14ac:dyDescent="0.3">
      <c r="B101">
        <v>15.062148281784042</v>
      </c>
      <c r="C101" s="1">
        <v>11.230051087421941</v>
      </c>
      <c r="D101">
        <v>5.4944176201016921</v>
      </c>
    </row>
    <row r="102" spans="2:4" x14ac:dyDescent="0.3">
      <c r="B102">
        <v>19.326423514587493</v>
      </c>
      <c r="C102" s="1">
        <v>18.807160554358461</v>
      </c>
      <c r="D102">
        <v>7.5540625575457589</v>
      </c>
    </row>
    <row r="103" spans="2:4" x14ac:dyDescent="0.3">
      <c r="B103">
        <v>19.61974963446055</v>
      </c>
      <c r="C103" s="1">
        <v>18.432191992869843</v>
      </c>
      <c r="D103">
        <v>7.6957390734444466</v>
      </c>
    </row>
    <row r="104" spans="2:4" x14ac:dyDescent="0.3">
      <c r="B104">
        <v>19.924174505485233</v>
      </c>
      <c r="C104" s="1">
        <v>24.317801356637517</v>
      </c>
      <c r="D104">
        <v>7.8427762861493679</v>
      </c>
    </row>
    <row r="105" spans="2:4" x14ac:dyDescent="0.3">
      <c r="B105">
        <v>18.139588732470528</v>
      </c>
      <c r="C105" s="1">
        <v>22.932763300742238</v>
      </c>
      <c r="D105">
        <v>6.980821357783265</v>
      </c>
    </row>
    <row r="106" spans="2:4" x14ac:dyDescent="0.3">
      <c r="B106">
        <v>19.789825972436873</v>
      </c>
      <c r="C106" s="1">
        <v>17.390614940927129</v>
      </c>
      <c r="D106">
        <v>7.777885944687009</v>
      </c>
    </row>
    <row r="107" spans="2:4" x14ac:dyDescent="0.3">
      <c r="B107">
        <v>18.533967131937118</v>
      </c>
      <c r="C107" s="1">
        <v>21.069969396896386</v>
      </c>
      <c r="D107">
        <v>7.1713061247256285</v>
      </c>
    </row>
    <row r="108" spans="2:4" x14ac:dyDescent="0.3">
      <c r="B108">
        <v>20.166974485561521</v>
      </c>
      <c r="C108" s="1">
        <v>25.975880492080471</v>
      </c>
      <c r="D108">
        <v>7.9600486765262151</v>
      </c>
    </row>
    <row r="109" spans="2:4" x14ac:dyDescent="0.3">
      <c r="B109">
        <v>17.259610372851352</v>
      </c>
      <c r="C109" s="1">
        <v>16.333226814301707</v>
      </c>
      <c r="D109">
        <v>6.5557918100872037</v>
      </c>
    </row>
    <row r="110" spans="2:4" x14ac:dyDescent="0.3">
      <c r="B110">
        <v>19.786126388719662</v>
      </c>
      <c r="C110" s="1">
        <v>14.54805065527947</v>
      </c>
      <c r="D110">
        <v>7.7760990457515966</v>
      </c>
    </row>
    <row r="111" spans="2:4" x14ac:dyDescent="0.3">
      <c r="B111">
        <v>23.21111868279317</v>
      </c>
      <c r="C111" s="1">
        <v>23.879831350498165</v>
      </c>
      <c r="D111">
        <v>9.4303703237891003</v>
      </c>
    </row>
    <row r="112" spans="2:4" x14ac:dyDescent="0.3">
      <c r="B112">
        <v>18.30966507044684</v>
      </c>
      <c r="C112" s="1">
        <v>19.145441876676923</v>
      </c>
      <c r="D112">
        <v>7.0629682290258238</v>
      </c>
    </row>
    <row r="113" spans="2:4" x14ac:dyDescent="0.3">
      <c r="B113">
        <v>14.931499332452882</v>
      </c>
      <c r="C113" s="1">
        <v>12.115787420280084</v>
      </c>
      <c r="D113">
        <v>5.431314177574742</v>
      </c>
    </row>
    <row r="114" spans="2:4" x14ac:dyDescent="0.3">
      <c r="B114">
        <v>19.167445927762795</v>
      </c>
      <c r="C114" s="1">
        <v>15.907940699978759</v>
      </c>
      <c r="D114">
        <v>7.4772763831094302</v>
      </c>
    </row>
    <row r="115" spans="2:4" x14ac:dyDescent="0.3">
      <c r="B115">
        <v>18.425515684909183</v>
      </c>
      <c r="C115" s="1">
        <v>17.048448985930818</v>
      </c>
      <c r="D115">
        <v>7.118924075811135</v>
      </c>
    </row>
    <row r="116" spans="2:4" x14ac:dyDescent="0.3">
      <c r="B116">
        <v>18.190114872267291</v>
      </c>
      <c r="C116" s="1">
        <v>13.780291511006936</v>
      </c>
      <c r="D116">
        <v>7.005225483305102</v>
      </c>
    </row>
    <row r="117" spans="2:4" x14ac:dyDescent="0.3">
      <c r="B117">
        <v>16.40552909925259</v>
      </c>
      <c r="C117" s="1">
        <v>20.480216132259706</v>
      </c>
      <c r="D117">
        <v>6.1432705549390008</v>
      </c>
    </row>
    <row r="118" spans="2:4" x14ac:dyDescent="0.3">
      <c r="B118">
        <v>18.008939783139372</v>
      </c>
      <c r="C118" s="1">
        <v>15.52330236517815</v>
      </c>
      <c r="D118">
        <v>6.9177179152563166</v>
      </c>
    </row>
    <row r="119" spans="2:4" x14ac:dyDescent="0.3">
      <c r="B119">
        <v>16.908358945747111</v>
      </c>
      <c r="C119" s="1">
        <v>15.211447275901564</v>
      </c>
      <c r="D119">
        <v>6.3861373707958542</v>
      </c>
    </row>
    <row r="120" spans="2:4" x14ac:dyDescent="0.3">
      <c r="B120">
        <v>17.440785461979271</v>
      </c>
      <c r="C120" s="1">
        <v>13.272845301001967</v>
      </c>
      <c r="D120">
        <v>6.6432993781359873</v>
      </c>
    </row>
    <row r="121" spans="2:4" x14ac:dyDescent="0.3">
      <c r="B121">
        <v>18.479741408423148</v>
      </c>
      <c r="C121" s="1">
        <v>12.739045314711866</v>
      </c>
      <c r="D121">
        <v>7.1451151002683808</v>
      </c>
    </row>
    <row r="122" spans="2:4" x14ac:dyDescent="0.3">
      <c r="B122">
        <v>19.128018539117647</v>
      </c>
      <c r="C122" s="1">
        <v>22.447946884993382</v>
      </c>
      <c r="D122">
        <v>7.4582329543938233</v>
      </c>
    </row>
    <row r="123" spans="2:4" x14ac:dyDescent="0.3">
      <c r="B123">
        <v>16.83933488736433</v>
      </c>
      <c r="C123" s="1">
        <v>14.869377182613652</v>
      </c>
      <c r="D123">
        <v>6.3527987505969712</v>
      </c>
    </row>
    <row r="124" spans="2:4" x14ac:dyDescent="0.3">
      <c r="B124">
        <v>19.881047533122871</v>
      </c>
      <c r="C124" s="1">
        <v>23.5235778624</v>
      </c>
      <c r="D124">
        <v>7.8219459584983468</v>
      </c>
    </row>
    <row r="125" spans="2:4" x14ac:dyDescent="0.3">
      <c r="B125">
        <v>16.332805457152613</v>
      </c>
      <c r="C125" s="1">
        <v>11.210946489100237</v>
      </c>
      <c r="D125">
        <v>6.1081450358047125</v>
      </c>
    </row>
    <row r="126" spans="2:4" x14ac:dyDescent="0.3">
      <c r="B126">
        <v>15.247022954629161</v>
      </c>
      <c r="C126" s="1">
        <v>12.247862420869566</v>
      </c>
      <c r="D126">
        <v>5.5837120870858845</v>
      </c>
    </row>
    <row r="127" spans="2:4" x14ac:dyDescent="0.3">
      <c r="B127">
        <v>15.710425412478532</v>
      </c>
      <c r="C127" s="1">
        <v>16.454947061829007</v>
      </c>
      <c r="D127">
        <v>5.807535474227131</v>
      </c>
    </row>
    <row r="128" spans="2:4" x14ac:dyDescent="0.3">
      <c r="B128">
        <v>17.607162216238375</v>
      </c>
      <c r="C128" s="1">
        <v>15.603238691002545</v>
      </c>
      <c r="D128">
        <v>6.7236593504431355</v>
      </c>
    </row>
    <row r="129" spans="2:4" x14ac:dyDescent="0.3">
      <c r="B129">
        <v>17.549236909007206</v>
      </c>
      <c r="C129" s="1">
        <v>16.26613682416361</v>
      </c>
      <c r="D129">
        <v>6.6956814270504807</v>
      </c>
    </row>
    <row r="130" spans="2:4" x14ac:dyDescent="0.3">
      <c r="B130">
        <v>17.136360590954592</v>
      </c>
      <c r="C130" s="1">
        <v>9.5026995163752215</v>
      </c>
      <c r="D130">
        <v>6.4962621654310677</v>
      </c>
    </row>
    <row r="131" spans="2:4" x14ac:dyDescent="0.3">
      <c r="B131">
        <v>17.780938137931891</v>
      </c>
      <c r="C131" s="1">
        <v>10.469217792000004</v>
      </c>
      <c r="D131">
        <v>6.8075931206211031</v>
      </c>
    </row>
    <row r="132" spans="2:4" x14ac:dyDescent="0.3">
      <c r="B132">
        <v>20.043724703664772</v>
      </c>
      <c r="C132" s="1">
        <v>16.491550352943886</v>
      </c>
      <c r="D132">
        <v>7.9005190318700844</v>
      </c>
    </row>
    <row r="133" spans="2:4" x14ac:dyDescent="0.3">
      <c r="B133">
        <v>16.723484272901992</v>
      </c>
      <c r="C133" s="1">
        <v>11.366226789732899</v>
      </c>
      <c r="D133">
        <v>6.2968429038116618</v>
      </c>
    </row>
    <row r="134" spans="2:4" x14ac:dyDescent="0.3">
      <c r="B134">
        <v>17.448184629413678</v>
      </c>
      <c r="C134" s="1">
        <v>14.041349581972689</v>
      </c>
      <c r="D134">
        <v>6.6468731760068067</v>
      </c>
    </row>
    <row r="135" spans="2:4" x14ac:dyDescent="0.3">
      <c r="B135">
        <v>18.222143093478028</v>
      </c>
      <c r="C135" s="1">
        <v>17.715477477056353</v>
      </c>
      <c r="D135">
        <v>7.0206951141498877</v>
      </c>
    </row>
    <row r="136" spans="2:4" x14ac:dyDescent="0.3">
      <c r="B136">
        <v>19.047895729583246</v>
      </c>
      <c r="C136" s="1">
        <v>10.397738581661539</v>
      </c>
      <c r="D136">
        <v>7.4195336373887084</v>
      </c>
    </row>
    <row r="137" spans="2:4" x14ac:dyDescent="0.3">
      <c r="B137">
        <v>15.699326661326921</v>
      </c>
      <c r="C137" s="1">
        <v>12.398936369502765</v>
      </c>
      <c r="D137">
        <v>5.8021747774209027</v>
      </c>
    </row>
    <row r="138" spans="2:4" x14ac:dyDescent="0.3">
      <c r="B138">
        <v>16.263781398769822</v>
      </c>
      <c r="C138" s="1">
        <v>11.363302213989551</v>
      </c>
      <c r="D138">
        <v>6.0748064156058241</v>
      </c>
    </row>
    <row r="139" spans="2:4" x14ac:dyDescent="0.3">
      <c r="B139">
        <v>19.344921433173511</v>
      </c>
      <c r="C139" s="1">
        <v>16.241986746881505</v>
      </c>
      <c r="D139">
        <v>7.5629970522228049</v>
      </c>
    </row>
    <row r="140" spans="2:4" x14ac:dyDescent="0.3">
      <c r="B140">
        <v>17.679885858338363</v>
      </c>
      <c r="C140" s="1">
        <v>20.812666499121953</v>
      </c>
      <c r="D140">
        <v>6.7587848695774291</v>
      </c>
    </row>
    <row r="141" spans="2:4" x14ac:dyDescent="0.3">
      <c r="B141">
        <v>16.517680129997732</v>
      </c>
      <c r="C141" s="1">
        <v>21.382190372322569</v>
      </c>
      <c r="D141">
        <v>6.1974395027889049</v>
      </c>
    </row>
    <row r="142" spans="2:4" x14ac:dyDescent="0.3">
      <c r="B142">
        <v>19.855150447102442</v>
      </c>
      <c r="C142" s="1">
        <v>16.078992234856873</v>
      </c>
      <c r="D142">
        <v>7.8094376659504796</v>
      </c>
    </row>
    <row r="143" spans="2:4" x14ac:dyDescent="0.3">
      <c r="B143">
        <v>13.707668713163882</v>
      </c>
      <c r="C143" s="1">
        <v>10.604505457092642</v>
      </c>
      <c r="D143">
        <v>4.8402039884581551</v>
      </c>
    </row>
    <row r="144" spans="2:4" x14ac:dyDescent="0.3">
      <c r="B144">
        <v>20.1484765669755</v>
      </c>
      <c r="C144" s="1">
        <v>18.256774117949096</v>
      </c>
      <c r="D144">
        <v>7.9511141818491673</v>
      </c>
    </row>
    <row r="145" spans="2:4" x14ac:dyDescent="0.3">
      <c r="B145">
        <v>17.17948756331694</v>
      </c>
      <c r="C145" s="1">
        <v>20.364300000000004</v>
      </c>
      <c r="D145">
        <v>6.5170924930820817</v>
      </c>
    </row>
    <row r="146" spans="2:4" x14ac:dyDescent="0.3">
      <c r="B146">
        <v>18.020038534290983</v>
      </c>
      <c r="C146" s="1">
        <v>21.449686167548503</v>
      </c>
      <c r="D146">
        <v>6.9230786120625449</v>
      </c>
    </row>
    <row r="147" spans="2:4" x14ac:dyDescent="0.3">
      <c r="B147">
        <v>20.051123871099183</v>
      </c>
      <c r="C147" s="1">
        <v>28.540629777459927</v>
      </c>
      <c r="D147">
        <v>7.9040928297409057</v>
      </c>
    </row>
    <row r="148" spans="2:4" x14ac:dyDescent="0.3">
      <c r="B148">
        <v>17.469114099472801</v>
      </c>
      <c r="C148" s="1">
        <v>18.195262413522979</v>
      </c>
      <c r="D148">
        <v>6.6569821100453623</v>
      </c>
    </row>
    <row r="149" spans="2:4" x14ac:dyDescent="0.3">
      <c r="B149">
        <v>19.036796978431639</v>
      </c>
      <c r="C149" s="1">
        <v>18.367315537456083</v>
      </c>
      <c r="D149">
        <v>7.4141729405824819</v>
      </c>
    </row>
    <row r="150" spans="2:4" x14ac:dyDescent="0.3">
      <c r="B150">
        <v>19.174845095197202</v>
      </c>
      <c r="C150" s="1">
        <v>16.557741083299586</v>
      </c>
      <c r="D150">
        <v>7.4808501809802479</v>
      </c>
    </row>
    <row r="151" spans="2:4" x14ac:dyDescent="0.3">
      <c r="B151">
        <v>19.916775338050812</v>
      </c>
      <c r="C151" s="1">
        <v>19.832756641815259</v>
      </c>
      <c r="D151">
        <v>7.8392024882785414</v>
      </c>
    </row>
    <row r="152" spans="2:4" x14ac:dyDescent="0.3">
      <c r="B152">
        <v>18.530267548219914</v>
      </c>
      <c r="C152" s="1">
        <v>18.730635620002676</v>
      </c>
      <c r="D152">
        <v>7.1695192257902178</v>
      </c>
    </row>
    <row r="153" spans="2:4" x14ac:dyDescent="0.3">
      <c r="B153">
        <v>16.600234491005232</v>
      </c>
      <c r="C153" s="1">
        <v>11.718842058905416</v>
      </c>
      <c r="D153">
        <v>6.2373132591555276</v>
      </c>
    </row>
    <row r="154" spans="2:4" x14ac:dyDescent="0.3">
      <c r="B154">
        <v>18.747170442275785</v>
      </c>
      <c r="C154" s="1">
        <v>17.81168172506964</v>
      </c>
      <c r="D154">
        <v>7.274283323619203</v>
      </c>
    </row>
    <row r="155" spans="2:4" x14ac:dyDescent="0.3">
      <c r="B155">
        <v>19.283296542225141</v>
      </c>
      <c r="C155" s="1">
        <v>15.370633429417513</v>
      </c>
      <c r="D155">
        <v>7.5332322298947432</v>
      </c>
    </row>
    <row r="156" spans="2:4" x14ac:dyDescent="0.3">
      <c r="B156">
        <v>19.909376170616412</v>
      </c>
      <c r="C156" s="1">
        <v>22.021304374584094</v>
      </c>
      <c r="D156">
        <v>7.8356286904077272</v>
      </c>
    </row>
    <row r="157" spans="2:4" x14ac:dyDescent="0.3">
      <c r="B157">
        <v>20.804152865104413</v>
      </c>
      <c r="C157" s="1">
        <v>24.5110117189002</v>
      </c>
      <c r="D157">
        <v>8.267805833845431</v>
      </c>
    </row>
    <row r="158" spans="2:4" x14ac:dyDescent="0.3">
      <c r="B158">
        <v>19.786126388719651</v>
      </c>
      <c r="C158" s="1">
        <v>17.996430325108697</v>
      </c>
      <c r="D158">
        <v>7.7760990457515913</v>
      </c>
    </row>
    <row r="159" spans="2:4" x14ac:dyDescent="0.3">
      <c r="B159">
        <v>19.645646720480983</v>
      </c>
      <c r="C159" s="1">
        <v>23.820481021417866</v>
      </c>
      <c r="D159">
        <v>7.7082473659923139</v>
      </c>
    </row>
    <row r="160" spans="2:4" x14ac:dyDescent="0.3">
      <c r="B160">
        <v>18.43291485234359</v>
      </c>
      <c r="C160" s="1">
        <v>26.709850728000003</v>
      </c>
      <c r="D160">
        <v>7.1224978736819544</v>
      </c>
    </row>
    <row r="161" spans="2:4" x14ac:dyDescent="0.3">
      <c r="B161">
        <v>20.249528846569032</v>
      </c>
      <c r="C161" s="1">
        <v>26.25772985566153</v>
      </c>
      <c r="D161">
        <v>7.9999224328928413</v>
      </c>
    </row>
    <row r="162" spans="2:4" x14ac:dyDescent="0.3">
      <c r="B162">
        <v>18.24434059578126</v>
      </c>
      <c r="C162" s="1">
        <v>20.317353760964384</v>
      </c>
      <c r="D162">
        <v>7.0314165077623478</v>
      </c>
    </row>
    <row r="163" spans="2:4" x14ac:dyDescent="0.3">
      <c r="B163">
        <v>19.707271611429363</v>
      </c>
      <c r="C163" s="1">
        <v>23.351028496529683</v>
      </c>
      <c r="D163">
        <v>7.7380121883203827</v>
      </c>
    </row>
    <row r="164" spans="2:4" x14ac:dyDescent="0.3">
      <c r="B164">
        <v>19.974700645281992</v>
      </c>
      <c r="C164" s="1">
        <v>20.340881986241605</v>
      </c>
      <c r="D164">
        <v>7.8671804116712014</v>
      </c>
    </row>
    <row r="165" spans="2:4" x14ac:dyDescent="0.3">
      <c r="B165">
        <v>17.853661780031878</v>
      </c>
      <c r="C165" s="1">
        <v>25.122805873520953</v>
      </c>
      <c r="D165">
        <v>6.8427186397553967</v>
      </c>
    </row>
    <row r="166" spans="2:4" x14ac:dyDescent="0.3">
      <c r="B166">
        <v>19.638247553046572</v>
      </c>
      <c r="C166" s="1">
        <v>24.211929957251254</v>
      </c>
      <c r="D166">
        <v>7.7046735681214944</v>
      </c>
    </row>
    <row r="167" spans="2:4" x14ac:dyDescent="0.3">
      <c r="B167">
        <v>20.658705580904442</v>
      </c>
      <c r="C167" s="1">
        <v>17.449008711876925</v>
      </c>
      <c r="D167">
        <v>8.1975547955768455</v>
      </c>
    </row>
    <row r="168" spans="2:4" x14ac:dyDescent="0.3">
      <c r="B168">
        <v>19.786126388719651</v>
      </c>
      <c r="C168" s="1">
        <v>22.879062380723884</v>
      </c>
      <c r="D168">
        <v>7.7760990457515913</v>
      </c>
    </row>
    <row r="169" spans="2:4" x14ac:dyDescent="0.3">
      <c r="B169">
        <v>21.11840845503659</v>
      </c>
      <c r="C169" s="1">
        <v>18.439555161443831</v>
      </c>
      <c r="D169">
        <v>8.4195912837826725</v>
      </c>
    </row>
    <row r="170" spans="2:4" x14ac:dyDescent="0.3">
      <c r="B170">
        <v>16.843034471081531</v>
      </c>
      <c r="C170" s="1">
        <v>18.742493209367808</v>
      </c>
      <c r="D170">
        <v>6.35458564953238</v>
      </c>
    </row>
    <row r="171" spans="2:4" x14ac:dyDescent="0.3">
      <c r="B171">
        <v>20.608179441107673</v>
      </c>
      <c r="C171" s="1">
        <v>19.128652803771718</v>
      </c>
      <c r="D171">
        <v>8.1731506700550067</v>
      </c>
    </row>
    <row r="172" spans="2:4" x14ac:dyDescent="0.3">
      <c r="B172">
        <v>20.325952072386222</v>
      </c>
      <c r="C172" s="1">
        <v>23.76947786004137</v>
      </c>
      <c r="D172">
        <v>8.0368348509625456</v>
      </c>
    </row>
    <row r="173" spans="2:4" x14ac:dyDescent="0.3">
      <c r="B173">
        <v>20.27172634887226</v>
      </c>
      <c r="C173" s="1">
        <v>22.938401388233149</v>
      </c>
      <c r="D173">
        <v>8.0106438265053015</v>
      </c>
    </row>
    <row r="174" spans="2:4" x14ac:dyDescent="0.3">
      <c r="B174">
        <v>18.287467568143612</v>
      </c>
      <c r="C174" s="1">
        <v>19.465397678003384</v>
      </c>
      <c r="D174">
        <v>7.0522468354133636</v>
      </c>
    </row>
    <row r="175" spans="2:4" x14ac:dyDescent="0.3">
      <c r="B175">
        <v>17.780938137931891</v>
      </c>
      <c r="C175" s="1">
        <v>24.121775361259829</v>
      </c>
      <c r="D175">
        <v>6.8075931206211031</v>
      </c>
    </row>
    <row r="176" spans="2:4" x14ac:dyDescent="0.3">
      <c r="B176">
        <v>18.577094104299466</v>
      </c>
      <c r="C176" s="1">
        <v>20.233346122316878</v>
      </c>
      <c r="D176">
        <v>7.1921364523766425</v>
      </c>
    </row>
    <row r="177" spans="2:4" x14ac:dyDescent="0.3">
      <c r="B177">
        <v>19.688773692843341</v>
      </c>
      <c r="C177" s="1">
        <v>22.641953680217803</v>
      </c>
      <c r="D177">
        <v>7.7290776936433332</v>
      </c>
    </row>
    <row r="178" spans="2:4" x14ac:dyDescent="0.3">
      <c r="B178">
        <v>18.946843449989721</v>
      </c>
      <c r="C178" s="1">
        <v>26.304936893032124</v>
      </c>
      <c r="D178">
        <v>7.3707253863450362</v>
      </c>
    </row>
    <row r="179" spans="2:4" x14ac:dyDescent="0.3">
      <c r="B179">
        <v>19.210572900125154</v>
      </c>
      <c r="C179" s="1">
        <v>24.753452595816874</v>
      </c>
      <c r="D179">
        <v>7.4981067107604495</v>
      </c>
    </row>
    <row r="180" spans="2:4" x14ac:dyDescent="0.3">
      <c r="B180">
        <v>19.46447163135306</v>
      </c>
      <c r="C180" s="1">
        <v>23.285064809098575</v>
      </c>
      <c r="D180">
        <v>7.6207397979435285</v>
      </c>
    </row>
    <row r="181" spans="2:4" x14ac:dyDescent="0.3">
      <c r="B181">
        <v>18.407017766323161</v>
      </c>
      <c r="C181" s="1">
        <v>15.327875962128442</v>
      </c>
      <c r="D181">
        <v>7.1099895811340872</v>
      </c>
    </row>
    <row r="182" spans="2:4" x14ac:dyDescent="0.3">
      <c r="B182">
        <v>18.360191210243606</v>
      </c>
      <c r="C182" s="1">
        <v>22.379783937959402</v>
      </c>
      <c r="D182">
        <v>7.0873723545476626</v>
      </c>
    </row>
    <row r="183" spans="2:4" x14ac:dyDescent="0.3">
      <c r="B183">
        <v>19.178544678914406</v>
      </c>
      <c r="C183" s="1">
        <v>21.542838923104693</v>
      </c>
      <c r="D183">
        <v>7.4826370799156585</v>
      </c>
    </row>
    <row r="184" spans="2:4" x14ac:dyDescent="0.3">
      <c r="B184">
        <v>18.877819391606938</v>
      </c>
      <c r="C184" s="1">
        <v>16.877588439601919</v>
      </c>
      <c r="D184">
        <v>7.3373867661461514</v>
      </c>
    </row>
    <row r="185" spans="2:4" x14ac:dyDescent="0.3">
      <c r="B185">
        <v>19.735600248922893</v>
      </c>
      <c r="C185" s="1">
        <v>18.473288469522842</v>
      </c>
      <c r="D185">
        <v>7.7516949202297578</v>
      </c>
    </row>
    <row r="186" spans="2:4" x14ac:dyDescent="0.3">
      <c r="B186">
        <v>20.742527974156033</v>
      </c>
      <c r="C186" s="1">
        <v>28.57723598622956</v>
      </c>
      <c r="D186">
        <v>8.2380410115173639</v>
      </c>
    </row>
    <row r="187" spans="2:4" x14ac:dyDescent="0.3">
      <c r="B187">
        <v>20.626677359693691</v>
      </c>
      <c r="C187" s="1">
        <v>20.507318671820226</v>
      </c>
      <c r="D187">
        <v>8.1820851647320527</v>
      </c>
    </row>
    <row r="188" spans="2:4" x14ac:dyDescent="0.3">
      <c r="B188">
        <v>20.48862924292812</v>
      </c>
      <c r="C188" s="1">
        <v>22.787424530164362</v>
      </c>
      <c r="D188">
        <v>8.1154079243342814</v>
      </c>
    </row>
    <row r="189" spans="2:4" x14ac:dyDescent="0.3">
      <c r="B189">
        <v>20.557653301310911</v>
      </c>
      <c r="C189" s="1">
        <v>19.065044234710573</v>
      </c>
      <c r="D189">
        <v>8.1487465445331697</v>
      </c>
    </row>
    <row r="190" spans="2:4" x14ac:dyDescent="0.3">
      <c r="B190">
        <v>19.757797751226121</v>
      </c>
      <c r="C190" s="1">
        <v>25.589483050969339</v>
      </c>
      <c r="D190">
        <v>7.7624163138422162</v>
      </c>
    </row>
    <row r="191" spans="2:4" x14ac:dyDescent="0.3">
      <c r="B191">
        <v>20.507127161514141</v>
      </c>
      <c r="C191" s="1">
        <v>22.390209517182743</v>
      </c>
      <c r="D191">
        <v>8.1243424190113309</v>
      </c>
    </row>
    <row r="192" spans="2:4" x14ac:dyDescent="0.3">
      <c r="B192">
        <v>17.737811165569532</v>
      </c>
      <c r="C192" s="1">
        <v>20.514180890584619</v>
      </c>
      <c r="D192">
        <v>6.7867627929700838</v>
      </c>
    </row>
    <row r="193" spans="2:4" x14ac:dyDescent="0.3">
      <c r="B193">
        <v>20.264327181437842</v>
      </c>
      <c r="C193" s="1">
        <v>24.47120699136876</v>
      </c>
      <c r="D193">
        <v>8.0070700286344785</v>
      </c>
    </row>
    <row r="194" spans="2:4" x14ac:dyDescent="0.3">
      <c r="B194">
        <v>22.11423742911812</v>
      </c>
      <c r="C194" s="1">
        <v>25.8076946688</v>
      </c>
      <c r="D194">
        <v>8.9005766782640521</v>
      </c>
    </row>
    <row r="195" spans="2:4" x14ac:dyDescent="0.3">
      <c r="B195">
        <v>21.187432513419381</v>
      </c>
      <c r="C195" s="1">
        <v>21.050311566469567</v>
      </c>
      <c r="D195">
        <v>8.4529299039815609</v>
      </c>
    </row>
    <row r="196" spans="2:4" x14ac:dyDescent="0.3">
      <c r="B196">
        <v>19.066393648169267</v>
      </c>
      <c r="C196" s="1">
        <v>24.191116265547546</v>
      </c>
      <c r="D196">
        <v>7.4284681320657562</v>
      </c>
    </row>
    <row r="197" spans="2:4" x14ac:dyDescent="0.3">
      <c r="B197">
        <v>21.665633306137572</v>
      </c>
      <c r="C197" s="1">
        <v>25.647780259872615</v>
      </c>
      <c r="D197">
        <v>8.6839008868644463</v>
      </c>
    </row>
    <row r="198" spans="2:4" x14ac:dyDescent="0.3">
      <c r="B198">
        <v>19.87364836568846</v>
      </c>
      <c r="C198" s="1">
        <v>21.523139513806456</v>
      </c>
      <c r="D198">
        <v>7.8183721606275256</v>
      </c>
    </row>
    <row r="199" spans="2:4" x14ac:dyDescent="0.3">
      <c r="B199">
        <v>18.920946363969296</v>
      </c>
      <c r="C199" s="1">
        <v>18.660202982094024</v>
      </c>
      <c r="D199">
        <v>7.3582170937971707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1DE4-6748-4D6D-98CC-BA085161B7C8}">
  <dimension ref="A1:R221"/>
  <sheetViews>
    <sheetView workbookViewId="0">
      <selection activeCell="E1" sqref="A1:E1048576"/>
    </sheetView>
  </sheetViews>
  <sheetFormatPr defaultRowHeight="14.4" x14ac:dyDescent="0.3"/>
  <cols>
    <col min="1" max="1" width="15.6640625" style="1" bestFit="1" customWidth="1"/>
    <col min="2" max="2" width="10.6640625" style="1" bestFit="1" customWidth="1"/>
  </cols>
  <sheetData>
    <row r="1" spans="1:5" x14ac:dyDescent="0.3">
      <c r="A1" s="1" t="s">
        <v>6</v>
      </c>
      <c r="B1" s="1" t="s">
        <v>7</v>
      </c>
      <c r="C1" t="s">
        <v>8</v>
      </c>
      <c r="D1" t="s">
        <v>5</v>
      </c>
      <c r="E1" t="s">
        <v>25</v>
      </c>
    </row>
    <row r="2" spans="1:5" x14ac:dyDescent="0.3">
      <c r="A2" s="1">
        <v>13.7</v>
      </c>
      <c r="B2" s="1">
        <v>1.81</v>
      </c>
      <c r="C2" s="4">
        <v>4.9744657591542536</v>
      </c>
      <c r="D2">
        <v>14.021090194354255</v>
      </c>
      <c r="E2">
        <v>4.8365</v>
      </c>
    </row>
    <row r="3" spans="1:5" x14ac:dyDescent="0.3">
      <c r="A3" s="1">
        <v>11.1</v>
      </c>
      <c r="B3" s="1">
        <v>2.97</v>
      </c>
      <c r="C3" s="4">
        <v>6.1854516705882361</v>
      </c>
      <c r="D3">
        <v>20.118667107388237</v>
      </c>
      <c r="E3">
        <v>3.5807000000000002</v>
      </c>
    </row>
    <row r="4" spans="1:5" x14ac:dyDescent="0.3">
      <c r="A4" s="1">
        <v>11.4</v>
      </c>
      <c r="B4" s="1">
        <v>2.8</v>
      </c>
      <c r="C4" s="4">
        <v>6.5771381889659351</v>
      </c>
      <c r="D4">
        <v>21.123037222565937</v>
      </c>
      <c r="E4">
        <v>3.7256</v>
      </c>
    </row>
    <row r="5" spans="1:5" x14ac:dyDescent="0.3">
      <c r="A5" s="1">
        <v>8.6</v>
      </c>
      <c r="B5" s="1">
        <v>1.92</v>
      </c>
      <c r="C5" s="4">
        <v>4.1472329684210534</v>
      </c>
      <c r="D5">
        <v>11.239219144421053</v>
      </c>
      <c r="E5">
        <v>2.3731999999999998</v>
      </c>
    </row>
    <row r="6" spans="1:5" x14ac:dyDescent="0.3">
      <c r="A6" s="1">
        <v>8.9</v>
      </c>
      <c r="B6" s="1">
        <v>1.92</v>
      </c>
      <c r="C6" s="4">
        <v>5.7770671669389735</v>
      </c>
      <c r="D6">
        <v>16.350517227738976</v>
      </c>
      <c r="E6">
        <v>2.5181000000000004</v>
      </c>
    </row>
    <row r="7" spans="1:5" x14ac:dyDescent="0.3">
      <c r="A7" s="1">
        <v>7.9</v>
      </c>
      <c r="B7" s="1">
        <v>1.64</v>
      </c>
      <c r="C7" s="4">
        <v>5.0544243425821973</v>
      </c>
      <c r="D7">
        <v>15.357639779382197</v>
      </c>
      <c r="E7">
        <v>2.0350999999999999</v>
      </c>
    </row>
    <row r="8" spans="1:5" x14ac:dyDescent="0.3">
      <c r="A8" s="1">
        <v>12.7</v>
      </c>
      <c r="B8" s="1">
        <v>2.11</v>
      </c>
      <c r="C8" s="4">
        <v>5.6269949584905659</v>
      </c>
      <c r="D8">
        <v>13.920911886490567</v>
      </c>
      <c r="E8">
        <v>4.3534999999999995</v>
      </c>
    </row>
    <row r="9" spans="1:5" x14ac:dyDescent="0.3">
      <c r="A9" s="1">
        <v>4.4000000000000004</v>
      </c>
      <c r="B9" s="1">
        <v>1.1299999999999999</v>
      </c>
      <c r="C9" s="4">
        <v>3.1603001491525426</v>
      </c>
      <c r="D9">
        <v>8.4802051219525438</v>
      </c>
      <c r="E9">
        <v>0.34460000000000002</v>
      </c>
    </row>
    <row r="10" spans="1:5" x14ac:dyDescent="0.3">
      <c r="A10" s="1">
        <v>4.4000000000000004</v>
      </c>
      <c r="B10" s="1">
        <v>2.38</v>
      </c>
      <c r="C10" s="4">
        <v>6.5845601684210537</v>
      </c>
      <c r="D10">
        <v>15.876988456421053</v>
      </c>
      <c r="E10">
        <v>0.34460000000000002</v>
      </c>
    </row>
    <row r="11" spans="1:5" x14ac:dyDescent="0.3">
      <c r="A11" s="1">
        <v>8.6</v>
      </c>
      <c r="B11" s="1">
        <v>2.33</v>
      </c>
      <c r="C11" s="4">
        <v>4.5415184410256417</v>
      </c>
      <c r="D11">
        <v>13.821689525825644</v>
      </c>
      <c r="E11">
        <v>2.3731999999999998</v>
      </c>
    </row>
    <row r="12" spans="1:5" x14ac:dyDescent="0.3">
      <c r="A12" s="1">
        <v>8.9</v>
      </c>
      <c r="B12" s="1">
        <v>1.08</v>
      </c>
      <c r="C12" s="4">
        <v>4.1414073191489358</v>
      </c>
      <c r="D12">
        <v>11.197430359148935</v>
      </c>
      <c r="E12">
        <v>2.5181000000000004</v>
      </c>
    </row>
    <row r="13" spans="1:5" x14ac:dyDescent="0.3">
      <c r="A13" s="1">
        <v>5.0999999999999996</v>
      </c>
      <c r="B13" s="1">
        <v>1.54</v>
      </c>
      <c r="C13" s="4">
        <v>4.764104857026477</v>
      </c>
      <c r="D13">
        <v>10.938138956226478</v>
      </c>
      <c r="E13">
        <v>0.68269999999999986</v>
      </c>
    </row>
    <row r="14" spans="1:5" x14ac:dyDescent="0.3">
      <c r="A14" s="1">
        <v>7.3</v>
      </c>
      <c r="B14" s="1">
        <v>2.41</v>
      </c>
      <c r="C14" s="4">
        <v>4.9471804404494391</v>
      </c>
      <c r="D14">
        <v>16.615694053249442</v>
      </c>
      <c r="E14">
        <v>1.7452999999999996</v>
      </c>
    </row>
    <row r="15" spans="1:5" x14ac:dyDescent="0.3">
      <c r="A15" s="1">
        <v>9.8000000000000007</v>
      </c>
      <c r="B15" s="1">
        <v>2.2799999999999998</v>
      </c>
      <c r="C15" s="4">
        <v>6.717679101669197</v>
      </c>
      <c r="D15">
        <v>16.9707412968692</v>
      </c>
      <c r="E15">
        <v>2.9528000000000008</v>
      </c>
    </row>
    <row r="16" spans="1:5" x14ac:dyDescent="0.3">
      <c r="A16" s="1">
        <v>8.6</v>
      </c>
      <c r="B16" s="1">
        <v>1.35</v>
      </c>
      <c r="C16" s="4">
        <v>5.1634452983606565</v>
      </c>
      <c r="D16">
        <v>13.163691160760658</v>
      </c>
      <c r="E16">
        <v>2.3731999999999998</v>
      </c>
    </row>
    <row r="17" spans="1:18" x14ac:dyDescent="0.3">
      <c r="A17" s="1">
        <v>9.5</v>
      </c>
      <c r="B17" s="1">
        <v>0.89</v>
      </c>
      <c r="C17" s="4">
        <v>4.9298129323308286</v>
      </c>
      <c r="D17">
        <v>10.634458410730829</v>
      </c>
      <c r="E17">
        <v>2.8079000000000001</v>
      </c>
    </row>
    <row r="18" spans="1:18" x14ac:dyDescent="0.3">
      <c r="A18" s="1">
        <v>7</v>
      </c>
      <c r="B18" s="1">
        <v>1.42</v>
      </c>
      <c r="C18" s="4">
        <v>5.1381615270640735</v>
      </c>
      <c r="D18">
        <v>11.670646800664075</v>
      </c>
      <c r="E18">
        <v>1.6003999999999998</v>
      </c>
    </row>
    <row r="19" spans="1:18" x14ac:dyDescent="0.3">
      <c r="A19" s="1">
        <v>8.9</v>
      </c>
      <c r="B19" s="1">
        <v>1.1599999999999999</v>
      </c>
      <c r="C19" s="4">
        <v>3.0371139681130179</v>
      </c>
      <c r="D19">
        <v>9.2966046561130185</v>
      </c>
      <c r="E19">
        <v>2.5181000000000004</v>
      </c>
    </row>
    <row r="20" spans="1:18" x14ac:dyDescent="0.3">
      <c r="A20" s="1">
        <v>13.3</v>
      </c>
      <c r="B20" s="1">
        <v>2.0299999999999998</v>
      </c>
      <c r="C20" s="4">
        <v>6.7801499634437095</v>
      </c>
      <c r="D20">
        <v>18.033052389043711</v>
      </c>
      <c r="E20">
        <v>4.6433</v>
      </c>
    </row>
    <row r="21" spans="1:18" x14ac:dyDescent="0.3">
      <c r="A21" s="1">
        <v>7.3</v>
      </c>
      <c r="B21" s="1">
        <v>1.35</v>
      </c>
      <c r="C21" s="4">
        <v>5.3790860527659579</v>
      </c>
      <c r="D21">
        <v>12.477047499165959</v>
      </c>
      <c r="E21">
        <v>1.7452999999999996</v>
      </c>
    </row>
    <row r="22" spans="1:18" x14ac:dyDescent="0.3">
      <c r="A22" s="1">
        <v>5.7</v>
      </c>
      <c r="B22" s="1">
        <v>1.25</v>
      </c>
      <c r="C22" s="4">
        <v>4.2951438650602416</v>
      </c>
      <c r="D22">
        <v>10.767067961060242</v>
      </c>
      <c r="E22">
        <v>0.97249999999999992</v>
      </c>
    </row>
    <row r="23" spans="1:18" x14ac:dyDescent="0.3">
      <c r="A23" s="1">
        <v>8.6</v>
      </c>
      <c r="B23" s="1">
        <v>2.82</v>
      </c>
      <c r="C23" s="4">
        <v>6.1350288501742174</v>
      </c>
      <c r="D23">
        <v>17.458881803774219</v>
      </c>
      <c r="E23">
        <v>2.3731999999999998</v>
      </c>
    </row>
    <row r="24" spans="1:18" x14ac:dyDescent="0.3">
      <c r="A24" s="1">
        <v>9.8000000000000007</v>
      </c>
      <c r="B24" s="1">
        <v>3.29</v>
      </c>
      <c r="C24" s="4">
        <v>7.7891458206896553</v>
      </c>
      <c r="D24">
        <v>20.953093980689658</v>
      </c>
      <c r="E24">
        <v>2.9528000000000008</v>
      </c>
    </row>
    <row r="25" spans="1:18" x14ac:dyDescent="0.3">
      <c r="A25" s="1">
        <v>8.6</v>
      </c>
      <c r="B25" s="1">
        <v>2.78</v>
      </c>
      <c r="C25" s="4">
        <v>5.6786412540096753</v>
      </c>
      <c r="D25">
        <v>17.724135884409677</v>
      </c>
      <c r="E25">
        <v>2.3731999999999998</v>
      </c>
      <c r="I25">
        <f>SQRT(0.3358)</f>
        <v>0.57948252777801679</v>
      </c>
      <c r="R25">
        <f>SQRT(0.3899)</f>
        <v>0.62441973062996659</v>
      </c>
    </row>
    <row r="26" spans="1:18" x14ac:dyDescent="0.3">
      <c r="A26" s="1">
        <v>20.3</v>
      </c>
      <c r="B26" s="1">
        <v>2.78</v>
      </c>
      <c r="C26" s="4">
        <v>4.9015521454264164</v>
      </c>
      <c r="D26">
        <v>17.140820241426418</v>
      </c>
      <c r="E26">
        <v>8.0243000000000002</v>
      </c>
    </row>
    <row r="27" spans="1:18" x14ac:dyDescent="0.3">
      <c r="A27" s="1">
        <v>9.8000000000000007</v>
      </c>
      <c r="B27" s="1">
        <v>1.65</v>
      </c>
      <c r="C27" s="4">
        <v>5.6112002294354362</v>
      </c>
      <c r="D27">
        <v>14.789596568635439</v>
      </c>
      <c r="E27">
        <v>2.9528000000000008</v>
      </c>
    </row>
    <row r="28" spans="1:18" x14ac:dyDescent="0.3">
      <c r="A28" s="1">
        <v>7.6</v>
      </c>
      <c r="B28" s="1">
        <v>1.42</v>
      </c>
      <c r="C28" s="4">
        <v>4.5693544373831774</v>
      </c>
      <c r="D28">
        <v>11.522942942983178</v>
      </c>
      <c r="E28">
        <v>1.8901999999999999</v>
      </c>
    </row>
    <row r="29" spans="1:18" x14ac:dyDescent="0.3">
      <c r="A29" s="1">
        <v>5.7</v>
      </c>
      <c r="B29" s="1">
        <v>0.71</v>
      </c>
      <c r="C29" s="4">
        <v>4.3790750105814569</v>
      </c>
      <c r="D29">
        <v>9.5188762265814582</v>
      </c>
      <c r="E29">
        <v>0.97249999999999992</v>
      </c>
    </row>
    <row r="30" spans="1:18" x14ac:dyDescent="0.3">
      <c r="A30" s="1">
        <v>10.199999999999999</v>
      </c>
      <c r="B30" s="1">
        <v>2.21</v>
      </c>
      <c r="C30" s="4">
        <v>3.793359189873418</v>
      </c>
      <c r="D30">
        <v>13.18208876427342</v>
      </c>
      <c r="E30">
        <v>3.1459999999999999</v>
      </c>
    </row>
    <row r="31" spans="1:18" x14ac:dyDescent="0.3">
      <c r="A31" s="1">
        <v>8.3000000000000007</v>
      </c>
      <c r="B31" s="1">
        <v>1.99</v>
      </c>
      <c r="C31" s="4">
        <v>5.1481471636805853</v>
      </c>
      <c r="D31">
        <v>13.339936219680586</v>
      </c>
      <c r="E31">
        <v>2.2283000000000008</v>
      </c>
    </row>
    <row r="32" spans="1:18" x14ac:dyDescent="0.3">
      <c r="A32" s="1">
        <v>7</v>
      </c>
      <c r="B32" s="1">
        <v>1</v>
      </c>
      <c r="C32" s="4">
        <v>3.9307708581702809</v>
      </c>
      <c r="D32">
        <v>9.4046203557702803</v>
      </c>
      <c r="E32">
        <v>1.6003999999999998</v>
      </c>
    </row>
    <row r="33" spans="1:13" x14ac:dyDescent="0.3">
      <c r="A33" s="1">
        <v>15.9</v>
      </c>
      <c r="B33" s="1">
        <v>3.17</v>
      </c>
      <c r="C33" s="4">
        <v>6.3298628396946572</v>
      </c>
      <c r="D33">
        <v>21.320933457294657</v>
      </c>
      <c r="E33">
        <v>5.8990999999999998</v>
      </c>
    </row>
    <row r="34" spans="1:13" x14ac:dyDescent="0.3">
      <c r="A34" s="1">
        <v>7.6</v>
      </c>
      <c r="B34" s="1">
        <v>2.2400000000000002</v>
      </c>
      <c r="C34" s="4">
        <v>5.5923023805668031</v>
      </c>
      <c r="D34">
        <v>17.325205804566806</v>
      </c>
      <c r="E34">
        <v>1.8901999999999999</v>
      </c>
    </row>
    <row r="35" spans="1:13" x14ac:dyDescent="0.3">
      <c r="A35" s="1">
        <v>17.100000000000001</v>
      </c>
      <c r="B35" s="1">
        <v>2.95</v>
      </c>
      <c r="C35" s="4">
        <v>7.6741325612391398</v>
      </c>
      <c r="D35">
        <v>28.559431070039139</v>
      </c>
      <c r="E35">
        <v>6.4786999999999999</v>
      </c>
    </row>
    <row r="36" spans="1:13" x14ac:dyDescent="0.3">
      <c r="A36" s="1">
        <v>19.100000000000001</v>
      </c>
      <c r="B36" s="1">
        <v>1.99</v>
      </c>
      <c r="C36" s="4">
        <v>4.8791656469513587</v>
      </c>
      <c r="D36">
        <v>17.138143771751359</v>
      </c>
      <c r="E36">
        <v>7.444700000000001</v>
      </c>
    </row>
    <row r="37" spans="1:13" x14ac:dyDescent="0.3">
      <c r="A37" s="1">
        <v>7.9</v>
      </c>
      <c r="B37" s="1">
        <v>2.94</v>
      </c>
      <c r="C37" s="4">
        <v>6.3843517876777263</v>
      </c>
      <c r="D37">
        <v>19.812977477277727</v>
      </c>
      <c r="E37">
        <v>2.0350999999999999</v>
      </c>
    </row>
    <row r="38" spans="1:13" x14ac:dyDescent="0.3">
      <c r="A38" s="1">
        <v>8.9</v>
      </c>
      <c r="B38" s="1">
        <v>1.89</v>
      </c>
      <c r="C38" s="4">
        <v>3.87669183555996</v>
      </c>
      <c r="D38">
        <v>12.70299327555996</v>
      </c>
      <c r="E38">
        <v>2.5181000000000004</v>
      </c>
    </row>
    <row r="39" spans="1:13" x14ac:dyDescent="0.3">
      <c r="A39" s="1">
        <v>8.6</v>
      </c>
      <c r="B39" s="1">
        <v>1.72</v>
      </c>
      <c r="C39" s="4">
        <v>4.2280540097560975</v>
      </c>
      <c r="D39">
        <v>12.349347884956099</v>
      </c>
      <c r="E39">
        <v>2.3731999999999998</v>
      </c>
    </row>
    <row r="40" spans="1:13" x14ac:dyDescent="0.3">
      <c r="A40" s="1">
        <v>6</v>
      </c>
      <c r="B40" s="1">
        <v>1.67</v>
      </c>
      <c r="C40" s="4">
        <v>5.0947129886336162</v>
      </c>
      <c r="D40">
        <v>10.696858883033617</v>
      </c>
      <c r="E40">
        <v>1.1173999999999997</v>
      </c>
    </row>
    <row r="41" spans="1:13" x14ac:dyDescent="0.3">
      <c r="A41" s="1">
        <v>8.9</v>
      </c>
      <c r="B41" s="1">
        <v>2.09</v>
      </c>
      <c r="C41" s="4">
        <v>6.2961330337078678</v>
      </c>
      <c r="D41">
        <v>18.826962729707869</v>
      </c>
      <c r="E41">
        <v>2.5181000000000004</v>
      </c>
    </row>
    <row r="42" spans="1:13" x14ac:dyDescent="0.3">
      <c r="A42" s="1">
        <v>8.6</v>
      </c>
      <c r="B42" s="1">
        <v>1.22</v>
      </c>
      <c r="C42" s="4">
        <v>4.5107038450249499</v>
      </c>
      <c r="D42">
        <v>11.57193085302495</v>
      </c>
      <c r="E42">
        <v>2.3731999999999998</v>
      </c>
    </row>
    <row r="43" spans="1:13" x14ac:dyDescent="0.3">
      <c r="A43" s="1">
        <v>4.4000000000000004</v>
      </c>
      <c r="B43" s="1">
        <v>1.4</v>
      </c>
      <c r="C43" s="4">
        <v>5.741794415767945</v>
      </c>
      <c r="D43">
        <v>12.908122991767947</v>
      </c>
      <c r="E43">
        <v>0.34460000000000002</v>
      </c>
    </row>
    <row r="44" spans="1:13" x14ac:dyDescent="0.3">
      <c r="A44" s="1">
        <v>7.6</v>
      </c>
      <c r="B44" s="1">
        <v>2.36</v>
      </c>
      <c r="C44" s="4">
        <v>4.3476525261261267</v>
      </c>
      <c r="D44">
        <v>15.98357628932613</v>
      </c>
      <c r="E44">
        <v>1.8901999999999999</v>
      </c>
      <c r="M44">
        <f>SQRT(0.2439)</f>
        <v>0.49386232899462984</v>
      </c>
    </row>
    <row r="45" spans="1:13" x14ac:dyDescent="0.3">
      <c r="A45" s="1">
        <v>10.8</v>
      </c>
      <c r="B45" s="1">
        <v>1.86</v>
      </c>
      <c r="C45" s="4">
        <v>3.1987433739130435</v>
      </c>
      <c r="D45">
        <v>10.890035696473042</v>
      </c>
      <c r="E45">
        <v>3.4358000000000004</v>
      </c>
    </row>
    <row r="46" spans="1:13" x14ac:dyDescent="0.3">
      <c r="A46" s="1">
        <v>6.7</v>
      </c>
      <c r="B46" s="1">
        <v>0.91</v>
      </c>
      <c r="C46" s="4">
        <v>3.7752664355477332</v>
      </c>
      <c r="D46">
        <v>10.134775529947733</v>
      </c>
      <c r="E46">
        <v>1.4555</v>
      </c>
    </row>
    <row r="47" spans="1:13" x14ac:dyDescent="0.3">
      <c r="A47" s="1">
        <v>5.4</v>
      </c>
      <c r="B47" s="1">
        <v>1.23</v>
      </c>
      <c r="C47" s="4">
        <v>6.3860986046511643</v>
      </c>
      <c r="D47">
        <v>12.724457286251166</v>
      </c>
      <c r="E47">
        <v>0.82760000000000011</v>
      </c>
    </row>
    <row r="48" spans="1:13" x14ac:dyDescent="0.3">
      <c r="A48" s="1">
        <v>7.9</v>
      </c>
      <c r="B48" s="1">
        <v>1.49</v>
      </c>
      <c r="C48" s="4">
        <v>4.7445389158878513</v>
      </c>
      <c r="D48">
        <v>12.451485424687853</v>
      </c>
      <c r="E48">
        <v>2.0350999999999999</v>
      </c>
    </row>
    <row r="49" spans="1:5" x14ac:dyDescent="0.3">
      <c r="A49" s="1">
        <v>8.9</v>
      </c>
      <c r="B49" s="1">
        <v>0.91</v>
      </c>
      <c r="C49" s="4">
        <v>3.0766301477178426</v>
      </c>
      <c r="D49">
        <v>7.6785548069178438</v>
      </c>
      <c r="E49">
        <v>2.5181000000000004</v>
      </c>
    </row>
    <row r="50" spans="1:5" x14ac:dyDescent="0.3">
      <c r="A50" s="1">
        <v>7.9</v>
      </c>
      <c r="B50" s="1">
        <v>1.92</v>
      </c>
      <c r="C50" s="4">
        <v>5.1782018046015992</v>
      </c>
      <c r="D50">
        <v>14.9526476286016</v>
      </c>
      <c r="E50">
        <v>2.0350999999999999</v>
      </c>
    </row>
    <row r="51" spans="1:5" x14ac:dyDescent="0.3">
      <c r="A51" s="1">
        <v>8.6</v>
      </c>
      <c r="B51" s="1">
        <v>2.5299999999999998</v>
      </c>
      <c r="C51" s="4">
        <v>5.1396620739744465</v>
      </c>
      <c r="D51">
        <v>14.144924256374448</v>
      </c>
      <c r="E51">
        <v>2.3731999999999998</v>
      </c>
    </row>
    <row r="52" spans="1:5" x14ac:dyDescent="0.3">
      <c r="A52" s="1">
        <v>7</v>
      </c>
      <c r="B52" s="1">
        <v>0.98</v>
      </c>
      <c r="C52" s="4">
        <v>5.2213723314741038</v>
      </c>
      <c r="D52">
        <v>12.915067307474105</v>
      </c>
      <c r="E52">
        <v>1.6003999999999998</v>
      </c>
    </row>
    <row r="53" spans="1:5" x14ac:dyDescent="0.3">
      <c r="A53" s="1">
        <v>6.7</v>
      </c>
      <c r="B53" s="1">
        <v>1.94</v>
      </c>
      <c r="C53" s="4">
        <v>5.3178381930184804</v>
      </c>
      <c r="D53">
        <v>13.49662662181848</v>
      </c>
      <c r="E53">
        <v>1.4555</v>
      </c>
    </row>
    <row r="54" spans="1:5" x14ac:dyDescent="0.3">
      <c r="A54" s="1">
        <v>8.9</v>
      </c>
      <c r="B54" s="1">
        <v>1.86</v>
      </c>
      <c r="C54" s="4">
        <v>7.0607468514559537</v>
      </c>
      <c r="D54">
        <v>17.542346877055955</v>
      </c>
      <c r="E54">
        <v>2.5181000000000004</v>
      </c>
    </row>
    <row r="55" spans="1:5" x14ac:dyDescent="0.3">
      <c r="A55" s="1">
        <v>14</v>
      </c>
      <c r="B55" s="1">
        <v>2.82</v>
      </c>
      <c r="C55" s="4">
        <v>6.3332575009256313</v>
      </c>
      <c r="D55">
        <v>20.175245520125632</v>
      </c>
      <c r="E55">
        <v>4.9813999999999998</v>
      </c>
    </row>
    <row r="56" spans="1:5" x14ac:dyDescent="0.3">
      <c r="A56" s="1">
        <v>13</v>
      </c>
      <c r="B56" s="1">
        <v>2.04</v>
      </c>
      <c r="C56" s="4">
        <v>5.865106015144149</v>
      </c>
      <c r="D56">
        <v>16.838406674344149</v>
      </c>
      <c r="E56">
        <v>4.4984000000000002</v>
      </c>
    </row>
    <row r="57" spans="1:5" x14ac:dyDescent="0.3">
      <c r="A57" s="1">
        <v>8.6</v>
      </c>
      <c r="B57" s="1">
        <v>1.96</v>
      </c>
      <c r="C57" s="4">
        <v>4.0993475887850472</v>
      </c>
      <c r="D57">
        <v>12.908531691185047</v>
      </c>
      <c r="E57">
        <v>2.3731999999999998</v>
      </c>
    </row>
    <row r="58" spans="1:5" x14ac:dyDescent="0.3">
      <c r="A58" s="1">
        <v>8.6</v>
      </c>
      <c r="B58" s="1">
        <v>1.91</v>
      </c>
      <c r="C58" s="4">
        <v>5.0845850635838161</v>
      </c>
      <c r="D58">
        <v>13.589560065183818</v>
      </c>
      <c r="E58">
        <v>2.3731999999999998</v>
      </c>
    </row>
    <row r="59" spans="1:5" x14ac:dyDescent="0.3">
      <c r="A59" s="1">
        <v>7.9</v>
      </c>
      <c r="B59" s="1">
        <v>1.92</v>
      </c>
      <c r="C59" s="4">
        <v>5.0109448199091107</v>
      </c>
      <c r="D59">
        <v>11.815086515909112</v>
      </c>
      <c r="E59">
        <v>2.0350999999999999</v>
      </c>
    </row>
    <row r="60" spans="1:5" x14ac:dyDescent="0.3">
      <c r="A60" s="1">
        <v>9.5</v>
      </c>
      <c r="B60" s="1">
        <v>2.16</v>
      </c>
      <c r="C60" s="4">
        <v>4.3181288691560109</v>
      </c>
      <c r="D60">
        <v>13.569594494756011</v>
      </c>
      <c r="E60">
        <v>2.8079000000000001</v>
      </c>
    </row>
    <row r="61" spans="1:5" x14ac:dyDescent="0.3">
      <c r="A61" s="1">
        <v>10.8</v>
      </c>
      <c r="B61" s="1">
        <v>2.78</v>
      </c>
      <c r="C61" s="4">
        <v>6.6858296195121962</v>
      </c>
      <c r="D61">
        <v>20.561931507512195</v>
      </c>
      <c r="E61">
        <v>3.4358000000000004</v>
      </c>
    </row>
    <row r="62" spans="1:5" x14ac:dyDescent="0.3">
      <c r="A62" s="1">
        <v>17.100000000000001</v>
      </c>
      <c r="B62" s="1">
        <v>2.5299999999999998</v>
      </c>
      <c r="C62" s="4">
        <v>5.5143505903083723</v>
      </c>
      <c r="D62">
        <v>16.380616314468377</v>
      </c>
      <c r="E62">
        <v>6.4786999999999999</v>
      </c>
    </row>
    <row r="63" spans="1:5" x14ac:dyDescent="0.3">
      <c r="A63" s="1">
        <v>8.3000000000000007</v>
      </c>
      <c r="B63" s="1">
        <v>2.1800000000000002</v>
      </c>
      <c r="C63" s="4">
        <v>6.368628502994012</v>
      </c>
      <c r="D63">
        <v>16.365683350994011</v>
      </c>
      <c r="E63">
        <v>2.2283000000000008</v>
      </c>
    </row>
    <row r="64" spans="1:5" x14ac:dyDescent="0.3">
      <c r="A64" s="1">
        <v>8.3000000000000007</v>
      </c>
      <c r="B64" s="1">
        <v>1.18</v>
      </c>
      <c r="C64" s="4">
        <v>6.4630040837927227</v>
      </c>
      <c r="D64">
        <v>13.348002432592725</v>
      </c>
      <c r="E64">
        <v>2.2283000000000008</v>
      </c>
    </row>
    <row r="65" spans="1:5" x14ac:dyDescent="0.3">
      <c r="A65" s="1">
        <v>9.8000000000000007</v>
      </c>
      <c r="B65" s="1">
        <v>1.45</v>
      </c>
      <c r="C65" s="4">
        <v>3.9261253238434159</v>
      </c>
      <c r="D65">
        <v>9.6646337654434173</v>
      </c>
      <c r="E65">
        <v>2.9528000000000008</v>
      </c>
    </row>
    <row r="66" spans="1:5" x14ac:dyDescent="0.3">
      <c r="A66" s="1">
        <v>9.5</v>
      </c>
      <c r="B66" s="1">
        <v>2.04</v>
      </c>
      <c r="C66" s="4">
        <v>6.3860291802711293</v>
      </c>
      <c r="D66">
        <v>19.166500655471129</v>
      </c>
      <c r="E66">
        <v>2.8079000000000001</v>
      </c>
    </row>
    <row r="67" spans="1:5" x14ac:dyDescent="0.3">
      <c r="A67" s="1">
        <v>12.7</v>
      </c>
      <c r="B67" s="1">
        <v>1.89</v>
      </c>
      <c r="C67" s="4">
        <v>4.9653378529156615</v>
      </c>
      <c r="D67">
        <v>14.057283273715665</v>
      </c>
      <c r="E67">
        <v>4.3534999999999995</v>
      </c>
    </row>
    <row r="68" spans="1:5" x14ac:dyDescent="0.3">
      <c r="A68" s="1">
        <v>12.1</v>
      </c>
      <c r="B68" s="1">
        <v>1.86</v>
      </c>
      <c r="C68" s="4">
        <v>5.1540994127877244</v>
      </c>
      <c r="D68">
        <v>14.450830267187726</v>
      </c>
      <c r="E68">
        <v>4.0636999999999999</v>
      </c>
    </row>
    <row r="69" spans="1:5" x14ac:dyDescent="0.3">
      <c r="A69" s="1">
        <v>10.8</v>
      </c>
      <c r="B69" s="1">
        <v>2.41</v>
      </c>
      <c r="C69" s="4">
        <v>6.5974004275678064</v>
      </c>
      <c r="D69">
        <v>18.500994001967808</v>
      </c>
      <c r="E69">
        <v>3.4358000000000004</v>
      </c>
    </row>
    <row r="70" spans="1:5" x14ac:dyDescent="0.3">
      <c r="A70" s="1">
        <v>13.7</v>
      </c>
      <c r="B70" s="1">
        <v>2.36</v>
      </c>
      <c r="C70" s="4">
        <v>4.6813107891891894</v>
      </c>
      <c r="D70">
        <v>20.678838110789194</v>
      </c>
      <c r="E70">
        <v>4.8365</v>
      </c>
    </row>
    <row r="71" spans="1:5" x14ac:dyDescent="0.3">
      <c r="A71" s="1">
        <v>15.2</v>
      </c>
      <c r="B71" s="1">
        <v>2.87</v>
      </c>
      <c r="C71" s="4">
        <v>6.418669461227605</v>
      </c>
      <c r="D71">
        <v>20.394975611627608</v>
      </c>
      <c r="E71">
        <v>5.5609999999999999</v>
      </c>
    </row>
    <row r="72" spans="1:5" x14ac:dyDescent="0.3">
      <c r="A72" s="1">
        <v>7.6</v>
      </c>
      <c r="B72" s="1">
        <v>1.59</v>
      </c>
      <c r="C72" s="4">
        <v>7.0923296392147526</v>
      </c>
      <c r="D72">
        <v>15.343955034414753</v>
      </c>
      <c r="E72">
        <v>1.8901999999999999</v>
      </c>
    </row>
    <row r="73" spans="1:5" x14ac:dyDescent="0.3">
      <c r="A73" s="1">
        <v>7.9</v>
      </c>
      <c r="B73" s="1">
        <v>1.64</v>
      </c>
      <c r="C73" s="4">
        <v>5.0989039250801795</v>
      </c>
      <c r="D73">
        <v>12.89416920508018</v>
      </c>
      <c r="E73">
        <v>2.0350999999999999</v>
      </c>
    </row>
    <row r="74" spans="1:5" x14ac:dyDescent="0.3">
      <c r="A74" s="1">
        <v>11.7</v>
      </c>
      <c r="B74" s="1">
        <v>1.84</v>
      </c>
      <c r="C74" s="4">
        <v>5.2366379797461304</v>
      </c>
      <c r="D74">
        <v>17.07809060054613</v>
      </c>
      <c r="E74">
        <v>3.8704999999999998</v>
      </c>
    </row>
    <row r="75" spans="1:5" x14ac:dyDescent="0.3">
      <c r="A75" s="1">
        <v>7.3</v>
      </c>
      <c r="B75" s="1">
        <v>1.7</v>
      </c>
      <c r="C75" s="4">
        <v>3.8443366275728161</v>
      </c>
      <c r="D75">
        <v>9.0013481091728167</v>
      </c>
      <c r="E75">
        <v>1.7452999999999996</v>
      </c>
    </row>
    <row r="76" spans="1:5" x14ac:dyDescent="0.3">
      <c r="A76" s="1">
        <v>6</v>
      </c>
      <c r="B76" s="1">
        <v>1.64</v>
      </c>
      <c r="C76" s="4">
        <v>1.8867589244813283</v>
      </c>
      <c r="D76">
        <v>7.9230086780813282</v>
      </c>
      <c r="E76">
        <v>1.1173999999999997</v>
      </c>
    </row>
    <row r="77" spans="1:5" x14ac:dyDescent="0.3">
      <c r="A77" s="1">
        <v>8.9</v>
      </c>
      <c r="B77" s="1">
        <v>2.35</v>
      </c>
      <c r="C77" s="4">
        <v>6.0102967672318535</v>
      </c>
      <c r="D77">
        <v>20.084586200831854</v>
      </c>
      <c r="E77">
        <v>2.5181000000000004</v>
      </c>
    </row>
    <row r="78" spans="1:5" x14ac:dyDescent="0.3">
      <c r="A78" s="1">
        <v>7.9</v>
      </c>
      <c r="B78" s="1">
        <v>2.09</v>
      </c>
      <c r="C78" s="4">
        <v>3.8512238320441994</v>
      </c>
      <c r="D78">
        <v>14.6412611824442</v>
      </c>
      <c r="E78">
        <v>2.0350999999999999</v>
      </c>
    </row>
    <row r="79" spans="1:5" x14ac:dyDescent="0.3">
      <c r="A79" s="1">
        <v>7.3</v>
      </c>
      <c r="B79" s="1">
        <v>2.31</v>
      </c>
      <c r="C79" s="4">
        <v>4.5112507640671282</v>
      </c>
      <c r="D79">
        <v>16.916209484067128</v>
      </c>
      <c r="E79">
        <v>1.7452999999999996</v>
      </c>
    </row>
    <row r="80" spans="1:5" x14ac:dyDescent="0.3">
      <c r="A80" s="1">
        <v>6.7</v>
      </c>
      <c r="B80" s="1">
        <v>2.08</v>
      </c>
      <c r="C80" s="4">
        <v>6.6805446271230746</v>
      </c>
      <c r="D80">
        <v>16.738513779123075</v>
      </c>
      <c r="E80">
        <v>1.4555</v>
      </c>
    </row>
    <row r="81" spans="1:5" x14ac:dyDescent="0.3">
      <c r="A81" s="1">
        <v>13.3</v>
      </c>
      <c r="B81" s="1">
        <v>2.0299999999999998</v>
      </c>
      <c r="C81" s="4">
        <v>5.9941707967479685</v>
      </c>
      <c r="D81">
        <v>17.30496736634797</v>
      </c>
      <c r="E81">
        <v>4.6433</v>
      </c>
    </row>
    <row r="82" spans="1:5" x14ac:dyDescent="0.3">
      <c r="A82" s="1">
        <v>8.6</v>
      </c>
      <c r="B82" s="1">
        <v>2.31</v>
      </c>
      <c r="C82" s="4">
        <v>6.8950307487358318</v>
      </c>
      <c r="D82">
        <v>19.559193539135833</v>
      </c>
      <c r="E82">
        <v>2.3731999999999998</v>
      </c>
    </row>
    <row r="83" spans="1:5" x14ac:dyDescent="0.3">
      <c r="A83" s="1">
        <v>10.5</v>
      </c>
      <c r="B83" s="1">
        <v>1.94</v>
      </c>
      <c r="C83" s="4">
        <v>6.0973437528379177</v>
      </c>
      <c r="D83">
        <v>17.045079919237921</v>
      </c>
      <c r="E83">
        <v>3.2908999999999997</v>
      </c>
    </row>
    <row r="84" spans="1:5" x14ac:dyDescent="0.3">
      <c r="A84" s="1">
        <v>9.8000000000000007</v>
      </c>
      <c r="B84" s="1">
        <v>1.91</v>
      </c>
      <c r="C84" s="4">
        <v>6.0240095595262009</v>
      </c>
      <c r="D84">
        <v>14.129468503526201</v>
      </c>
      <c r="E84">
        <v>2.9528000000000008</v>
      </c>
    </row>
    <row r="85" spans="1:5" x14ac:dyDescent="0.3">
      <c r="A85" s="1">
        <v>11.1</v>
      </c>
      <c r="B85" s="1">
        <v>3.27</v>
      </c>
      <c r="C85" s="4">
        <v>5.7712929435897431</v>
      </c>
      <c r="D85">
        <v>20.556509455589744</v>
      </c>
      <c r="E85">
        <v>3.5807000000000002</v>
      </c>
    </row>
    <row r="86" spans="1:5" x14ac:dyDescent="0.3">
      <c r="A86" s="1">
        <v>7.9</v>
      </c>
      <c r="B86" s="1">
        <v>2.33</v>
      </c>
      <c r="C86" s="4">
        <v>5.3283516059325855</v>
      </c>
      <c r="D86">
        <v>15.084862325932587</v>
      </c>
      <c r="E86">
        <v>2.0350999999999999</v>
      </c>
    </row>
    <row r="87" spans="1:5" x14ac:dyDescent="0.3">
      <c r="A87" s="1">
        <v>8.9</v>
      </c>
      <c r="B87" s="1">
        <v>1.79</v>
      </c>
      <c r="C87" s="4">
        <v>4.0700330239623197</v>
      </c>
      <c r="D87">
        <v>13.211165235162319</v>
      </c>
      <c r="E87">
        <v>2.5181000000000004</v>
      </c>
    </row>
    <row r="88" spans="1:5" x14ac:dyDescent="0.3">
      <c r="A88" s="1">
        <v>7.6</v>
      </c>
      <c r="B88" s="1">
        <v>1.52</v>
      </c>
      <c r="C88" s="4">
        <v>5.6663245680175578</v>
      </c>
      <c r="D88">
        <v>13.766402980817556</v>
      </c>
      <c r="E88">
        <v>1.8901999999999999</v>
      </c>
    </row>
    <row r="89" spans="1:5" x14ac:dyDescent="0.3">
      <c r="A89" s="1">
        <v>8.6</v>
      </c>
      <c r="B89" s="1">
        <v>1.27</v>
      </c>
      <c r="C89" s="4">
        <v>4.1884002304776358</v>
      </c>
      <c r="D89">
        <v>11.119174912077636</v>
      </c>
      <c r="E89">
        <v>2.3731999999999998</v>
      </c>
    </row>
    <row r="90" spans="1:5" x14ac:dyDescent="0.3">
      <c r="A90" s="1">
        <v>11.1</v>
      </c>
      <c r="B90" s="1">
        <v>2.2599999999999998</v>
      </c>
      <c r="C90" s="4">
        <v>5.8197263102158274</v>
      </c>
      <c r="D90">
        <v>17.280406451015828</v>
      </c>
      <c r="E90">
        <v>3.5807000000000002</v>
      </c>
    </row>
    <row r="91" spans="1:5" x14ac:dyDescent="0.3">
      <c r="A91" s="1">
        <v>5.0999999999999996</v>
      </c>
      <c r="B91" s="1">
        <v>1.37</v>
      </c>
      <c r="C91" s="4">
        <v>3.6142870604064461</v>
      </c>
      <c r="D91">
        <v>14.218905172406448</v>
      </c>
      <c r="E91">
        <v>0.68269999999999986</v>
      </c>
    </row>
    <row r="92" spans="1:5" x14ac:dyDescent="0.3">
      <c r="A92" s="1">
        <v>12.7</v>
      </c>
      <c r="B92" s="1">
        <v>2.6</v>
      </c>
      <c r="C92" s="4">
        <v>6.7651009449172941</v>
      </c>
      <c r="D92">
        <v>22.778546832917296</v>
      </c>
      <c r="E92">
        <v>4.3534999999999995</v>
      </c>
    </row>
    <row r="93" spans="1:5" x14ac:dyDescent="0.3">
      <c r="A93" s="1">
        <v>12.1</v>
      </c>
      <c r="B93" s="1">
        <v>1.7</v>
      </c>
      <c r="C93" s="4">
        <v>6.5289676335138598</v>
      </c>
      <c r="D93">
        <v>16.810019742313859</v>
      </c>
      <c r="E93">
        <v>4.0636999999999999</v>
      </c>
    </row>
    <row r="94" spans="1:5" x14ac:dyDescent="0.3">
      <c r="A94" s="1">
        <v>9.8000000000000007</v>
      </c>
      <c r="B94" s="1">
        <v>2.2400000000000002</v>
      </c>
      <c r="C94" s="4">
        <v>6.0619338700517789</v>
      </c>
      <c r="D94">
        <v>15.508399610851782</v>
      </c>
      <c r="E94">
        <v>2.9528000000000008</v>
      </c>
    </row>
    <row r="95" spans="1:5" x14ac:dyDescent="0.3">
      <c r="A95" s="1">
        <v>9.5</v>
      </c>
      <c r="B95" s="1">
        <v>3.21</v>
      </c>
      <c r="C95" s="4">
        <v>6.6052888204176359</v>
      </c>
      <c r="D95">
        <v>24.466022542017637</v>
      </c>
      <c r="E95">
        <v>2.8079000000000001</v>
      </c>
    </row>
    <row r="96" spans="1:5" x14ac:dyDescent="0.3">
      <c r="A96" s="1">
        <v>8.9</v>
      </c>
      <c r="B96" s="1">
        <v>2.11</v>
      </c>
      <c r="C96" s="4">
        <v>6.2045514360313332</v>
      </c>
      <c r="D96">
        <v>15.566322597631334</v>
      </c>
      <c r="E96">
        <v>2.5181000000000004</v>
      </c>
    </row>
    <row r="97" spans="1:5" x14ac:dyDescent="0.3">
      <c r="A97" s="1">
        <v>10.8</v>
      </c>
      <c r="B97" s="1">
        <v>2.0099999999999998</v>
      </c>
      <c r="C97" s="4">
        <v>6.4301817618891457</v>
      </c>
      <c r="D97">
        <v>15.140583400289145</v>
      </c>
      <c r="E97">
        <v>3.4358000000000004</v>
      </c>
    </row>
    <row r="98" spans="1:5" x14ac:dyDescent="0.3">
      <c r="A98" s="1">
        <v>8.3000000000000007</v>
      </c>
      <c r="B98" s="1">
        <v>1.64</v>
      </c>
      <c r="C98" s="4">
        <v>3.5545489001897539</v>
      </c>
      <c r="D98">
        <v>10.922986583389754</v>
      </c>
      <c r="E98">
        <v>2.2283000000000008</v>
      </c>
    </row>
    <row r="99" spans="1:5" x14ac:dyDescent="0.3">
      <c r="A99" s="1">
        <v>16.8</v>
      </c>
      <c r="B99" s="1">
        <v>2.89</v>
      </c>
      <c r="C99" s="4">
        <v>5.440750951758174</v>
      </c>
      <c r="D99">
        <v>16.878143335758175</v>
      </c>
      <c r="E99">
        <v>6.3338000000000001</v>
      </c>
    </row>
    <row r="100" spans="1:5" x14ac:dyDescent="0.3">
      <c r="A100" s="1">
        <v>14</v>
      </c>
      <c r="B100" s="1">
        <v>2.2799999999999998</v>
      </c>
      <c r="C100" s="4">
        <v>6.9760959378640788</v>
      </c>
      <c r="D100">
        <v>19.34638322106408</v>
      </c>
      <c r="E100">
        <v>4.9813999999999998</v>
      </c>
    </row>
    <row r="101" spans="1:5" x14ac:dyDescent="0.3">
      <c r="A101" s="1">
        <v>7.3</v>
      </c>
      <c r="B101" s="1">
        <v>1.08</v>
      </c>
      <c r="C101" s="4">
        <v>3.8689640090219402</v>
      </c>
      <c r="D101">
        <v>11.230051087421941</v>
      </c>
      <c r="E101">
        <v>1.7452999999999996</v>
      </c>
    </row>
    <row r="102" spans="1:5" x14ac:dyDescent="0.3">
      <c r="A102" s="1">
        <v>13</v>
      </c>
      <c r="B102" s="1">
        <v>2.23</v>
      </c>
      <c r="C102" s="4">
        <v>7.3215013671584597</v>
      </c>
      <c r="D102">
        <v>18.807160554358461</v>
      </c>
      <c r="E102">
        <v>4.4984000000000002</v>
      </c>
    </row>
    <row r="103" spans="1:5" x14ac:dyDescent="0.3">
      <c r="A103" s="1">
        <v>12.4</v>
      </c>
      <c r="B103" s="1">
        <v>2.0299999999999998</v>
      </c>
      <c r="C103" s="4">
        <v>6.5664201144698433</v>
      </c>
      <c r="D103">
        <v>18.432191992869843</v>
      </c>
      <c r="E103">
        <v>4.2086000000000006</v>
      </c>
    </row>
    <row r="104" spans="1:5" x14ac:dyDescent="0.3">
      <c r="A104" s="1">
        <v>14.3</v>
      </c>
      <c r="B104" s="1">
        <v>3.17</v>
      </c>
      <c r="C104" s="4">
        <v>8.7404665726375175</v>
      </c>
      <c r="D104">
        <v>24.317801356637517</v>
      </c>
      <c r="E104">
        <v>5.1263000000000005</v>
      </c>
    </row>
    <row r="105" spans="1:5" x14ac:dyDescent="0.3">
      <c r="A105" s="1">
        <v>11.7</v>
      </c>
      <c r="B105" s="1">
        <v>3.21</v>
      </c>
      <c r="C105" s="4">
        <v>6.153537723782236</v>
      </c>
      <c r="D105">
        <v>22.932763300742238</v>
      </c>
      <c r="E105">
        <v>3.8704999999999998</v>
      </c>
    </row>
    <row r="106" spans="1:5" x14ac:dyDescent="0.3">
      <c r="A106" s="1">
        <v>11.7</v>
      </c>
      <c r="B106" s="1">
        <v>2.13</v>
      </c>
      <c r="C106" s="4">
        <v>7.0268104481271285</v>
      </c>
      <c r="D106">
        <v>17.390614940927129</v>
      </c>
      <c r="E106">
        <v>3.8704999999999998</v>
      </c>
    </row>
    <row r="107" spans="1:5" x14ac:dyDescent="0.3">
      <c r="A107" s="1">
        <v>14.3</v>
      </c>
      <c r="B107" s="1">
        <v>2.82</v>
      </c>
      <c r="C107" s="4">
        <v>7.816336424096388</v>
      </c>
      <c r="D107">
        <v>21.069969396896386</v>
      </c>
      <c r="E107">
        <v>5.1263000000000005</v>
      </c>
    </row>
    <row r="108" spans="1:5" x14ac:dyDescent="0.3">
      <c r="A108" s="1">
        <v>15.6</v>
      </c>
      <c r="B108" s="1">
        <v>3.11</v>
      </c>
      <c r="C108" s="4">
        <v>7.468916165680473</v>
      </c>
      <c r="D108">
        <v>25.975880492080471</v>
      </c>
      <c r="E108">
        <v>5.7542</v>
      </c>
    </row>
    <row r="109" spans="1:5" x14ac:dyDescent="0.3">
      <c r="A109" s="1">
        <v>14.3</v>
      </c>
      <c r="B109" s="1">
        <v>2.2400000000000002</v>
      </c>
      <c r="C109" s="4">
        <v>6.681873419101704</v>
      </c>
      <c r="D109">
        <v>16.333226814301707</v>
      </c>
      <c r="E109">
        <v>5.1263000000000005</v>
      </c>
    </row>
    <row r="110" spans="1:5" x14ac:dyDescent="0.3">
      <c r="A110" s="1">
        <v>7.9</v>
      </c>
      <c r="B110" s="1">
        <v>1.91</v>
      </c>
      <c r="C110" s="4">
        <v>6.8698839480794698</v>
      </c>
      <c r="D110">
        <v>14.54805065527947</v>
      </c>
      <c r="E110">
        <v>2.0350999999999999</v>
      </c>
    </row>
    <row r="111" spans="1:5" x14ac:dyDescent="0.3">
      <c r="A111" s="1">
        <v>19.100000000000001</v>
      </c>
      <c r="B111" s="1">
        <v>3.61</v>
      </c>
      <c r="C111" s="4">
        <v>8.8958139680981603</v>
      </c>
      <c r="D111">
        <v>23.879831350498165</v>
      </c>
      <c r="E111">
        <v>7.444700000000001</v>
      </c>
    </row>
    <row r="112" spans="1:5" x14ac:dyDescent="0.3">
      <c r="A112" s="1">
        <v>8.3000000000000007</v>
      </c>
      <c r="B112" s="1">
        <v>2.4500000000000002</v>
      </c>
      <c r="C112" s="4">
        <v>6.6035351630769235</v>
      </c>
      <c r="D112">
        <v>19.145441876676923</v>
      </c>
      <c r="E112">
        <v>2.2283000000000008</v>
      </c>
    </row>
    <row r="113" spans="1:5" x14ac:dyDescent="0.3">
      <c r="A113" s="1">
        <v>7.3</v>
      </c>
      <c r="B113" s="1">
        <v>1.19</v>
      </c>
      <c r="C113" s="4">
        <v>4.6135942849200831</v>
      </c>
      <c r="D113">
        <v>12.115787420280084</v>
      </c>
      <c r="E113">
        <v>1.7452999999999996</v>
      </c>
    </row>
    <row r="114" spans="1:5" x14ac:dyDescent="0.3">
      <c r="A114" s="1">
        <v>7.9</v>
      </c>
      <c r="B114" s="1">
        <v>1.91</v>
      </c>
      <c r="C114" s="4">
        <v>6.7042679447787608</v>
      </c>
      <c r="D114">
        <v>15.907940699978759</v>
      </c>
      <c r="E114">
        <v>2.0350999999999999</v>
      </c>
    </row>
    <row r="115" spans="1:5" x14ac:dyDescent="0.3">
      <c r="A115" s="1">
        <v>10.5</v>
      </c>
      <c r="B115" s="1">
        <v>2.2799999999999998</v>
      </c>
      <c r="C115" s="4">
        <v>6.6491459971308213</v>
      </c>
      <c r="D115">
        <v>17.048448985930818</v>
      </c>
      <c r="E115">
        <v>3.2908999999999997</v>
      </c>
    </row>
    <row r="116" spans="1:5" x14ac:dyDescent="0.3">
      <c r="A116" s="1">
        <v>9.1999999999999993</v>
      </c>
      <c r="B116" s="1">
        <v>2.35</v>
      </c>
      <c r="C116" s="4">
        <v>4.8085763366069365</v>
      </c>
      <c r="D116">
        <v>13.780291511006936</v>
      </c>
      <c r="E116">
        <v>2.6629999999999994</v>
      </c>
    </row>
    <row r="117" spans="1:5" x14ac:dyDescent="0.3">
      <c r="A117" s="1">
        <v>8.6</v>
      </c>
      <c r="B117" s="1">
        <v>2.48</v>
      </c>
      <c r="C117" s="4">
        <v>6.0297634474597031</v>
      </c>
      <c r="D117">
        <v>20.480216132259706</v>
      </c>
      <c r="E117">
        <v>2.3731999999999998</v>
      </c>
    </row>
    <row r="118" spans="1:5" x14ac:dyDescent="0.3">
      <c r="A118" s="1">
        <v>9.5</v>
      </c>
      <c r="B118" s="1">
        <v>1.74</v>
      </c>
      <c r="C118" s="4">
        <v>6.3456680355781474</v>
      </c>
      <c r="D118">
        <v>15.52330236517815</v>
      </c>
      <c r="E118">
        <v>2.8079000000000001</v>
      </c>
    </row>
    <row r="119" spans="1:5" x14ac:dyDescent="0.3">
      <c r="A119" s="1">
        <v>11.4</v>
      </c>
      <c r="B119" s="1">
        <v>1.76</v>
      </c>
      <c r="C119" s="4">
        <v>5.7447139383015626</v>
      </c>
      <c r="D119">
        <v>15.211447275901564</v>
      </c>
      <c r="E119">
        <v>3.7256</v>
      </c>
    </row>
    <row r="120" spans="1:5" x14ac:dyDescent="0.3">
      <c r="A120" s="1">
        <v>10.199999999999999</v>
      </c>
      <c r="B120" s="1">
        <v>1.81</v>
      </c>
      <c r="C120" s="4">
        <v>4.6205329554019654</v>
      </c>
      <c r="D120">
        <v>13.272845301001967</v>
      </c>
      <c r="E120">
        <v>3.1459999999999999</v>
      </c>
    </row>
    <row r="121" spans="1:5" x14ac:dyDescent="0.3">
      <c r="A121" s="1">
        <v>9.5</v>
      </c>
      <c r="B121" s="1">
        <v>1.87</v>
      </c>
      <c r="C121" s="4">
        <v>4.7731177627118644</v>
      </c>
      <c r="D121">
        <v>12.739045314711866</v>
      </c>
      <c r="E121">
        <v>2.8079000000000001</v>
      </c>
    </row>
    <row r="122" spans="1:5" x14ac:dyDescent="0.3">
      <c r="A122" s="1">
        <v>13.7</v>
      </c>
      <c r="B122" s="1">
        <v>2.84</v>
      </c>
      <c r="C122" s="4">
        <v>5.5972754737933794</v>
      </c>
      <c r="D122">
        <v>22.447946884993382</v>
      </c>
      <c r="E122">
        <v>4.8365</v>
      </c>
    </row>
    <row r="123" spans="1:5" x14ac:dyDescent="0.3">
      <c r="A123" s="1">
        <v>9.1999999999999993</v>
      </c>
      <c r="B123" s="1">
        <v>1.5</v>
      </c>
      <c r="C123" s="4">
        <v>6.3429729842136506</v>
      </c>
      <c r="D123">
        <v>14.869377182613652</v>
      </c>
      <c r="E123">
        <v>2.6629999999999994</v>
      </c>
    </row>
    <row r="124" spans="1:5" x14ac:dyDescent="0.3">
      <c r="A124" s="1">
        <v>13.3</v>
      </c>
      <c r="B124" s="1">
        <v>3.31</v>
      </c>
      <c r="C124" s="4">
        <v>6.9184315200000004</v>
      </c>
      <c r="D124">
        <v>23.5235778624</v>
      </c>
      <c r="E124">
        <v>4.6433</v>
      </c>
    </row>
    <row r="125" spans="1:5" x14ac:dyDescent="0.3">
      <c r="A125" s="1">
        <v>6.7</v>
      </c>
      <c r="B125" s="1">
        <v>1.62</v>
      </c>
      <c r="C125" s="4">
        <v>3.3548877115002376</v>
      </c>
      <c r="D125">
        <v>11.210946489100237</v>
      </c>
      <c r="E125">
        <v>1.4555</v>
      </c>
    </row>
    <row r="126" spans="1:5" x14ac:dyDescent="0.3">
      <c r="A126" s="1">
        <v>5.4</v>
      </c>
      <c r="B126" s="1">
        <v>2.13</v>
      </c>
      <c r="C126" s="4">
        <v>3.1657766608695654</v>
      </c>
      <c r="D126">
        <v>12.247862420869566</v>
      </c>
      <c r="E126">
        <v>0.82760000000000011</v>
      </c>
    </row>
    <row r="127" spans="1:5" x14ac:dyDescent="0.3">
      <c r="A127" s="1">
        <v>9.1999999999999993</v>
      </c>
      <c r="B127" s="1">
        <v>2.2999999999999998</v>
      </c>
      <c r="C127" s="4">
        <v>4.8214951834290005</v>
      </c>
      <c r="D127">
        <v>16.454947061829007</v>
      </c>
      <c r="E127">
        <v>2.6629999999999994</v>
      </c>
    </row>
    <row r="128" spans="1:5" x14ac:dyDescent="0.3">
      <c r="A128" s="1">
        <v>7</v>
      </c>
      <c r="B128" s="1">
        <v>1.55</v>
      </c>
      <c r="C128" s="4">
        <v>4.9934166110025444</v>
      </c>
      <c r="D128">
        <v>15.603238691002545</v>
      </c>
      <c r="E128">
        <v>1.6003999999999998</v>
      </c>
    </row>
    <row r="129" spans="1:5" x14ac:dyDescent="0.3">
      <c r="A129" s="1">
        <v>10.199999999999999</v>
      </c>
      <c r="B129" s="1">
        <v>2.4300000000000002</v>
      </c>
      <c r="C129" s="4">
        <v>6.1690542769636103</v>
      </c>
      <c r="D129">
        <v>16.26613682416361</v>
      </c>
      <c r="E129">
        <v>3.1459999999999999</v>
      </c>
    </row>
    <row r="130" spans="1:5" x14ac:dyDescent="0.3">
      <c r="A130" s="1">
        <v>7.6</v>
      </c>
      <c r="B130" s="1">
        <v>1.2</v>
      </c>
      <c r="C130" s="4">
        <v>3.3031380955752221</v>
      </c>
      <c r="D130">
        <v>9.5026995163752215</v>
      </c>
      <c r="E130">
        <v>1.8901999999999999</v>
      </c>
    </row>
    <row r="131" spans="1:5" x14ac:dyDescent="0.3">
      <c r="A131" s="1">
        <v>10.199999999999999</v>
      </c>
      <c r="B131" s="1">
        <v>1.76</v>
      </c>
      <c r="C131" s="4">
        <v>3.4483680000000012</v>
      </c>
      <c r="D131">
        <v>10.469217792000004</v>
      </c>
      <c r="E131">
        <v>3.1459999999999999</v>
      </c>
    </row>
    <row r="132" spans="1:5" x14ac:dyDescent="0.3">
      <c r="A132" s="1">
        <v>10.8</v>
      </c>
      <c r="B132" s="1">
        <v>1.97</v>
      </c>
      <c r="C132" s="4">
        <v>5.9251628201438864</v>
      </c>
      <c r="D132">
        <v>16.491550352943886</v>
      </c>
      <c r="E132">
        <v>3.4358000000000004</v>
      </c>
    </row>
    <row r="133" spans="1:5" x14ac:dyDescent="0.3">
      <c r="A133" s="1">
        <v>6</v>
      </c>
      <c r="B133" s="1">
        <v>1.47</v>
      </c>
      <c r="C133" s="4">
        <v>3.6194699257328984</v>
      </c>
      <c r="D133">
        <v>11.366226789732899</v>
      </c>
      <c r="E133">
        <v>1.1173999999999997</v>
      </c>
    </row>
    <row r="134" spans="1:5" x14ac:dyDescent="0.3">
      <c r="A134" s="1">
        <v>9.5</v>
      </c>
      <c r="B134" s="1">
        <v>1.7</v>
      </c>
      <c r="C134" s="4">
        <v>3.8427896587726882</v>
      </c>
      <c r="D134">
        <v>14.041349581972689</v>
      </c>
      <c r="E134">
        <v>2.8079000000000001</v>
      </c>
    </row>
    <row r="135" spans="1:5" x14ac:dyDescent="0.3">
      <c r="A135" s="1">
        <v>10.5</v>
      </c>
      <c r="B135" s="1">
        <v>2.2999999999999998</v>
      </c>
      <c r="C135" s="4">
        <v>6.9374185458563513</v>
      </c>
      <c r="D135">
        <v>17.715477477056353</v>
      </c>
      <c r="E135">
        <v>3.2908999999999997</v>
      </c>
    </row>
    <row r="136" spans="1:5" x14ac:dyDescent="0.3">
      <c r="A136" s="1">
        <v>6.4</v>
      </c>
      <c r="B136" s="1">
        <v>1.74</v>
      </c>
      <c r="C136" s="4">
        <v>3.716271138461539</v>
      </c>
      <c r="D136">
        <v>10.397738581661539</v>
      </c>
      <c r="E136">
        <v>1.3106000000000002</v>
      </c>
    </row>
    <row r="137" spans="1:5" x14ac:dyDescent="0.3">
      <c r="A137" s="1">
        <v>5.4</v>
      </c>
      <c r="B137" s="1">
        <v>1.99</v>
      </c>
      <c r="C137" s="4">
        <v>4.797425969502763</v>
      </c>
      <c r="D137">
        <v>12.398936369502765</v>
      </c>
      <c r="E137">
        <v>0.82760000000000011</v>
      </c>
    </row>
    <row r="138" spans="1:5" x14ac:dyDescent="0.3">
      <c r="A138" s="1">
        <v>6</v>
      </c>
      <c r="B138" s="1">
        <v>1.6</v>
      </c>
      <c r="C138" s="4">
        <v>4.5919455163895497</v>
      </c>
      <c r="D138">
        <v>11.363302213989551</v>
      </c>
      <c r="E138">
        <v>1.1173999999999997</v>
      </c>
    </row>
    <row r="139" spans="1:5" x14ac:dyDescent="0.3">
      <c r="A139" s="1">
        <v>9.1999999999999993</v>
      </c>
      <c r="B139" s="1">
        <v>3.41</v>
      </c>
      <c r="C139" s="4">
        <v>5.9967862604815032</v>
      </c>
      <c r="D139">
        <v>16.241986746881505</v>
      </c>
      <c r="E139">
        <v>2.6629999999999994</v>
      </c>
    </row>
    <row r="140" spans="1:5" x14ac:dyDescent="0.3">
      <c r="A140" s="1">
        <v>7.6</v>
      </c>
      <c r="B140" s="1">
        <v>3.21</v>
      </c>
      <c r="C140" s="4">
        <v>7.1993649951219529</v>
      </c>
      <c r="D140">
        <v>20.812666499121953</v>
      </c>
      <c r="E140">
        <v>1.8901999999999999</v>
      </c>
    </row>
    <row r="141" spans="1:5" x14ac:dyDescent="0.3">
      <c r="A141" s="1">
        <v>5.7</v>
      </c>
      <c r="B141" s="1">
        <v>2.2599999999999998</v>
      </c>
      <c r="C141" s="4">
        <v>7.1644108139225651</v>
      </c>
      <c r="D141">
        <v>21.382190372322569</v>
      </c>
      <c r="E141">
        <v>0.97249999999999992</v>
      </c>
    </row>
    <row r="142" spans="1:5" x14ac:dyDescent="0.3">
      <c r="A142" s="1">
        <v>8.9</v>
      </c>
      <c r="B142" s="1">
        <v>1.94</v>
      </c>
      <c r="C142" s="4">
        <v>4.9393597484568712</v>
      </c>
      <c r="D142">
        <v>16.078992234856873</v>
      </c>
      <c r="E142">
        <v>2.5181000000000004</v>
      </c>
    </row>
    <row r="143" spans="1:5" x14ac:dyDescent="0.3">
      <c r="A143" s="1">
        <v>4.0999999999999996</v>
      </c>
      <c r="B143" s="1">
        <v>1.43</v>
      </c>
      <c r="C143" s="4">
        <v>5.8366950250926415</v>
      </c>
      <c r="D143">
        <v>10.604505457092642</v>
      </c>
      <c r="E143">
        <v>0.19969999999999977</v>
      </c>
    </row>
    <row r="144" spans="1:5" x14ac:dyDescent="0.3">
      <c r="A144" s="1">
        <v>9.5</v>
      </c>
      <c r="B144" s="1">
        <v>2.4300000000000002</v>
      </c>
      <c r="C144" s="4">
        <v>6.4106936827490939</v>
      </c>
      <c r="D144">
        <v>18.256774117949096</v>
      </c>
      <c r="E144">
        <v>2.8079000000000001</v>
      </c>
    </row>
    <row r="145" spans="1:5" x14ac:dyDescent="0.3">
      <c r="A145" s="1">
        <v>8.6</v>
      </c>
      <c r="B145" s="1">
        <v>2.69</v>
      </c>
      <c r="C145" s="4">
        <v>6.941721600000001</v>
      </c>
      <c r="D145">
        <v>20.364300000000004</v>
      </c>
      <c r="E145">
        <v>2.3731999999999998</v>
      </c>
    </row>
    <row r="146" spans="1:5" x14ac:dyDescent="0.3">
      <c r="A146" s="1">
        <v>12.4</v>
      </c>
      <c r="B146" s="1">
        <v>2.6</v>
      </c>
      <c r="C146" s="4">
        <v>6.9159978731485001</v>
      </c>
      <c r="D146">
        <v>21.449686167548503</v>
      </c>
      <c r="E146">
        <v>4.2086000000000006</v>
      </c>
    </row>
    <row r="147" spans="1:5" x14ac:dyDescent="0.3">
      <c r="A147" s="1">
        <v>14</v>
      </c>
      <c r="B147" s="1">
        <v>3.11</v>
      </c>
      <c r="C147" s="4">
        <v>7.7898166702599259</v>
      </c>
      <c r="D147">
        <v>28.540629777459927</v>
      </c>
      <c r="E147">
        <v>4.9813999999999998</v>
      </c>
    </row>
    <row r="148" spans="1:5" x14ac:dyDescent="0.3">
      <c r="A148" s="1">
        <v>9.8000000000000007</v>
      </c>
      <c r="B148" s="1">
        <v>2.23</v>
      </c>
      <c r="C148" s="4">
        <v>6.8142587399229795</v>
      </c>
      <c r="D148">
        <v>18.195262413522979</v>
      </c>
      <c r="E148">
        <v>2.9528000000000008</v>
      </c>
    </row>
    <row r="149" spans="1:5" x14ac:dyDescent="0.3">
      <c r="A149" s="1">
        <v>12.1</v>
      </c>
      <c r="B149" s="1">
        <v>2.57</v>
      </c>
      <c r="C149" s="4">
        <v>6.8804204078560822</v>
      </c>
      <c r="D149">
        <v>18.367315537456083</v>
      </c>
      <c r="E149">
        <v>4.0636999999999999</v>
      </c>
    </row>
    <row r="150" spans="1:5" x14ac:dyDescent="0.3">
      <c r="A150" s="1">
        <v>9.5</v>
      </c>
      <c r="B150" s="1">
        <v>1.99</v>
      </c>
      <c r="C150" s="4">
        <v>5.5708729360995832</v>
      </c>
      <c r="D150">
        <v>16.557741083299586</v>
      </c>
      <c r="E150">
        <v>2.8079000000000001</v>
      </c>
    </row>
    <row r="151" spans="1:5" x14ac:dyDescent="0.3">
      <c r="A151" s="1">
        <v>10.199999999999999</v>
      </c>
      <c r="B151" s="1">
        <v>2.4500000000000002</v>
      </c>
      <c r="C151" s="4">
        <v>7.3756467282152558</v>
      </c>
      <c r="D151">
        <v>19.832756641815259</v>
      </c>
      <c r="E151">
        <v>3.1459999999999999</v>
      </c>
    </row>
    <row r="152" spans="1:5" x14ac:dyDescent="0.3">
      <c r="A152" s="1">
        <v>12.1</v>
      </c>
      <c r="B152" s="1">
        <v>2.2400000000000002</v>
      </c>
      <c r="C152" s="4">
        <v>7.6502354408026747</v>
      </c>
      <c r="D152">
        <v>18.730635620002676</v>
      </c>
      <c r="E152">
        <v>4.0636999999999999</v>
      </c>
    </row>
    <row r="153" spans="1:5" x14ac:dyDescent="0.3">
      <c r="A153" s="1">
        <v>8.3000000000000007</v>
      </c>
      <c r="B153" s="1">
        <v>1.57</v>
      </c>
      <c r="C153" s="4">
        <v>4.7132045805054155</v>
      </c>
      <c r="D153">
        <v>11.718842058905416</v>
      </c>
      <c r="E153">
        <v>2.2283000000000008</v>
      </c>
    </row>
    <row r="154" spans="1:5" x14ac:dyDescent="0.3">
      <c r="A154" s="1">
        <v>11.4</v>
      </c>
      <c r="B154" s="1">
        <v>2.2400000000000002</v>
      </c>
      <c r="C154" s="4">
        <v>7.5746867810696408</v>
      </c>
      <c r="D154">
        <v>17.81168172506964</v>
      </c>
      <c r="E154">
        <v>3.7256</v>
      </c>
    </row>
    <row r="155" spans="1:5" x14ac:dyDescent="0.3">
      <c r="A155" s="1">
        <v>12.7</v>
      </c>
      <c r="B155" s="1">
        <v>2.0099999999999998</v>
      </c>
      <c r="C155" s="4">
        <v>6.3387566678175116</v>
      </c>
      <c r="D155">
        <v>15.370633429417513</v>
      </c>
      <c r="E155">
        <v>4.3534999999999995</v>
      </c>
    </row>
    <row r="156" spans="1:5" x14ac:dyDescent="0.3">
      <c r="A156" s="1">
        <v>14.9</v>
      </c>
      <c r="B156" s="1">
        <v>3.17</v>
      </c>
      <c r="C156" s="4">
        <v>7.8509273889840889</v>
      </c>
      <c r="D156">
        <v>22.021304374584094</v>
      </c>
      <c r="E156">
        <v>5.4161000000000001</v>
      </c>
    </row>
    <row r="157" spans="1:5" x14ac:dyDescent="0.3">
      <c r="A157" s="1">
        <v>18.399999999999999</v>
      </c>
      <c r="B157" s="1">
        <v>3.29</v>
      </c>
      <c r="C157" s="4">
        <v>7.3559267653002003</v>
      </c>
      <c r="D157">
        <v>24.5110117189002</v>
      </c>
      <c r="E157">
        <v>7.1065999999999985</v>
      </c>
    </row>
    <row r="158" spans="1:5" x14ac:dyDescent="0.3">
      <c r="A158" s="1">
        <v>12.4</v>
      </c>
      <c r="B158" s="1">
        <v>2.31</v>
      </c>
      <c r="C158" s="4">
        <v>6.7934766995086973</v>
      </c>
      <c r="D158">
        <v>17.996430325108697</v>
      </c>
      <c r="E158">
        <v>4.2086000000000006</v>
      </c>
    </row>
    <row r="159" spans="1:5" x14ac:dyDescent="0.3">
      <c r="A159" s="1">
        <v>17.100000000000001</v>
      </c>
      <c r="B159" s="1">
        <v>2.72</v>
      </c>
      <c r="C159" s="4">
        <v>7.3783118054178658</v>
      </c>
      <c r="D159">
        <v>23.820481021417866</v>
      </c>
      <c r="E159">
        <v>6.4786999999999999</v>
      </c>
    </row>
    <row r="160" spans="1:5" x14ac:dyDescent="0.3">
      <c r="A160" s="1">
        <v>13.7</v>
      </c>
      <c r="B160" s="1">
        <v>2.99</v>
      </c>
      <c r="C160" s="4">
        <v>8.4928496400000011</v>
      </c>
      <c r="D160">
        <v>26.709850728000003</v>
      </c>
      <c r="E160">
        <v>4.8365</v>
      </c>
    </row>
    <row r="161" spans="1:5" x14ac:dyDescent="0.3">
      <c r="A161" s="1">
        <v>15.9</v>
      </c>
      <c r="B161" s="1">
        <v>2.84</v>
      </c>
      <c r="C161" s="4">
        <v>8.8663475836615291</v>
      </c>
      <c r="D161">
        <v>26.25772985566153</v>
      </c>
      <c r="E161">
        <v>5.8990999999999998</v>
      </c>
    </row>
    <row r="162" spans="1:5" x14ac:dyDescent="0.3">
      <c r="A162" s="1">
        <v>12.4</v>
      </c>
      <c r="B162" s="1">
        <v>2.4500000000000002</v>
      </c>
      <c r="C162" s="4">
        <v>7.7959005001643842</v>
      </c>
      <c r="D162">
        <v>20.317353760964384</v>
      </c>
      <c r="E162">
        <v>4.2086000000000006</v>
      </c>
    </row>
    <row r="163" spans="1:5" x14ac:dyDescent="0.3">
      <c r="A163" s="1">
        <v>15.2</v>
      </c>
      <c r="B163" s="1">
        <v>3.05</v>
      </c>
      <c r="C163" s="4">
        <v>6.0640694181296801</v>
      </c>
      <c r="D163">
        <v>23.351028496529683</v>
      </c>
      <c r="E163">
        <v>5.5609999999999999</v>
      </c>
    </row>
    <row r="164" spans="1:5" x14ac:dyDescent="0.3">
      <c r="A164" s="1">
        <v>9.8000000000000007</v>
      </c>
      <c r="B164" s="1">
        <v>3.24</v>
      </c>
      <c r="C164" s="4">
        <v>7.4735135382416038</v>
      </c>
      <c r="D164">
        <v>20.340881986241605</v>
      </c>
      <c r="E164">
        <v>2.9528000000000008</v>
      </c>
    </row>
    <row r="165" spans="1:5" x14ac:dyDescent="0.3">
      <c r="A165" s="1">
        <v>12.1</v>
      </c>
      <c r="B165" s="1">
        <v>3.27</v>
      </c>
      <c r="C165" s="4">
        <v>7.4001538671209541</v>
      </c>
      <c r="D165">
        <v>25.122805873520953</v>
      </c>
      <c r="E165">
        <v>4.0636999999999999</v>
      </c>
    </row>
    <row r="166" spans="1:5" x14ac:dyDescent="0.3">
      <c r="A166" s="1">
        <v>13.7</v>
      </c>
      <c r="B166" s="1">
        <v>3.07</v>
      </c>
      <c r="C166" s="4">
        <v>8.5943015924512505</v>
      </c>
      <c r="D166">
        <v>24.211929957251254</v>
      </c>
      <c r="E166">
        <v>4.8365</v>
      </c>
    </row>
    <row r="167" spans="1:5" x14ac:dyDescent="0.3">
      <c r="A167" s="1">
        <v>21.9</v>
      </c>
      <c r="B167" s="1">
        <v>2.5299999999999998</v>
      </c>
      <c r="C167" s="4">
        <v>5.8009857230769226</v>
      </c>
      <c r="D167">
        <v>17.449008711876925</v>
      </c>
      <c r="E167">
        <v>8.7970999999999986</v>
      </c>
    </row>
    <row r="168" spans="1:5" x14ac:dyDescent="0.3">
      <c r="A168" s="1">
        <v>10.5</v>
      </c>
      <c r="B168" s="1">
        <v>3.11</v>
      </c>
      <c r="C168" s="4">
        <v>7.1256476223238803</v>
      </c>
      <c r="D168">
        <v>22.879062380723884</v>
      </c>
      <c r="E168">
        <v>3.2908999999999997</v>
      </c>
    </row>
    <row r="169" spans="1:5" x14ac:dyDescent="0.3">
      <c r="A169" s="1">
        <v>19.100000000000001</v>
      </c>
      <c r="B169" s="1">
        <v>2.75</v>
      </c>
      <c r="C169" s="4">
        <v>6.1222461310438314</v>
      </c>
      <c r="D169">
        <v>18.439555161443831</v>
      </c>
      <c r="E169">
        <v>7.444700000000001</v>
      </c>
    </row>
    <row r="170" spans="1:5" x14ac:dyDescent="0.3">
      <c r="A170" s="1">
        <v>10.5</v>
      </c>
      <c r="B170" s="1">
        <v>1.94</v>
      </c>
      <c r="C170" s="4">
        <v>6.7687204093678073</v>
      </c>
      <c r="D170">
        <v>18.742493209367808</v>
      </c>
      <c r="E170">
        <v>3.2908999999999997</v>
      </c>
    </row>
    <row r="171" spans="1:5" x14ac:dyDescent="0.3">
      <c r="A171" s="1">
        <v>12.7</v>
      </c>
      <c r="B171" s="1">
        <v>2.84</v>
      </c>
      <c r="C171" s="4">
        <v>5.9918117413717198</v>
      </c>
      <c r="D171">
        <v>19.128652803771718</v>
      </c>
      <c r="E171">
        <v>4.3534999999999995</v>
      </c>
    </row>
    <row r="172" spans="1:5" x14ac:dyDescent="0.3">
      <c r="A172" s="1">
        <v>8.9</v>
      </c>
      <c r="B172" s="1">
        <v>3.11</v>
      </c>
      <c r="C172" s="4">
        <v>8.1893273576413712</v>
      </c>
      <c r="D172">
        <v>23.76947786004137</v>
      </c>
      <c r="E172">
        <v>2.5181000000000004</v>
      </c>
    </row>
    <row r="173" spans="1:5" x14ac:dyDescent="0.3">
      <c r="A173" s="1">
        <v>9.5</v>
      </c>
      <c r="B173" s="1">
        <v>3.26</v>
      </c>
      <c r="C173" s="4">
        <v>7.5472013882331472</v>
      </c>
      <c r="D173">
        <v>22.938401388233149</v>
      </c>
      <c r="E173">
        <v>2.8079000000000001</v>
      </c>
    </row>
    <row r="174" spans="1:5" x14ac:dyDescent="0.3">
      <c r="A174" s="1">
        <v>11.1</v>
      </c>
      <c r="B174" s="1">
        <v>2.41</v>
      </c>
      <c r="C174" s="4">
        <v>7.0644627404033846</v>
      </c>
      <c r="D174">
        <v>19.465397678003384</v>
      </c>
      <c r="E174">
        <v>3.5807000000000002</v>
      </c>
    </row>
    <row r="175" spans="1:5" x14ac:dyDescent="0.3">
      <c r="A175" s="1">
        <v>11.1</v>
      </c>
      <c r="B175" s="1">
        <v>3.11</v>
      </c>
      <c r="C175" s="4">
        <v>9.3131131148598278</v>
      </c>
      <c r="D175">
        <v>24.121775361259829</v>
      </c>
      <c r="E175">
        <v>3.5807000000000002</v>
      </c>
    </row>
    <row r="176" spans="1:5" x14ac:dyDescent="0.3">
      <c r="A176" s="1">
        <v>10.8</v>
      </c>
      <c r="B176" s="1">
        <v>2.5499999999999998</v>
      </c>
      <c r="C176" s="4">
        <v>7.7312218855168746</v>
      </c>
      <c r="D176">
        <v>20.233346122316878</v>
      </c>
      <c r="E176">
        <v>3.4358000000000004</v>
      </c>
    </row>
    <row r="177" spans="1:5" x14ac:dyDescent="0.3">
      <c r="A177" s="1">
        <v>14</v>
      </c>
      <c r="B177" s="1">
        <v>2.92</v>
      </c>
      <c r="C177" s="4">
        <v>7.8102545826178016</v>
      </c>
      <c r="D177">
        <v>22.641953680217803</v>
      </c>
      <c r="E177">
        <v>4.9813999999999998</v>
      </c>
    </row>
    <row r="178" spans="1:5" x14ac:dyDescent="0.3">
      <c r="A178" s="1">
        <v>10.5</v>
      </c>
      <c r="B178" s="1">
        <v>3.05</v>
      </c>
      <c r="C178" s="4">
        <v>8.2105914722321227</v>
      </c>
      <c r="D178">
        <v>26.304936893032124</v>
      </c>
      <c r="E178">
        <v>3.2908999999999997</v>
      </c>
    </row>
    <row r="179" spans="1:5" x14ac:dyDescent="0.3">
      <c r="A179" s="1">
        <v>14.6</v>
      </c>
      <c r="B179" s="1">
        <v>3.44</v>
      </c>
      <c r="C179" s="4">
        <v>7.1410689542168688</v>
      </c>
      <c r="D179">
        <v>24.753452595816874</v>
      </c>
      <c r="E179">
        <v>5.2711999999999994</v>
      </c>
    </row>
    <row r="180" spans="1:5" x14ac:dyDescent="0.3">
      <c r="A180" s="1">
        <v>11.7</v>
      </c>
      <c r="B180" s="1">
        <v>3.31</v>
      </c>
      <c r="C180" s="4">
        <v>7.4590825754985755</v>
      </c>
      <c r="D180">
        <v>23.285064809098575</v>
      </c>
      <c r="E180">
        <v>3.8704999999999998</v>
      </c>
    </row>
    <row r="181" spans="1:5" x14ac:dyDescent="0.3">
      <c r="A181" s="1">
        <v>9.8000000000000007</v>
      </c>
      <c r="B181" s="1">
        <v>1.87</v>
      </c>
      <c r="C181" s="4">
        <v>6.1339513541284418</v>
      </c>
      <c r="D181">
        <v>15.327875962128442</v>
      </c>
      <c r="E181">
        <v>2.9528000000000008</v>
      </c>
    </row>
    <row r="182" spans="1:5" x14ac:dyDescent="0.3">
      <c r="A182" s="1">
        <v>18.7</v>
      </c>
      <c r="B182" s="1">
        <v>2.77</v>
      </c>
      <c r="C182" s="4">
        <v>7.4247693843594025</v>
      </c>
      <c r="D182">
        <v>22.379783937959402</v>
      </c>
      <c r="E182">
        <v>7.2515000000000001</v>
      </c>
    </row>
    <row r="183" spans="1:5" x14ac:dyDescent="0.3">
      <c r="A183" s="1">
        <v>11.4</v>
      </c>
      <c r="B183" s="1">
        <v>2.75</v>
      </c>
      <c r="C183" s="4">
        <v>8.2707132783046919</v>
      </c>
      <c r="D183">
        <v>21.542838923104693</v>
      </c>
      <c r="E183">
        <v>3.7256</v>
      </c>
    </row>
    <row r="184" spans="1:5" x14ac:dyDescent="0.3">
      <c r="A184" s="1">
        <v>13</v>
      </c>
      <c r="B184" s="1">
        <v>2.21</v>
      </c>
      <c r="C184" s="4">
        <v>5.9089434732019175</v>
      </c>
      <c r="D184">
        <v>16.877588439601919</v>
      </c>
      <c r="E184">
        <v>4.4984000000000002</v>
      </c>
    </row>
    <row r="185" spans="1:5" x14ac:dyDescent="0.3">
      <c r="A185" s="1">
        <v>11.7</v>
      </c>
      <c r="B185" s="1">
        <v>2.46</v>
      </c>
      <c r="C185" s="4">
        <v>6.2521599191228399</v>
      </c>
      <c r="D185">
        <v>18.473288469522842</v>
      </c>
      <c r="E185">
        <v>3.8704999999999998</v>
      </c>
    </row>
    <row r="186" spans="1:5" x14ac:dyDescent="0.3">
      <c r="A186" s="1">
        <v>14.6</v>
      </c>
      <c r="B186" s="1">
        <v>3.17</v>
      </c>
      <c r="C186" s="4">
        <v>8.5193126326295587</v>
      </c>
      <c r="D186">
        <v>28.57723598622956</v>
      </c>
      <c r="E186">
        <v>5.2711999999999994</v>
      </c>
    </row>
    <row r="187" spans="1:5" x14ac:dyDescent="0.3">
      <c r="A187" s="1">
        <v>9.5</v>
      </c>
      <c r="B187" s="1">
        <v>2.4500000000000002</v>
      </c>
      <c r="C187" s="4">
        <v>6.226050703820226</v>
      </c>
      <c r="D187">
        <v>20.507318671820226</v>
      </c>
      <c r="E187">
        <v>2.8079000000000001</v>
      </c>
    </row>
    <row r="188" spans="1:5" x14ac:dyDescent="0.3">
      <c r="A188" s="1">
        <v>14.9</v>
      </c>
      <c r="B188" s="1">
        <v>2.5</v>
      </c>
      <c r="C188" s="4">
        <v>8.4913345461643601</v>
      </c>
      <c r="D188">
        <v>22.787424530164362</v>
      </c>
      <c r="E188">
        <v>5.4161000000000001</v>
      </c>
    </row>
    <row r="189" spans="1:5" x14ac:dyDescent="0.3">
      <c r="A189" s="1">
        <v>18.7</v>
      </c>
      <c r="B189" s="1">
        <v>2.35</v>
      </c>
      <c r="C189" s="4">
        <v>6.3741088875105723</v>
      </c>
      <c r="D189">
        <v>19.065044234710573</v>
      </c>
      <c r="E189">
        <v>7.2515000000000001</v>
      </c>
    </row>
    <row r="190" spans="1:5" x14ac:dyDescent="0.3">
      <c r="A190" s="1">
        <v>14.9</v>
      </c>
      <c r="B190" s="1">
        <v>3.29</v>
      </c>
      <c r="C190" s="4">
        <v>8.9067232429693437</v>
      </c>
      <c r="D190">
        <v>25.589483050969339</v>
      </c>
      <c r="E190">
        <v>5.4161000000000001</v>
      </c>
    </row>
    <row r="191" spans="1:5" x14ac:dyDescent="0.3">
      <c r="A191" s="1">
        <v>12.7</v>
      </c>
      <c r="B191" s="1">
        <v>2.58</v>
      </c>
      <c r="C191" s="4">
        <v>7.817770246782743</v>
      </c>
      <c r="D191">
        <v>22.390209517182743</v>
      </c>
      <c r="E191">
        <v>4.3534999999999995</v>
      </c>
    </row>
    <row r="192" spans="1:5" x14ac:dyDescent="0.3">
      <c r="A192" s="1">
        <v>11.4</v>
      </c>
      <c r="B192" s="1">
        <v>2.31</v>
      </c>
      <c r="C192" s="4">
        <v>5.8310086153846168</v>
      </c>
      <c r="D192">
        <v>20.514180890584619</v>
      </c>
      <c r="E192">
        <v>3.7256</v>
      </c>
    </row>
    <row r="193" spans="1:5" x14ac:dyDescent="0.3">
      <c r="A193" s="1">
        <v>15.9</v>
      </c>
      <c r="B193" s="1">
        <v>3.38</v>
      </c>
      <c r="C193" s="4">
        <v>7.9104244761687568</v>
      </c>
      <c r="D193">
        <v>24.47120699136876</v>
      </c>
      <c r="E193">
        <v>5.8990999999999998</v>
      </c>
    </row>
    <row r="194" spans="1:5" x14ac:dyDescent="0.3">
      <c r="A194" s="1">
        <v>19.7</v>
      </c>
      <c r="B194" s="1">
        <v>3.36</v>
      </c>
      <c r="C194" s="4">
        <v>8.2938240000000008</v>
      </c>
      <c r="D194">
        <v>25.8076946688</v>
      </c>
      <c r="E194">
        <v>7.7344999999999988</v>
      </c>
    </row>
    <row r="195" spans="1:5" x14ac:dyDescent="0.3">
      <c r="A195" s="1">
        <v>13.3</v>
      </c>
      <c r="B195" s="1">
        <v>2.87</v>
      </c>
      <c r="C195" s="4">
        <v>7.1117992336695659</v>
      </c>
      <c r="D195">
        <v>21.050311566469567</v>
      </c>
      <c r="E195">
        <v>4.6433</v>
      </c>
    </row>
    <row r="196" spans="1:5" x14ac:dyDescent="0.3">
      <c r="A196" s="1">
        <v>13</v>
      </c>
      <c r="B196" s="1">
        <v>2.94</v>
      </c>
      <c r="C196" s="4">
        <v>7.1118977311475442</v>
      </c>
      <c r="D196">
        <v>24.191116265547546</v>
      </c>
      <c r="E196">
        <v>4.4984000000000002</v>
      </c>
    </row>
    <row r="197" spans="1:5" x14ac:dyDescent="0.3">
      <c r="A197" s="1">
        <v>14</v>
      </c>
      <c r="B197" s="1">
        <v>3.41</v>
      </c>
      <c r="C197" s="4">
        <v>7.6650506598726116</v>
      </c>
      <c r="D197">
        <v>25.647780259872615</v>
      </c>
      <c r="E197">
        <v>4.9813999999999998</v>
      </c>
    </row>
    <row r="198" spans="1:5" x14ac:dyDescent="0.3">
      <c r="A198" s="1">
        <v>14.6</v>
      </c>
      <c r="B198" s="1">
        <v>2.73</v>
      </c>
      <c r="C198" s="4">
        <v>6.4376261698064541</v>
      </c>
      <c r="D198">
        <v>21.523139513806456</v>
      </c>
      <c r="E198">
        <v>5.2711999999999994</v>
      </c>
    </row>
    <row r="199" spans="1:5" x14ac:dyDescent="0.3">
      <c r="A199" s="1">
        <v>11.7</v>
      </c>
      <c r="B199" s="1">
        <v>2.36</v>
      </c>
      <c r="C199" s="4">
        <v>6.4689600764940227</v>
      </c>
      <c r="D199">
        <v>18.660202982094024</v>
      </c>
      <c r="E199">
        <v>3.8704999999999998</v>
      </c>
    </row>
    <row r="200" spans="1:5" x14ac:dyDescent="0.3">
      <c r="A200" s="1">
        <v>12.4</v>
      </c>
      <c r="B200" s="1">
        <v>3.53</v>
      </c>
      <c r="C200" s="4">
        <v>6.5201778698694515</v>
      </c>
      <c r="D200">
        <v>21.241695954989453</v>
      </c>
      <c r="E200">
        <v>4.2086000000000006</v>
      </c>
    </row>
    <row r="201" spans="1:5" x14ac:dyDescent="0.3">
      <c r="A201" s="1">
        <v>10.199999999999999</v>
      </c>
      <c r="B201" s="1">
        <v>2.5499999999999998</v>
      </c>
      <c r="C201" s="4">
        <v>7.6817852247068039</v>
      </c>
      <c r="D201">
        <v>21.015570920706804</v>
      </c>
      <c r="E201">
        <v>3.1459999999999999</v>
      </c>
    </row>
    <row r="202" spans="1:5" x14ac:dyDescent="0.3">
      <c r="A202" s="1">
        <v>9.5</v>
      </c>
      <c r="B202" s="1">
        <v>2.71</v>
      </c>
      <c r="C202" s="4">
        <v>7.3845338543392964</v>
      </c>
      <c r="D202">
        <v>20.851976963459297</v>
      </c>
      <c r="E202">
        <v>2.8079000000000001</v>
      </c>
    </row>
    <row r="203" spans="1:5" x14ac:dyDescent="0.3">
      <c r="A203" s="1">
        <v>8.3000000000000007</v>
      </c>
      <c r="B203" s="1">
        <v>1.61</v>
      </c>
      <c r="C203" s="4">
        <v>6.1040880061723115</v>
      </c>
      <c r="D203">
        <v>16.305901338652312</v>
      </c>
      <c r="E203">
        <v>2.2283000000000008</v>
      </c>
    </row>
    <row r="204" spans="1:5" x14ac:dyDescent="0.3">
      <c r="A204" s="1">
        <v>10.8</v>
      </c>
      <c r="B204" s="1">
        <v>3.01</v>
      </c>
      <c r="C204" s="4">
        <v>8.0565208665168537</v>
      </c>
      <c r="D204">
        <v>21.407918741716855</v>
      </c>
      <c r="E204">
        <v>3.4358000000000004</v>
      </c>
    </row>
    <row r="205" spans="1:5" x14ac:dyDescent="0.3">
      <c r="A205" s="1">
        <v>9.8000000000000007</v>
      </c>
      <c r="B205" s="1">
        <v>1.44</v>
      </c>
      <c r="C205" s="4">
        <v>5.453239268808928</v>
      </c>
      <c r="D205">
        <v>13.937713888968929</v>
      </c>
      <c r="E205">
        <v>2.9528000000000008</v>
      </c>
    </row>
    <row r="206" spans="1:5" x14ac:dyDescent="0.3">
      <c r="A206" s="1">
        <v>10.199999999999999</v>
      </c>
      <c r="B206" s="1">
        <v>2.3199999999999998</v>
      </c>
      <c r="C206" s="4">
        <v>8.1681783554451943</v>
      </c>
      <c r="D206">
        <v>17.908328171765195</v>
      </c>
      <c r="E206">
        <v>3.1459999999999999</v>
      </c>
    </row>
    <row r="207" spans="1:5" x14ac:dyDescent="0.3">
      <c r="A207" s="1">
        <v>11.4</v>
      </c>
      <c r="B207" s="1">
        <v>2.78</v>
      </c>
      <c r="C207" s="4">
        <v>7.3408752845910552</v>
      </c>
      <c r="D207">
        <v>18.989160794991058</v>
      </c>
      <c r="E207">
        <v>3.7256</v>
      </c>
    </row>
    <row r="208" spans="1:5" x14ac:dyDescent="0.3">
      <c r="A208" s="1">
        <v>10.5</v>
      </c>
      <c r="B208" s="1">
        <v>1.52</v>
      </c>
      <c r="C208" s="4">
        <v>6.2307530183854398</v>
      </c>
      <c r="D208">
        <v>14.939034039825442</v>
      </c>
      <c r="E208">
        <v>3.2908999999999997</v>
      </c>
    </row>
    <row r="209" spans="1:5" x14ac:dyDescent="0.3">
      <c r="A209" s="1">
        <v>8.6</v>
      </c>
      <c r="B209" s="1">
        <v>2.13</v>
      </c>
      <c r="C209" s="4">
        <v>6.1322081061007951</v>
      </c>
      <c r="D209">
        <v>14.434862589300796</v>
      </c>
      <c r="E209">
        <v>2.3731999999999998</v>
      </c>
    </row>
    <row r="210" spans="1:5" x14ac:dyDescent="0.3">
      <c r="A210" s="1">
        <v>9.8000000000000007</v>
      </c>
      <c r="B210" s="1">
        <v>2.78</v>
      </c>
      <c r="C210" s="4">
        <v>6.3453657623689095</v>
      </c>
      <c r="D210">
        <v>17.518707880768911</v>
      </c>
      <c r="E210">
        <v>2.9528000000000008</v>
      </c>
    </row>
    <row r="211" spans="1:5" x14ac:dyDescent="0.3">
      <c r="A211" s="1">
        <v>11.4</v>
      </c>
      <c r="B211" s="1">
        <v>2.39</v>
      </c>
      <c r="C211" s="4">
        <v>7.0812547376498811</v>
      </c>
      <c r="D211">
        <v>21.84535429092988</v>
      </c>
      <c r="E211">
        <v>3.7256</v>
      </c>
    </row>
    <row r="212" spans="1:5" x14ac:dyDescent="0.3">
      <c r="A212" s="1">
        <v>13.7</v>
      </c>
      <c r="B212" s="1">
        <v>1.44</v>
      </c>
      <c r="C212" s="4">
        <v>6.0381943814249706</v>
      </c>
      <c r="D212">
        <v>16.880739768944974</v>
      </c>
      <c r="E212">
        <v>4.8365</v>
      </c>
    </row>
    <row r="213" spans="1:5" x14ac:dyDescent="0.3">
      <c r="A213" s="1">
        <v>9.1999999999999993</v>
      </c>
      <c r="B213" s="1">
        <v>2.82</v>
      </c>
      <c r="C213" s="4">
        <v>7.7627596044524996</v>
      </c>
      <c r="D213">
        <v>24.055957337572501</v>
      </c>
      <c r="E213">
        <v>2.6629999999999994</v>
      </c>
    </row>
    <row r="214" spans="1:5" x14ac:dyDescent="0.3">
      <c r="A214" s="1">
        <v>12.7</v>
      </c>
      <c r="B214" s="1">
        <v>2.84</v>
      </c>
      <c r="C214" s="4">
        <v>7.8957518243207501</v>
      </c>
      <c r="D214">
        <v>23.780181123520752</v>
      </c>
      <c r="E214">
        <v>4.3534999999999995</v>
      </c>
    </row>
    <row r="215" spans="1:5" x14ac:dyDescent="0.3">
      <c r="A215" s="1">
        <v>15.2</v>
      </c>
      <c r="B215" s="1">
        <v>2.4500000000000002</v>
      </c>
      <c r="C215" s="4">
        <v>8.4045742073578609</v>
      </c>
      <c r="D215">
        <v>21.366962464637862</v>
      </c>
      <c r="E215">
        <v>5.5609999999999999</v>
      </c>
    </row>
    <row r="216" spans="1:5" x14ac:dyDescent="0.3">
      <c r="A216" s="1">
        <v>14</v>
      </c>
      <c r="B216" s="1">
        <v>3.01</v>
      </c>
      <c r="C216" s="4">
        <v>9.3231917894300516</v>
      </c>
      <c r="D216">
        <v>24.500821407350053</v>
      </c>
      <c r="E216">
        <v>4.9813999999999998</v>
      </c>
    </row>
    <row r="217" spans="1:5" x14ac:dyDescent="0.3">
      <c r="A217" s="1">
        <v>9.8000000000000007</v>
      </c>
      <c r="B217" s="1">
        <v>2.41</v>
      </c>
      <c r="C217" s="4">
        <v>8.1532739073146985</v>
      </c>
      <c r="D217">
        <v>21.030918798194701</v>
      </c>
      <c r="E217">
        <v>2.9528000000000008</v>
      </c>
    </row>
    <row r="218" spans="1:5" x14ac:dyDescent="0.3">
      <c r="A218" s="1">
        <v>13.7</v>
      </c>
      <c r="B218" s="1">
        <v>2.36</v>
      </c>
      <c r="C218" s="4">
        <v>5.7231784445901628</v>
      </c>
      <c r="D218">
        <v>18.228781905710164</v>
      </c>
      <c r="E218">
        <v>4.8365</v>
      </c>
    </row>
    <row r="219" spans="1:5" x14ac:dyDescent="0.3">
      <c r="A219" s="1">
        <v>10.5</v>
      </c>
      <c r="B219" s="1">
        <v>2</v>
      </c>
      <c r="C219" s="4">
        <v>7.5520956760788502</v>
      </c>
      <c r="D219">
        <v>18.760427974318851</v>
      </c>
      <c r="E219">
        <v>3.2908999999999997</v>
      </c>
    </row>
    <row r="220" spans="1:5" x14ac:dyDescent="0.3">
      <c r="A220" s="1">
        <v>14</v>
      </c>
      <c r="B220" s="1">
        <v>2.25</v>
      </c>
      <c r="C220" s="4">
        <v>8.2317855130051463</v>
      </c>
      <c r="D220">
        <v>19.635305641005147</v>
      </c>
      <c r="E220">
        <v>4.9813999999999998</v>
      </c>
    </row>
    <row r="221" spans="1:5" x14ac:dyDescent="0.3">
      <c r="A221" s="1">
        <v>9.5</v>
      </c>
      <c r="B221" s="1">
        <v>2.37</v>
      </c>
      <c r="C221" s="4">
        <v>7.6909757961783454</v>
      </c>
      <c r="D221">
        <v>18.897649329618346</v>
      </c>
      <c r="E221">
        <v>2.8079000000000001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105D-173E-42AA-A88B-12F43980B7BA}">
  <dimension ref="A1:R221"/>
  <sheetViews>
    <sheetView tabSelected="1" workbookViewId="0">
      <selection activeCell="I19" sqref="I19"/>
    </sheetView>
  </sheetViews>
  <sheetFormatPr defaultRowHeight="14.4" x14ac:dyDescent="0.3"/>
  <sheetData>
    <row r="1" spans="1:18" x14ac:dyDescent="0.3">
      <c r="A1" t="s">
        <v>14</v>
      </c>
      <c r="B1" t="s">
        <v>28</v>
      </c>
      <c r="C1" t="s">
        <v>15</v>
      </c>
      <c r="M1" t="s">
        <v>29</v>
      </c>
      <c r="N1" t="s">
        <v>28</v>
      </c>
      <c r="O1" t="s">
        <v>15</v>
      </c>
    </row>
    <row r="2" spans="1:18" x14ac:dyDescent="0.3">
      <c r="A2">
        <v>1</v>
      </c>
      <c r="B2">
        <v>2.9904000000000002</v>
      </c>
      <c r="C2">
        <v>4.8365</v>
      </c>
      <c r="M2">
        <v>44</v>
      </c>
      <c r="N2">
        <v>3.7415999999999996</v>
      </c>
      <c r="O2">
        <v>3.4358000000000004</v>
      </c>
      <c r="Q2">
        <v>0</v>
      </c>
      <c r="R2">
        <v>0</v>
      </c>
    </row>
    <row r="3" spans="1:18" x14ac:dyDescent="0.3">
      <c r="A3">
        <v>2</v>
      </c>
      <c r="B3">
        <v>3.5537999999999998</v>
      </c>
      <c r="C3">
        <v>3.5807000000000002</v>
      </c>
      <c r="M3">
        <v>61</v>
      </c>
      <c r="N3">
        <v>6.3708</v>
      </c>
      <c r="O3">
        <v>6.4786999999999999</v>
      </c>
      <c r="Q3">
        <v>7.5</v>
      </c>
      <c r="R3">
        <v>7.5</v>
      </c>
    </row>
    <row r="4" spans="1:18" x14ac:dyDescent="0.3">
      <c r="A4">
        <v>3</v>
      </c>
      <c r="B4">
        <v>3.5537999999999998</v>
      </c>
      <c r="C4">
        <v>3.7256</v>
      </c>
      <c r="M4">
        <v>104</v>
      </c>
      <c r="N4">
        <v>4.4927999999999999</v>
      </c>
      <c r="O4">
        <v>3.8704999999999998</v>
      </c>
    </row>
    <row r="5" spans="1:18" x14ac:dyDescent="0.3">
      <c r="A5">
        <v>4</v>
      </c>
      <c r="B5">
        <v>2.427</v>
      </c>
      <c r="C5">
        <v>2.3731999999999998</v>
      </c>
      <c r="M5">
        <v>112</v>
      </c>
      <c r="N5">
        <v>2.0514000000000001</v>
      </c>
      <c r="O5">
        <v>1.7452999999999996</v>
      </c>
    </row>
    <row r="6" spans="1:18" x14ac:dyDescent="0.3">
      <c r="A6">
        <v>5</v>
      </c>
      <c r="B6">
        <v>2.0514000000000001</v>
      </c>
      <c r="C6">
        <v>2.5181000000000004</v>
      </c>
      <c r="M6">
        <v>144</v>
      </c>
      <c r="N6">
        <v>2.0514000000000001</v>
      </c>
      <c r="O6">
        <v>2.3731999999999998</v>
      </c>
    </row>
    <row r="7" spans="1:18" x14ac:dyDescent="0.3">
      <c r="A7">
        <v>6</v>
      </c>
      <c r="B7">
        <v>3.1781999999999999</v>
      </c>
      <c r="C7">
        <v>2.0350999999999999</v>
      </c>
      <c r="M7">
        <v>201</v>
      </c>
      <c r="N7">
        <v>3.11</v>
      </c>
      <c r="O7">
        <v>2.2904181818181817</v>
      </c>
    </row>
    <row r="8" spans="1:18" x14ac:dyDescent="0.3">
      <c r="A8">
        <v>7</v>
      </c>
      <c r="B8">
        <v>2.2391999999999999</v>
      </c>
      <c r="C8">
        <v>4.3534999999999995</v>
      </c>
    </row>
    <row r="9" spans="1:18" x14ac:dyDescent="0.3">
      <c r="A9">
        <v>8</v>
      </c>
      <c r="B9">
        <v>2.2391999999999999</v>
      </c>
      <c r="C9">
        <v>0.34460000000000002</v>
      </c>
    </row>
    <row r="10" spans="1:18" x14ac:dyDescent="0.3">
      <c r="A10">
        <v>9</v>
      </c>
      <c r="B10">
        <v>2.0514000000000001</v>
      </c>
      <c r="C10">
        <v>0.34460000000000002</v>
      </c>
    </row>
    <row r="11" spans="1:18" x14ac:dyDescent="0.3">
      <c r="A11">
        <v>10</v>
      </c>
      <c r="B11">
        <v>2.2391999999999999</v>
      </c>
      <c r="C11">
        <v>2.3731999999999998</v>
      </c>
    </row>
    <row r="12" spans="1:18" x14ac:dyDescent="0.3">
      <c r="A12">
        <v>11</v>
      </c>
      <c r="B12">
        <v>2.2391999999999999</v>
      </c>
      <c r="C12">
        <v>2.5181000000000004</v>
      </c>
    </row>
    <row r="13" spans="1:18" x14ac:dyDescent="0.3">
      <c r="A13">
        <v>12</v>
      </c>
      <c r="B13">
        <v>1.6758</v>
      </c>
      <c r="C13">
        <v>0.68269999999999986</v>
      </c>
    </row>
    <row r="14" spans="1:18" x14ac:dyDescent="0.3">
      <c r="A14">
        <v>13</v>
      </c>
      <c r="B14">
        <v>2.0514000000000001</v>
      </c>
      <c r="C14">
        <v>1.7452999999999996</v>
      </c>
    </row>
    <row r="15" spans="1:18" x14ac:dyDescent="0.3">
      <c r="A15">
        <v>14</v>
      </c>
      <c r="B15">
        <v>2.8026</v>
      </c>
      <c r="C15">
        <v>2.9528000000000008</v>
      </c>
    </row>
    <row r="16" spans="1:18" x14ac:dyDescent="0.3">
      <c r="A16">
        <v>15</v>
      </c>
      <c r="B16">
        <v>2.0514000000000001</v>
      </c>
      <c r="C16">
        <v>2.3731999999999998</v>
      </c>
    </row>
    <row r="17" spans="1:3" x14ac:dyDescent="0.3">
      <c r="A17">
        <v>16</v>
      </c>
      <c r="B17">
        <v>1.8635999999999999</v>
      </c>
      <c r="C17">
        <v>2.8079000000000001</v>
      </c>
    </row>
    <row r="18" spans="1:3" x14ac:dyDescent="0.3">
      <c r="A18">
        <v>17</v>
      </c>
      <c r="B18">
        <v>1.6758</v>
      </c>
      <c r="C18">
        <v>1.6003999999999998</v>
      </c>
    </row>
    <row r="19" spans="1:3" x14ac:dyDescent="0.3">
      <c r="A19">
        <v>18</v>
      </c>
      <c r="B19">
        <v>1.8635999999999999</v>
      </c>
      <c r="C19">
        <v>2.5181000000000004</v>
      </c>
    </row>
    <row r="20" spans="1:3" x14ac:dyDescent="0.3">
      <c r="A20">
        <v>19</v>
      </c>
      <c r="B20">
        <v>2.8026</v>
      </c>
      <c r="C20">
        <v>4.6433</v>
      </c>
    </row>
    <row r="21" spans="1:3" x14ac:dyDescent="0.3">
      <c r="A21">
        <v>20</v>
      </c>
      <c r="B21">
        <v>2.0514000000000001</v>
      </c>
      <c r="C21">
        <v>1.7452999999999996</v>
      </c>
    </row>
    <row r="22" spans="1:3" x14ac:dyDescent="0.3">
      <c r="A22">
        <v>21</v>
      </c>
      <c r="B22">
        <v>1.8635999999999999</v>
      </c>
      <c r="C22">
        <v>0.97249999999999992</v>
      </c>
    </row>
    <row r="23" spans="1:3" x14ac:dyDescent="0.3">
      <c r="A23">
        <v>22</v>
      </c>
      <c r="B23">
        <v>2.8026</v>
      </c>
      <c r="C23">
        <v>2.3731999999999998</v>
      </c>
    </row>
    <row r="24" spans="1:3" x14ac:dyDescent="0.3">
      <c r="A24">
        <v>23</v>
      </c>
      <c r="B24">
        <v>2.6147999999999998</v>
      </c>
      <c r="C24">
        <v>2.9528000000000008</v>
      </c>
    </row>
    <row r="25" spans="1:3" x14ac:dyDescent="0.3">
      <c r="A25">
        <v>24</v>
      </c>
      <c r="B25">
        <v>2.0514000000000001</v>
      </c>
      <c r="C25">
        <v>2.3731999999999998</v>
      </c>
    </row>
    <row r="26" spans="1:3" x14ac:dyDescent="0.3">
      <c r="A26">
        <v>25</v>
      </c>
      <c r="B26">
        <v>6.7463999999999995</v>
      </c>
      <c r="C26">
        <v>8.0243000000000002</v>
      </c>
    </row>
    <row r="27" spans="1:3" x14ac:dyDescent="0.3">
      <c r="A27">
        <v>26</v>
      </c>
      <c r="B27">
        <v>2.0514000000000001</v>
      </c>
      <c r="C27">
        <v>2.9528000000000008</v>
      </c>
    </row>
    <row r="28" spans="1:3" x14ac:dyDescent="0.3">
      <c r="A28">
        <v>27</v>
      </c>
      <c r="B28">
        <v>1.8635999999999999</v>
      </c>
      <c r="C28">
        <v>1.8901999999999999</v>
      </c>
    </row>
    <row r="29" spans="1:3" x14ac:dyDescent="0.3">
      <c r="A29">
        <v>28</v>
      </c>
      <c r="B29">
        <v>1.6758</v>
      </c>
      <c r="C29">
        <v>0.97249999999999992</v>
      </c>
    </row>
    <row r="30" spans="1:3" x14ac:dyDescent="0.3">
      <c r="A30">
        <v>29</v>
      </c>
      <c r="B30">
        <v>2.2391999999999999</v>
      </c>
      <c r="C30">
        <v>3.1459999999999999</v>
      </c>
    </row>
    <row r="31" spans="1:3" x14ac:dyDescent="0.3">
      <c r="A31">
        <v>30</v>
      </c>
      <c r="B31">
        <v>1.8635999999999999</v>
      </c>
      <c r="C31">
        <v>2.2283000000000008</v>
      </c>
    </row>
    <row r="32" spans="1:3" x14ac:dyDescent="0.3">
      <c r="A32">
        <v>31</v>
      </c>
      <c r="B32">
        <v>2.2391999999999999</v>
      </c>
      <c r="C32">
        <v>1.6003999999999998</v>
      </c>
    </row>
    <row r="33" spans="1:3" x14ac:dyDescent="0.3">
      <c r="A33">
        <v>32</v>
      </c>
      <c r="B33">
        <v>3.7415999999999996</v>
      </c>
      <c r="C33">
        <v>5.8990999999999998</v>
      </c>
    </row>
    <row r="34" spans="1:3" x14ac:dyDescent="0.3">
      <c r="A34">
        <v>33</v>
      </c>
      <c r="B34">
        <v>1.8635999999999999</v>
      </c>
      <c r="C34">
        <v>1.8901999999999999</v>
      </c>
    </row>
    <row r="35" spans="1:3" x14ac:dyDescent="0.3">
      <c r="A35">
        <v>34</v>
      </c>
      <c r="B35">
        <v>5.6196000000000002</v>
      </c>
      <c r="C35">
        <v>6.4786999999999999</v>
      </c>
    </row>
    <row r="36" spans="1:3" x14ac:dyDescent="0.3">
      <c r="A36">
        <v>35</v>
      </c>
      <c r="B36">
        <v>2.427</v>
      </c>
      <c r="C36">
        <v>7.444700000000001</v>
      </c>
    </row>
    <row r="37" spans="1:3" x14ac:dyDescent="0.3">
      <c r="A37">
        <v>36</v>
      </c>
      <c r="B37">
        <v>2.427</v>
      </c>
      <c r="C37">
        <v>2.0350999999999999</v>
      </c>
    </row>
    <row r="38" spans="1:3" x14ac:dyDescent="0.3">
      <c r="A38">
        <v>37</v>
      </c>
      <c r="B38">
        <v>2.0514000000000001</v>
      </c>
      <c r="C38">
        <v>2.5181000000000004</v>
      </c>
    </row>
    <row r="39" spans="1:3" x14ac:dyDescent="0.3">
      <c r="A39">
        <v>38</v>
      </c>
      <c r="B39">
        <v>2.2391999999999999</v>
      </c>
      <c r="C39">
        <v>2.3731999999999998</v>
      </c>
    </row>
    <row r="40" spans="1:3" x14ac:dyDescent="0.3">
      <c r="A40">
        <v>39</v>
      </c>
      <c r="B40">
        <v>1.6758</v>
      </c>
      <c r="C40">
        <v>1.1173999999999997</v>
      </c>
    </row>
    <row r="41" spans="1:3" x14ac:dyDescent="0.3">
      <c r="A41">
        <v>40</v>
      </c>
      <c r="B41">
        <v>2.6147999999999998</v>
      </c>
      <c r="C41">
        <v>2.5181000000000004</v>
      </c>
    </row>
    <row r="42" spans="1:3" x14ac:dyDescent="0.3">
      <c r="A42">
        <v>41</v>
      </c>
      <c r="B42">
        <v>2.6147999999999998</v>
      </c>
      <c r="C42">
        <v>2.3731999999999998</v>
      </c>
    </row>
    <row r="43" spans="1:3" x14ac:dyDescent="0.3">
      <c r="A43">
        <v>42</v>
      </c>
      <c r="B43">
        <v>1.8635999999999999</v>
      </c>
      <c r="C43">
        <v>0.34460000000000002</v>
      </c>
    </row>
    <row r="44" spans="1:3" x14ac:dyDescent="0.3">
      <c r="A44">
        <v>43</v>
      </c>
      <c r="B44">
        <v>2.427</v>
      </c>
      <c r="C44">
        <v>1.8901999999999999</v>
      </c>
    </row>
    <row r="45" spans="1:3" x14ac:dyDescent="0.3">
      <c r="A45">
        <v>44</v>
      </c>
      <c r="B45">
        <v>3.7415999999999996</v>
      </c>
      <c r="C45">
        <v>3.4358000000000004</v>
      </c>
    </row>
    <row r="46" spans="1:3" x14ac:dyDescent="0.3">
      <c r="A46">
        <v>45</v>
      </c>
      <c r="B46">
        <v>2.2391999999999999</v>
      </c>
      <c r="C46">
        <v>1.4555</v>
      </c>
    </row>
    <row r="47" spans="1:3" x14ac:dyDescent="0.3">
      <c r="A47">
        <v>46</v>
      </c>
      <c r="B47">
        <v>1.6758</v>
      </c>
      <c r="C47">
        <v>0.82760000000000011</v>
      </c>
    </row>
    <row r="48" spans="1:3" x14ac:dyDescent="0.3">
      <c r="A48">
        <v>47</v>
      </c>
      <c r="B48">
        <v>2.427</v>
      </c>
      <c r="C48">
        <v>2.0350999999999999</v>
      </c>
    </row>
    <row r="49" spans="1:3" x14ac:dyDescent="0.3">
      <c r="A49">
        <v>48</v>
      </c>
      <c r="B49">
        <v>1.8635999999999999</v>
      </c>
      <c r="C49">
        <v>2.5181000000000004</v>
      </c>
    </row>
    <row r="50" spans="1:3" x14ac:dyDescent="0.3">
      <c r="A50">
        <v>49</v>
      </c>
      <c r="B50">
        <v>2.2391999999999999</v>
      </c>
      <c r="C50">
        <v>2.0350999999999999</v>
      </c>
    </row>
    <row r="51" spans="1:3" x14ac:dyDescent="0.3">
      <c r="A51">
        <v>50</v>
      </c>
      <c r="B51">
        <v>1.6758</v>
      </c>
      <c r="C51">
        <v>2.3731999999999998</v>
      </c>
    </row>
    <row r="52" spans="1:3" x14ac:dyDescent="0.3">
      <c r="A52">
        <v>51</v>
      </c>
      <c r="B52">
        <v>2.2391999999999999</v>
      </c>
      <c r="C52">
        <v>1.6003999999999998</v>
      </c>
    </row>
    <row r="53" spans="1:3" x14ac:dyDescent="0.3">
      <c r="A53">
        <v>52</v>
      </c>
      <c r="B53">
        <v>1.8635999999999999</v>
      </c>
      <c r="C53">
        <v>1.4555</v>
      </c>
    </row>
    <row r="54" spans="1:3" x14ac:dyDescent="0.3">
      <c r="A54">
        <v>53</v>
      </c>
      <c r="B54">
        <v>2.0514000000000001</v>
      </c>
      <c r="C54">
        <v>2.5181000000000004</v>
      </c>
    </row>
    <row r="55" spans="1:3" x14ac:dyDescent="0.3">
      <c r="A55">
        <v>54</v>
      </c>
      <c r="B55">
        <v>3.5537999999999998</v>
      </c>
      <c r="C55">
        <v>4.9813999999999998</v>
      </c>
    </row>
    <row r="56" spans="1:3" x14ac:dyDescent="0.3">
      <c r="A56">
        <v>55</v>
      </c>
      <c r="B56">
        <v>2.427</v>
      </c>
      <c r="C56">
        <v>4.4984000000000002</v>
      </c>
    </row>
    <row r="57" spans="1:3" x14ac:dyDescent="0.3">
      <c r="A57">
        <v>56</v>
      </c>
      <c r="B57">
        <v>0.92459999999999998</v>
      </c>
      <c r="C57">
        <v>2.3731999999999998</v>
      </c>
    </row>
    <row r="58" spans="1:3" x14ac:dyDescent="0.3">
      <c r="A58">
        <v>57</v>
      </c>
      <c r="B58">
        <v>1.6758</v>
      </c>
      <c r="C58">
        <v>2.3731999999999998</v>
      </c>
    </row>
    <row r="59" spans="1:3" x14ac:dyDescent="0.3">
      <c r="A59">
        <v>58</v>
      </c>
      <c r="B59">
        <v>2.0514000000000001</v>
      </c>
      <c r="C59">
        <v>2.0350999999999999</v>
      </c>
    </row>
    <row r="60" spans="1:3" x14ac:dyDescent="0.3">
      <c r="A60">
        <v>59</v>
      </c>
      <c r="B60">
        <v>2.6147999999999998</v>
      </c>
      <c r="C60">
        <v>2.8079000000000001</v>
      </c>
    </row>
    <row r="61" spans="1:3" x14ac:dyDescent="0.3">
      <c r="A61">
        <v>60</v>
      </c>
      <c r="B61">
        <v>3.7415999999999996</v>
      </c>
      <c r="C61">
        <v>3.4358000000000004</v>
      </c>
    </row>
    <row r="62" spans="1:3" x14ac:dyDescent="0.3">
      <c r="A62">
        <v>61</v>
      </c>
      <c r="B62">
        <v>6.3708</v>
      </c>
      <c r="C62">
        <v>6.4786999999999999</v>
      </c>
    </row>
    <row r="63" spans="1:3" x14ac:dyDescent="0.3">
      <c r="A63">
        <v>62</v>
      </c>
      <c r="B63">
        <v>2.2391999999999999</v>
      </c>
      <c r="C63">
        <v>2.2283000000000008</v>
      </c>
    </row>
    <row r="64" spans="1:3" x14ac:dyDescent="0.3">
      <c r="A64">
        <v>63</v>
      </c>
      <c r="B64">
        <v>2.0514000000000001</v>
      </c>
      <c r="C64">
        <v>2.2283000000000008</v>
      </c>
    </row>
    <row r="65" spans="1:3" x14ac:dyDescent="0.3">
      <c r="A65">
        <v>64</v>
      </c>
      <c r="B65">
        <v>2.8026</v>
      </c>
      <c r="C65">
        <v>2.9528000000000008</v>
      </c>
    </row>
    <row r="66" spans="1:3" x14ac:dyDescent="0.3">
      <c r="A66">
        <v>65</v>
      </c>
      <c r="B66">
        <v>2.427</v>
      </c>
      <c r="C66">
        <v>2.8079000000000001</v>
      </c>
    </row>
    <row r="67" spans="1:3" x14ac:dyDescent="0.3">
      <c r="A67">
        <v>66</v>
      </c>
      <c r="B67">
        <v>2.427</v>
      </c>
      <c r="C67">
        <v>4.3534999999999995</v>
      </c>
    </row>
    <row r="68" spans="1:3" x14ac:dyDescent="0.3">
      <c r="A68">
        <v>67</v>
      </c>
      <c r="B68">
        <v>2.2391999999999999</v>
      </c>
      <c r="C68">
        <v>4.0636999999999999</v>
      </c>
    </row>
    <row r="69" spans="1:3" x14ac:dyDescent="0.3">
      <c r="A69">
        <v>68</v>
      </c>
      <c r="B69">
        <v>2.2391999999999999</v>
      </c>
      <c r="C69">
        <v>3.4358000000000004</v>
      </c>
    </row>
    <row r="70" spans="1:3" x14ac:dyDescent="0.3">
      <c r="A70">
        <v>69</v>
      </c>
      <c r="B70">
        <v>2.427</v>
      </c>
      <c r="C70">
        <v>4.8365</v>
      </c>
    </row>
    <row r="71" spans="1:3" x14ac:dyDescent="0.3">
      <c r="A71">
        <v>70</v>
      </c>
      <c r="B71">
        <v>3.7415999999999996</v>
      </c>
      <c r="C71">
        <v>5.5609999999999999</v>
      </c>
    </row>
    <row r="72" spans="1:3" x14ac:dyDescent="0.3">
      <c r="A72">
        <v>71</v>
      </c>
      <c r="B72">
        <v>2.6147999999999998</v>
      </c>
      <c r="C72">
        <v>1.8901999999999999</v>
      </c>
    </row>
    <row r="73" spans="1:3" x14ac:dyDescent="0.3">
      <c r="A73">
        <v>72</v>
      </c>
      <c r="B73">
        <v>2.2391999999999999</v>
      </c>
      <c r="C73">
        <v>2.0350999999999999</v>
      </c>
    </row>
    <row r="74" spans="1:3" x14ac:dyDescent="0.3">
      <c r="A74">
        <v>73</v>
      </c>
      <c r="B74">
        <v>2.0514000000000001</v>
      </c>
      <c r="C74">
        <v>3.8704999999999998</v>
      </c>
    </row>
    <row r="75" spans="1:3" x14ac:dyDescent="0.3">
      <c r="A75">
        <v>74</v>
      </c>
      <c r="B75">
        <v>1.8635999999999999</v>
      </c>
      <c r="C75">
        <v>1.7452999999999996</v>
      </c>
    </row>
    <row r="76" spans="1:3" x14ac:dyDescent="0.3">
      <c r="A76">
        <v>75</v>
      </c>
      <c r="B76">
        <v>2.0514000000000001</v>
      </c>
      <c r="C76">
        <v>1.1173999999999997</v>
      </c>
    </row>
    <row r="77" spans="1:3" x14ac:dyDescent="0.3">
      <c r="A77">
        <v>76</v>
      </c>
      <c r="B77">
        <v>2.6147999999999998</v>
      </c>
      <c r="C77">
        <v>2.5181000000000004</v>
      </c>
    </row>
    <row r="78" spans="1:3" x14ac:dyDescent="0.3">
      <c r="A78">
        <v>77</v>
      </c>
      <c r="B78">
        <v>3.1781999999999999</v>
      </c>
      <c r="C78">
        <v>2.0350999999999999</v>
      </c>
    </row>
    <row r="79" spans="1:3" x14ac:dyDescent="0.3">
      <c r="A79">
        <v>78</v>
      </c>
      <c r="B79">
        <v>2.427</v>
      </c>
      <c r="C79">
        <v>1.7452999999999996</v>
      </c>
    </row>
    <row r="80" spans="1:3" x14ac:dyDescent="0.3">
      <c r="A80">
        <v>79</v>
      </c>
      <c r="B80">
        <v>1.8635999999999999</v>
      </c>
      <c r="C80">
        <v>1.4555</v>
      </c>
    </row>
    <row r="81" spans="1:3" x14ac:dyDescent="0.3">
      <c r="A81">
        <v>80</v>
      </c>
      <c r="B81">
        <v>2.0514000000000001</v>
      </c>
      <c r="C81">
        <v>4.6433</v>
      </c>
    </row>
    <row r="82" spans="1:3" x14ac:dyDescent="0.3">
      <c r="A82">
        <v>81</v>
      </c>
      <c r="B82">
        <v>1.6758</v>
      </c>
      <c r="C82">
        <v>2.3731999999999998</v>
      </c>
    </row>
    <row r="83" spans="1:3" x14ac:dyDescent="0.3">
      <c r="A83">
        <v>82</v>
      </c>
      <c r="B83">
        <v>2.8026</v>
      </c>
      <c r="C83">
        <v>3.2908999999999997</v>
      </c>
    </row>
    <row r="84" spans="1:3" x14ac:dyDescent="0.3">
      <c r="A84">
        <v>83</v>
      </c>
      <c r="B84">
        <v>2.0514000000000001</v>
      </c>
      <c r="C84">
        <v>2.9528000000000008</v>
      </c>
    </row>
    <row r="85" spans="1:3" x14ac:dyDescent="0.3">
      <c r="A85">
        <v>84</v>
      </c>
      <c r="B85">
        <v>4.1172000000000004</v>
      </c>
      <c r="C85">
        <v>3.5807000000000002</v>
      </c>
    </row>
    <row r="86" spans="1:3" x14ac:dyDescent="0.3">
      <c r="A86">
        <v>85</v>
      </c>
      <c r="B86">
        <v>1.8635999999999999</v>
      </c>
      <c r="C86">
        <v>2.0350999999999999</v>
      </c>
    </row>
    <row r="87" spans="1:3" x14ac:dyDescent="0.3">
      <c r="A87">
        <v>86</v>
      </c>
      <c r="B87">
        <v>1.8635999999999999</v>
      </c>
      <c r="C87">
        <v>2.5181000000000004</v>
      </c>
    </row>
    <row r="88" spans="1:3" x14ac:dyDescent="0.3">
      <c r="A88">
        <v>87</v>
      </c>
      <c r="B88">
        <v>1.6758</v>
      </c>
      <c r="C88">
        <v>1.8901999999999999</v>
      </c>
    </row>
    <row r="89" spans="1:3" x14ac:dyDescent="0.3">
      <c r="A89">
        <v>88</v>
      </c>
      <c r="B89">
        <v>2.0514000000000001</v>
      </c>
      <c r="C89">
        <v>2.3731999999999998</v>
      </c>
    </row>
    <row r="90" spans="1:3" x14ac:dyDescent="0.3">
      <c r="A90">
        <v>89</v>
      </c>
      <c r="B90">
        <v>4.3049999999999997</v>
      </c>
      <c r="C90">
        <v>3.5807000000000002</v>
      </c>
    </row>
    <row r="91" spans="1:3" x14ac:dyDescent="0.3">
      <c r="A91">
        <v>90</v>
      </c>
      <c r="B91">
        <v>2.0514000000000001</v>
      </c>
      <c r="C91">
        <v>0.68269999999999986</v>
      </c>
    </row>
    <row r="92" spans="1:3" x14ac:dyDescent="0.3">
      <c r="A92">
        <v>91</v>
      </c>
      <c r="B92">
        <v>3.5537999999999998</v>
      </c>
      <c r="C92">
        <v>4.3534999999999995</v>
      </c>
    </row>
    <row r="93" spans="1:3" x14ac:dyDescent="0.3">
      <c r="A93">
        <v>92</v>
      </c>
      <c r="B93">
        <v>2.8026</v>
      </c>
      <c r="C93">
        <v>4.0636999999999999</v>
      </c>
    </row>
    <row r="94" spans="1:3" x14ac:dyDescent="0.3">
      <c r="A94">
        <v>93</v>
      </c>
      <c r="B94">
        <v>2.0514000000000001</v>
      </c>
      <c r="C94">
        <v>2.9528000000000008</v>
      </c>
    </row>
    <row r="95" spans="1:3" x14ac:dyDescent="0.3">
      <c r="A95">
        <v>94</v>
      </c>
      <c r="B95">
        <v>2.8026</v>
      </c>
      <c r="C95">
        <v>2.8079000000000001</v>
      </c>
    </row>
    <row r="96" spans="1:3" x14ac:dyDescent="0.3">
      <c r="A96">
        <v>95</v>
      </c>
      <c r="B96">
        <v>2.2391999999999999</v>
      </c>
      <c r="C96">
        <v>2.5181000000000004</v>
      </c>
    </row>
    <row r="97" spans="1:3" x14ac:dyDescent="0.3">
      <c r="A97">
        <v>96</v>
      </c>
      <c r="B97">
        <v>1.8635999999999999</v>
      </c>
      <c r="C97">
        <v>3.4358000000000004</v>
      </c>
    </row>
    <row r="98" spans="1:3" x14ac:dyDescent="0.3">
      <c r="A98">
        <v>97</v>
      </c>
      <c r="B98">
        <v>2.0514000000000001</v>
      </c>
      <c r="C98">
        <v>2.2283000000000008</v>
      </c>
    </row>
    <row r="99" spans="1:3" x14ac:dyDescent="0.3">
      <c r="A99">
        <v>98</v>
      </c>
      <c r="B99">
        <v>4.4927999999999999</v>
      </c>
      <c r="C99">
        <v>6.3338000000000001</v>
      </c>
    </row>
    <row r="100" spans="1:3" x14ac:dyDescent="0.3">
      <c r="A100">
        <v>99</v>
      </c>
      <c r="B100">
        <v>2.6147999999999998</v>
      </c>
      <c r="C100">
        <v>4.9813999999999998</v>
      </c>
    </row>
    <row r="101" spans="1:3" x14ac:dyDescent="0.3">
      <c r="A101">
        <v>100</v>
      </c>
      <c r="B101">
        <v>3.3659999999999997</v>
      </c>
      <c r="C101">
        <v>1.7452999999999996</v>
      </c>
    </row>
    <row r="102" spans="1:3" x14ac:dyDescent="0.3">
      <c r="A102">
        <v>101</v>
      </c>
      <c r="B102">
        <v>2.2391999999999999</v>
      </c>
      <c r="C102">
        <v>4.4984000000000002</v>
      </c>
    </row>
    <row r="103" spans="1:3" x14ac:dyDescent="0.3">
      <c r="A103">
        <v>102</v>
      </c>
      <c r="B103">
        <v>3.9293999999999998</v>
      </c>
      <c r="C103">
        <v>4.2086000000000006</v>
      </c>
    </row>
    <row r="104" spans="1:3" x14ac:dyDescent="0.3">
      <c r="A104">
        <v>103</v>
      </c>
      <c r="B104">
        <v>3.3659999999999997</v>
      </c>
      <c r="C104">
        <v>5.1263000000000005</v>
      </c>
    </row>
    <row r="105" spans="1:3" x14ac:dyDescent="0.3">
      <c r="A105">
        <v>104</v>
      </c>
      <c r="B105">
        <v>4.4927999999999999</v>
      </c>
      <c r="C105">
        <v>3.8704999999999998</v>
      </c>
    </row>
    <row r="106" spans="1:3" x14ac:dyDescent="0.3">
      <c r="A106">
        <v>105</v>
      </c>
      <c r="B106">
        <v>2.6147999999999998</v>
      </c>
      <c r="C106">
        <v>3.8704999999999998</v>
      </c>
    </row>
    <row r="107" spans="1:3" x14ac:dyDescent="0.3">
      <c r="A107">
        <v>106</v>
      </c>
      <c r="B107">
        <v>2.6147999999999998</v>
      </c>
      <c r="C107">
        <v>5.1263000000000005</v>
      </c>
    </row>
    <row r="108" spans="1:3" x14ac:dyDescent="0.3">
      <c r="A108">
        <v>107</v>
      </c>
      <c r="B108">
        <v>5.2439999999999998</v>
      </c>
      <c r="C108">
        <v>5.7542</v>
      </c>
    </row>
    <row r="109" spans="1:3" x14ac:dyDescent="0.3">
      <c r="A109">
        <v>108</v>
      </c>
      <c r="B109">
        <v>2.0514000000000001</v>
      </c>
      <c r="C109">
        <v>5.1263000000000005</v>
      </c>
    </row>
    <row r="110" spans="1:3" x14ac:dyDescent="0.3">
      <c r="A110">
        <v>109</v>
      </c>
      <c r="B110">
        <v>3.3659999999999997</v>
      </c>
      <c r="C110">
        <v>2.0350999999999999</v>
      </c>
    </row>
    <row r="111" spans="1:3" x14ac:dyDescent="0.3">
      <c r="A111">
        <v>110</v>
      </c>
      <c r="B111">
        <v>5.8073999999999995</v>
      </c>
      <c r="C111">
        <v>7.444700000000001</v>
      </c>
    </row>
    <row r="112" spans="1:3" x14ac:dyDescent="0.3">
      <c r="A112">
        <v>111</v>
      </c>
      <c r="B112">
        <v>3.9293999999999998</v>
      </c>
      <c r="C112">
        <v>2.2283000000000008</v>
      </c>
    </row>
    <row r="113" spans="1:3" x14ac:dyDescent="0.3">
      <c r="A113">
        <v>112</v>
      </c>
      <c r="B113">
        <v>2.0514000000000001</v>
      </c>
      <c r="C113">
        <v>1.7452999999999996</v>
      </c>
    </row>
    <row r="114" spans="1:3" x14ac:dyDescent="0.3">
      <c r="A114">
        <v>113</v>
      </c>
      <c r="B114">
        <v>2.2391999999999999</v>
      </c>
      <c r="C114">
        <v>2.0350999999999999</v>
      </c>
    </row>
    <row r="115" spans="1:3" x14ac:dyDescent="0.3">
      <c r="A115">
        <v>114</v>
      </c>
      <c r="B115">
        <v>2.6147999999999998</v>
      </c>
      <c r="C115">
        <v>3.2908999999999997</v>
      </c>
    </row>
    <row r="116" spans="1:3" x14ac:dyDescent="0.3">
      <c r="A116">
        <v>115</v>
      </c>
      <c r="B116">
        <v>2.6147999999999998</v>
      </c>
      <c r="C116">
        <v>2.6629999999999994</v>
      </c>
    </row>
    <row r="117" spans="1:3" x14ac:dyDescent="0.3">
      <c r="A117">
        <v>116</v>
      </c>
      <c r="B117">
        <v>2.6147999999999998</v>
      </c>
      <c r="C117">
        <v>2.3731999999999998</v>
      </c>
    </row>
    <row r="118" spans="1:3" x14ac:dyDescent="0.3">
      <c r="A118">
        <v>117</v>
      </c>
      <c r="B118">
        <v>2.0514000000000001</v>
      </c>
      <c r="C118">
        <v>2.8079000000000001</v>
      </c>
    </row>
    <row r="119" spans="1:3" x14ac:dyDescent="0.3">
      <c r="A119">
        <v>118</v>
      </c>
      <c r="B119">
        <v>1.8635999999999999</v>
      </c>
      <c r="C119">
        <v>3.7256</v>
      </c>
    </row>
    <row r="120" spans="1:3" x14ac:dyDescent="0.3">
      <c r="A120">
        <v>119</v>
      </c>
      <c r="B120">
        <v>2.6147999999999998</v>
      </c>
      <c r="C120">
        <v>3.1459999999999999</v>
      </c>
    </row>
    <row r="121" spans="1:3" x14ac:dyDescent="0.3">
      <c r="A121">
        <v>120</v>
      </c>
      <c r="B121">
        <v>2.2391999999999999</v>
      </c>
      <c r="C121">
        <v>2.8079000000000001</v>
      </c>
    </row>
    <row r="122" spans="1:3" x14ac:dyDescent="0.3">
      <c r="A122">
        <v>121</v>
      </c>
      <c r="B122">
        <v>3.7415999999999996</v>
      </c>
      <c r="C122">
        <v>4.8365</v>
      </c>
    </row>
    <row r="123" spans="1:3" x14ac:dyDescent="0.3">
      <c r="A123">
        <v>122</v>
      </c>
      <c r="B123">
        <v>2.8026</v>
      </c>
      <c r="C123">
        <v>2.6629999999999994</v>
      </c>
    </row>
    <row r="124" spans="1:3" x14ac:dyDescent="0.3">
      <c r="A124">
        <v>123</v>
      </c>
      <c r="B124">
        <v>4.4927999999999999</v>
      </c>
      <c r="C124">
        <v>4.6433</v>
      </c>
    </row>
    <row r="125" spans="1:3" x14ac:dyDescent="0.3">
      <c r="A125">
        <v>124</v>
      </c>
      <c r="B125">
        <v>2.427</v>
      </c>
      <c r="C125">
        <v>1.4555</v>
      </c>
    </row>
    <row r="126" spans="1:3" x14ac:dyDescent="0.3">
      <c r="A126">
        <v>125</v>
      </c>
      <c r="B126">
        <v>2.0514000000000001</v>
      </c>
      <c r="C126">
        <v>0.82760000000000011</v>
      </c>
    </row>
    <row r="127" spans="1:3" x14ac:dyDescent="0.3">
      <c r="A127">
        <v>126</v>
      </c>
      <c r="B127">
        <v>2.2391999999999999</v>
      </c>
      <c r="C127">
        <v>2.6629999999999994</v>
      </c>
    </row>
    <row r="128" spans="1:3" x14ac:dyDescent="0.3">
      <c r="A128">
        <v>127</v>
      </c>
      <c r="B128">
        <v>2.2391999999999999</v>
      </c>
      <c r="C128">
        <v>1.6003999999999998</v>
      </c>
    </row>
    <row r="129" spans="1:3" x14ac:dyDescent="0.3">
      <c r="A129">
        <v>128</v>
      </c>
      <c r="B129">
        <v>1.6758</v>
      </c>
      <c r="C129">
        <v>3.1459999999999999</v>
      </c>
    </row>
    <row r="130" spans="1:3" x14ac:dyDescent="0.3">
      <c r="A130">
        <v>129</v>
      </c>
      <c r="B130">
        <v>2.2391999999999999</v>
      </c>
      <c r="C130">
        <v>1.8901999999999999</v>
      </c>
    </row>
    <row r="131" spans="1:3" x14ac:dyDescent="0.3">
      <c r="A131">
        <v>130</v>
      </c>
      <c r="B131">
        <v>2.0514000000000001</v>
      </c>
      <c r="C131">
        <v>3.1459999999999999</v>
      </c>
    </row>
    <row r="132" spans="1:3" x14ac:dyDescent="0.3">
      <c r="A132">
        <v>131</v>
      </c>
      <c r="B132">
        <v>2.0514000000000001</v>
      </c>
      <c r="C132">
        <v>3.4358000000000004</v>
      </c>
    </row>
    <row r="133" spans="1:3" x14ac:dyDescent="0.3">
      <c r="A133">
        <v>132</v>
      </c>
      <c r="B133">
        <v>2.2391999999999999</v>
      </c>
      <c r="C133">
        <v>1.1173999999999997</v>
      </c>
    </row>
    <row r="134" spans="1:3" x14ac:dyDescent="0.3">
      <c r="A134">
        <v>133</v>
      </c>
      <c r="B134">
        <v>2.8026</v>
      </c>
      <c r="C134">
        <v>2.8079000000000001</v>
      </c>
    </row>
    <row r="135" spans="1:3" x14ac:dyDescent="0.3">
      <c r="A135">
        <v>134</v>
      </c>
      <c r="B135">
        <v>2.427</v>
      </c>
      <c r="C135">
        <v>3.2908999999999997</v>
      </c>
    </row>
    <row r="136" spans="1:3" x14ac:dyDescent="0.3">
      <c r="A136">
        <v>135</v>
      </c>
      <c r="B136">
        <v>2.427</v>
      </c>
      <c r="C136">
        <v>1.3106000000000002</v>
      </c>
    </row>
    <row r="137" spans="1:3" x14ac:dyDescent="0.3">
      <c r="A137">
        <v>136</v>
      </c>
      <c r="B137">
        <v>2.427</v>
      </c>
      <c r="C137">
        <v>0.82760000000000011</v>
      </c>
    </row>
    <row r="138" spans="1:3" x14ac:dyDescent="0.3">
      <c r="A138">
        <v>137</v>
      </c>
      <c r="B138">
        <v>2.0514000000000001</v>
      </c>
      <c r="C138">
        <v>1.1173999999999997</v>
      </c>
    </row>
    <row r="139" spans="1:3" x14ac:dyDescent="0.3">
      <c r="A139">
        <v>138</v>
      </c>
      <c r="B139">
        <v>1.6758</v>
      </c>
      <c r="C139">
        <v>2.6629999999999994</v>
      </c>
    </row>
    <row r="140" spans="1:3" x14ac:dyDescent="0.3">
      <c r="A140">
        <v>139</v>
      </c>
      <c r="B140">
        <v>3.1781999999999999</v>
      </c>
      <c r="C140">
        <v>1.8901999999999999</v>
      </c>
    </row>
    <row r="141" spans="1:3" x14ac:dyDescent="0.3">
      <c r="A141">
        <v>140</v>
      </c>
      <c r="B141">
        <v>2.427</v>
      </c>
      <c r="C141">
        <v>0.97249999999999992</v>
      </c>
    </row>
    <row r="142" spans="1:3" x14ac:dyDescent="0.3">
      <c r="A142">
        <v>141</v>
      </c>
      <c r="B142">
        <v>2.6147999999999998</v>
      </c>
      <c r="C142">
        <v>2.5181000000000004</v>
      </c>
    </row>
    <row r="143" spans="1:3" x14ac:dyDescent="0.3">
      <c r="A143">
        <v>142</v>
      </c>
      <c r="B143">
        <v>0.92459999999999998</v>
      </c>
      <c r="C143">
        <v>0.19969999999999977</v>
      </c>
    </row>
    <row r="144" spans="1:3" x14ac:dyDescent="0.3">
      <c r="A144">
        <v>143</v>
      </c>
      <c r="B144">
        <v>2.427</v>
      </c>
      <c r="C144">
        <v>2.8079000000000001</v>
      </c>
    </row>
    <row r="145" spans="1:3" x14ac:dyDescent="0.3">
      <c r="A145">
        <v>144</v>
      </c>
      <c r="B145">
        <v>2.0514000000000001</v>
      </c>
      <c r="C145">
        <v>2.3731999999999998</v>
      </c>
    </row>
    <row r="146" spans="1:3" x14ac:dyDescent="0.3">
      <c r="A146">
        <v>145</v>
      </c>
      <c r="B146">
        <v>3.1781999999999999</v>
      </c>
      <c r="C146">
        <v>4.2086000000000006</v>
      </c>
    </row>
    <row r="147" spans="1:3" x14ac:dyDescent="0.3">
      <c r="A147">
        <v>146</v>
      </c>
      <c r="B147">
        <v>4.8684000000000003</v>
      </c>
      <c r="C147">
        <v>4.9813999999999998</v>
      </c>
    </row>
    <row r="148" spans="1:3" x14ac:dyDescent="0.3">
      <c r="A148">
        <v>147</v>
      </c>
      <c r="B148">
        <v>4.1172000000000004</v>
      </c>
      <c r="C148">
        <v>2.9528000000000008</v>
      </c>
    </row>
    <row r="149" spans="1:3" x14ac:dyDescent="0.3">
      <c r="A149">
        <v>148</v>
      </c>
      <c r="B149">
        <v>1.6758</v>
      </c>
      <c r="C149">
        <v>4.0636999999999999</v>
      </c>
    </row>
    <row r="150" spans="1:3" x14ac:dyDescent="0.3">
      <c r="A150">
        <v>149</v>
      </c>
      <c r="B150">
        <v>2.6147999999999998</v>
      </c>
      <c r="C150">
        <v>2.8079000000000001</v>
      </c>
    </row>
    <row r="151" spans="1:3" x14ac:dyDescent="0.3">
      <c r="A151">
        <v>150</v>
      </c>
      <c r="B151">
        <v>2.8026</v>
      </c>
      <c r="C151">
        <v>3.1459999999999999</v>
      </c>
    </row>
    <row r="152" spans="1:3" x14ac:dyDescent="0.3">
      <c r="A152">
        <v>151</v>
      </c>
      <c r="B152">
        <v>2.0514000000000001</v>
      </c>
      <c r="C152">
        <v>4.0636999999999999</v>
      </c>
    </row>
    <row r="153" spans="1:3" x14ac:dyDescent="0.3">
      <c r="A153">
        <v>152</v>
      </c>
      <c r="B153">
        <v>2.427</v>
      </c>
      <c r="C153">
        <v>2.2283000000000008</v>
      </c>
    </row>
    <row r="154" spans="1:3" x14ac:dyDescent="0.3">
      <c r="A154">
        <v>153</v>
      </c>
      <c r="B154">
        <v>2.427</v>
      </c>
      <c r="C154">
        <v>3.7256</v>
      </c>
    </row>
    <row r="155" spans="1:3" x14ac:dyDescent="0.3">
      <c r="A155">
        <v>154</v>
      </c>
      <c r="B155">
        <v>2.6147999999999998</v>
      </c>
      <c r="C155">
        <v>4.3534999999999995</v>
      </c>
    </row>
    <row r="156" spans="1:3" x14ac:dyDescent="0.3">
      <c r="A156">
        <v>155</v>
      </c>
      <c r="B156">
        <v>2.427</v>
      </c>
      <c r="C156">
        <v>5.4161000000000001</v>
      </c>
    </row>
    <row r="157" spans="1:3" x14ac:dyDescent="0.3">
      <c r="A157">
        <v>156</v>
      </c>
      <c r="B157">
        <v>5.0561999999999996</v>
      </c>
      <c r="C157">
        <v>7.1065999999999985</v>
      </c>
    </row>
    <row r="158" spans="1:3" x14ac:dyDescent="0.3">
      <c r="A158">
        <v>157</v>
      </c>
      <c r="B158">
        <v>2.9903999999999997</v>
      </c>
      <c r="C158">
        <v>4.2086000000000006</v>
      </c>
    </row>
    <row r="159" spans="1:3" x14ac:dyDescent="0.3">
      <c r="A159">
        <v>158</v>
      </c>
      <c r="B159">
        <v>4.4927999999999999</v>
      </c>
      <c r="C159">
        <v>6.4786999999999999</v>
      </c>
    </row>
    <row r="160" spans="1:3" x14ac:dyDescent="0.3">
      <c r="A160">
        <v>159</v>
      </c>
      <c r="B160">
        <v>4.3049999999999997</v>
      </c>
      <c r="C160">
        <v>4.8365</v>
      </c>
    </row>
    <row r="161" spans="1:3" x14ac:dyDescent="0.3">
      <c r="A161">
        <v>160</v>
      </c>
      <c r="B161">
        <v>4.3049999999999997</v>
      </c>
      <c r="C161">
        <v>5.8990999999999998</v>
      </c>
    </row>
    <row r="162" spans="1:3" x14ac:dyDescent="0.3">
      <c r="A162">
        <v>161</v>
      </c>
      <c r="B162">
        <v>2.2391999999999999</v>
      </c>
      <c r="C162">
        <v>4.2086000000000006</v>
      </c>
    </row>
    <row r="163" spans="1:3" x14ac:dyDescent="0.3">
      <c r="A163">
        <v>162</v>
      </c>
      <c r="B163">
        <v>4.8684000000000003</v>
      </c>
      <c r="C163">
        <v>5.5609999999999999</v>
      </c>
    </row>
    <row r="164" spans="1:3" x14ac:dyDescent="0.3">
      <c r="A164">
        <v>163</v>
      </c>
      <c r="B164">
        <v>2.427</v>
      </c>
      <c r="C164">
        <v>2.9528000000000008</v>
      </c>
    </row>
    <row r="165" spans="1:3" x14ac:dyDescent="0.3">
      <c r="A165">
        <v>164</v>
      </c>
      <c r="B165">
        <v>2.9903999999999997</v>
      </c>
      <c r="C165">
        <v>4.0636999999999999</v>
      </c>
    </row>
    <row r="166" spans="1:3" x14ac:dyDescent="0.3">
      <c r="A166">
        <v>165</v>
      </c>
      <c r="B166">
        <v>2.8026</v>
      </c>
      <c r="C166">
        <v>4.8365</v>
      </c>
    </row>
    <row r="167" spans="1:3" x14ac:dyDescent="0.3">
      <c r="A167">
        <v>166</v>
      </c>
      <c r="B167">
        <v>5.4318</v>
      </c>
      <c r="C167">
        <v>8.7970999999999986</v>
      </c>
    </row>
    <row r="168" spans="1:3" x14ac:dyDescent="0.3">
      <c r="A168">
        <v>167</v>
      </c>
      <c r="B168">
        <v>4.3049999999999997</v>
      </c>
      <c r="C168">
        <v>3.2908999999999997</v>
      </c>
    </row>
    <row r="169" spans="1:3" x14ac:dyDescent="0.3">
      <c r="A169">
        <v>168</v>
      </c>
      <c r="B169">
        <v>4.8684000000000003</v>
      </c>
      <c r="C169">
        <v>7.444700000000001</v>
      </c>
    </row>
    <row r="170" spans="1:3" x14ac:dyDescent="0.3">
      <c r="A170">
        <v>169</v>
      </c>
      <c r="B170">
        <v>2.2391999999999999</v>
      </c>
      <c r="C170">
        <v>3.2908999999999997</v>
      </c>
    </row>
    <row r="171" spans="1:3" x14ac:dyDescent="0.3">
      <c r="A171">
        <v>170</v>
      </c>
      <c r="B171">
        <v>4.1172000000000004</v>
      </c>
      <c r="C171">
        <v>4.3534999999999995</v>
      </c>
    </row>
    <row r="172" spans="1:3" x14ac:dyDescent="0.3">
      <c r="A172">
        <v>171</v>
      </c>
      <c r="B172">
        <v>2.427</v>
      </c>
      <c r="C172">
        <v>2.5181000000000004</v>
      </c>
    </row>
    <row r="173" spans="1:3" x14ac:dyDescent="0.3">
      <c r="A173">
        <v>172</v>
      </c>
      <c r="B173">
        <v>3.7415999999999996</v>
      </c>
      <c r="C173">
        <v>2.8079000000000001</v>
      </c>
    </row>
    <row r="174" spans="1:3" x14ac:dyDescent="0.3">
      <c r="A174">
        <v>173</v>
      </c>
      <c r="B174">
        <v>2.427</v>
      </c>
      <c r="C174">
        <v>3.5807000000000002</v>
      </c>
    </row>
    <row r="175" spans="1:3" x14ac:dyDescent="0.3">
      <c r="A175">
        <v>174</v>
      </c>
      <c r="B175">
        <v>2.8026</v>
      </c>
      <c r="C175">
        <v>3.5807000000000002</v>
      </c>
    </row>
    <row r="176" spans="1:3" x14ac:dyDescent="0.3">
      <c r="A176">
        <v>175</v>
      </c>
      <c r="B176">
        <v>3.3659999999999997</v>
      </c>
      <c r="C176">
        <v>3.4358000000000004</v>
      </c>
    </row>
    <row r="177" spans="1:3" x14ac:dyDescent="0.3">
      <c r="A177">
        <v>176</v>
      </c>
      <c r="B177">
        <v>2.0514000000000001</v>
      </c>
      <c r="C177">
        <v>4.9813999999999998</v>
      </c>
    </row>
    <row r="178" spans="1:3" x14ac:dyDescent="0.3">
      <c r="A178">
        <v>177</v>
      </c>
      <c r="B178">
        <v>5.4318</v>
      </c>
      <c r="C178">
        <v>3.2908999999999997</v>
      </c>
    </row>
    <row r="179" spans="1:3" x14ac:dyDescent="0.3">
      <c r="A179">
        <v>178</v>
      </c>
      <c r="B179">
        <v>3.5537999999999998</v>
      </c>
      <c r="C179">
        <v>5.2711999999999994</v>
      </c>
    </row>
    <row r="180" spans="1:3" x14ac:dyDescent="0.3">
      <c r="A180">
        <v>179</v>
      </c>
      <c r="B180">
        <v>2.6147999999999998</v>
      </c>
      <c r="C180">
        <v>3.8704999999999998</v>
      </c>
    </row>
    <row r="181" spans="1:3" x14ac:dyDescent="0.3">
      <c r="A181">
        <v>180</v>
      </c>
      <c r="B181">
        <v>2.6147999999999998</v>
      </c>
      <c r="C181">
        <v>2.9528000000000008</v>
      </c>
    </row>
    <row r="182" spans="1:3" x14ac:dyDescent="0.3">
      <c r="A182">
        <v>181</v>
      </c>
      <c r="B182">
        <v>3.7415999999999996</v>
      </c>
      <c r="C182">
        <v>7.2515000000000001</v>
      </c>
    </row>
    <row r="183" spans="1:3" x14ac:dyDescent="0.3">
      <c r="A183">
        <v>182</v>
      </c>
      <c r="B183">
        <v>2.427</v>
      </c>
      <c r="C183">
        <v>3.7256</v>
      </c>
    </row>
    <row r="184" spans="1:3" x14ac:dyDescent="0.3">
      <c r="A184">
        <v>183</v>
      </c>
      <c r="B184">
        <v>3.3659999999999997</v>
      </c>
      <c r="C184">
        <v>4.4984000000000002</v>
      </c>
    </row>
    <row r="185" spans="1:3" x14ac:dyDescent="0.3">
      <c r="A185">
        <v>184</v>
      </c>
      <c r="B185">
        <v>3.9293999999999998</v>
      </c>
      <c r="C185">
        <v>3.8704999999999998</v>
      </c>
    </row>
    <row r="186" spans="1:3" x14ac:dyDescent="0.3">
      <c r="A186">
        <v>185</v>
      </c>
      <c r="B186">
        <v>3.7415999999999996</v>
      </c>
      <c r="C186">
        <v>5.2711999999999994</v>
      </c>
    </row>
    <row r="187" spans="1:3" x14ac:dyDescent="0.3">
      <c r="A187">
        <v>186</v>
      </c>
      <c r="B187">
        <v>4.1172000000000004</v>
      </c>
      <c r="C187">
        <v>2.8079000000000001</v>
      </c>
    </row>
    <row r="188" spans="1:3" x14ac:dyDescent="0.3">
      <c r="A188">
        <v>187</v>
      </c>
      <c r="B188">
        <v>3.9293999999999998</v>
      </c>
      <c r="C188">
        <v>5.4161000000000001</v>
      </c>
    </row>
    <row r="189" spans="1:3" x14ac:dyDescent="0.3">
      <c r="A189">
        <v>188</v>
      </c>
      <c r="B189">
        <v>3.5537999999999998</v>
      </c>
      <c r="C189">
        <v>7.2515000000000001</v>
      </c>
    </row>
    <row r="190" spans="1:3" x14ac:dyDescent="0.3">
      <c r="A190">
        <v>189</v>
      </c>
      <c r="B190">
        <v>4.6806000000000001</v>
      </c>
      <c r="C190">
        <v>5.4161000000000001</v>
      </c>
    </row>
    <row r="191" spans="1:3" x14ac:dyDescent="0.3">
      <c r="A191">
        <v>190</v>
      </c>
      <c r="B191">
        <v>2.2391999999999999</v>
      </c>
      <c r="C191">
        <v>4.3534999999999995</v>
      </c>
    </row>
    <row r="192" spans="1:3" x14ac:dyDescent="0.3">
      <c r="A192">
        <v>191</v>
      </c>
      <c r="B192">
        <v>2.6147999999999998</v>
      </c>
      <c r="C192">
        <v>3.7256</v>
      </c>
    </row>
    <row r="193" spans="1:3" x14ac:dyDescent="0.3">
      <c r="A193">
        <v>192</v>
      </c>
      <c r="B193">
        <v>3.5537999999999998</v>
      </c>
      <c r="C193">
        <v>5.8990999999999998</v>
      </c>
    </row>
    <row r="194" spans="1:3" x14ac:dyDescent="0.3">
      <c r="A194">
        <v>193</v>
      </c>
      <c r="B194">
        <v>4.1172000000000004</v>
      </c>
      <c r="C194">
        <v>7.7344999999999988</v>
      </c>
    </row>
    <row r="195" spans="1:3" x14ac:dyDescent="0.3">
      <c r="A195">
        <v>194</v>
      </c>
      <c r="B195">
        <v>4.1172000000000004</v>
      </c>
      <c r="C195">
        <v>4.6433</v>
      </c>
    </row>
    <row r="196" spans="1:3" x14ac:dyDescent="0.3">
      <c r="A196">
        <v>195</v>
      </c>
      <c r="B196">
        <v>3.1781999999999999</v>
      </c>
      <c r="C196">
        <v>4.4984000000000002</v>
      </c>
    </row>
    <row r="197" spans="1:3" x14ac:dyDescent="0.3">
      <c r="A197">
        <v>196</v>
      </c>
      <c r="B197">
        <v>3.1781999999999999</v>
      </c>
      <c r="C197">
        <v>4.9813999999999998</v>
      </c>
    </row>
    <row r="198" spans="1:3" x14ac:dyDescent="0.3">
      <c r="A198">
        <v>197</v>
      </c>
      <c r="B198">
        <v>4.1172000000000004</v>
      </c>
      <c r="C198">
        <v>5.2711999999999994</v>
      </c>
    </row>
    <row r="199" spans="1:3" x14ac:dyDescent="0.3">
      <c r="A199">
        <v>198</v>
      </c>
      <c r="B199">
        <v>2.6147999999999998</v>
      </c>
      <c r="C199">
        <v>3.8704999999999998</v>
      </c>
    </row>
    <row r="200" spans="1:3" x14ac:dyDescent="0.3">
      <c r="A200">
        <v>199</v>
      </c>
      <c r="B200">
        <v>2.8026</v>
      </c>
      <c r="C200">
        <v>4.2086000000000006</v>
      </c>
    </row>
    <row r="201" spans="1:3" x14ac:dyDescent="0.3">
      <c r="A201">
        <v>200</v>
      </c>
      <c r="B201">
        <v>2.0514000000000001</v>
      </c>
      <c r="C201">
        <v>3.1459999999999999</v>
      </c>
    </row>
    <row r="202" spans="1:3" x14ac:dyDescent="0.3">
      <c r="A202">
        <v>201</v>
      </c>
      <c r="B202">
        <v>2.427</v>
      </c>
      <c r="C202">
        <v>2.8079000000000001</v>
      </c>
    </row>
    <row r="203" spans="1:3" x14ac:dyDescent="0.3">
      <c r="A203">
        <v>202</v>
      </c>
      <c r="B203">
        <v>2.2391999999999999</v>
      </c>
      <c r="C203">
        <v>2.2283000000000008</v>
      </c>
    </row>
    <row r="204" spans="1:3" x14ac:dyDescent="0.3">
      <c r="A204">
        <v>203</v>
      </c>
      <c r="B204">
        <v>2.2391999999999999</v>
      </c>
      <c r="C204">
        <v>3.4358000000000004</v>
      </c>
    </row>
    <row r="205" spans="1:3" x14ac:dyDescent="0.3">
      <c r="A205">
        <v>204</v>
      </c>
      <c r="B205">
        <v>2.427</v>
      </c>
      <c r="C205">
        <v>2.9528000000000008</v>
      </c>
    </row>
    <row r="206" spans="1:3" x14ac:dyDescent="0.3">
      <c r="A206">
        <v>205</v>
      </c>
      <c r="B206">
        <v>2.0514000000000001</v>
      </c>
      <c r="C206">
        <v>3.1459999999999999</v>
      </c>
    </row>
    <row r="207" spans="1:3" x14ac:dyDescent="0.3">
      <c r="A207">
        <v>206</v>
      </c>
      <c r="B207">
        <v>2.427</v>
      </c>
      <c r="C207">
        <v>3.7256</v>
      </c>
    </row>
    <row r="208" spans="1:3" x14ac:dyDescent="0.3">
      <c r="A208">
        <v>207</v>
      </c>
      <c r="B208">
        <v>2.2391999999999999</v>
      </c>
      <c r="C208">
        <v>3.2908999999999997</v>
      </c>
    </row>
    <row r="209" spans="1:3" x14ac:dyDescent="0.3">
      <c r="A209">
        <v>208</v>
      </c>
      <c r="B209">
        <v>1.8635999999999999</v>
      </c>
      <c r="C209">
        <v>2.3731999999999998</v>
      </c>
    </row>
    <row r="210" spans="1:3" x14ac:dyDescent="0.3">
      <c r="A210">
        <v>209</v>
      </c>
      <c r="B210">
        <v>2.427</v>
      </c>
      <c r="C210">
        <v>2.9528000000000008</v>
      </c>
    </row>
    <row r="211" spans="1:3" x14ac:dyDescent="0.3">
      <c r="A211">
        <v>210</v>
      </c>
      <c r="B211">
        <v>2.6147999999999998</v>
      </c>
      <c r="C211">
        <v>3.7256</v>
      </c>
    </row>
    <row r="212" spans="1:3" x14ac:dyDescent="0.3">
      <c r="A212">
        <v>211</v>
      </c>
      <c r="B212">
        <v>2.427</v>
      </c>
      <c r="C212">
        <v>4.8365</v>
      </c>
    </row>
    <row r="213" spans="1:3" x14ac:dyDescent="0.3">
      <c r="A213">
        <v>212</v>
      </c>
      <c r="B213">
        <v>2.8026</v>
      </c>
      <c r="C213">
        <v>2.6629999999999994</v>
      </c>
    </row>
    <row r="214" spans="1:3" x14ac:dyDescent="0.3">
      <c r="A214">
        <v>213</v>
      </c>
      <c r="B214">
        <v>4.6806000000000001</v>
      </c>
      <c r="C214">
        <v>4.3534999999999995</v>
      </c>
    </row>
    <row r="215" spans="1:3" x14ac:dyDescent="0.3">
      <c r="A215">
        <v>214</v>
      </c>
      <c r="B215">
        <v>1.8635999999999999</v>
      </c>
      <c r="C215">
        <v>5.5609999999999999</v>
      </c>
    </row>
    <row r="216" spans="1:3" x14ac:dyDescent="0.3">
      <c r="A216">
        <v>215</v>
      </c>
      <c r="B216">
        <v>2.427</v>
      </c>
      <c r="C216">
        <v>4.9813999999999998</v>
      </c>
    </row>
    <row r="217" spans="1:3" x14ac:dyDescent="0.3">
      <c r="A217">
        <v>216</v>
      </c>
      <c r="B217">
        <v>3.5537999999999998</v>
      </c>
      <c r="C217">
        <v>2.9528000000000008</v>
      </c>
    </row>
    <row r="218" spans="1:3" x14ac:dyDescent="0.3">
      <c r="A218">
        <v>217</v>
      </c>
      <c r="B218">
        <v>3.5537999999999998</v>
      </c>
      <c r="C218">
        <v>4.8365</v>
      </c>
    </row>
    <row r="219" spans="1:3" x14ac:dyDescent="0.3">
      <c r="A219">
        <v>218</v>
      </c>
      <c r="B219">
        <v>2.8026</v>
      </c>
      <c r="C219">
        <v>3.2908999999999997</v>
      </c>
    </row>
    <row r="220" spans="1:3" x14ac:dyDescent="0.3">
      <c r="A220">
        <v>219</v>
      </c>
      <c r="B220">
        <v>2.427</v>
      </c>
      <c r="C220">
        <v>4.9813999999999998</v>
      </c>
    </row>
    <row r="221" spans="1:3" x14ac:dyDescent="0.3">
      <c r="A221">
        <v>220</v>
      </c>
      <c r="B221">
        <v>2.8026</v>
      </c>
      <c r="C221">
        <v>2.8079000000000001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2C01-3E0C-49A9-A2F9-21F235FBD8E1}">
  <dimension ref="A1:AR222"/>
  <sheetViews>
    <sheetView workbookViewId="0">
      <selection activeCell="AO21" sqref="AO21"/>
    </sheetView>
  </sheetViews>
  <sheetFormatPr defaultRowHeight="14.4" x14ac:dyDescent="0.3"/>
  <sheetData>
    <row r="1" spans="1:44" x14ac:dyDescent="0.3">
      <c r="B1" s="10" t="s">
        <v>35</v>
      </c>
      <c r="C1" s="10"/>
      <c r="D1" s="10"/>
      <c r="J1" s="10" t="s">
        <v>34</v>
      </c>
      <c r="K1" s="10"/>
      <c r="L1" s="10"/>
      <c r="M1" s="10"/>
      <c r="N1" s="10"/>
    </row>
    <row r="2" spans="1:44" x14ac:dyDescent="0.3">
      <c r="A2" t="s">
        <v>36</v>
      </c>
      <c r="B2" t="s">
        <v>30</v>
      </c>
      <c r="C2" t="s">
        <v>31</v>
      </c>
      <c r="D2" t="s">
        <v>32</v>
      </c>
      <c r="E2" t="s">
        <v>33</v>
      </c>
      <c r="I2" t="s">
        <v>36</v>
      </c>
      <c r="J2" t="s">
        <v>30</v>
      </c>
      <c r="K2" t="s">
        <v>31</v>
      </c>
      <c r="L2" t="s">
        <v>32</v>
      </c>
      <c r="M2" t="s">
        <v>33</v>
      </c>
      <c r="Q2" t="s">
        <v>36</v>
      </c>
      <c r="R2" t="s">
        <v>37</v>
      </c>
      <c r="S2" t="s">
        <v>38</v>
      </c>
      <c r="T2" t="s">
        <v>3</v>
      </c>
      <c r="AA2" t="s">
        <v>3</v>
      </c>
      <c r="AB2" t="s">
        <v>2</v>
      </c>
      <c r="AH2" t="s">
        <v>36</v>
      </c>
      <c r="AI2" t="s">
        <v>37</v>
      </c>
      <c r="AJ2" t="s">
        <v>38</v>
      </c>
      <c r="AK2" t="s">
        <v>3</v>
      </c>
      <c r="AQ2" t="s">
        <v>3</v>
      </c>
      <c r="AR2" t="s">
        <v>2</v>
      </c>
    </row>
    <row r="3" spans="1:44" x14ac:dyDescent="0.3">
      <c r="A3">
        <v>1</v>
      </c>
      <c r="B3">
        <v>5.54</v>
      </c>
      <c r="C3">
        <v>4.8899999999999997</v>
      </c>
      <c r="D3">
        <v>3.69</v>
      </c>
      <c r="E3">
        <v>3.65</v>
      </c>
      <c r="F3">
        <f>SUM(B3:E3)</f>
        <v>17.77</v>
      </c>
      <c r="I3">
        <v>1</v>
      </c>
      <c r="J3" s="5">
        <v>5.8016000000000005</v>
      </c>
      <c r="K3" s="6">
        <v>1.4856450470400004</v>
      </c>
      <c r="L3" s="6">
        <v>2.3423981504000007</v>
      </c>
      <c r="M3" s="6">
        <v>2.0314426316800005</v>
      </c>
      <c r="N3">
        <f>SUM(J3:M3)</f>
        <v>11.661085829120003</v>
      </c>
      <c r="Q3">
        <v>1</v>
      </c>
      <c r="R3">
        <v>19</v>
      </c>
      <c r="S3">
        <f>R3*2.54</f>
        <v>48.26</v>
      </c>
      <c r="T3">
        <f>0.1794*S3-4.0587</f>
        <v>4.599143999999999</v>
      </c>
      <c r="U3" s="7">
        <v>43.18</v>
      </c>
      <c r="V3" s="2">
        <v>4</v>
      </c>
      <c r="AA3">
        <v>4.599143999999999</v>
      </c>
      <c r="AB3">
        <v>17.77</v>
      </c>
      <c r="AH3">
        <v>1</v>
      </c>
      <c r="AI3">
        <v>28</v>
      </c>
      <c r="AJ3">
        <f>AI3*2.54</f>
        <v>71.12</v>
      </c>
      <c r="AK3">
        <f t="shared" ref="AK3:AK66" si="0">0.2272*AJ3-9.0446</f>
        <v>7.1138640000000013</v>
      </c>
      <c r="AL3" s="7">
        <v>60.96</v>
      </c>
      <c r="AM3" s="2">
        <v>4</v>
      </c>
      <c r="AQ3">
        <v>7.1138640000000013</v>
      </c>
      <c r="AR3">
        <v>11.661085829120003</v>
      </c>
    </row>
    <row r="4" spans="1:44" x14ac:dyDescent="0.3">
      <c r="A4">
        <v>2</v>
      </c>
      <c r="B4">
        <v>6.69</v>
      </c>
      <c r="C4">
        <v>5.49</v>
      </c>
      <c r="D4">
        <v>3.41</v>
      </c>
      <c r="E4">
        <v>2.15</v>
      </c>
      <c r="F4">
        <f t="shared" ref="F4:F67" si="1">SUM(B4:E4)</f>
        <v>17.739999999999998</v>
      </c>
      <c r="I4">
        <v>2</v>
      </c>
      <c r="J4" s="5">
        <v>7.2576000000000009</v>
      </c>
      <c r="K4" s="6">
        <v>2.7692709721599997</v>
      </c>
      <c r="L4" s="6">
        <v>3.4193181299199997</v>
      </c>
      <c r="M4" s="6">
        <v>2.0411046656000003</v>
      </c>
      <c r="N4">
        <f t="shared" ref="N4:N67" si="2">SUM(J4:M4)</f>
        <v>15.487293767680002</v>
      </c>
      <c r="Q4">
        <v>2</v>
      </c>
      <c r="R4">
        <v>17</v>
      </c>
      <c r="S4">
        <f t="shared" ref="S4:S67" si="3">R4*2.54</f>
        <v>43.18</v>
      </c>
      <c r="T4">
        <f t="shared" ref="T4:T67" si="4">0.1794*S4-4.0587</f>
        <v>3.687792</v>
      </c>
      <c r="U4" s="7">
        <v>55.88</v>
      </c>
      <c r="V4" s="2">
        <v>6</v>
      </c>
      <c r="AA4">
        <v>3.687792</v>
      </c>
      <c r="AB4">
        <v>17.739999999999998</v>
      </c>
      <c r="AH4">
        <v>2</v>
      </c>
      <c r="AI4">
        <v>28</v>
      </c>
      <c r="AJ4">
        <f t="shared" ref="AJ4:AJ67" si="5">AI4*2.54</f>
        <v>71.12</v>
      </c>
      <c r="AK4">
        <f t="shared" si="0"/>
        <v>7.1138640000000013</v>
      </c>
      <c r="AL4" s="7">
        <v>63.5</v>
      </c>
      <c r="AM4" s="2">
        <v>6</v>
      </c>
      <c r="AQ4">
        <v>7.1138640000000013</v>
      </c>
      <c r="AR4">
        <v>15.487293767680002</v>
      </c>
    </row>
    <row r="5" spans="1:44" x14ac:dyDescent="0.3">
      <c r="A5">
        <v>3</v>
      </c>
      <c r="B5">
        <v>7.11</v>
      </c>
      <c r="C5">
        <v>5.24</v>
      </c>
      <c r="D5">
        <v>4.62</v>
      </c>
      <c r="E5">
        <v>3.11</v>
      </c>
      <c r="F5">
        <f t="shared" si="1"/>
        <v>20.080000000000002</v>
      </c>
      <c r="I5">
        <v>3</v>
      </c>
      <c r="J5" s="6">
        <v>6.9573966068111464</v>
      </c>
      <c r="K5" s="6">
        <v>3.5666207807999997</v>
      </c>
      <c r="L5" s="6">
        <v>3.6506420966400008</v>
      </c>
      <c r="M5" s="6">
        <v>2.0435201740800006</v>
      </c>
      <c r="N5">
        <f t="shared" si="2"/>
        <v>16.218179658331145</v>
      </c>
      <c r="Q5">
        <v>3</v>
      </c>
      <c r="R5">
        <v>17</v>
      </c>
      <c r="S5">
        <f t="shared" si="3"/>
        <v>43.18</v>
      </c>
      <c r="T5">
        <f t="shared" si="4"/>
        <v>3.687792</v>
      </c>
      <c r="U5" s="7">
        <v>45.72</v>
      </c>
      <c r="V5" s="2">
        <v>5</v>
      </c>
      <c r="AA5">
        <v>3.687792</v>
      </c>
      <c r="AB5">
        <v>20.080000000000002</v>
      </c>
      <c r="AH5">
        <v>3</v>
      </c>
      <c r="AI5">
        <v>29</v>
      </c>
      <c r="AJ5">
        <f t="shared" si="5"/>
        <v>73.66</v>
      </c>
      <c r="AK5">
        <f t="shared" si="0"/>
        <v>7.6909519999999976</v>
      </c>
      <c r="AL5" s="7">
        <v>60.96</v>
      </c>
      <c r="AM5" s="2">
        <v>5</v>
      </c>
      <c r="AQ5">
        <v>7.6909519999999976</v>
      </c>
      <c r="AR5">
        <v>16.218179658331145</v>
      </c>
    </row>
    <row r="6" spans="1:44" x14ac:dyDescent="0.3">
      <c r="A6">
        <v>4</v>
      </c>
      <c r="B6">
        <v>6.01</v>
      </c>
      <c r="C6">
        <v>3.9</v>
      </c>
      <c r="D6">
        <v>4.24</v>
      </c>
      <c r="E6">
        <v>2.11</v>
      </c>
      <c r="F6">
        <f t="shared" si="1"/>
        <v>16.260000000000002</v>
      </c>
      <c r="I6">
        <v>4</v>
      </c>
      <c r="J6" s="6">
        <v>7.9484001197321783</v>
      </c>
      <c r="K6" s="6">
        <v>3.7257331865599999</v>
      </c>
      <c r="L6" s="6">
        <v>3.8975172544000003</v>
      </c>
      <c r="M6" s="6">
        <v>2.7102005145600003</v>
      </c>
      <c r="N6">
        <f t="shared" si="2"/>
        <v>18.281851075252177</v>
      </c>
      <c r="Q6">
        <v>4</v>
      </c>
      <c r="R6">
        <v>13</v>
      </c>
      <c r="S6">
        <f t="shared" si="3"/>
        <v>33.020000000000003</v>
      </c>
      <c r="T6">
        <f t="shared" si="4"/>
        <v>1.865088000000001</v>
      </c>
      <c r="U6" s="7">
        <v>27.94</v>
      </c>
      <c r="V6" s="2">
        <v>1</v>
      </c>
      <c r="AA6">
        <v>1.865088000000001</v>
      </c>
      <c r="AB6">
        <v>16.260000000000002</v>
      </c>
      <c r="AH6">
        <v>4</v>
      </c>
      <c r="AI6">
        <v>18</v>
      </c>
      <c r="AJ6">
        <f t="shared" si="5"/>
        <v>45.72</v>
      </c>
      <c r="AK6">
        <f t="shared" si="0"/>
        <v>1.3429839999999995</v>
      </c>
      <c r="AL6" s="7">
        <v>43.18</v>
      </c>
      <c r="AM6" s="2">
        <v>1</v>
      </c>
      <c r="AQ6">
        <v>1.3429839999999995</v>
      </c>
      <c r="AR6">
        <v>18.281851075252177</v>
      </c>
    </row>
    <row r="7" spans="1:44" x14ac:dyDescent="0.3">
      <c r="A7">
        <v>5</v>
      </c>
      <c r="B7">
        <v>5.79</v>
      </c>
      <c r="C7">
        <v>5.4</v>
      </c>
      <c r="D7">
        <v>4.12</v>
      </c>
      <c r="E7">
        <v>2.52</v>
      </c>
      <c r="F7">
        <f t="shared" si="1"/>
        <v>17.830000000000002</v>
      </c>
      <c r="I7">
        <v>5</v>
      </c>
      <c r="J7" s="5">
        <v>6.6752000000000002</v>
      </c>
      <c r="K7" s="6">
        <v>2.4868017574400003</v>
      </c>
      <c r="L7" s="6">
        <v>3.5612227481600005</v>
      </c>
      <c r="M7" s="6">
        <v>1.5435099187200001</v>
      </c>
      <c r="N7">
        <f t="shared" si="2"/>
        <v>14.266734424320001</v>
      </c>
      <c r="Q7">
        <v>5</v>
      </c>
      <c r="R7">
        <v>16</v>
      </c>
      <c r="S7">
        <f t="shared" si="3"/>
        <v>40.64</v>
      </c>
      <c r="T7">
        <f t="shared" si="4"/>
        <v>3.2321160000000004</v>
      </c>
      <c r="U7" s="7">
        <v>45.72</v>
      </c>
      <c r="V7" s="2">
        <v>3</v>
      </c>
      <c r="AA7">
        <v>3.2321160000000004</v>
      </c>
      <c r="AB7">
        <v>17.830000000000002</v>
      </c>
      <c r="AH7">
        <v>5</v>
      </c>
      <c r="AI7">
        <v>28</v>
      </c>
      <c r="AJ7">
        <f t="shared" si="5"/>
        <v>71.12</v>
      </c>
      <c r="AK7">
        <f t="shared" si="0"/>
        <v>7.1138640000000013</v>
      </c>
      <c r="AL7" s="7">
        <v>53.34</v>
      </c>
      <c r="AM7" s="2">
        <v>3</v>
      </c>
      <c r="AQ7">
        <v>7.1138640000000013</v>
      </c>
      <c r="AR7">
        <v>14.266734424320001</v>
      </c>
    </row>
    <row r="8" spans="1:44" x14ac:dyDescent="0.3">
      <c r="A8">
        <v>6</v>
      </c>
      <c r="B8">
        <v>6.83</v>
      </c>
      <c r="C8">
        <v>4.97</v>
      </c>
      <c r="D8">
        <v>3.58</v>
      </c>
      <c r="E8">
        <v>3.08</v>
      </c>
      <c r="F8">
        <f t="shared" si="1"/>
        <v>18.46</v>
      </c>
      <c r="I8">
        <v>6</v>
      </c>
      <c r="J8" s="5">
        <v>5.8240000000000007</v>
      </c>
      <c r="K8" s="6">
        <v>2.5833418687999998</v>
      </c>
      <c r="L8" s="6">
        <v>3.0907992192</v>
      </c>
      <c r="M8" s="6">
        <v>2.9348428032</v>
      </c>
      <c r="N8">
        <f t="shared" si="2"/>
        <v>14.432983891200001</v>
      </c>
      <c r="Q8">
        <v>6</v>
      </c>
      <c r="R8">
        <v>16</v>
      </c>
      <c r="S8">
        <f t="shared" si="3"/>
        <v>40.64</v>
      </c>
      <c r="T8">
        <f t="shared" si="4"/>
        <v>3.2321160000000004</v>
      </c>
      <c r="U8">
        <v>34.405454545454546</v>
      </c>
      <c r="V8" s="2">
        <v>2</v>
      </c>
      <c r="AA8">
        <v>3.2321160000000004</v>
      </c>
      <c r="AB8">
        <v>18.46</v>
      </c>
      <c r="AH8">
        <v>6</v>
      </c>
      <c r="AI8">
        <v>29</v>
      </c>
      <c r="AJ8">
        <f t="shared" si="5"/>
        <v>73.66</v>
      </c>
      <c r="AK8">
        <f t="shared" si="0"/>
        <v>7.6909519999999976</v>
      </c>
      <c r="AL8">
        <v>49.414545454545461</v>
      </c>
      <c r="AM8" s="2">
        <v>2</v>
      </c>
      <c r="AQ8">
        <v>7.6909519999999976</v>
      </c>
      <c r="AR8">
        <v>14.432983891200001</v>
      </c>
    </row>
    <row r="9" spans="1:44" x14ac:dyDescent="0.3">
      <c r="A9">
        <v>7</v>
      </c>
      <c r="B9">
        <v>5.19</v>
      </c>
      <c r="C9">
        <v>3.78</v>
      </c>
      <c r="D9">
        <v>2.98</v>
      </c>
      <c r="E9">
        <v>3.32</v>
      </c>
      <c r="F9">
        <f t="shared" si="1"/>
        <v>15.270000000000001</v>
      </c>
      <c r="I9">
        <v>7</v>
      </c>
      <c r="J9" s="5">
        <v>5.8464</v>
      </c>
      <c r="K9" s="6">
        <v>0.83310540543999978</v>
      </c>
      <c r="L9" s="6">
        <v>1.7281261043200005</v>
      </c>
      <c r="M9" s="6">
        <v>0.9734499174400002</v>
      </c>
      <c r="N9">
        <f t="shared" si="2"/>
        <v>9.3810814271999998</v>
      </c>
      <c r="Q9">
        <v>7</v>
      </c>
      <c r="R9">
        <v>12</v>
      </c>
      <c r="S9">
        <f t="shared" si="3"/>
        <v>30.48</v>
      </c>
      <c r="T9">
        <f t="shared" si="4"/>
        <v>1.4094120000000006</v>
      </c>
      <c r="AA9">
        <v>1.4094120000000006</v>
      </c>
      <c r="AB9">
        <v>15.270000000000001</v>
      </c>
      <c r="AH9">
        <v>7</v>
      </c>
      <c r="AI9">
        <v>16</v>
      </c>
      <c r="AJ9">
        <f t="shared" si="5"/>
        <v>40.64</v>
      </c>
      <c r="AK9">
        <f t="shared" si="0"/>
        <v>0.18880799999999986</v>
      </c>
      <c r="AQ9">
        <v>0.18880799999999986</v>
      </c>
      <c r="AR9">
        <v>9.3810814271999998</v>
      </c>
    </row>
    <row r="10" spans="1:44" x14ac:dyDescent="0.3">
      <c r="A10">
        <v>8</v>
      </c>
      <c r="B10">
        <v>6.19</v>
      </c>
      <c r="C10">
        <v>3.63</v>
      </c>
      <c r="D10">
        <v>3.42</v>
      </c>
      <c r="E10">
        <v>2.2599999999999998</v>
      </c>
      <c r="F10">
        <f t="shared" si="1"/>
        <v>15.5</v>
      </c>
      <c r="I10">
        <v>8</v>
      </c>
      <c r="J10" s="5">
        <v>5.8912000000000004</v>
      </c>
      <c r="K10" s="6">
        <v>0.98327891200000017</v>
      </c>
      <c r="L10" s="6">
        <v>3.2424233318400004</v>
      </c>
      <c r="M10" s="6">
        <v>1.4493050880000002</v>
      </c>
      <c r="N10">
        <f t="shared" si="2"/>
        <v>11.566207331840003</v>
      </c>
      <c r="Q10">
        <v>8</v>
      </c>
      <c r="R10">
        <v>8</v>
      </c>
      <c r="S10">
        <f t="shared" si="3"/>
        <v>20.32</v>
      </c>
      <c r="T10">
        <f t="shared" si="4"/>
        <v>-0.41329199999999977</v>
      </c>
      <c r="AA10">
        <v>-0.41329199999999977</v>
      </c>
      <c r="AB10">
        <v>15.5</v>
      </c>
      <c r="AH10">
        <v>8</v>
      </c>
      <c r="AI10">
        <v>14</v>
      </c>
      <c r="AJ10">
        <f t="shared" si="5"/>
        <v>35.56</v>
      </c>
      <c r="AK10">
        <f t="shared" si="0"/>
        <v>-0.96536799999999978</v>
      </c>
      <c r="AQ10">
        <v>-0.96536799999999978</v>
      </c>
      <c r="AR10">
        <v>11.566207331840003</v>
      </c>
    </row>
    <row r="11" spans="1:44" x14ac:dyDescent="0.3">
      <c r="A11">
        <v>9</v>
      </c>
      <c r="B11">
        <v>6.78</v>
      </c>
      <c r="C11">
        <v>3.42</v>
      </c>
      <c r="D11">
        <v>3.83</v>
      </c>
      <c r="E11">
        <v>2.23</v>
      </c>
      <c r="F11">
        <f t="shared" si="1"/>
        <v>16.259999999999998</v>
      </c>
      <c r="I11">
        <v>9</v>
      </c>
      <c r="J11" s="5">
        <v>6.9664000000000001</v>
      </c>
      <c r="K11" s="6">
        <v>1.3998316147200001</v>
      </c>
      <c r="L11" s="6">
        <v>3.4387571187200008</v>
      </c>
      <c r="M11" s="6">
        <v>1.0290066124800001</v>
      </c>
      <c r="N11">
        <f t="shared" si="2"/>
        <v>12.833995345920002</v>
      </c>
      <c r="Q11">
        <v>9</v>
      </c>
      <c r="R11">
        <v>6</v>
      </c>
      <c r="S11">
        <f t="shared" si="3"/>
        <v>15.24</v>
      </c>
      <c r="T11">
        <f t="shared" si="4"/>
        <v>-1.3246439999999997</v>
      </c>
      <c r="AA11">
        <v>-1.3246439999999997</v>
      </c>
      <c r="AB11">
        <v>16.259999999999998</v>
      </c>
      <c r="AH11">
        <v>9</v>
      </c>
      <c r="AI11">
        <v>12</v>
      </c>
      <c r="AJ11">
        <f t="shared" si="5"/>
        <v>30.48</v>
      </c>
      <c r="AK11">
        <f t="shared" si="0"/>
        <v>-2.1195440000000003</v>
      </c>
      <c r="AQ11">
        <v>-2.1195440000000003</v>
      </c>
      <c r="AR11">
        <v>12.833995345920002</v>
      </c>
    </row>
    <row r="12" spans="1:44" x14ac:dyDescent="0.3">
      <c r="A12">
        <v>10</v>
      </c>
      <c r="B12">
        <v>6.19</v>
      </c>
      <c r="C12">
        <v>4.1399999999999997</v>
      </c>
      <c r="D12">
        <v>3.68</v>
      </c>
      <c r="E12">
        <v>3.38</v>
      </c>
      <c r="F12">
        <f t="shared" si="1"/>
        <v>17.39</v>
      </c>
      <c r="I12">
        <v>10</v>
      </c>
      <c r="J12" s="6">
        <v>6.6065810640361136</v>
      </c>
      <c r="K12" s="6">
        <v>2.8246921471999999</v>
      </c>
      <c r="L12" s="6">
        <v>3.6370348044800007</v>
      </c>
      <c r="M12" s="6">
        <v>2.6739678873600008</v>
      </c>
      <c r="N12">
        <f t="shared" si="2"/>
        <v>15.742275903076116</v>
      </c>
      <c r="Q12">
        <v>10</v>
      </c>
      <c r="R12">
        <v>17</v>
      </c>
      <c r="S12">
        <f t="shared" si="3"/>
        <v>43.18</v>
      </c>
      <c r="T12">
        <f t="shared" si="4"/>
        <v>3.687792</v>
      </c>
      <c r="AA12">
        <v>3.687792</v>
      </c>
      <c r="AB12">
        <v>17.39</v>
      </c>
      <c r="AH12">
        <v>10</v>
      </c>
      <c r="AI12">
        <v>18</v>
      </c>
      <c r="AJ12">
        <f t="shared" si="5"/>
        <v>45.72</v>
      </c>
      <c r="AK12">
        <f t="shared" si="0"/>
        <v>1.3429839999999995</v>
      </c>
      <c r="AQ12">
        <v>1.3429839999999995</v>
      </c>
      <c r="AR12">
        <v>15.742275903076116</v>
      </c>
    </row>
    <row r="13" spans="1:44" x14ac:dyDescent="0.3">
      <c r="A13">
        <v>11</v>
      </c>
      <c r="B13">
        <v>6.83</v>
      </c>
      <c r="C13">
        <v>3.72</v>
      </c>
      <c r="D13">
        <v>3.39</v>
      </c>
      <c r="E13">
        <v>3.43</v>
      </c>
      <c r="F13">
        <f t="shared" si="1"/>
        <v>17.37</v>
      </c>
      <c r="I13">
        <v>11</v>
      </c>
      <c r="J13" s="5">
        <v>6.4736000000000011</v>
      </c>
      <c r="K13" s="6">
        <v>1.4391627712000001</v>
      </c>
      <c r="L13" s="6">
        <v>2.2490910041600003</v>
      </c>
      <c r="M13" s="6">
        <v>1.2246627993600001</v>
      </c>
      <c r="N13">
        <f t="shared" si="2"/>
        <v>11.386516574720002</v>
      </c>
      <c r="Q13">
        <v>11</v>
      </c>
      <c r="R13">
        <v>11</v>
      </c>
      <c r="S13">
        <f t="shared" si="3"/>
        <v>27.94</v>
      </c>
      <c r="T13">
        <f t="shared" si="4"/>
        <v>0.95373600000000014</v>
      </c>
      <c r="AA13">
        <v>0.95373600000000014</v>
      </c>
      <c r="AB13">
        <v>17.37</v>
      </c>
      <c r="AH13">
        <v>11</v>
      </c>
      <c r="AI13">
        <v>13</v>
      </c>
      <c r="AJ13">
        <f t="shared" si="5"/>
        <v>33.020000000000003</v>
      </c>
      <c r="AK13">
        <f t="shared" si="0"/>
        <v>-1.5424559999999996</v>
      </c>
      <c r="AQ13">
        <v>-1.5424559999999996</v>
      </c>
      <c r="AR13">
        <v>11.386516574720002</v>
      </c>
    </row>
    <row r="14" spans="1:44" x14ac:dyDescent="0.3">
      <c r="A14">
        <v>12</v>
      </c>
      <c r="B14">
        <v>6.84</v>
      </c>
      <c r="C14">
        <v>2.64</v>
      </c>
      <c r="D14">
        <v>3.21</v>
      </c>
      <c r="E14">
        <v>2.6</v>
      </c>
      <c r="F14">
        <f t="shared" si="1"/>
        <v>15.290000000000001</v>
      </c>
      <c r="I14">
        <v>12</v>
      </c>
      <c r="J14" s="6">
        <v>5.6960636318633444</v>
      </c>
      <c r="K14" s="6">
        <v>1.0601534451200001</v>
      </c>
      <c r="L14" s="6">
        <v>1.8797502169599998</v>
      </c>
      <c r="M14" s="6">
        <v>0.33092466176000013</v>
      </c>
      <c r="N14">
        <f t="shared" si="2"/>
        <v>8.9668919557033462</v>
      </c>
      <c r="Q14">
        <v>12</v>
      </c>
      <c r="R14">
        <v>4</v>
      </c>
      <c r="S14">
        <f t="shared" si="3"/>
        <v>10.16</v>
      </c>
      <c r="T14">
        <f t="shared" si="4"/>
        <v>-2.2359960000000001</v>
      </c>
      <c r="AA14">
        <v>-2.2359960000000001</v>
      </c>
      <c r="AB14">
        <v>15.290000000000001</v>
      </c>
      <c r="AH14">
        <v>12</v>
      </c>
      <c r="AI14">
        <v>6</v>
      </c>
      <c r="AJ14">
        <f t="shared" si="5"/>
        <v>15.24</v>
      </c>
      <c r="AK14">
        <f t="shared" si="0"/>
        <v>-5.5820720000000001</v>
      </c>
      <c r="AQ14">
        <v>-5.5820720000000001</v>
      </c>
      <c r="AR14">
        <v>8.9668919557033462</v>
      </c>
    </row>
    <row r="15" spans="1:44" x14ac:dyDescent="0.3">
      <c r="A15">
        <v>13</v>
      </c>
      <c r="B15">
        <v>7.11</v>
      </c>
      <c r="C15">
        <v>4.46</v>
      </c>
      <c r="D15">
        <v>3.8</v>
      </c>
      <c r="E15">
        <v>3.56</v>
      </c>
      <c r="F15">
        <f t="shared" si="1"/>
        <v>18.93</v>
      </c>
      <c r="I15">
        <v>13</v>
      </c>
      <c r="J15" s="6">
        <v>6.8388895171448567</v>
      </c>
      <c r="K15" s="6">
        <v>2.9194444787199996</v>
      </c>
      <c r="L15" s="6">
        <v>3.9694415129600005</v>
      </c>
      <c r="M15" s="6">
        <v>2.6087491584000007</v>
      </c>
      <c r="N15">
        <f t="shared" si="2"/>
        <v>16.336524667224857</v>
      </c>
      <c r="Q15">
        <v>13</v>
      </c>
      <c r="R15">
        <v>11</v>
      </c>
      <c r="S15">
        <f t="shared" si="3"/>
        <v>27.94</v>
      </c>
      <c r="T15">
        <f t="shared" si="4"/>
        <v>0.95373600000000014</v>
      </c>
      <c r="AA15">
        <v>0.95373600000000014</v>
      </c>
      <c r="AB15">
        <v>18.93</v>
      </c>
      <c r="AH15">
        <v>13</v>
      </c>
      <c r="AI15">
        <v>17</v>
      </c>
      <c r="AJ15">
        <f t="shared" si="5"/>
        <v>43.18</v>
      </c>
      <c r="AK15">
        <f t="shared" si="0"/>
        <v>0.76589599999999969</v>
      </c>
      <c r="AQ15">
        <v>0.76589599999999969</v>
      </c>
      <c r="AR15">
        <v>16.336524667224857</v>
      </c>
    </row>
    <row r="16" spans="1:44" x14ac:dyDescent="0.3">
      <c r="A16">
        <v>14</v>
      </c>
      <c r="B16">
        <v>6.47</v>
      </c>
      <c r="C16">
        <v>4.2300000000000004</v>
      </c>
      <c r="D16">
        <v>3.8</v>
      </c>
      <c r="E16">
        <v>2.71</v>
      </c>
      <c r="F16">
        <f t="shared" si="1"/>
        <v>17.21</v>
      </c>
      <c r="I16">
        <v>14</v>
      </c>
      <c r="J16" s="5">
        <v>6.2496000000000009</v>
      </c>
      <c r="K16" s="6">
        <v>1.6483330124800004</v>
      </c>
      <c r="L16" s="6">
        <v>2.7311779264000005</v>
      </c>
      <c r="M16" s="6">
        <v>1.9686394112000003</v>
      </c>
      <c r="N16">
        <f t="shared" si="2"/>
        <v>12.597750350080002</v>
      </c>
      <c r="Q16">
        <v>14</v>
      </c>
      <c r="R16">
        <v>13</v>
      </c>
      <c r="S16">
        <f t="shared" si="3"/>
        <v>33.020000000000003</v>
      </c>
      <c r="T16">
        <f t="shared" si="4"/>
        <v>1.865088000000001</v>
      </c>
      <c r="AA16">
        <v>1.865088000000001</v>
      </c>
      <c r="AB16">
        <v>17.21</v>
      </c>
      <c r="AH16">
        <v>14</v>
      </c>
      <c r="AI16">
        <v>22</v>
      </c>
      <c r="AJ16">
        <f t="shared" si="5"/>
        <v>55.88</v>
      </c>
      <c r="AK16">
        <f t="shared" si="0"/>
        <v>3.6513360000000006</v>
      </c>
      <c r="AQ16">
        <v>3.6513360000000006</v>
      </c>
      <c r="AR16">
        <v>12.597750350080002</v>
      </c>
    </row>
    <row r="17" spans="1:44" x14ac:dyDescent="0.3">
      <c r="A17">
        <v>15</v>
      </c>
      <c r="B17">
        <v>7.52</v>
      </c>
      <c r="C17">
        <v>4.43</v>
      </c>
      <c r="D17">
        <v>4.18</v>
      </c>
      <c r="E17">
        <v>3.54</v>
      </c>
      <c r="F17">
        <f t="shared" si="1"/>
        <v>19.669999999999998</v>
      </c>
      <c r="I17">
        <v>15</v>
      </c>
      <c r="J17" s="6">
        <v>6.2520632467847612</v>
      </c>
      <c r="K17" s="6">
        <v>3.7811543615999996</v>
      </c>
      <c r="L17" s="6">
        <v>4.0821876480000006</v>
      </c>
      <c r="M17" s="6">
        <v>2.809236362240001</v>
      </c>
      <c r="N17">
        <f t="shared" si="2"/>
        <v>16.924641618624761</v>
      </c>
      <c r="Q17">
        <v>15</v>
      </c>
      <c r="R17">
        <v>12</v>
      </c>
      <c r="S17">
        <f t="shared" si="3"/>
        <v>30.48</v>
      </c>
      <c r="T17">
        <f t="shared" si="4"/>
        <v>1.4094120000000006</v>
      </c>
      <c r="AA17">
        <v>1.4094120000000006</v>
      </c>
      <c r="AB17">
        <v>19.669999999999998</v>
      </c>
      <c r="AH17">
        <v>15</v>
      </c>
      <c r="AI17">
        <v>21</v>
      </c>
      <c r="AJ17">
        <f t="shared" si="5"/>
        <v>53.34</v>
      </c>
      <c r="AK17">
        <f t="shared" si="0"/>
        <v>3.0742480000000008</v>
      </c>
      <c r="AQ17">
        <v>3.0742480000000008</v>
      </c>
      <c r="AR17">
        <v>16.924641618624761</v>
      </c>
    </row>
    <row r="18" spans="1:44" x14ac:dyDescent="0.3">
      <c r="A18">
        <v>16</v>
      </c>
      <c r="B18">
        <v>7.34</v>
      </c>
      <c r="C18">
        <v>3.71</v>
      </c>
      <c r="D18">
        <v>3.65</v>
      </c>
      <c r="E18">
        <v>3.06</v>
      </c>
      <c r="F18">
        <f t="shared" si="1"/>
        <v>17.760000000000002</v>
      </c>
      <c r="I18">
        <v>16</v>
      </c>
      <c r="J18" s="5">
        <v>6.5856000000000003</v>
      </c>
      <c r="K18" s="6">
        <v>1.6626352512000004</v>
      </c>
      <c r="L18" s="6">
        <v>3.5009618828800004</v>
      </c>
      <c r="M18" s="6">
        <v>1.4251500032000006</v>
      </c>
      <c r="N18">
        <f t="shared" si="2"/>
        <v>13.174347137280002</v>
      </c>
      <c r="Q18">
        <v>16</v>
      </c>
      <c r="R18">
        <v>7</v>
      </c>
      <c r="S18">
        <f t="shared" si="3"/>
        <v>17.78</v>
      </c>
      <c r="T18">
        <f t="shared" si="4"/>
        <v>-0.86896799999999974</v>
      </c>
      <c r="AA18">
        <v>-0.86896799999999974</v>
      </c>
      <c r="AB18">
        <v>17.760000000000002</v>
      </c>
      <c r="AH18">
        <v>16</v>
      </c>
      <c r="AI18">
        <v>13</v>
      </c>
      <c r="AJ18">
        <f t="shared" si="5"/>
        <v>33.020000000000003</v>
      </c>
      <c r="AK18">
        <f t="shared" si="0"/>
        <v>-1.5424559999999996</v>
      </c>
      <c r="AQ18">
        <v>-1.5424559999999996</v>
      </c>
      <c r="AR18">
        <v>13.174347137280002</v>
      </c>
    </row>
    <row r="19" spans="1:44" x14ac:dyDescent="0.3">
      <c r="A19">
        <v>17</v>
      </c>
      <c r="B19">
        <v>5.46</v>
      </c>
      <c r="C19">
        <v>3.92</v>
      </c>
      <c r="D19">
        <v>3.7</v>
      </c>
      <c r="E19">
        <v>2.06</v>
      </c>
      <c r="F19">
        <f t="shared" si="1"/>
        <v>15.139999999999999</v>
      </c>
      <c r="I19">
        <v>17</v>
      </c>
      <c r="J19" s="6">
        <v>5.8577328241206033</v>
      </c>
      <c r="K19" s="6">
        <v>2.5314962534400003</v>
      </c>
      <c r="L19" s="6">
        <v>3.3182353881599997</v>
      </c>
      <c r="M19" s="6">
        <v>1.9420688179199999</v>
      </c>
      <c r="N19">
        <f t="shared" si="2"/>
        <v>13.649533283640602</v>
      </c>
      <c r="Q19">
        <v>17</v>
      </c>
      <c r="R19">
        <v>13</v>
      </c>
      <c r="S19">
        <f t="shared" si="3"/>
        <v>33.020000000000003</v>
      </c>
      <c r="T19">
        <f t="shared" si="4"/>
        <v>1.865088000000001</v>
      </c>
      <c r="AA19">
        <v>1.865088000000001</v>
      </c>
      <c r="AB19">
        <v>15.139999999999999</v>
      </c>
      <c r="AH19">
        <v>17</v>
      </c>
      <c r="AI19">
        <v>19</v>
      </c>
      <c r="AJ19">
        <f t="shared" si="5"/>
        <v>48.26</v>
      </c>
      <c r="AK19">
        <f t="shared" si="0"/>
        <v>1.9200719999999993</v>
      </c>
      <c r="AQ19">
        <v>1.9200719999999993</v>
      </c>
      <c r="AR19">
        <v>13.649533283640602</v>
      </c>
    </row>
    <row r="20" spans="1:44" x14ac:dyDescent="0.3">
      <c r="A20">
        <v>18</v>
      </c>
      <c r="B20">
        <v>7.3</v>
      </c>
      <c r="C20">
        <v>4.45</v>
      </c>
      <c r="D20">
        <v>3.72</v>
      </c>
      <c r="E20">
        <v>3.93</v>
      </c>
      <c r="F20">
        <f t="shared" si="1"/>
        <v>19.400000000000002</v>
      </c>
      <c r="I20">
        <v>18</v>
      </c>
      <c r="J20" s="6">
        <v>6.7748037723577239</v>
      </c>
      <c r="K20" s="6">
        <v>3.5219262848000001</v>
      </c>
      <c r="L20" s="6">
        <v>3.5106813772800005</v>
      </c>
      <c r="M20" s="6">
        <v>2.5193753446399998</v>
      </c>
      <c r="N20">
        <f t="shared" si="2"/>
        <v>16.326786779077725</v>
      </c>
      <c r="Q20">
        <v>18</v>
      </c>
      <c r="R20">
        <v>16</v>
      </c>
      <c r="S20">
        <f t="shared" si="3"/>
        <v>40.64</v>
      </c>
      <c r="T20">
        <f t="shared" si="4"/>
        <v>3.2321160000000004</v>
      </c>
      <c r="AA20">
        <v>3.2321160000000004</v>
      </c>
      <c r="AB20">
        <v>19.400000000000002</v>
      </c>
      <c r="AH20">
        <v>18</v>
      </c>
      <c r="AI20">
        <v>24</v>
      </c>
      <c r="AJ20">
        <f t="shared" si="5"/>
        <v>60.96</v>
      </c>
      <c r="AK20">
        <f t="shared" si="0"/>
        <v>4.8055120000000002</v>
      </c>
      <c r="AQ20">
        <v>4.8055120000000002</v>
      </c>
      <c r="AR20">
        <v>16.326786779077725</v>
      </c>
    </row>
    <row r="21" spans="1:44" x14ac:dyDescent="0.3">
      <c r="A21">
        <v>19</v>
      </c>
      <c r="B21">
        <v>6.18</v>
      </c>
      <c r="C21">
        <v>4.2</v>
      </c>
      <c r="D21">
        <v>3.37</v>
      </c>
      <c r="E21">
        <v>2.8</v>
      </c>
      <c r="F21">
        <f t="shared" si="1"/>
        <v>16.55</v>
      </c>
      <c r="I21">
        <v>19</v>
      </c>
      <c r="J21" s="6">
        <v>4.8119995668170761</v>
      </c>
      <c r="K21" s="6">
        <v>2.1918180838400003</v>
      </c>
      <c r="L21" s="6">
        <v>2.9411190054400009</v>
      </c>
      <c r="M21" s="6">
        <v>1.6304682240000004</v>
      </c>
      <c r="N21">
        <f t="shared" si="2"/>
        <v>11.575404880097079</v>
      </c>
      <c r="Q21">
        <v>19</v>
      </c>
      <c r="R21">
        <v>14</v>
      </c>
      <c r="S21">
        <f t="shared" si="3"/>
        <v>35.56</v>
      </c>
      <c r="T21">
        <f t="shared" si="4"/>
        <v>2.3207640000000005</v>
      </c>
      <c r="AA21">
        <v>2.3207640000000005</v>
      </c>
      <c r="AB21">
        <v>16.55</v>
      </c>
      <c r="AH21">
        <v>19</v>
      </c>
      <c r="AI21">
        <v>18</v>
      </c>
      <c r="AJ21">
        <f t="shared" si="5"/>
        <v>45.72</v>
      </c>
      <c r="AK21">
        <f t="shared" si="0"/>
        <v>1.3429839999999995</v>
      </c>
      <c r="AQ21">
        <v>1.3429839999999995</v>
      </c>
      <c r="AR21">
        <v>11.575404880097079</v>
      </c>
    </row>
    <row r="22" spans="1:44" x14ac:dyDescent="0.3">
      <c r="A22">
        <v>20</v>
      </c>
      <c r="B22">
        <v>5.87</v>
      </c>
      <c r="C22">
        <v>4.5999999999999996</v>
      </c>
      <c r="D22">
        <v>3.65</v>
      </c>
      <c r="E22">
        <v>3.07</v>
      </c>
      <c r="F22">
        <f t="shared" si="1"/>
        <v>17.189999999999998</v>
      </c>
      <c r="I22">
        <v>20</v>
      </c>
      <c r="J22" s="6">
        <v>6.6869822892459831</v>
      </c>
      <c r="K22" s="6">
        <v>2.6065830067200002</v>
      </c>
      <c r="L22" s="6">
        <v>3.7031273664000004</v>
      </c>
      <c r="M22" s="6">
        <v>2.4155084800000006</v>
      </c>
      <c r="N22">
        <f t="shared" si="2"/>
        <v>15.412201142365983</v>
      </c>
      <c r="Q22">
        <v>20</v>
      </c>
      <c r="R22">
        <v>16</v>
      </c>
      <c r="S22">
        <f t="shared" si="3"/>
        <v>40.64</v>
      </c>
      <c r="T22">
        <f t="shared" si="4"/>
        <v>3.2321160000000004</v>
      </c>
      <c r="AA22">
        <v>3.2321160000000004</v>
      </c>
      <c r="AB22">
        <v>17.189999999999998</v>
      </c>
      <c r="AH22">
        <v>20</v>
      </c>
      <c r="AI22">
        <v>19</v>
      </c>
      <c r="AJ22">
        <f t="shared" si="5"/>
        <v>48.26</v>
      </c>
      <c r="AK22">
        <f t="shared" si="0"/>
        <v>1.9200719999999993</v>
      </c>
      <c r="AQ22">
        <v>1.9200719999999993</v>
      </c>
      <c r="AR22">
        <v>15.412201142365983</v>
      </c>
    </row>
    <row r="23" spans="1:44" x14ac:dyDescent="0.3">
      <c r="A23">
        <v>21</v>
      </c>
      <c r="B23">
        <v>6.09</v>
      </c>
      <c r="C23">
        <v>3.92</v>
      </c>
      <c r="D23">
        <v>3.27</v>
      </c>
      <c r="E23">
        <v>3.39</v>
      </c>
      <c r="F23">
        <f t="shared" si="1"/>
        <v>16.669999999999998</v>
      </c>
      <c r="I23">
        <v>21</v>
      </c>
      <c r="J23" s="6">
        <v>6.7009942896839174</v>
      </c>
      <c r="K23" s="6">
        <v>3.0767691046400003</v>
      </c>
      <c r="L23" s="6">
        <v>3.6972956697599999</v>
      </c>
      <c r="M23" s="6">
        <v>2.4710651750400006</v>
      </c>
      <c r="N23">
        <f t="shared" si="2"/>
        <v>15.946124239123918</v>
      </c>
      <c r="Q23">
        <v>21</v>
      </c>
      <c r="R23">
        <v>17</v>
      </c>
      <c r="S23">
        <f t="shared" si="3"/>
        <v>43.18</v>
      </c>
      <c r="T23">
        <f t="shared" si="4"/>
        <v>3.687792</v>
      </c>
      <c r="AA23">
        <v>3.687792</v>
      </c>
      <c r="AB23">
        <v>16.669999999999998</v>
      </c>
      <c r="AH23">
        <v>21</v>
      </c>
      <c r="AI23">
        <v>20</v>
      </c>
      <c r="AJ23">
        <f t="shared" si="5"/>
        <v>50.8</v>
      </c>
      <c r="AK23">
        <f t="shared" si="0"/>
        <v>2.4971599999999992</v>
      </c>
      <c r="AQ23">
        <v>2.4971599999999992</v>
      </c>
      <c r="AR23">
        <v>15.946124239123918</v>
      </c>
    </row>
    <row r="24" spans="1:44" x14ac:dyDescent="0.3">
      <c r="A24">
        <v>22</v>
      </c>
      <c r="B24">
        <v>6.04</v>
      </c>
      <c r="C24">
        <v>4.47</v>
      </c>
      <c r="D24">
        <v>3.44</v>
      </c>
      <c r="E24">
        <v>3.04</v>
      </c>
      <c r="F24">
        <f t="shared" si="1"/>
        <v>16.989999999999998</v>
      </c>
      <c r="I24">
        <v>22</v>
      </c>
      <c r="J24" s="6">
        <v>4.3710868491487407</v>
      </c>
      <c r="K24" s="6">
        <v>1.8503521344</v>
      </c>
      <c r="L24" s="6">
        <v>2.8866898368</v>
      </c>
      <c r="M24" s="6">
        <v>1.6667008512000006</v>
      </c>
      <c r="N24">
        <f t="shared" si="2"/>
        <v>10.774829671548741</v>
      </c>
      <c r="Q24">
        <v>22</v>
      </c>
      <c r="R24">
        <v>14</v>
      </c>
      <c r="S24">
        <f t="shared" si="3"/>
        <v>35.56</v>
      </c>
      <c r="T24">
        <f t="shared" si="4"/>
        <v>2.3207640000000005</v>
      </c>
      <c r="AA24">
        <v>2.3207640000000005</v>
      </c>
      <c r="AB24">
        <v>16.989999999999998</v>
      </c>
      <c r="AH24">
        <v>22</v>
      </c>
      <c r="AI24">
        <v>18</v>
      </c>
      <c r="AJ24">
        <f t="shared" si="5"/>
        <v>45.72</v>
      </c>
      <c r="AK24">
        <f t="shared" si="0"/>
        <v>1.3429839999999995</v>
      </c>
      <c r="AQ24">
        <v>1.3429839999999995</v>
      </c>
      <c r="AR24">
        <v>10.774829671548741</v>
      </c>
    </row>
    <row r="25" spans="1:44" x14ac:dyDescent="0.3">
      <c r="A25">
        <v>23</v>
      </c>
      <c r="B25">
        <v>6.31</v>
      </c>
      <c r="C25">
        <v>4.4400000000000004</v>
      </c>
      <c r="D25">
        <v>3.77</v>
      </c>
      <c r="E25">
        <v>3.51</v>
      </c>
      <c r="F25">
        <f t="shared" si="1"/>
        <v>18.03</v>
      </c>
      <c r="I25">
        <v>23</v>
      </c>
      <c r="J25" s="5">
        <v>4.9280000000000008</v>
      </c>
      <c r="K25" s="6">
        <v>2.0988535321600001</v>
      </c>
      <c r="L25" s="6">
        <v>3.0577529382400006</v>
      </c>
      <c r="M25" s="6">
        <v>1.8092158515200001</v>
      </c>
      <c r="N25">
        <f t="shared" si="2"/>
        <v>11.89382232192</v>
      </c>
      <c r="Q25">
        <v>23</v>
      </c>
      <c r="R25">
        <v>15</v>
      </c>
      <c r="S25">
        <f t="shared" si="3"/>
        <v>38.1</v>
      </c>
      <c r="T25">
        <f t="shared" si="4"/>
        <v>2.77644</v>
      </c>
      <c r="AA25">
        <v>2.77644</v>
      </c>
      <c r="AB25">
        <v>18.03</v>
      </c>
      <c r="AH25">
        <v>23</v>
      </c>
      <c r="AI25">
        <v>18</v>
      </c>
      <c r="AJ25">
        <f t="shared" si="5"/>
        <v>45.72</v>
      </c>
      <c r="AK25">
        <f t="shared" si="0"/>
        <v>1.3429839999999995</v>
      </c>
      <c r="AQ25">
        <v>1.3429839999999995</v>
      </c>
      <c r="AR25">
        <v>11.89382232192</v>
      </c>
    </row>
    <row r="26" spans="1:44" x14ac:dyDescent="0.3">
      <c r="A26">
        <v>24</v>
      </c>
      <c r="B26">
        <v>5.84</v>
      </c>
      <c r="C26">
        <v>3.69</v>
      </c>
      <c r="D26">
        <v>3.19</v>
      </c>
      <c r="E26">
        <v>3.43</v>
      </c>
      <c r="F26">
        <f t="shared" si="1"/>
        <v>16.149999999999999</v>
      </c>
      <c r="I26">
        <v>24</v>
      </c>
      <c r="J26" s="6">
        <v>5.4729869377079261</v>
      </c>
      <c r="K26" s="6">
        <v>2.2597537177600007</v>
      </c>
      <c r="L26" s="6">
        <v>3.2443672307200004</v>
      </c>
      <c r="M26" s="6">
        <v>1.7077644953600004</v>
      </c>
      <c r="N26">
        <f t="shared" si="2"/>
        <v>12.684872381547928</v>
      </c>
      <c r="Q26">
        <v>24</v>
      </c>
      <c r="R26">
        <v>11</v>
      </c>
      <c r="S26">
        <f t="shared" si="3"/>
        <v>27.94</v>
      </c>
      <c r="T26">
        <f t="shared" si="4"/>
        <v>0.95373600000000014</v>
      </c>
      <c r="AA26">
        <v>0.95373600000000014</v>
      </c>
      <c r="AB26">
        <v>16.149999999999999</v>
      </c>
      <c r="AH26">
        <v>24</v>
      </c>
      <c r="AI26">
        <v>15</v>
      </c>
      <c r="AJ26">
        <f t="shared" si="5"/>
        <v>38.1</v>
      </c>
      <c r="AK26">
        <f t="shared" si="0"/>
        <v>-0.38827999999999996</v>
      </c>
      <c r="AQ26">
        <v>-0.38827999999999996</v>
      </c>
      <c r="AR26">
        <v>12.684872381547928</v>
      </c>
    </row>
    <row r="27" spans="1:44" x14ac:dyDescent="0.3">
      <c r="A27">
        <v>25</v>
      </c>
      <c r="B27">
        <v>3.7</v>
      </c>
      <c r="C27">
        <v>3.75</v>
      </c>
      <c r="D27">
        <v>3.13</v>
      </c>
      <c r="E27">
        <v>3.26</v>
      </c>
      <c r="F27">
        <f t="shared" si="1"/>
        <v>13.84</v>
      </c>
      <c r="I27">
        <v>25</v>
      </c>
      <c r="J27" s="6">
        <v>5.861078259464918</v>
      </c>
      <c r="K27" s="6">
        <v>2.1095802112000004</v>
      </c>
      <c r="L27" s="6">
        <v>2.5834416115200001</v>
      </c>
      <c r="M27" s="6">
        <v>2.3430432255999998</v>
      </c>
      <c r="N27">
        <f t="shared" si="2"/>
        <v>12.897143307784919</v>
      </c>
      <c r="Q27">
        <v>25</v>
      </c>
      <c r="R27">
        <v>24</v>
      </c>
      <c r="S27">
        <f t="shared" si="3"/>
        <v>60.96</v>
      </c>
      <c r="T27">
        <f t="shared" si="4"/>
        <v>6.8775240000000011</v>
      </c>
      <c r="AA27">
        <v>6.8775240000000011</v>
      </c>
      <c r="AB27">
        <v>13.84</v>
      </c>
      <c r="AH27">
        <v>25</v>
      </c>
      <c r="AI27">
        <v>26</v>
      </c>
      <c r="AJ27">
        <f t="shared" si="5"/>
        <v>66.040000000000006</v>
      </c>
      <c r="AK27">
        <f t="shared" si="0"/>
        <v>5.9596880000000017</v>
      </c>
      <c r="AQ27">
        <v>5.9596880000000017</v>
      </c>
      <c r="AR27">
        <v>12.897143307784919</v>
      </c>
    </row>
    <row r="28" spans="1:44" x14ac:dyDescent="0.3">
      <c r="A28">
        <v>26</v>
      </c>
      <c r="B28">
        <v>6.03</v>
      </c>
      <c r="C28">
        <v>4.32</v>
      </c>
      <c r="D28">
        <v>4</v>
      </c>
      <c r="E28">
        <v>2.56</v>
      </c>
      <c r="F28">
        <f t="shared" si="1"/>
        <v>16.91</v>
      </c>
      <c r="I28">
        <v>26</v>
      </c>
      <c r="J28" s="5">
        <v>5.6672000000000002</v>
      </c>
      <c r="K28" s="6">
        <v>1.71090530688</v>
      </c>
      <c r="L28" s="6">
        <v>3.0499773427200001</v>
      </c>
      <c r="M28" s="6">
        <v>2.2367608524800002</v>
      </c>
      <c r="N28">
        <f t="shared" si="2"/>
        <v>12.66484350208</v>
      </c>
      <c r="Q28">
        <v>26</v>
      </c>
      <c r="R28">
        <v>18</v>
      </c>
      <c r="S28">
        <f t="shared" si="3"/>
        <v>45.72</v>
      </c>
      <c r="T28">
        <f t="shared" si="4"/>
        <v>4.1434680000000004</v>
      </c>
      <c r="AA28">
        <v>4.1434680000000004</v>
      </c>
      <c r="AB28">
        <v>16.91</v>
      </c>
      <c r="AH28">
        <v>26</v>
      </c>
      <c r="AI28">
        <v>23</v>
      </c>
      <c r="AJ28">
        <f t="shared" si="5"/>
        <v>58.42</v>
      </c>
      <c r="AK28">
        <f t="shared" si="0"/>
        <v>4.2284240000000004</v>
      </c>
      <c r="AQ28">
        <v>4.2284240000000004</v>
      </c>
      <c r="AR28">
        <v>12.66484350208</v>
      </c>
    </row>
    <row r="29" spans="1:44" x14ac:dyDescent="0.3">
      <c r="A29">
        <v>27</v>
      </c>
      <c r="B29">
        <v>6.58</v>
      </c>
      <c r="C29">
        <v>3.39</v>
      </c>
      <c r="D29">
        <v>3.19</v>
      </c>
      <c r="E29">
        <v>3.38</v>
      </c>
      <c r="F29">
        <f t="shared" si="1"/>
        <v>16.54</v>
      </c>
      <c r="I29">
        <v>27</v>
      </c>
      <c r="J29" s="6">
        <v>6.4360828413917766</v>
      </c>
      <c r="K29" s="6">
        <v>2.3115993331200002</v>
      </c>
      <c r="L29" s="6">
        <v>3.1879941632</v>
      </c>
      <c r="M29" s="6">
        <v>2.0314426316800005</v>
      </c>
      <c r="N29">
        <f t="shared" si="2"/>
        <v>13.967118969391777</v>
      </c>
      <c r="Q29">
        <v>27</v>
      </c>
      <c r="R29">
        <v>11</v>
      </c>
      <c r="S29">
        <f t="shared" si="3"/>
        <v>27.94</v>
      </c>
      <c r="T29">
        <f t="shared" si="4"/>
        <v>0.95373600000000014</v>
      </c>
      <c r="AA29">
        <v>0.95373600000000014</v>
      </c>
      <c r="AB29">
        <v>16.54</v>
      </c>
      <c r="AH29">
        <v>27</v>
      </c>
      <c r="AI29">
        <v>16</v>
      </c>
      <c r="AJ29">
        <f t="shared" si="5"/>
        <v>40.64</v>
      </c>
      <c r="AK29">
        <f t="shared" si="0"/>
        <v>0.18880799999999986</v>
      </c>
      <c r="AQ29">
        <v>0.18880799999999986</v>
      </c>
      <c r="AR29">
        <v>13.967118969391777</v>
      </c>
    </row>
    <row r="30" spans="1:44" x14ac:dyDescent="0.3">
      <c r="A30">
        <v>28</v>
      </c>
      <c r="B30">
        <v>7.48</v>
      </c>
      <c r="C30">
        <v>2.7</v>
      </c>
      <c r="D30">
        <v>3.6</v>
      </c>
      <c r="E30">
        <v>3.06</v>
      </c>
      <c r="F30">
        <f t="shared" si="1"/>
        <v>16.84</v>
      </c>
      <c r="I30">
        <v>28</v>
      </c>
      <c r="J30" s="6">
        <v>6.5666139441445663</v>
      </c>
      <c r="K30" s="6">
        <v>1.6536963520000001</v>
      </c>
      <c r="L30" s="6">
        <v>2.5601148249600008</v>
      </c>
      <c r="M30" s="6">
        <v>0.24638186496</v>
      </c>
      <c r="N30">
        <f t="shared" si="2"/>
        <v>11.026806986064567</v>
      </c>
      <c r="Q30">
        <v>28</v>
      </c>
      <c r="R30">
        <v>3</v>
      </c>
      <c r="S30">
        <f t="shared" si="3"/>
        <v>7.62</v>
      </c>
      <c r="T30">
        <f t="shared" si="4"/>
        <v>-2.6916719999999996</v>
      </c>
      <c r="AA30">
        <v>-2.6916719999999996</v>
      </c>
      <c r="AB30">
        <v>16.84</v>
      </c>
      <c r="AH30">
        <v>28</v>
      </c>
      <c r="AI30">
        <v>6</v>
      </c>
      <c r="AJ30">
        <f t="shared" si="5"/>
        <v>15.24</v>
      </c>
      <c r="AK30">
        <f t="shared" si="0"/>
        <v>-5.5820720000000001</v>
      </c>
      <c r="AQ30">
        <v>-5.5820720000000001</v>
      </c>
      <c r="AR30">
        <v>11.026806986064567</v>
      </c>
    </row>
    <row r="31" spans="1:44" x14ac:dyDescent="0.3">
      <c r="A31">
        <v>29</v>
      </c>
      <c r="B31">
        <v>6.39</v>
      </c>
      <c r="C31">
        <v>2.82</v>
      </c>
      <c r="D31">
        <v>3.12</v>
      </c>
      <c r="E31">
        <v>3.73</v>
      </c>
      <c r="F31">
        <f t="shared" si="1"/>
        <v>16.059999999999999</v>
      </c>
      <c r="I31">
        <v>29</v>
      </c>
      <c r="J31" s="6">
        <v>6.4340260932082067</v>
      </c>
      <c r="K31" s="6">
        <v>0.74550419327999984</v>
      </c>
      <c r="L31" s="6">
        <v>2.7836631961600005</v>
      </c>
      <c r="M31" s="6">
        <v>0.59663059456000012</v>
      </c>
      <c r="N31">
        <f t="shared" si="2"/>
        <v>10.559824077208207</v>
      </c>
      <c r="Q31">
        <v>29</v>
      </c>
      <c r="R31">
        <v>5</v>
      </c>
      <c r="S31">
        <f t="shared" si="3"/>
        <v>12.7</v>
      </c>
      <c r="T31">
        <f t="shared" si="4"/>
        <v>-1.7803200000000001</v>
      </c>
      <c r="AA31">
        <v>-1.7803200000000001</v>
      </c>
      <c r="AB31">
        <v>16.059999999999999</v>
      </c>
      <c r="AH31">
        <v>29</v>
      </c>
      <c r="AI31">
        <v>7</v>
      </c>
      <c r="AJ31">
        <f t="shared" si="5"/>
        <v>17.78</v>
      </c>
      <c r="AK31">
        <f t="shared" si="0"/>
        <v>-5.0049840000000003</v>
      </c>
      <c r="AQ31">
        <v>-5.0049840000000003</v>
      </c>
      <c r="AR31">
        <v>10.559824077208207</v>
      </c>
    </row>
    <row r="32" spans="1:44" x14ac:dyDescent="0.3">
      <c r="A32">
        <v>30</v>
      </c>
      <c r="B32">
        <v>5.42</v>
      </c>
      <c r="C32">
        <v>4.0199999999999996</v>
      </c>
      <c r="D32">
        <v>3.4</v>
      </c>
      <c r="E32">
        <v>2.91</v>
      </c>
      <c r="F32">
        <f t="shared" si="1"/>
        <v>15.75</v>
      </c>
      <c r="I32">
        <v>30</v>
      </c>
      <c r="J32" s="5">
        <v>5.1968000000000005</v>
      </c>
      <c r="K32" s="6">
        <v>1.94331668608</v>
      </c>
      <c r="L32" s="6">
        <v>3.2540867251200005</v>
      </c>
      <c r="M32" s="6">
        <v>2.2029437337600002</v>
      </c>
      <c r="N32">
        <f t="shared" si="2"/>
        <v>12.597147144960001</v>
      </c>
      <c r="Q32">
        <v>30</v>
      </c>
      <c r="R32">
        <v>14</v>
      </c>
      <c r="S32">
        <f t="shared" si="3"/>
        <v>35.56</v>
      </c>
      <c r="T32">
        <f t="shared" si="4"/>
        <v>2.3207640000000005</v>
      </c>
      <c r="AA32">
        <v>2.3207640000000005</v>
      </c>
      <c r="AB32">
        <v>15.75</v>
      </c>
      <c r="AH32">
        <v>30</v>
      </c>
      <c r="AI32">
        <v>19</v>
      </c>
      <c r="AJ32">
        <f t="shared" si="5"/>
        <v>48.26</v>
      </c>
      <c r="AK32">
        <f t="shared" si="0"/>
        <v>1.9200719999999993</v>
      </c>
      <c r="AQ32">
        <v>1.9200719999999993</v>
      </c>
      <c r="AR32">
        <v>12.597147144960001</v>
      </c>
    </row>
    <row r="33" spans="1:44" x14ac:dyDescent="0.3">
      <c r="A33">
        <v>31</v>
      </c>
      <c r="B33">
        <v>6.43</v>
      </c>
      <c r="C33">
        <v>4.04</v>
      </c>
      <c r="D33">
        <v>3.35</v>
      </c>
      <c r="E33">
        <v>3.73</v>
      </c>
      <c r="F33">
        <f t="shared" si="1"/>
        <v>17.549999999999997</v>
      </c>
      <c r="I33">
        <v>31</v>
      </c>
      <c r="J33" s="6">
        <v>5.1339346357204922</v>
      </c>
      <c r="K33" s="6">
        <v>2.1614258265599999</v>
      </c>
      <c r="L33" s="6">
        <v>2.9216800166400003</v>
      </c>
      <c r="M33" s="6">
        <v>1.6304682240000004</v>
      </c>
      <c r="N33">
        <f t="shared" si="2"/>
        <v>11.847508702920493</v>
      </c>
      <c r="Q33">
        <v>31</v>
      </c>
      <c r="R33">
        <v>10</v>
      </c>
      <c r="S33">
        <f t="shared" si="3"/>
        <v>25.4</v>
      </c>
      <c r="T33">
        <f t="shared" si="4"/>
        <v>0.49805999999999973</v>
      </c>
      <c r="AA33">
        <v>0.49805999999999973</v>
      </c>
      <c r="AB33">
        <v>17.549999999999997</v>
      </c>
      <c r="AH33">
        <v>31</v>
      </c>
      <c r="AI33">
        <v>16</v>
      </c>
      <c r="AJ33">
        <f t="shared" si="5"/>
        <v>40.64</v>
      </c>
      <c r="AK33">
        <f t="shared" si="0"/>
        <v>0.18880799999999986</v>
      </c>
      <c r="AQ33">
        <v>0.18880799999999986</v>
      </c>
      <c r="AR33">
        <v>11.847508702920493</v>
      </c>
    </row>
    <row r="34" spans="1:44" x14ac:dyDescent="0.3">
      <c r="A34">
        <v>32</v>
      </c>
      <c r="B34">
        <v>6.09</v>
      </c>
      <c r="C34">
        <v>4.5199999999999996</v>
      </c>
      <c r="D34">
        <v>3.76</v>
      </c>
      <c r="E34">
        <v>2.54</v>
      </c>
      <c r="F34">
        <f t="shared" si="1"/>
        <v>16.91</v>
      </c>
      <c r="I34">
        <v>32</v>
      </c>
      <c r="J34" s="5">
        <v>6.9664000000000001</v>
      </c>
      <c r="K34" s="6">
        <v>2.5708274099200001</v>
      </c>
      <c r="L34" s="6">
        <v>3.3065719948800005</v>
      </c>
      <c r="M34" s="6">
        <v>1.9952100044800001</v>
      </c>
      <c r="N34">
        <f t="shared" si="2"/>
        <v>14.839009409280001</v>
      </c>
      <c r="Q34">
        <v>32</v>
      </c>
      <c r="R34">
        <v>15</v>
      </c>
      <c r="S34">
        <f t="shared" si="3"/>
        <v>38.1</v>
      </c>
      <c r="T34">
        <f t="shared" si="4"/>
        <v>2.77644</v>
      </c>
      <c r="AA34">
        <v>2.77644</v>
      </c>
      <c r="AB34">
        <v>16.91</v>
      </c>
      <c r="AH34">
        <v>32</v>
      </c>
      <c r="AI34">
        <v>19</v>
      </c>
      <c r="AJ34">
        <f t="shared" si="5"/>
        <v>48.26</v>
      </c>
      <c r="AK34">
        <f t="shared" si="0"/>
        <v>1.9200719999999993</v>
      </c>
      <c r="AQ34">
        <v>1.9200719999999993</v>
      </c>
      <c r="AR34">
        <v>14.839009409280001</v>
      </c>
    </row>
    <row r="35" spans="1:44" x14ac:dyDescent="0.3">
      <c r="A35">
        <v>33</v>
      </c>
      <c r="B35">
        <v>7.7</v>
      </c>
      <c r="C35">
        <v>4.0199999999999996</v>
      </c>
      <c r="D35">
        <v>3.71</v>
      </c>
      <c r="E35">
        <v>2.69</v>
      </c>
      <c r="F35">
        <f t="shared" si="1"/>
        <v>18.12</v>
      </c>
      <c r="I35">
        <v>33</v>
      </c>
      <c r="J35" s="5">
        <v>5.6672000000000002</v>
      </c>
      <c r="K35" s="6">
        <v>1.3837415961600001</v>
      </c>
      <c r="L35" s="6">
        <v>2.9255678144000004</v>
      </c>
      <c r="M35" s="6">
        <v>1.2174162739200001</v>
      </c>
      <c r="N35">
        <f t="shared" si="2"/>
        <v>11.19392568448</v>
      </c>
      <c r="Q35">
        <v>33</v>
      </c>
      <c r="R35">
        <v>9</v>
      </c>
      <c r="S35">
        <f t="shared" si="3"/>
        <v>22.86</v>
      </c>
      <c r="T35">
        <f t="shared" si="4"/>
        <v>4.2384000000000199E-2</v>
      </c>
      <c r="AA35">
        <v>4.2384000000000199E-2</v>
      </c>
      <c r="AB35">
        <v>18.12</v>
      </c>
      <c r="AH35">
        <v>33</v>
      </c>
      <c r="AI35">
        <v>13</v>
      </c>
      <c r="AJ35">
        <f t="shared" si="5"/>
        <v>33.020000000000003</v>
      </c>
      <c r="AK35">
        <f t="shared" si="0"/>
        <v>-1.5424559999999996</v>
      </c>
      <c r="AQ35">
        <v>-1.5424559999999996</v>
      </c>
      <c r="AR35">
        <v>11.19392568448</v>
      </c>
    </row>
    <row r="36" spans="1:44" x14ac:dyDescent="0.3">
      <c r="A36">
        <v>34</v>
      </c>
      <c r="B36">
        <v>6.12</v>
      </c>
      <c r="C36">
        <v>4.71</v>
      </c>
      <c r="D36">
        <v>3.55</v>
      </c>
      <c r="E36">
        <v>2.93</v>
      </c>
      <c r="F36">
        <f t="shared" si="1"/>
        <v>17.309999999999999</v>
      </c>
      <c r="I36">
        <v>34</v>
      </c>
      <c r="J36" s="6">
        <v>7.1334623795309158</v>
      </c>
      <c r="K36" s="6">
        <v>3.8133343987199995</v>
      </c>
      <c r="L36" s="6">
        <v>4.1502241088000007</v>
      </c>
      <c r="M36" s="6">
        <v>3.3527257702400002</v>
      </c>
      <c r="N36">
        <f t="shared" si="2"/>
        <v>18.449746657290916</v>
      </c>
      <c r="Q36">
        <v>34</v>
      </c>
      <c r="R36">
        <v>19</v>
      </c>
      <c r="S36">
        <f t="shared" si="3"/>
        <v>48.26</v>
      </c>
      <c r="T36">
        <f t="shared" si="4"/>
        <v>4.599143999999999</v>
      </c>
      <c r="AA36">
        <v>4.599143999999999</v>
      </c>
      <c r="AB36">
        <v>17.309999999999999</v>
      </c>
      <c r="AH36">
        <v>34</v>
      </c>
      <c r="AI36">
        <v>26</v>
      </c>
      <c r="AJ36">
        <f t="shared" si="5"/>
        <v>66.040000000000006</v>
      </c>
      <c r="AK36">
        <f t="shared" si="0"/>
        <v>5.9596880000000017</v>
      </c>
      <c r="AQ36">
        <v>5.9596880000000017</v>
      </c>
      <c r="AR36">
        <v>18.449746657290916</v>
      </c>
    </row>
    <row r="37" spans="1:44" x14ac:dyDescent="0.3">
      <c r="A37">
        <v>35</v>
      </c>
      <c r="B37">
        <v>5.75</v>
      </c>
      <c r="C37">
        <v>4.22</v>
      </c>
      <c r="D37">
        <v>3.56</v>
      </c>
      <c r="E37">
        <v>2.58</v>
      </c>
      <c r="F37">
        <f t="shared" si="1"/>
        <v>16.11</v>
      </c>
      <c r="I37">
        <v>35</v>
      </c>
      <c r="J37" s="5">
        <v>6.6752000000000002</v>
      </c>
      <c r="K37" s="6">
        <v>2.1292457894400001</v>
      </c>
      <c r="L37" s="6">
        <v>2.78560709504</v>
      </c>
      <c r="M37" s="6">
        <v>1.7512436480000002</v>
      </c>
      <c r="N37">
        <f t="shared" si="2"/>
        <v>13.341296532480001</v>
      </c>
      <c r="Q37">
        <v>35</v>
      </c>
      <c r="R37">
        <v>14</v>
      </c>
      <c r="S37">
        <f t="shared" si="3"/>
        <v>35.56</v>
      </c>
      <c r="T37">
        <f t="shared" si="4"/>
        <v>2.3207640000000005</v>
      </c>
      <c r="AA37">
        <v>2.3207640000000005</v>
      </c>
      <c r="AB37">
        <v>16.11</v>
      </c>
      <c r="AH37">
        <v>35</v>
      </c>
      <c r="AI37">
        <v>18</v>
      </c>
      <c r="AJ37">
        <f t="shared" si="5"/>
        <v>45.72</v>
      </c>
      <c r="AK37">
        <f t="shared" si="0"/>
        <v>1.3429839999999995</v>
      </c>
      <c r="AQ37">
        <v>1.3429839999999995</v>
      </c>
      <c r="AR37">
        <v>13.341296532480001</v>
      </c>
    </row>
    <row r="38" spans="1:44" x14ac:dyDescent="0.3">
      <c r="A38">
        <v>36</v>
      </c>
      <c r="B38">
        <v>6.27</v>
      </c>
      <c r="C38">
        <v>4.3099999999999996</v>
      </c>
      <c r="D38">
        <v>3.92</v>
      </c>
      <c r="E38">
        <v>4.01</v>
      </c>
      <c r="F38">
        <f t="shared" si="1"/>
        <v>18.509999999999998</v>
      </c>
      <c r="I38">
        <v>36</v>
      </c>
      <c r="J38" s="6">
        <v>6.0929983724434864</v>
      </c>
      <c r="K38" s="6">
        <v>3.2573348684799996</v>
      </c>
      <c r="L38" s="6">
        <v>3.6350909056000003</v>
      </c>
      <c r="M38" s="6">
        <v>2.1280629708800003</v>
      </c>
      <c r="N38">
        <f t="shared" si="2"/>
        <v>15.113487117403487</v>
      </c>
      <c r="Q38">
        <v>36</v>
      </c>
      <c r="R38">
        <v>12</v>
      </c>
      <c r="S38">
        <f t="shared" si="3"/>
        <v>30.48</v>
      </c>
      <c r="T38">
        <f t="shared" si="4"/>
        <v>1.4094120000000006</v>
      </c>
      <c r="AA38">
        <v>1.4094120000000006</v>
      </c>
      <c r="AB38">
        <v>18.509999999999998</v>
      </c>
      <c r="AH38">
        <v>36</v>
      </c>
      <c r="AI38">
        <v>17</v>
      </c>
      <c r="AJ38">
        <f t="shared" si="5"/>
        <v>43.18</v>
      </c>
      <c r="AK38">
        <f t="shared" si="0"/>
        <v>0.76589599999999969</v>
      </c>
      <c r="AQ38">
        <v>0.76589599999999969</v>
      </c>
      <c r="AR38">
        <v>15.113487117403487</v>
      </c>
    </row>
    <row r="39" spans="1:44" x14ac:dyDescent="0.3">
      <c r="A39">
        <v>37</v>
      </c>
      <c r="B39">
        <v>5.64</v>
      </c>
      <c r="C39">
        <v>3.24</v>
      </c>
      <c r="D39">
        <v>3.34</v>
      </c>
      <c r="E39">
        <v>3.9</v>
      </c>
      <c r="F39">
        <f t="shared" si="1"/>
        <v>16.119999999999997</v>
      </c>
      <c r="I39">
        <v>37</v>
      </c>
      <c r="J39" s="6">
        <v>9.4547181126005366</v>
      </c>
      <c r="K39" s="6">
        <v>1.8503521344</v>
      </c>
      <c r="L39" s="6">
        <v>3.6001007257600004</v>
      </c>
      <c r="M39" s="6">
        <v>1.5121083084800002</v>
      </c>
      <c r="N39">
        <f t="shared" si="2"/>
        <v>16.417279281240539</v>
      </c>
      <c r="Q39">
        <v>37</v>
      </c>
      <c r="R39">
        <v>8</v>
      </c>
      <c r="S39">
        <f t="shared" si="3"/>
        <v>20.32</v>
      </c>
      <c r="T39">
        <f t="shared" si="4"/>
        <v>-0.41329199999999977</v>
      </c>
      <c r="AA39">
        <v>-0.41329199999999977</v>
      </c>
      <c r="AB39">
        <v>16.119999999999997</v>
      </c>
      <c r="AH39">
        <v>37</v>
      </c>
      <c r="AI39">
        <v>16</v>
      </c>
      <c r="AJ39">
        <f t="shared" si="5"/>
        <v>40.64</v>
      </c>
      <c r="AK39">
        <f t="shared" si="0"/>
        <v>0.18880799999999986</v>
      </c>
      <c r="AQ39">
        <v>0.18880799999999986</v>
      </c>
      <c r="AR39">
        <v>16.417279281240539</v>
      </c>
    </row>
    <row r="40" spans="1:44" x14ac:dyDescent="0.3">
      <c r="A40">
        <v>38</v>
      </c>
      <c r="B40">
        <v>6.71</v>
      </c>
      <c r="C40">
        <v>4.21</v>
      </c>
      <c r="D40">
        <v>3.83</v>
      </c>
      <c r="E40">
        <v>4.3600000000000003</v>
      </c>
      <c r="F40">
        <f t="shared" si="1"/>
        <v>19.11</v>
      </c>
      <c r="I40">
        <v>38</v>
      </c>
      <c r="J40" s="6">
        <v>8.4822924863523568</v>
      </c>
      <c r="K40" s="6">
        <v>3.4235983936000003</v>
      </c>
      <c r="L40" s="6">
        <v>3.9772171084800001</v>
      </c>
      <c r="M40" s="6">
        <v>2.2971485644800005</v>
      </c>
      <c r="N40">
        <f t="shared" si="2"/>
        <v>18.180256552912358</v>
      </c>
      <c r="Q40">
        <v>38</v>
      </c>
      <c r="R40">
        <v>9</v>
      </c>
      <c r="S40">
        <f t="shared" si="3"/>
        <v>22.86</v>
      </c>
      <c r="T40">
        <f t="shared" si="4"/>
        <v>4.2384000000000199E-2</v>
      </c>
      <c r="AA40">
        <v>4.2384000000000199E-2</v>
      </c>
      <c r="AB40">
        <v>19.11</v>
      </c>
      <c r="AH40">
        <v>38</v>
      </c>
      <c r="AI40">
        <v>17</v>
      </c>
      <c r="AJ40">
        <f t="shared" si="5"/>
        <v>43.18</v>
      </c>
      <c r="AK40">
        <f t="shared" si="0"/>
        <v>0.76589599999999969</v>
      </c>
      <c r="AQ40">
        <v>0.76589599999999969</v>
      </c>
      <c r="AR40">
        <v>18.180256552912358</v>
      </c>
    </row>
    <row r="41" spans="1:44" x14ac:dyDescent="0.3">
      <c r="A41">
        <v>39</v>
      </c>
      <c r="B41">
        <v>6.97</v>
      </c>
      <c r="C41">
        <v>3.67</v>
      </c>
      <c r="D41">
        <v>3.76</v>
      </c>
      <c r="E41">
        <v>2.2799999999999998</v>
      </c>
      <c r="F41">
        <f t="shared" si="1"/>
        <v>16.68</v>
      </c>
      <c r="I41">
        <v>39</v>
      </c>
      <c r="J41" s="6">
        <v>6.1252557106367798</v>
      </c>
      <c r="K41" s="6">
        <v>1.8163843174400001</v>
      </c>
      <c r="L41" s="6">
        <v>3.5612227481600005</v>
      </c>
      <c r="M41" s="6">
        <v>0.94687932416000009</v>
      </c>
      <c r="N41">
        <f t="shared" si="2"/>
        <v>12.449742100396779</v>
      </c>
      <c r="Q41">
        <v>39</v>
      </c>
      <c r="R41">
        <v>6</v>
      </c>
      <c r="S41">
        <f t="shared" si="3"/>
        <v>15.24</v>
      </c>
      <c r="T41">
        <f t="shared" si="4"/>
        <v>-1.3246439999999997</v>
      </c>
      <c r="AA41">
        <v>-1.3246439999999997</v>
      </c>
      <c r="AB41">
        <v>16.68</v>
      </c>
      <c r="AH41">
        <v>39</v>
      </c>
      <c r="AI41">
        <v>12</v>
      </c>
      <c r="AJ41">
        <f t="shared" si="5"/>
        <v>30.48</v>
      </c>
      <c r="AK41">
        <f t="shared" si="0"/>
        <v>-2.1195440000000003</v>
      </c>
      <c r="AQ41">
        <v>-2.1195440000000003</v>
      </c>
      <c r="AR41">
        <v>12.449742100396779</v>
      </c>
    </row>
    <row r="42" spans="1:44" x14ac:dyDescent="0.3">
      <c r="A42">
        <v>40</v>
      </c>
      <c r="B42">
        <v>6.36</v>
      </c>
      <c r="C42">
        <v>4.1900000000000004</v>
      </c>
      <c r="D42">
        <v>3.63</v>
      </c>
      <c r="E42">
        <v>2.3199999999999998</v>
      </c>
      <c r="F42">
        <f t="shared" si="1"/>
        <v>16.5</v>
      </c>
      <c r="I42">
        <v>40</v>
      </c>
      <c r="J42" s="6">
        <v>5.9407378237005135</v>
      </c>
      <c r="K42" s="6">
        <v>3.5898619187199992</v>
      </c>
      <c r="L42" s="6">
        <v>4.1113461312000004</v>
      </c>
      <c r="M42" s="6">
        <v>2.3237191577599998</v>
      </c>
      <c r="N42">
        <f t="shared" si="2"/>
        <v>15.965665031380514</v>
      </c>
      <c r="Q42">
        <v>40</v>
      </c>
      <c r="R42">
        <v>14</v>
      </c>
      <c r="S42">
        <f t="shared" si="3"/>
        <v>35.56</v>
      </c>
      <c r="T42">
        <f t="shared" si="4"/>
        <v>2.3207640000000005</v>
      </c>
      <c r="AA42">
        <v>2.3207640000000005</v>
      </c>
      <c r="AB42">
        <v>16.5</v>
      </c>
      <c r="AH42">
        <v>40</v>
      </c>
      <c r="AI42">
        <v>15</v>
      </c>
      <c r="AJ42">
        <f t="shared" si="5"/>
        <v>38.1</v>
      </c>
      <c r="AK42">
        <f t="shared" si="0"/>
        <v>-0.38827999999999996</v>
      </c>
      <c r="AQ42">
        <v>-0.38827999999999996</v>
      </c>
      <c r="AR42">
        <v>15.965665031380514</v>
      </c>
    </row>
    <row r="43" spans="1:44" x14ac:dyDescent="0.3">
      <c r="A43">
        <v>41</v>
      </c>
      <c r="B43">
        <v>7.07</v>
      </c>
      <c r="C43">
        <v>4.7300000000000004</v>
      </c>
      <c r="D43">
        <v>3.55</v>
      </c>
      <c r="E43">
        <v>2.86</v>
      </c>
      <c r="F43">
        <f t="shared" si="1"/>
        <v>18.21</v>
      </c>
      <c r="I43">
        <v>41</v>
      </c>
      <c r="J43" s="6">
        <v>5.9876450761421314</v>
      </c>
      <c r="K43" s="6">
        <v>2.7156375769600003</v>
      </c>
      <c r="L43" s="6">
        <v>3.2152087475200006</v>
      </c>
      <c r="M43" s="6">
        <v>2.2174367846400007</v>
      </c>
      <c r="N43">
        <f t="shared" si="2"/>
        <v>14.135928185262133</v>
      </c>
      <c r="Q43">
        <v>41</v>
      </c>
      <c r="R43">
        <v>14</v>
      </c>
      <c r="S43">
        <f t="shared" si="3"/>
        <v>35.56</v>
      </c>
      <c r="T43">
        <f t="shared" si="4"/>
        <v>2.3207640000000005</v>
      </c>
      <c r="AA43">
        <v>2.3207640000000005</v>
      </c>
      <c r="AB43">
        <v>18.21</v>
      </c>
      <c r="AH43">
        <v>41</v>
      </c>
      <c r="AI43">
        <v>19</v>
      </c>
      <c r="AJ43">
        <f t="shared" si="5"/>
        <v>48.26</v>
      </c>
      <c r="AK43">
        <f t="shared" si="0"/>
        <v>1.9200719999999993</v>
      </c>
      <c r="AQ43">
        <v>1.9200719999999993</v>
      </c>
      <c r="AR43">
        <v>14.135928185262133</v>
      </c>
    </row>
    <row r="44" spans="1:44" x14ac:dyDescent="0.3">
      <c r="A44">
        <v>42</v>
      </c>
      <c r="B44">
        <v>8.23</v>
      </c>
      <c r="C44">
        <v>2.71</v>
      </c>
      <c r="D44">
        <v>4.18</v>
      </c>
      <c r="E44">
        <v>3.17</v>
      </c>
      <c r="F44">
        <f t="shared" si="1"/>
        <v>18.29</v>
      </c>
      <c r="I44">
        <v>42</v>
      </c>
      <c r="J44" s="5">
        <v>5.8912000000000004</v>
      </c>
      <c r="K44" s="6">
        <v>0.84383208448000002</v>
      </c>
      <c r="L44" s="6">
        <v>3.0013798707200006</v>
      </c>
      <c r="M44" s="6">
        <v>0.90098466304000013</v>
      </c>
      <c r="N44">
        <f t="shared" si="2"/>
        <v>10.637396618240002</v>
      </c>
      <c r="Q44">
        <v>42</v>
      </c>
      <c r="R44">
        <v>4</v>
      </c>
      <c r="S44">
        <f t="shared" si="3"/>
        <v>10.16</v>
      </c>
      <c r="T44">
        <f t="shared" si="4"/>
        <v>-2.2359960000000001</v>
      </c>
      <c r="AA44">
        <v>-2.2359960000000001</v>
      </c>
      <c r="AB44">
        <v>18.29</v>
      </c>
      <c r="AH44">
        <v>42</v>
      </c>
      <c r="AI44">
        <v>8</v>
      </c>
      <c r="AJ44">
        <f t="shared" si="5"/>
        <v>20.32</v>
      </c>
      <c r="AK44">
        <f t="shared" si="0"/>
        <v>-4.4278960000000005</v>
      </c>
      <c r="AQ44">
        <v>-4.4278960000000005</v>
      </c>
      <c r="AR44">
        <v>10.637396618240002</v>
      </c>
    </row>
    <row r="45" spans="1:44" x14ac:dyDescent="0.3">
      <c r="A45">
        <v>43</v>
      </c>
      <c r="B45">
        <v>6.15</v>
      </c>
      <c r="C45">
        <v>3.63</v>
      </c>
      <c r="D45">
        <v>3.64</v>
      </c>
      <c r="E45">
        <v>2.91</v>
      </c>
      <c r="F45">
        <f t="shared" si="1"/>
        <v>16.330000000000002</v>
      </c>
      <c r="I45">
        <v>43</v>
      </c>
      <c r="J45" s="5">
        <v>5.7792000000000003</v>
      </c>
      <c r="K45" s="6">
        <v>1.5374906624000002</v>
      </c>
      <c r="L45" s="6">
        <v>3.0460895449600001</v>
      </c>
      <c r="M45" s="6">
        <v>1.3043745792000003</v>
      </c>
      <c r="N45">
        <f t="shared" si="2"/>
        <v>11.667154786560001</v>
      </c>
      <c r="Q45">
        <v>43</v>
      </c>
      <c r="R45">
        <v>9</v>
      </c>
      <c r="S45">
        <f t="shared" si="3"/>
        <v>22.86</v>
      </c>
      <c r="T45">
        <f t="shared" si="4"/>
        <v>4.2384000000000199E-2</v>
      </c>
      <c r="AA45">
        <v>4.2384000000000199E-2</v>
      </c>
      <c r="AB45">
        <v>16.330000000000002</v>
      </c>
      <c r="AH45">
        <v>43</v>
      </c>
      <c r="AI45">
        <v>13</v>
      </c>
      <c r="AJ45">
        <f t="shared" si="5"/>
        <v>33.020000000000003</v>
      </c>
      <c r="AK45">
        <f t="shared" si="0"/>
        <v>-1.5424559999999996</v>
      </c>
      <c r="AQ45">
        <v>-1.5424559999999996</v>
      </c>
      <c r="AR45">
        <v>11.667154786560001</v>
      </c>
    </row>
    <row r="46" spans="1:44" s="7" customFormat="1" x14ac:dyDescent="0.3">
      <c r="A46" s="7">
        <v>44</v>
      </c>
      <c r="B46" s="7">
        <v>6.77</v>
      </c>
      <c r="C46" s="7">
        <v>4.26</v>
      </c>
      <c r="D46" s="7">
        <v>4.3499999999999996</v>
      </c>
      <c r="E46" s="7">
        <v>2.2599999999999998</v>
      </c>
      <c r="F46" s="7">
        <f t="shared" si="1"/>
        <v>17.64</v>
      </c>
      <c r="I46" s="7">
        <v>44</v>
      </c>
      <c r="J46" s="8">
        <v>6.0467104980297437</v>
      </c>
      <c r="K46" s="8">
        <v>2.9478503139555556</v>
      </c>
      <c r="L46" s="8">
        <v>3.6573068928000008</v>
      </c>
      <c r="M46" s="8">
        <v>3.1428449223111121</v>
      </c>
      <c r="N46" s="7">
        <f t="shared" si="2"/>
        <v>15.794712627096413</v>
      </c>
      <c r="Q46" s="7">
        <v>44</v>
      </c>
      <c r="R46" s="7">
        <v>17</v>
      </c>
      <c r="S46" s="7">
        <f t="shared" si="3"/>
        <v>43.18</v>
      </c>
      <c r="T46">
        <f t="shared" si="4"/>
        <v>3.687792</v>
      </c>
      <c r="AA46" s="7">
        <v>3.687792</v>
      </c>
      <c r="AB46" s="7">
        <v>17.64</v>
      </c>
      <c r="AH46" s="7">
        <v>44</v>
      </c>
      <c r="AI46">
        <v>24</v>
      </c>
      <c r="AJ46" s="7">
        <f t="shared" si="5"/>
        <v>60.96</v>
      </c>
      <c r="AK46">
        <f t="shared" si="0"/>
        <v>4.8055120000000002</v>
      </c>
      <c r="AQ46" s="7">
        <v>4.8055120000000002</v>
      </c>
      <c r="AR46" s="7">
        <v>15.794712627096413</v>
      </c>
    </row>
    <row r="47" spans="1:44" x14ac:dyDescent="0.3">
      <c r="A47">
        <v>45</v>
      </c>
      <c r="B47">
        <v>5.55</v>
      </c>
      <c r="C47">
        <v>3.77</v>
      </c>
      <c r="D47">
        <v>3.06</v>
      </c>
      <c r="E47">
        <v>2.4500000000000002</v>
      </c>
      <c r="F47">
        <f t="shared" si="1"/>
        <v>14.830000000000002</v>
      </c>
      <c r="I47">
        <v>45</v>
      </c>
      <c r="J47" s="5">
        <v>6.2496000000000009</v>
      </c>
      <c r="K47" s="6">
        <v>1.8342621158399997</v>
      </c>
      <c r="L47" s="6">
        <v>2.7214584320000004</v>
      </c>
      <c r="M47" s="6">
        <v>1.9082516992000007</v>
      </c>
      <c r="N47">
        <f t="shared" si="2"/>
        <v>12.713572247040002</v>
      </c>
      <c r="Q47">
        <v>45</v>
      </c>
      <c r="R47">
        <v>14</v>
      </c>
      <c r="S47">
        <f t="shared" si="3"/>
        <v>35.56</v>
      </c>
      <c r="T47">
        <f t="shared" si="4"/>
        <v>2.3207640000000005</v>
      </c>
      <c r="AA47">
        <v>2.3207640000000005</v>
      </c>
      <c r="AB47">
        <v>14.830000000000002</v>
      </c>
      <c r="AH47">
        <v>45</v>
      </c>
      <c r="AI47">
        <v>18</v>
      </c>
      <c r="AJ47">
        <f t="shared" si="5"/>
        <v>45.72</v>
      </c>
      <c r="AK47">
        <f t="shared" si="0"/>
        <v>1.3429839999999995</v>
      </c>
      <c r="AQ47">
        <v>1.3429839999999995</v>
      </c>
      <c r="AR47">
        <v>12.713572247040002</v>
      </c>
    </row>
    <row r="48" spans="1:44" x14ac:dyDescent="0.3">
      <c r="A48">
        <v>46</v>
      </c>
      <c r="B48">
        <v>8.0299999999999994</v>
      </c>
      <c r="C48">
        <v>3.23</v>
      </c>
      <c r="D48">
        <v>4.24</v>
      </c>
      <c r="E48">
        <v>2.63</v>
      </c>
      <c r="F48">
        <f t="shared" si="1"/>
        <v>18.13</v>
      </c>
      <c r="I48">
        <v>46</v>
      </c>
      <c r="J48" s="6">
        <v>5.7804423944179213</v>
      </c>
      <c r="K48" s="6">
        <v>1.7448731238399999</v>
      </c>
      <c r="L48" s="6">
        <v>3.2696379161600007</v>
      </c>
      <c r="M48" s="6">
        <v>0.97828093439999997</v>
      </c>
      <c r="N48">
        <f t="shared" si="2"/>
        <v>11.773234368817922</v>
      </c>
      <c r="Q48">
        <v>46</v>
      </c>
      <c r="R48">
        <v>5</v>
      </c>
      <c r="S48">
        <f t="shared" si="3"/>
        <v>12.7</v>
      </c>
      <c r="T48">
        <f t="shared" si="4"/>
        <v>-1.7803200000000001</v>
      </c>
      <c r="AA48">
        <v>-1.7803200000000001</v>
      </c>
      <c r="AB48">
        <v>18.13</v>
      </c>
      <c r="AH48">
        <v>46</v>
      </c>
      <c r="AI48">
        <v>11</v>
      </c>
      <c r="AJ48">
        <f t="shared" si="5"/>
        <v>27.94</v>
      </c>
      <c r="AK48">
        <f t="shared" si="0"/>
        <v>-2.6966320000000001</v>
      </c>
      <c r="AQ48">
        <v>-2.6966320000000001</v>
      </c>
      <c r="AR48">
        <v>11.773234368817922</v>
      </c>
    </row>
    <row r="49" spans="1:44" x14ac:dyDescent="0.3">
      <c r="A49">
        <v>47</v>
      </c>
      <c r="B49">
        <v>6.14</v>
      </c>
      <c r="C49">
        <v>4.78</v>
      </c>
      <c r="D49">
        <v>3.44</v>
      </c>
      <c r="E49">
        <v>2.88</v>
      </c>
      <c r="F49">
        <f t="shared" si="1"/>
        <v>17.239999999999998</v>
      </c>
      <c r="I49">
        <v>47</v>
      </c>
      <c r="J49" s="6">
        <v>5.837094011159329</v>
      </c>
      <c r="K49" s="6">
        <v>2.5922807680000006</v>
      </c>
      <c r="L49" s="6">
        <v>3.3765523545600007</v>
      </c>
      <c r="M49" s="6">
        <v>2.7343555993600006</v>
      </c>
      <c r="N49">
        <f t="shared" si="2"/>
        <v>14.540282733079332</v>
      </c>
      <c r="Q49">
        <v>47</v>
      </c>
      <c r="R49">
        <v>16</v>
      </c>
      <c r="S49">
        <f t="shared" si="3"/>
        <v>40.64</v>
      </c>
      <c r="T49">
        <f t="shared" si="4"/>
        <v>3.2321160000000004</v>
      </c>
      <c r="AA49">
        <v>3.2321160000000004</v>
      </c>
      <c r="AB49">
        <v>17.239999999999998</v>
      </c>
      <c r="AH49">
        <v>47</v>
      </c>
      <c r="AI49">
        <v>20</v>
      </c>
      <c r="AJ49">
        <f t="shared" si="5"/>
        <v>50.8</v>
      </c>
      <c r="AK49">
        <f t="shared" si="0"/>
        <v>2.4971599999999992</v>
      </c>
      <c r="AQ49">
        <v>2.4971599999999992</v>
      </c>
      <c r="AR49">
        <v>14.540282733079332</v>
      </c>
    </row>
    <row r="50" spans="1:44" x14ac:dyDescent="0.3">
      <c r="A50">
        <v>48</v>
      </c>
      <c r="B50">
        <v>5.99</v>
      </c>
      <c r="C50">
        <v>2.96</v>
      </c>
      <c r="D50">
        <v>3.27</v>
      </c>
      <c r="E50">
        <v>3.36</v>
      </c>
      <c r="F50">
        <f t="shared" si="1"/>
        <v>15.579999999999998</v>
      </c>
      <c r="I50">
        <v>48</v>
      </c>
      <c r="J50" s="6">
        <v>5.5506138246820207</v>
      </c>
      <c r="K50" s="6">
        <v>2.4599850598399997</v>
      </c>
      <c r="L50" s="6">
        <v>3.6992395686400004</v>
      </c>
      <c r="M50" s="6">
        <v>2.5290373785600004</v>
      </c>
      <c r="N50">
        <f t="shared" si="2"/>
        <v>14.238875831722021</v>
      </c>
      <c r="Q50">
        <v>48</v>
      </c>
      <c r="R50">
        <v>15</v>
      </c>
      <c r="S50">
        <f t="shared" si="3"/>
        <v>38.1</v>
      </c>
      <c r="T50">
        <f t="shared" si="4"/>
        <v>2.77644</v>
      </c>
      <c r="AA50">
        <v>2.77644</v>
      </c>
      <c r="AB50">
        <v>15.579999999999998</v>
      </c>
      <c r="AH50">
        <v>48</v>
      </c>
      <c r="AI50">
        <v>20</v>
      </c>
      <c r="AJ50">
        <f t="shared" si="5"/>
        <v>50.8</v>
      </c>
      <c r="AK50">
        <f t="shared" si="0"/>
        <v>2.4971599999999992</v>
      </c>
      <c r="AQ50">
        <v>2.4971599999999992</v>
      </c>
      <c r="AR50">
        <v>14.238875831722021</v>
      </c>
    </row>
    <row r="51" spans="1:44" x14ac:dyDescent="0.3">
      <c r="A51">
        <v>49</v>
      </c>
      <c r="B51">
        <v>6.38</v>
      </c>
      <c r="C51">
        <v>4.18</v>
      </c>
      <c r="D51">
        <v>3.51</v>
      </c>
      <c r="E51">
        <v>3.7</v>
      </c>
      <c r="F51">
        <f t="shared" si="1"/>
        <v>17.77</v>
      </c>
      <c r="I51">
        <v>49</v>
      </c>
      <c r="J51" s="6">
        <v>7.3837486814535165</v>
      </c>
      <c r="K51" s="6">
        <v>2.5440107123200004</v>
      </c>
      <c r="L51" s="6">
        <v>3.81198570368</v>
      </c>
      <c r="M51" s="6">
        <v>2.5145443276800004</v>
      </c>
      <c r="N51">
        <f t="shared" si="2"/>
        <v>16.254289425133518</v>
      </c>
      <c r="Q51">
        <v>49</v>
      </c>
      <c r="R51">
        <v>13</v>
      </c>
      <c r="S51">
        <f t="shared" si="3"/>
        <v>33.020000000000003</v>
      </c>
      <c r="T51">
        <f t="shared" si="4"/>
        <v>1.865088000000001</v>
      </c>
      <c r="AA51">
        <v>1.865088000000001</v>
      </c>
      <c r="AB51">
        <v>17.77</v>
      </c>
      <c r="AH51">
        <v>49</v>
      </c>
      <c r="AI51">
        <v>17</v>
      </c>
      <c r="AJ51">
        <f t="shared" si="5"/>
        <v>43.18</v>
      </c>
      <c r="AK51">
        <f t="shared" si="0"/>
        <v>0.76589599999999969</v>
      </c>
      <c r="AQ51">
        <v>0.76589599999999969</v>
      </c>
      <c r="AR51">
        <v>16.254289425133518</v>
      </c>
    </row>
    <row r="52" spans="1:44" x14ac:dyDescent="0.3">
      <c r="A52">
        <v>50</v>
      </c>
      <c r="B52">
        <v>6.56</v>
      </c>
      <c r="C52">
        <v>3.94</v>
      </c>
      <c r="D52">
        <v>3.59</v>
      </c>
      <c r="E52">
        <v>2.71</v>
      </c>
      <c r="F52">
        <f t="shared" si="1"/>
        <v>16.8</v>
      </c>
      <c r="I52">
        <v>50</v>
      </c>
      <c r="J52" s="6">
        <v>5.4306773685252381</v>
      </c>
      <c r="K52" s="6">
        <v>2.2132714419200004</v>
      </c>
      <c r="L52" s="6">
        <v>3.2113209497600006</v>
      </c>
      <c r="M52" s="6">
        <v>2.0024565299200003</v>
      </c>
      <c r="N52">
        <f t="shared" si="2"/>
        <v>12.857726290125239</v>
      </c>
      <c r="Q52">
        <v>50</v>
      </c>
      <c r="R52">
        <v>13</v>
      </c>
      <c r="S52">
        <f t="shared" si="3"/>
        <v>33.020000000000003</v>
      </c>
      <c r="T52">
        <f t="shared" si="4"/>
        <v>1.865088000000001</v>
      </c>
      <c r="AA52">
        <v>1.865088000000001</v>
      </c>
      <c r="AB52">
        <v>16.8</v>
      </c>
      <c r="AH52">
        <v>50</v>
      </c>
      <c r="AI52">
        <v>18</v>
      </c>
      <c r="AJ52">
        <f t="shared" si="5"/>
        <v>45.72</v>
      </c>
      <c r="AK52">
        <f t="shared" si="0"/>
        <v>1.3429839999999995</v>
      </c>
      <c r="AQ52">
        <v>1.3429839999999995</v>
      </c>
      <c r="AR52">
        <v>12.857726290125239</v>
      </c>
    </row>
    <row r="53" spans="1:44" x14ac:dyDescent="0.3">
      <c r="A53">
        <v>51</v>
      </c>
      <c r="B53">
        <v>5.85</v>
      </c>
      <c r="C53">
        <v>3.52</v>
      </c>
      <c r="D53">
        <v>3.56</v>
      </c>
      <c r="E53">
        <v>3.07</v>
      </c>
      <c r="F53">
        <f t="shared" si="1"/>
        <v>16</v>
      </c>
      <c r="I53">
        <v>51</v>
      </c>
      <c r="J53" s="6">
        <v>6.6967134372375163</v>
      </c>
      <c r="K53" s="6">
        <v>2.7960876697600003</v>
      </c>
      <c r="L53" s="6">
        <v>3.7303419507200006</v>
      </c>
      <c r="M53" s="6">
        <v>2.6159956838400005</v>
      </c>
      <c r="N53">
        <f t="shared" si="2"/>
        <v>15.83913874155752</v>
      </c>
      <c r="Q53">
        <v>51</v>
      </c>
      <c r="R53">
        <v>16</v>
      </c>
      <c r="S53">
        <f t="shared" si="3"/>
        <v>40.64</v>
      </c>
      <c r="T53">
        <f t="shared" si="4"/>
        <v>3.2321160000000004</v>
      </c>
      <c r="AA53">
        <v>3.2321160000000004</v>
      </c>
      <c r="AB53">
        <v>16</v>
      </c>
      <c r="AH53">
        <v>51</v>
      </c>
      <c r="AI53">
        <v>17</v>
      </c>
      <c r="AJ53">
        <f t="shared" si="5"/>
        <v>43.18</v>
      </c>
      <c r="AK53">
        <f t="shared" si="0"/>
        <v>0.76589599999999969</v>
      </c>
      <c r="AQ53">
        <v>0.76589599999999969</v>
      </c>
      <c r="AR53">
        <v>15.83913874155752</v>
      </c>
    </row>
    <row r="54" spans="1:44" x14ac:dyDescent="0.3">
      <c r="A54">
        <v>52</v>
      </c>
      <c r="B54">
        <v>6.81</v>
      </c>
      <c r="C54">
        <v>2.96</v>
      </c>
      <c r="D54">
        <v>3.47</v>
      </c>
      <c r="E54">
        <v>2.4900000000000002</v>
      </c>
      <c r="F54">
        <f t="shared" si="1"/>
        <v>15.73</v>
      </c>
      <c r="I54">
        <v>52</v>
      </c>
      <c r="J54" s="5">
        <v>7.6608000000000009</v>
      </c>
      <c r="K54" s="6">
        <v>0.84740764416000014</v>
      </c>
      <c r="L54" s="6">
        <v>2.2549227008000008</v>
      </c>
      <c r="M54" s="6">
        <v>0.9203087308800002</v>
      </c>
      <c r="N54">
        <f t="shared" si="2"/>
        <v>11.683439075840001</v>
      </c>
      <c r="Q54">
        <v>52</v>
      </c>
      <c r="R54">
        <v>8</v>
      </c>
      <c r="S54">
        <f t="shared" si="3"/>
        <v>20.32</v>
      </c>
      <c r="T54">
        <f t="shared" si="4"/>
        <v>-0.41329199999999977</v>
      </c>
      <c r="AA54">
        <v>-0.41329199999999977</v>
      </c>
      <c r="AB54">
        <v>15.73</v>
      </c>
      <c r="AH54">
        <v>52</v>
      </c>
      <c r="AI54">
        <v>9</v>
      </c>
      <c r="AJ54">
        <f t="shared" si="5"/>
        <v>22.86</v>
      </c>
      <c r="AK54">
        <f t="shared" si="0"/>
        <v>-3.8508080000000007</v>
      </c>
      <c r="AQ54">
        <v>-3.8508080000000007</v>
      </c>
      <c r="AR54">
        <v>11.683439075840001</v>
      </c>
    </row>
    <row r="55" spans="1:44" x14ac:dyDescent="0.3">
      <c r="A55">
        <v>53</v>
      </c>
      <c r="B55">
        <v>6.24</v>
      </c>
      <c r="C55">
        <v>4.5599999999999996</v>
      </c>
      <c r="D55">
        <v>3.72</v>
      </c>
      <c r="E55">
        <v>2.8</v>
      </c>
      <c r="F55">
        <f t="shared" si="1"/>
        <v>17.32</v>
      </c>
      <c r="I55">
        <v>53</v>
      </c>
      <c r="J55" s="5">
        <v>5.8464</v>
      </c>
      <c r="K55" s="6">
        <v>2.830055486720001</v>
      </c>
      <c r="L55" s="6">
        <v>3.6175958156800001</v>
      </c>
      <c r="M55" s="6">
        <v>2.3599517849600002</v>
      </c>
      <c r="N55">
        <f t="shared" si="2"/>
        <v>14.654003087360001</v>
      </c>
      <c r="Q55">
        <v>53</v>
      </c>
      <c r="R55">
        <v>15</v>
      </c>
      <c r="S55">
        <f t="shared" si="3"/>
        <v>38.1</v>
      </c>
      <c r="T55">
        <f t="shared" si="4"/>
        <v>2.77644</v>
      </c>
      <c r="AA55">
        <v>2.77644</v>
      </c>
      <c r="AB55">
        <v>17.32</v>
      </c>
      <c r="AH55">
        <v>53</v>
      </c>
      <c r="AI55">
        <v>24</v>
      </c>
      <c r="AJ55">
        <f t="shared" si="5"/>
        <v>60.96</v>
      </c>
      <c r="AK55">
        <f t="shared" si="0"/>
        <v>4.8055120000000002</v>
      </c>
      <c r="AQ55">
        <v>4.8055120000000002</v>
      </c>
      <c r="AR55">
        <v>14.654003087360001</v>
      </c>
    </row>
    <row r="56" spans="1:44" x14ac:dyDescent="0.3">
      <c r="A56">
        <v>54</v>
      </c>
      <c r="B56">
        <v>6.4</v>
      </c>
      <c r="C56">
        <v>4.99</v>
      </c>
      <c r="D56">
        <v>3.58</v>
      </c>
      <c r="E56">
        <v>2.4900000000000002</v>
      </c>
      <c r="F56">
        <f t="shared" si="1"/>
        <v>17.46</v>
      </c>
      <c r="I56">
        <v>54</v>
      </c>
      <c r="J56" s="6">
        <v>6.9448137567465791</v>
      </c>
      <c r="K56" s="6">
        <v>4.4873273983999997</v>
      </c>
      <c r="L56" s="6">
        <v>3.9830488051200001</v>
      </c>
      <c r="M56" s="6">
        <v>3.0266321254400004</v>
      </c>
      <c r="N56">
        <f t="shared" si="2"/>
        <v>18.441822085706576</v>
      </c>
      <c r="Q56">
        <v>54</v>
      </c>
      <c r="R56">
        <v>17</v>
      </c>
      <c r="S56">
        <f t="shared" si="3"/>
        <v>43.18</v>
      </c>
      <c r="T56">
        <f t="shared" si="4"/>
        <v>3.687792</v>
      </c>
      <c r="AA56">
        <v>3.687792</v>
      </c>
      <c r="AB56">
        <v>17.46</v>
      </c>
      <c r="AH56">
        <v>54</v>
      </c>
      <c r="AI56">
        <v>30</v>
      </c>
      <c r="AJ56">
        <f t="shared" si="5"/>
        <v>76.2</v>
      </c>
      <c r="AK56">
        <f t="shared" si="0"/>
        <v>8.2680400000000009</v>
      </c>
      <c r="AQ56">
        <v>8.2680400000000009</v>
      </c>
      <c r="AR56">
        <v>18.441822085706576</v>
      </c>
    </row>
    <row r="57" spans="1:44" x14ac:dyDescent="0.3">
      <c r="A57">
        <v>55</v>
      </c>
      <c r="B57">
        <v>5.51</v>
      </c>
      <c r="C57">
        <v>3.42</v>
      </c>
      <c r="D57">
        <v>3.88</v>
      </c>
      <c r="E57">
        <v>3.39</v>
      </c>
      <c r="F57">
        <f t="shared" si="1"/>
        <v>16.2</v>
      </c>
      <c r="I57">
        <v>55</v>
      </c>
      <c r="J57" s="6">
        <v>5.2068082938131637</v>
      </c>
      <c r="K57" s="6">
        <v>2.8479332851199994</v>
      </c>
      <c r="L57" s="6">
        <v>3.7050712652800009</v>
      </c>
      <c r="M57" s="6">
        <v>2.4155084800000006</v>
      </c>
      <c r="N57">
        <f t="shared" si="2"/>
        <v>14.175321324213165</v>
      </c>
      <c r="Q57">
        <v>55</v>
      </c>
      <c r="R57">
        <v>22</v>
      </c>
      <c r="S57">
        <f t="shared" si="3"/>
        <v>55.88</v>
      </c>
      <c r="T57">
        <f t="shared" si="4"/>
        <v>5.9661720000000003</v>
      </c>
      <c r="AA57">
        <v>5.9661720000000003</v>
      </c>
      <c r="AB57">
        <v>16.2</v>
      </c>
      <c r="AH57">
        <v>55</v>
      </c>
      <c r="AI57">
        <v>28</v>
      </c>
      <c r="AJ57">
        <f t="shared" si="5"/>
        <v>71.12</v>
      </c>
      <c r="AK57">
        <f t="shared" si="0"/>
        <v>7.1138640000000013</v>
      </c>
      <c r="AQ57">
        <v>7.1138640000000013</v>
      </c>
      <c r="AR57">
        <v>14.175321324213165</v>
      </c>
    </row>
    <row r="58" spans="1:44" x14ac:dyDescent="0.3">
      <c r="A58">
        <v>56</v>
      </c>
      <c r="B58">
        <v>6.48</v>
      </c>
      <c r="C58">
        <v>5.21</v>
      </c>
      <c r="D58">
        <v>4.01</v>
      </c>
      <c r="E58">
        <v>2.73</v>
      </c>
      <c r="F58">
        <f t="shared" si="1"/>
        <v>18.43</v>
      </c>
      <c r="I58">
        <v>56</v>
      </c>
      <c r="J58" s="6">
        <v>5.5562481753794239</v>
      </c>
      <c r="K58" s="6">
        <v>3.0428012876800001</v>
      </c>
      <c r="L58" s="6">
        <v>3.2093770508800006</v>
      </c>
      <c r="M58" s="6">
        <v>2.3502897510400009</v>
      </c>
      <c r="N58">
        <f t="shared" si="2"/>
        <v>14.158716264979425</v>
      </c>
      <c r="Q58">
        <v>56</v>
      </c>
      <c r="R58">
        <v>19</v>
      </c>
      <c r="S58">
        <f t="shared" si="3"/>
        <v>48.26</v>
      </c>
      <c r="T58">
        <f t="shared" si="4"/>
        <v>4.599143999999999</v>
      </c>
      <c r="AA58">
        <v>4.599143999999999</v>
      </c>
      <c r="AB58">
        <v>18.43</v>
      </c>
      <c r="AH58">
        <v>56</v>
      </c>
      <c r="AI58">
        <v>31</v>
      </c>
      <c r="AJ58">
        <f t="shared" si="5"/>
        <v>78.739999999999995</v>
      </c>
      <c r="AK58">
        <f t="shared" si="0"/>
        <v>8.8451280000000008</v>
      </c>
      <c r="AQ58">
        <v>8.8451280000000008</v>
      </c>
      <c r="AR58">
        <v>14.158716264979425</v>
      </c>
    </row>
    <row r="59" spans="1:44" x14ac:dyDescent="0.3">
      <c r="A59">
        <v>57</v>
      </c>
      <c r="B59">
        <v>6.69</v>
      </c>
      <c r="C59">
        <v>3.65</v>
      </c>
      <c r="D59">
        <v>3.82</v>
      </c>
      <c r="E59">
        <v>3.58</v>
      </c>
      <c r="F59">
        <f t="shared" si="1"/>
        <v>17.740000000000002</v>
      </c>
      <c r="I59">
        <v>57</v>
      </c>
      <c r="J59" s="6">
        <v>5.2080505647114705</v>
      </c>
      <c r="K59" s="6">
        <v>2.1936058636799998</v>
      </c>
      <c r="L59" s="6">
        <v>3.2268721408000007</v>
      </c>
      <c r="M59" s="6">
        <v>1.4348120371200004</v>
      </c>
      <c r="N59">
        <f t="shared" si="2"/>
        <v>12.063340606311472</v>
      </c>
      <c r="Q59">
        <v>57</v>
      </c>
      <c r="R59">
        <v>9</v>
      </c>
      <c r="S59">
        <f t="shared" si="3"/>
        <v>22.86</v>
      </c>
      <c r="T59">
        <f t="shared" si="4"/>
        <v>4.2384000000000199E-2</v>
      </c>
      <c r="AA59">
        <v>4.2384000000000199E-2</v>
      </c>
      <c r="AB59">
        <v>17.740000000000002</v>
      </c>
      <c r="AH59">
        <v>57</v>
      </c>
      <c r="AI59">
        <v>13</v>
      </c>
      <c r="AJ59">
        <f t="shared" si="5"/>
        <v>33.020000000000003</v>
      </c>
      <c r="AK59">
        <f t="shared" si="0"/>
        <v>-1.5424559999999996</v>
      </c>
      <c r="AQ59">
        <v>-1.5424559999999996</v>
      </c>
      <c r="AR59">
        <v>12.063340606311472</v>
      </c>
    </row>
    <row r="60" spans="1:44" x14ac:dyDescent="0.3">
      <c r="A60">
        <v>58</v>
      </c>
      <c r="B60">
        <v>6.42</v>
      </c>
      <c r="C60">
        <v>4.21</v>
      </c>
      <c r="D60">
        <v>3.78</v>
      </c>
      <c r="E60">
        <v>3</v>
      </c>
      <c r="F60">
        <f t="shared" si="1"/>
        <v>17.409999999999997</v>
      </c>
      <c r="I60">
        <v>58</v>
      </c>
      <c r="J60" s="6">
        <v>3.9910508936170208</v>
      </c>
      <c r="K60" s="6">
        <v>1.2872014848</v>
      </c>
      <c r="L60" s="6">
        <v>2.5212368473600004</v>
      </c>
      <c r="M60" s="6">
        <v>1.6401302579200001</v>
      </c>
      <c r="N60">
        <f t="shared" si="2"/>
        <v>9.4396194836970224</v>
      </c>
      <c r="Q60">
        <v>58</v>
      </c>
      <c r="R60">
        <v>15</v>
      </c>
      <c r="S60">
        <f t="shared" si="3"/>
        <v>38.1</v>
      </c>
      <c r="T60">
        <f t="shared" si="4"/>
        <v>2.77644</v>
      </c>
      <c r="AA60">
        <v>2.77644</v>
      </c>
      <c r="AB60">
        <v>17.409999999999997</v>
      </c>
      <c r="AH60">
        <v>58</v>
      </c>
      <c r="AI60">
        <v>16</v>
      </c>
      <c r="AJ60">
        <f t="shared" si="5"/>
        <v>40.64</v>
      </c>
      <c r="AK60">
        <f t="shared" si="0"/>
        <v>0.18880799999999986</v>
      </c>
      <c r="AQ60">
        <v>0.18880799999999986</v>
      </c>
      <c r="AR60">
        <v>9.4396194836970224</v>
      </c>
    </row>
    <row r="61" spans="1:44" x14ac:dyDescent="0.3">
      <c r="A61">
        <v>59</v>
      </c>
      <c r="B61">
        <v>6.86</v>
      </c>
      <c r="C61">
        <v>3.75</v>
      </c>
      <c r="D61">
        <v>2.81</v>
      </c>
      <c r="E61">
        <v>2.73</v>
      </c>
      <c r="F61">
        <f t="shared" si="1"/>
        <v>16.149999999999999</v>
      </c>
      <c r="I61">
        <v>59</v>
      </c>
      <c r="J61" s="6">
        <v>4.731896732506998</v>
      </c>
      <c r="K61" s="6">
        <v>2.0041012006400001</v>
      </c>
      <c r="L61" s="6">
        <v>3.2560306240000001</v>
      </c>
      <c r="M61" s="6">
        <v>1.78506076672</v>
      </c>
      <c r="N61">
        <f t="shared" si="2"/>
        <v>11.777089323866999</v>
      </c>
      <c r="Q61">
        <v>59</v>
      </c>
      <c r="R61">
        <v>13</v>
      </c>
      <c r="S61">
        <f t="shared" si="3"/>
        <v>33.020000000000003</v>
      </c>
      <c r="T61">
        <f t="shared" si="4"/>
        <v>1.865088000000001</v>
      </c>
      <c r="AA61">
        <v>1.865088000000001</v>
      </c>
      <c r="AB61">
        <v>16.149999999999999</v>
      </c>
      <c r="AH61">
        <v>59</v>
      </c>
      <c r="AI61">
        <v>18</v>
      </c>
      <c r="AJ61">
        <f t="shared" si="5"/>
        <v>45.72</v>
      </c>
      <c r="AK61">
        <f t="shared" si="0"/>
        <v>1.3429839999999995</v>
      </c>
      <c r="AQ61">
        <v>1.3429839999999995</v>
      </c>
      <c r="AR61">
        <v>11.777089323866999</v>
      </c>
    </row>
    <row r="62" spans="1:44" x14ac:dyDescent="0.3">
      <c r="A62">
        <v>60</v>
      </c>
      <c r="B62">
        <v>6.58</v>
      </c>
      <c r="C62">
        <v>5.01</v>
      </c>
      <c r="D62">
        <v>4.5999999999999996</v>
      </c>
      <c r="E62">
        <v>2.75</v>
      </c>
      <c r="F62">
        <f t="shared" si="1"/>
        <v>18.939999999999998</v>
      </c>
      <c r="I62">
        <v>60</v>
      </c>
      <c r="J62" s="6">
        <v>5.9570818131788563</v>
      </c>
      <c r="K62" s="6">
        <v>2.9695023142400001</v>
      </c>
      <c r="L62" s="6">
        <v>3.2074331519999997</v>
      </c>
      <c r="M62" s="6">
        <v>2.3816913612800001</v>
      </c>
      <c r="N62">
        <f t="shared" si="2"/>
        <v>14.515708640698856</v>
      </c>
      <c r="Q62">
        <v>60</v>
      </c>
      <c r="R62">
        <v>16</v>
      </c>
      <c r="S62">
        <f t="shared" si="3"/>
        <v>40.64</v>
      </c>
      <c r="T62">
        <f t="shared" si="4"/>
        <v>3.2321160000000004</v>
      </c>
      <c r="AA62">
        <v>3.2321160000000004</v>
      </c>
      <c r="AB62">
        <v>18.939999999999998</v>
      </c>
      <c r="AH62">
        <v>60</v>
      </c>
      <c r="AI62">
        <v>23</v>
      </c>
      <c r="AJ62">
        <f t="shared" si="5"/>
        <v>58.42</v>
      </c>
      <c r="AK62">
        <f t="shared" si="0"/>
        <v>4.2284240000000004</v>
      </c>
      <c r="AQ62">
        <v>4.2284240000000004</v>
      </c>
      <c r="AR62">
        <v>14.515708640698856</v>
      </c>
    </row>
    <row r="63" spans="1:44" s="7" customFormat="1" x14ac:dyDescent="0.3">
      <c r="A63" s="7">
        <v>61</v>
      </c>
      <c r="B63" s="7">
        <v>5.28</v>
      </c>
      <c r="C63" s="7">
        <v>4.41</v>
      </c>
      <c r="D63" s="7">
        <v>4.32</v>
      </c>
      <c r="E63" s="7">
        <v>3.77</v>
      </c>
      <c r="F63" s="7">
        <f t="shared" si="1"/>
        <v>17.78</v>
      </c>
      <c r="I63" s="7">
        <v>61</v>
      </c>
      <c r="J63" s="8">
        <v>3.5474569154746414</v>
      </c>
      <c r="K63" s="8">
        <v>1.9864220444444445</v>
      </c>
      <c r="L63" s="8">
        <v>3.099130214400001</v>
      </c>
      <c r="M63" s="8">
        <v>2.0585500046222229</v>
      </c>
      <c r="N63" s="7">
        <f t="shared" si="2"/>
        <v>10.69155917894131</v>
      </c>
      <c r="Q63" s="7">
        <v>61</v>
      </c>
      <c r="R63" s="7">
        <v>22</v>
      </c>
      <c r="S63" s="7">
        <f t="shared" si="3"/>
        <v>55.88</v>
      </c>
      <c r="T63">
        <f t="shared" si="4"/>
        <v>5.9661720000000003</v>
      </c>
      <c r="AA63" s="7">
        <v>5.9661720000000003</v>
      </c>
      <c r="AB63" s="7">
        <v>17.78</v>
      </c>
      <c r="AH63" s="7">
        <v>61</v>
      </c>
      <c r="AI63">
        <v>25</v>
      </c>
      <c r="AJ63" s="7">
        <f t="shared" si="5"/>
        <v>63.5</v>
      </c>
      <c r="AK63">
        <f t="shared" si="0"/>
        <v>5.3826000000000001</v>
      </c>
      <c r="AQ63" s="7">
        <v>5.3826000000000001</v>
      </c>
      <c r="AR63" s="7">
        <v>10.69155917894131</v>
      </c>
    </row>
    <row r="64" spans="1:44" x14ac:dyDescent="0.3">
      <c r="A64">
        <v>62</v>
      </c>
      <c r="B64">
        <v>5.66</v>
      </c>
      <c r="C64">
        <v>3.51</v>
      </c>
      <c r="D64">
        <v>3.53</v>
      </c>
      <c r="E64">
        <v>3.19</v>
      </c>
      <c r="F64">
        <f t="shared" si="1"/>
        <v>15.889999999999999</v>
      </c>
      <c r="I64">
        <v>62</v>
      </c>
      <c r="J64" s="6">
        <v>5.27228627614305</v>
      </c>
      <c r="K64" s="6">
        <v>3.2680615475200008</v>
      </c>
      <c r="L64" s="6">
        <v>3.7478370406400008</v>
      </c>
      <c r="M64" s="6">
        <v>2.3357967001600008</v>
      </c>
      <c r="N64">
        <f t="shared" si="2"/>
        <v>14.623981564463053</v>
      </c>
      <c r="Q64">
        <v>62</v>
      </c>
      <c r="R64">
        <v>16</v>
      </c>
      <c r="S64">
        <f t="shared" si="3"/>
        <v>40.64</v>
      </c>
      <c r="T64">
        <f t="shared" si="4"/>
        <v>3.2321160000000004</v>
      </c>
      <c r="AA64">
        <v>3.2321160000000004</v>
      </c>
      <c r="AB64">
        <v>15.889999999999999</v>
      </c>
      <c r="AH64">
        <v>62</v>
      </c>
      <c r="AI64">
        <v>21</v>
      </c>
      <c r="AJ64">
        <f t="shared" si="5"/>
        <v>53.34</v>
      </c>
      <c r="AK64">
        <f t="shared" si="0"/>
        <v>3.0742480000000008</v>
      </c>
      <c r="AQ64">
        <v>3.0742480000000008</v>
      </c>
      <c r="AR64">
        <v>14.623981564463053</v>
      </c>
    </row>
    <row r="65" spans="1:44" x14ac:dyDescent="0.3">
      <c r="A65">
        <v>63</v>
      </c>
      <c r="B65">
        <v>6.31</v>
      </c>
      <c r="C65">
        <v>3.08</v>
      </c>
      <c r="D65">
        <v>3.04</v>
      </c>
      <c r="E65">
        <v>2.71</v>
      </c>
      <c r="F65">
        <f t="shared" si="1"/>
        <v>15.14</v>
      </c>
      <c r="I65">
        <v>63</v>
      </c>
      <c r="J65" s="6">
        <v>7.4934931324888723</v>
      </c>
      <c r="K65" s="6">
        <v>2.4939528767999999</v>
      </c>
      <c r="L65" s="6">
        <v>3.6798005798400006</v>
      </c>
      <c r="M65" s="6">
        <v>2.49280475136</v>
      </c>
      <c r="N65">
        <f t="shared" si="2"/>
        <v>16.160051340488874</v>
      </c>
      <c r="Q65">
        <v>63</v>
      </c>
      <c r="R65">
        <v>14</v>
      </c>
      <c r="S65">
        <f t="shared" si="3"/>
        <v>35.56</v>
      </c>
      <c r="T65">
        <f t="shared" si="4"/>
        <v>2.3207640000000005</v>
      </c>
      <c r="AA65">
        <v>2.3207640000000005</v>
      </c>
      <c r="AB65">
        <v>15.14</v>
      </c>
      <c r="AH65">
        <v>63</v>
      </c>
      <c r="AI65">
        <v>17</v>
      </c>
      <c r="AJ65">
        <f t="shared" si="5"/>
        <v>43.18</v>
      </c>
      <c r="AK65">
        <f t="shared" si="0"/>
        <v>0.76589599999999969</v>
      </c>
      <c r="AQ65">
        <v>0.76589599999999969</v>
      </c>
      <c r="AR65">
        <v>16.160051340488874</v>
      </c>
    </row>
    <row r="66" spans="1:44" x14ac:dyDescent="0.3">
      <c r="A66">
        <v>64</v>
      </c>
      <c r="B66">
        <v>7</v>
      </c>
      <c r="C66">
        <v>4.9400000000000004</v>
      </c>
      <c r="D66">
        <v>3.82</v>
      </c>
      <c r="E66">
        <v>2.2400000000000002</v>
      </c>
      <c r="F66">
        <f t="shared" si="1"/>
        <v>18</v>
      </c>
      <c r="I66">
        <v>64</v>
      </c>
      <c r="J66" s="6">
        <v>4.1155988672321282</v>
      </c>
      <c r="K66" s="6">
        <v>2.2132714419200004</v>
      </c>
      <c r="L66" s="6">
        <v>2.7914387916799996</v>
      </c>
      <c r="M66" s="6">
        <v>2.1739576320000005</v>
      </c>
      <c r="N66">
        <f t="shared" si="2"/>
        <v>11.294266732832128</v>
      </c>
      <c r="Q66">
        <v>64</v>
      </c>
      <c r="R66">
        <v>17</v>
      </c>
      <c r="S66">
        <f t="shared" si="3"/>
        <v>43.18</v>
      </c>
      <c r="T66">
        <f t="shared" si="4"/>
        <v>3.687792</v>
      </c>
      <c r="AA66">
        <v>3.687792</v>
      </c>
      <c r="AB66">
        <v>18</v>
      </c>
      <c r="AH66">
        <v>64</v>
      </c>
      <c r="AI66">
        <v>24</v>
      </c>
      <c r="AJ66">
        <f t="shared" si="5"/>
        <v>60.96</v>
      </c>
      <c r="AK66">
        <f t="shared" si="0"/>
        <v>4.8055120000000002</v>
      </c>
      <c r="AQ66">
        <v>4.8055120000000002</v>
      </c>
      <c r="AR66">
        <v>11.294266732832128</v>
      </c>
    </row>
    <row r="67" spans="1:44" x14ac:dyDescent="0.3">
      <c r="A67">
        <v>65</v>
      </c>
      <c r="B67">
        <v>5.71</v>
      </c>
      <c r="C67">
        <v>4.72</v>
      </c>
      <c r="D67">
        <v>3.53</v>
      </c>
      <c r="E67">
        <v>3.64</v>
      </c>
      <c r="F67">
        <f t="shared" si="1"/>
        <v>17.599999999999998</v>
      </c>
      <c r="I67">
        <v>65</v>
      </c>
      <c r="J67" s="6">
        <v>6.7606010114942539</v>
      </c>
      <c r="K67" s="6">
        <v>3.7650643430399993</v>
      </c>
      <c r="L67" s="6">
        <v>4.3621090867200003</v>
      </c>
      <c r="M67" s="6">
        <v>3.0676957696000007</v>
      </c>
      <c r="N67">
        <f t="shared" si="2"/>
        <v>17.955470210854255</v>
      </c>
      <c r="Q67">
        <v>65</v>
      </c>
      <c r="R67">
        <v>20</v>
      </c>
      <c r="S67">
        <f t="shared" si="3"/>
        <v>50.8</v>
      </c>
      <c r="T67">
        <f t="shared" si="4"/>
        <v>5.0548199999999994</v>
      </c>
      <c r="AA67">
        <v>5.0548199999999994</v>
      </c>
      <c r="AB67">
        <v>17.599999999999998</v>
      </c>
      <c r="AH67">
        <v>65</v>
      </c>
      <c r="AI67">
        <v>25</v>
      </c>
      <c r="AJ67">
        <f t="shared" si="5"/>
        <v>63.5</v>
      </c>
      <c r="AK67">
        <f t="shared" ref="AK67:AK130" si="6">0.2272*AJ67-9.0446</f>
        <v>5.3826000000000001</v>
      </c>
      <c r="AQ67">
        <v>5.3826000000000001</v>
      </c>
      <c r="AR67">
        <v>17.955470210854255</v>
      </c>
    </row>
    <row r="68" spans="1:44" x14ac:dyDescent="0.3">
      <c r="A68">
        <v>66</v>
      </c>
      <c r="B68">
        <v>5.87</v>
      </c>
      <c r="C68">
        <v>5.32</v>
      </c>
      <c r="D68">
        <v>4.55</v>
      </c>
      <c r="E68">
        <v>3.11</v>
      </c>
      <c r="F68">
        <f t="shared" ref="F68:F131" si="7">SUM(B68:E68)</f>
        <v>18.850000000000001</v>
      </c>
      <c r="I68">
        <v>66</v>
      </c>
      <c r="J68" s="6">
        <v>6.1095126841505119</v>
      </c>
      <c r="K68" s="6">
        <v>2.9677145343999998</v>
      </c>
      <c r="L68" s="6">
        <v>3.3221231859200002</v>
      </c>
      <c r="M68" s="6">
        <v>2.2850710220800003</v>
      </c>
      <c r="N68">
        <f t="shared" ref="N68:N131" si="8">SUM(J68:M68)</f>
        <v>14.684421426550513</v>
      </c>
      <c r="Q68">
        <v>66</v>
      </c>
      <c r="R68">
        <v>21</v>
      </c>
      <c r="S68">
        <f t="shared" ref="S68:S131" si="9">R68*2.54</f>
        <v>53.34</v>
      </c>
      <c r="T68">
        <f t="shared" ref="T68:T131" si="10">0.1794*S68-4.0587</f>
        <v>5.5104960000000016</v>
      </c>
      <c r="AA68">
        <v>5.5104960000000016</v>
      </c>
      <c r="AB68">
        <v>18.850000000000001</v>
      </c>
      <c r="AH68">
        <v>66</v>
      </c>
      <c r="AI68">
        <v>31</v>
      </c>
      <c r="AJ68">
        <f t="shared" ref="AJ68:AJ131" si="11">AI68*2.54</f>
        <v>78.739999999999995</v>
      </c>
      <c r="AK68">
        <f t="shared" si="6"/>
        <v>8.8451280000000008</v>
      </c>
      <c r="AQ68">
        <v>8.8451280000000008</v>
      </c>
      <c r="AR68">
        <v>14.684421426550513</v>
      </c>
    </row>
    <row r="69" spans="1:44" x14ac:dyDescent="0.3">
      <c r="A69">
        <v>67</v>
      </c>
      <c r="B69">
        <v>6.43</v>
      </c>
      <c r="C69">
        <v>4.8099999999999996</v>
      </c>
      <c r="D69">
        <v>4.3</v>
      </c>
      <c r="E69">
        <v>3.21</v>
      </c>
      <c r="F69">
        <f t="shared" si="7"/>
        <v>18.75</v>
      </c>
      <c r="I69">
        <v>67</v>
      </c>
      <c r="J69" s="6">
        <v>5.3645850471204168</v>
      </c>
      <c r="K69" s="6">
        <v>2.5761907494399998</v>
      </c>
      <c r="L69" s="6">
        <v>3.2093770508800006</v>
      </c>
      <c r="M69" s="6">
        <v>2.5773475481600001</v>
      </c>
      <c r="N69">
        <f t="shared" si="8"/>
        <v>13.727500395600417</v>
      </c>
      <c r="Q69">
        <v>67</v>
      </c>
      <c r="R69">
        <v>20</v>
      </c>
      <c r="S69">
        <f t="shared" si="9"/>
        <v>50.8</v>
      </c>
      <c r="T69">
        <f t="shared" si="10"/>
        <v>5.0548199999999994</v>
      </c>
      <c r="AA69">
        <v>5.0548199999999994</v>
      </c>
      <c r="AB69">
        <v>18.75</v>
      </c>
      <c r="AH69">
        <v>67</v>
      </c>
      <c r="AI69">
        <v>24</v>
      </c>
      <c r="AJ69">
        <f t="shared" si="11"/>
        <v>60.96</v>
      </c>
      <c r="AK69">
        <f t="shared" si="6"/>
        <v>4.8055120000000002</v>
      </c>
      <c r="AQ69">
        <v>4.8055120000000002</v>
      </c>
      <c r="AR69">
        <v>13.727500395600417</v>
      </c>
    </row>
    <row r="70" spans="1:44" x14ac:dyDescent="0.3">
      <c r="A70">
        <v>68</v>
      </c>
      <c r="B70">
        <v>7.2</v>
      </c>
      <c r="C70">
        <v>3.79</v>
      </c>
      <c r="D70">
        <v>3.41</v>
      </c>
      <c r="E70">
        <v>2.19</v>
      </c>
      <c r="F70">
        <f t="shared" si="7"/>
        <v>16.59</v>
      </c>
      <c r="I70">
        <v>68</v>
      </c>
      <c r="J70" s="6">
        <v>8.216617211691764</v>
      </c>
      <c r="K70" s="6">
        <v>2.2758437363200001</v>
      </c>
      <c r="L70" s="6">
        <v>2.8147655782399998</v>
      </c>
      <c r="M70" s="6">
        <v>1.5821580544</v>
      </c>
      <c r="N70">
        <f t="shared" si="8"/>
        <v>14.889384580651765</v>
      </c>
      <c r="Q70">
        <v>68</v>
      </c>
      <c r="R70">
        <v>12</v>
      </c>
      <c r="S70">
        <f t="shared" si="9"/>
        <v>30.48</v>
      </c>
      <c r="T70">
        <f t="shared" si="10"/>
        <v>1.4094120000000006</v>
      </c>
      <c r="AA70">
        <v>1.4094120000000006</v>
      </c>
      <c r="AB70">
        <v>16.59</v>
      </c>
      <c r="AH70">
        <v>68</v>
      </c>
      <c r="AI70">
        <v>16</v>
      </c>
      <c r="AJ70">
        <f t="shared" si="11"/>
        <v>40.64</v>
      </c>
      <c r="AK70">
        <f t="shared" si="6"/>
        <v>0.18880799999999986</v>
      </c>
      <c r="AQ70">
        <v>0.18880799999999986</v>
      </c>
      <c r="AR70">
        <v>14.889384580651765</v>
      </c>
    </row>
    <row r="71" spans="1:44" x14ac:dyDescent="0.3">
      <c r="A71">
        <v>69</v>
      </c>
      <c r="B71">
        <v>7.38</v>
      </c>
      <c r="C71">
        <v>5.4</v>
      </c>
      <c r="D71">
        <v>5.6</v>
      </c>
      <c r="E71">
        <v>3.69</v>
      </c>
      <c r="F71">
        <f t="shared" si="7"/>
        <v>22.070000000000004</v>
      </c>
      <c r="I71">
        <v>69</v>
      </c>
      <c r="J71" s="6">
        <v>6.3179379463227594</v>
      </c>
      <c r="K71" s="6">
        <v>3.8276366374400004</v>
      </c>
      <c r="L71" s="6">
        <v>3.7750516249600001</v>
      </c>
      <c r="M71" s="6">
        <v>2.4420790732800004</v>
      </c>
      <c r="N71">
        <f t="shared" si="8"/>
        <v>16.362705282002757</v>
      </c>
      <c r="Q71">
        <v>69</v>
      </c>
      <c r="R71">
        <v>17</v>
      </c>
      <c r="S71">
        <f t="shared" si="9"/>
        <v>43.18</v>
      </c>
      <c r="T71">
        <f t="shared" si="10"/>
        <v>3.687792</v>
      </c>
      <c r="AA71">
        <v>3.687792</v>
      </c>
      <c r="AB71">
        <v>22.070000000000004</v>
      </c>
      <c r="AH71">
        <v>69</v>
      </c>
      <c r="AI71">
        <v>29</v>
      </c>
      <c r="AJ71">
        <f t="shared" si="11"/>
        <v>73.66</v>
      </c>
      <c r="AK71">
        <f t="shared" si="6"/>
        <v>7.6909519999999976</v>
      </c>
      <c r="AQ71">
        <v>7.6909519999999976</v>
      </c>
      <c r="AR71">
        <v>16.362705282002757</v>
      </c>
    </row>
    <row r="72" spans="1:44" x14ac:dyDescent="0.3">
      <c r="A72">
        <v>70</v>
      </c>
      <c r="B72">
        <v>8.35</v>
      </c>
      <c r="C72">
        <v>5.65</v>
      </c>
      <c r="D72">
        <v>4.3</v>
      </c>
      <c r="E72">
        <v>3.19</v>
      </c>
      <c r="F72">
        <f t="shared" si="7"/>
        <v>21.490000000000002</v>
      </c>
      <c r="I72">
        <v>70</v>
      </c>
      <c r="J72" s="6">
        <v>5.6808095554897893</v>
      </c>
      <c r="K72" s="6">
        <v>3.4075083750399999</v>
      </c>
      <c r="L72" s="6">
        <v>3.4990179840000009</v>
      </c>
      <c r="M72" s="6">
        <v>1.9662239027200001</v>
      </c>
      <c r="N72">
        <f t="shared" si="8"/>
        <v>14.553559817249791</v>
      </c>
      <c r="Q72">
        <v>70</v>
      </c>
      <c r="R72">
        <v>15</v>
      </c>
      <c r="S72">
        <f t="shared" si="9"/>
        <v>38.1</v>
      </c>
      <c r="T72">
        <f t="shared" si="10"/>
        <v>2.77644</v>
      </c>
      <c r="AA72">
        <v>2.77644</v>
      </c>
      <c r="AB72">
        <v>21.490000000000002</v>
      </c>
      <c r="AH72">
        <v>70</v>
      </c>
      <c r="AI72">
        <v>28</v>
      </c>
      <c r="AJ72">
        <f t="shared" si="11"/>
        <v>71.12</v>
      </c>
      <c r="AK72">
        <f t="shared" si="6"/>
        <v>7.1138640000000013</v>
      </c>
      <c r="AQ72">
        <v>7.1138640000000013</v>
      </c>
      <c r="AR72">
        <v>14.553559817249791</v>
      </c>
    </row>
    <row r="73" spans="1:44" x14ac:dyDescent="0.3">
      <c r="A73">
        <v>71</v>
      </c>
      <c r="B73">
        <v>6.36</v>
      </c>
      <c r="C73">
        <v>4.03</v>
      </c>
      <c r="D73">
        <v>3.01</v>
      </c>
      <c r="E73">
        <v>3.6</v>
      </c>
      <c r="F73">
        <f t="shared" si="7"/>
        <v>17</v>
      </c>
      <c r="I73">
        <v>71</v>
      </c>
      <c r="J73" s="6">
        <v>8.2714897606029858</v>
      </c>
      <c r="K73" s="6">
        <v>2.9516245158400012</v>
      </c>
      <c r="L73" s="6">
        <v>3.8022662092800004</v>
      </c>
      <c r="M73" s="6">
        <v>2.4952202598400004</v>
      </c>
      <c r="N73">
        <f t="shared" si="8"/>
        <v>17.520600745562987</v>
      </c>
      <c r="Q73">
        <v>71</v>
      </c>
      <c r="R73">
        <v>13</v>
      </c>
      <c r="S73">
        <f t="shared" si="9"/>
        <v>33.020000000000003</v>
      </c>
      <c r="T73">
        <f t="shared" si="10"/>
        <v>1.865088000000001</v>
      </c>
      <c r="AA73">
        <v>1.865088000000001</v>
      </c>
      <c r="AB73">
        <v>17</v>
      </c>
      <c r="AH73">
        <v>71</v>
      </c>
      <c r="AI73">
        <v>17</v>
      </c>
      <c r="AJ73">
        <f t="shared" si="11"/>
        <v>43.18</v>
      </c>
      <c r="AK73">
        <f t="shared" si="6"/>
        <v>0.76589599999999969</v>
      </c>
      <c r="AQ73">
        <v>0.76589599999999969</v>
      </c>
      <c r="AR73">
        <v>17.520600745562987</v>
      </c>
    </row>
    <row r="74" spans="1:44" x14ac:dyDescent="0.3">
      <c r="A74">
        <v>72</v>
      </c>
      <c r="B74">
        <v>6.83</v>
      </c>
      <c r="C74">
        <v>4.4000000000000004</v>
      </c>
      <c r="D74">
        <v>3.61</v>
      </c>
      <c r="E74">
        <v>2.93</v>
      </c>
      <c r="F74">
        <f t="shared" si="7"/>
        <v>17.77</v>
      </c>
      <c r="I74">
        <v>72</v>
      </c>
      <c r="J74" s="6">
        <v>7.4359338316404608</v>
      </c>
      <c r="K74" s="6">
        <v>3.1464925183999997</v>
      </c>
      <c r="L74" s="6">
        <v>2.8264289715199999</v>
      </c>
      <c r="M74" s="6">
        <v>1.8865121228800001</v>
      </c>
      <c r="N74">
        <f t="shared" si="8"/>
        <v>15.295367444440462</v>
      </c>
      <c r="Q74">
        <v>72</v>
      </c>
      <c r="R74">
        <v>12</v>
      </c>
      <c r="S74">
        <f t="shared" si="9"/>
        <v>30.48</v>
      </c>
      <c r="T74">
        <f t="shared" si="10"/>
        <v>1.4094120000000006</v>
      </c>
      <c r="AA74">
        <v>1.4094120000000006</v>
      </c>
      <c r="AB74">
        <v>17.77</v>
      </c>
      <c r="AH74">
        <v>72</v>
      </c>
      <c r="AI74">
        <v>27</v>
      </c>
      <c r="AJ74">
        <f t="shared" si="11"/>
        <v>68.58</v>
      </c>
      <c r="AK74">
        <f t="shared" si="6"/>
        <v>6.5367759999999997</v>
      </c>
      <c r="AQ74">
        <v>6.5367759999999997</v>
      </c>
      <c r="AR74">
        <v>15.295367444440462</v>
      </c>
    </row>
    <row r="75" spans="1:44" x14ac:dyDescent="0.3">
      <c r="A75">
        <v>73</v>
      </c>
      <c r="B75">
        <v>6.17</v>
      </c>
      <c r="C75">
        <v>5.32</v>
      </c>
      <c r="D75">
        <v>4.3</v>
      </c>
      <c r="E75">
        <v>3.95</v>
      </c>
      <c r="F75">
        <f t="shared" si="7"/>
        <v>19.739999999999998</v>
      </c>
      <c r="I75">
        <v>73</v>
      </c>
      <c r="J75" s="5">
        <v>6.7872000000000003</v>
      </c>
      <c r="K75" s="6">
        <v>2.58870520832</v>
      </c>
      <c r="L75" s="6">
        <v>3.5942690291199995</v>
      </c>
      <c r="M75" s="6">
        <v>1.9783014451199998</v>
      </c>
      <c r="N75">
        <f t="shared" si="8"/>
        <v>14.94847568256</v>
      </c>
      <c r="Q75">
        <v>73</v>
      </c>
      <c r="R75">
        <v>18</v>
      </c>
      <c r="S75">
        <f t="shared" si="9"/>
        <v>45.72</v>
      </c>
      <c r="T75">
        <f t="shared" si="10"/>
        <v>4.1434680000000004</v>
      </c>
      <c r="AA75">
        <v>4.1434680000000004</v>
      </c>
      <c r="AB75">
        <v>19.739999999999998</v>
      </c>
      <c r="AH75">
        <v>73</v>
      </c>
      <c r="AI75">
        <v>29</v>
      </c>
      <c r="AJ75">
        <f t="shared" si="11"/>
        <v>73.66</v>
      </c>
      <c r="AK75">
        <f t="shared" si="6"/>
        <v>7.6909519999999976</v>
      </c>
      <c r="AQ75">
        <v>7.6909519999999976</v>
      </c>
      <c r="AR75">
        <v>14.94847568256</v>
      </c>
    </row>
    <row r="76" spans="1:44" x14ac:dyDescent="0.3">
      <c r="A76">
        <v>74</v>
      </c>
      <c r="B76">
        <v>7.16</v>
      </c>
      <c r="C76">
        <v>3.05</v>
      </c>
      <c r="D76">
        <v>3.3</v>
      </c>
      <c r="E76">
        <v>2.95</v>
      </c>
      <c r="F76">
        <f t="shared" si="7"/>
        <v>16.46</v>
      </c>
      <c r="I76">
        <v>74</v>
      </c>
      <c r="J76" s="6">
        <v>5.8123453306613229</v>
      </c>
      <c r="K76" s="6">
        <v>1.7144808665599998</v>
      </c>
      <c r="L76" s="6">
        <v>3.4193181299199997</v>
      </c>
      <c r="M76" s="6">
        <v>1.3140366131200001</v>
      </c>
      <c r="N76">
        <f t="shared" si="8"/>
        <v>12.260180940261323</v>
      </c>
      <c r="Q76">
        <v>74</v>
      </c>
      <c r="R76">
        <v>9</v>
      </c>
      <c r="S76">
        <f t="shared" si="9"/>
        <v>22.86</v>
      </c>
      <c r="T76">
        <f t="shared" si="10"/>
        <v>4.2384000000000199E-2</v>
      </c>
      <c r="AA76">
        <v>4.2384000000000199E-2</v>
      </c>
      <c r="AB76">
        <v>16.46</v>
      </c>
      <c r="AH76">
        <v>74</v>
      </c>
      <c r="AI76">
        <v>8</v>
      </c>
      <c r="AJ76">
        <f t="shared" si="11"/>
        <v>20.32</v>
      </c>
      <c r="AK76">
        <f t="shared" si="6"/>
        <v>-4.4278960000000005</v>
      </c>
      <c r="AQ76">
        <v>-4.4278960000000005</v>
      </c>
      <c r="AR76">
        <v>12.260180940261323</v>
      </c>
    </row>
    <row r="77" spans="1:44" x14ac:dyDescent="0.3">
      <c r="A77">
        <v>75</v>
      </c>
      <c r="B77">
        <v>6.46</v>
      </c>
      <c r="C77">
        <v>2.87</v>
      </c>
      <c r="D77">
        <v>3.32</v>
      </c>
      <c r="E77">
        <v>2.93</v>
      </c>
      <c r="F77">
        <f t="shared" si="7"/>
        <v>15.58</v>
      </c>
      <c r="I77">
        <v>75</v>
      </c>
      <c r="J77" s="6">
        <v>5.8127056181992609</v>
      </c>
      <c r="K77" s="6">
        <v>1.6948152883200003</v>
      </c>
      <c r="L77" s="6">
        <v>3.0966309158399996</v>
      </c>
      <c r="M77" s="6">
        <v>0.92755525632000002</v>
      </c>
      <c r="N77">
        <f t="shared" si="8"/>
        <v>11.531707078679259</v>
      </c>
      <c r="Q77">
        <v>75</v>
      </c>
      <c r="R77">
        <v>7</v>
      </c>
      <c r="S77">
        <f t="shared" si="9"/>
        <v>17.78</v>
      </c>
      <c r="T77">
        <f t="shared" si="10"/>
        <v>-0.86896799999999974</v>
      </c>
      <c r="AA77">
        <v>-0.86896799999999974</v>
      </c>
      <c r="AB77">
        <v>15.58</v>
      </c>
      <c r="AH77">
        <v>75</v>
      </c>
      <c r="AI77">
        <v>12</v>
      </c>
      <c r="AJ77">
        <f t="shared" si="11"/>
        <v>30.48</v>
      </c>
      <c r="AK77">
        <f t="shared" si="6"/>
        <v>-2.1195440000000003</v>
      </c>
      <c r="AQ77">
        <v>-2.1195440000000003</v>
      </c>
      <c r="AR77">
        <v>11.531707078679259</v>
      </c>
    </row>
    <row r="78" spans="1:44" x14ac:dyDescent="0.3">
      <c r="A78">
        <v>76</v>
      </c>
      <c r="B78">
        <v>6.48</v>
      </c>
      <c r="C78">
        <v>4</v>
      </c>
      <c r="D78">
        <v>3</v>
      </c>
      <c r="E78">
        <v>1.89</v>
      </c>
      <c r="F78">
        <f t="shared" si="7"/>
        <v>15.370000000000001</v>
      </c>
      <c r="I78">
        <v>76</v>
      </c>
      <c r="J78" s="6">
        <v>5.7401977680826635</v>
      </c>
      <c r="K78" s="6">
        <v>2.2740559564799998</v>
      </c>
      <c r="L78" s="6">
        <v>2.9819408819200008</v>
      </c>
      <c r="M78" s="6">
        <v>1.7995538176000003</v>
      </c>
      <c r="N78">
        <f t="shared" si="8"/>
        <v>12.795748424082664</v>
      </c>
      <c r="Q78">
        <v>76</v>
      </c>
      <c r="R78">
        <v>12</v>
      </c>
      <c r="S78">
        <f t="shared" si="9"/>
        <v>30.48</v>
      </c>
      <c r="T78">
        <f t="shared" si="10"/>
        <v>1.4094120000000006</v>
      </c>
      <c r="AA78">
        <v>1.4094120000000006</v>
      </c>
      <c r="AB78">
        <v>15.370000000000001</v>
      </c>
      <c r="AH78">
        <v>76</v>
      </c>
      <c r="AI78">
        <v>14</v>
      </c>
      <c r="AJ78">
        <f t="shared" si="11"/>
        <v>35.56</v>
      </c>
      <c r="AK78">
        <f t="shared" si="6"/>
        <v>-0.96536799999999978</v>
      </c>
      <c r="AQ78">
        <v>-0.96536799999999978</v>
      </c>
      <c r="AR78">
        <v>12.795748424082664</v>
      </c>
    </row>
    <row r="79" spans="1:44" x14ac:dyDescent="0.3">
      <c r="A79">
        <v>77</v>
      </c>
      <c r="B79">
        <v>5.77</v>
      </c>
      <c r="C79">
        <v>3.91</v>
      </c>
      <c r="D79">
        <v>3.47</v>
      </c>
      <c r="E79">
        <v>2.62</v>
      </c>
      <c r="F79">
        <f t="shared" si="7"/>
        <v>15.77</v>
      </c>
      <c r="I79">
        <v>77</v>
      </c>
      <c r="J79" s="6">
        <v>5.6764492312677186</v>
      </c>
      <c r="K79" s="6">
        <v>2.4045638848000004</v>
      </c>
      <c r="L79" s="6">
        <v>3.4232059276800006</v>
      </c>
      <c r="M79" s="6">
        <v>2.4855582259200002</v>
      </c>
      <c r="N79">
        <f t="shared" si="8"/>
        <v>13.989777269667721</v>
      </c>
      <c r="Q79">
        <v>77</v>
      </c>
      <c r="R79">
        <v>13</v>
      </c>
      <c r="S79">
        <f t="shared" si="9"/>
        <v>33.020000000000003</v>
      </c>
      <c r="T79">
        <f t="shared" si="10"/>
        <v>1.865088000000001</v>
      </c>
      <c r="AA79">
        <v>1.865088000000001</v>
      </c>
      <c r="AB79">
        <v>15.77</v>
      </c>
      <c r="AH79">
        <v>77</v>
      </c>
      <c r="AI79">
        <v>18</v>
      </c>
      <c r="AJ79">
        <f t="shared" si="11"/>
        <v>45.72</v>
      </c>
      <c r="AK79">
        <f t="shared" si="6"/>
        <v>1.3429839999999995</v>
      </c>
      <c r="AQ79">
        <v>1.3429839999999995</v>
      </c>
      <c r="AR79">
        <v>13.989777269667721</v>
      </c>
    </row>
    <row r="80" spans="1:44" x14ac:dyDescent="0.3">
      <c r="A80">
        <v>78</v>
      </c>
      <c r="B80">
        <v>6.65</v>
      </c>
      <c r="C80">
        <v>3.59</v>
      </c>
      <c r="D80">
        <v>3.6</v>
      </c>
      <c r="E80">
        <v>3.21</v>
      </c>
      <c r="F80">
        <f t="shared" si="7"/>
        <v>17.05</v>
      </c>
      <c r="I80">
        <v>78</v>
      </c>
      <c r="J80" s="6">
        <v>6.5428380520876406</v>
      </c>
      <c r="K80" s="6">
        <v>2.3384160307199995</v>
      </c>
      <c r="L80" s="6">
        <v>2.21993252096</v>
      </c>
      <c r="M80" s="6">
        <v>1.9082516992000007</v>
      </c>
      <c r="N80">
        <f t="shared" si="8"/>
        <v>13.009438302967641</v>
      </c>
      <c r="Q80">
        <v>78</v>
      </c>
      <c r="R80">
        <v>10</v>
      </c>
      <c r="S80">
        <f t="shared" si="9"/>
        <v>25.4</v>
      </c>
      <c r="T80">
        <f t="shared" si="10"/>
        <v>0.49805999999999973</v>
      </c>
      <c r="AA80">
        <v>0.49805999999999973</v>
      </c>
      <c r="AB80">
        <v>17.05</v>
      </c>
      <c r="AH80">
        <v>78</v>
      </c>
      <c r="AI80">
        <v>16</v>
      </c>
      <c r="AJ80">
        <f t="shared" si="11"/>
        <v>40.64</v>
      </c>
      <c r="AK80">
        <f t="shared" si="6"/>
        <v>0.18880799999999986</v>
      </c>
      <c r="AQ80">
        <v>0.18880799999999986</v>
      </c>
      <c r="AR80">
        <v>13.009438302967641</v>
      </c>
    </row>
    <row r="81" spans="1:44" x14ac:dyDescent="0.3">
      <c r="A81">
        <v>79</v>
      </c>
      <c r="B81">
        <v>6.21</v>
      </c>
      <c r="C81">
        <v>3.37</v>
      </c>
      <c r="D81">
        <v>3.74</v>
      </c>
      <c r="E81">
        <v>3.25</v>
      </c>
      <c r="F81">
        <f t="shared" si="7"/>
        <v>16.57</v>
      </c>
      <c r="I81">
        <v>79</v>
      </c>
      <c r="J81" s="6">
        <v>7.7180501347892854</v>
      </c>
      <c r="K81" s="6">
        <v>2.9373222771199998</v>
      </c>
      <c r="L81" s="6">
        <v>3.8528075801599999</v>
      </c>
      <c r="M81" s="6">
        <v>2.2005282252800002</v>
      </c>
      <c r="N81">
        <f t="shared" si="8"/>
        <v>16.708708217349287</v>
      </c>
      <c r="Q81">
        <v>79</v>
      </c>
      <c r="R81">
        <v>11</v>
      </c>
      <c r="S81">
        <f t="shared" si="9"/>
        <v>27.94</v>
      </c>
      <c r="T81">
        <f t="shared" si="10"/>
        <v>0.95373600000000014</v>
      </c>
      <c r="AA81">
        <v>0.95373600000000014</v>
      </c>
      <c r="AB81">
        <v>16.57</v>
      </c>
      <c r="AH81">
        <v>79</v>
      </c>
      <c r="AI81">
        <v>15</v>
      </c>
      <c r="AJ81">
        <f t="shared" si="11"/>
        <v>38.1</v>
      </c>
      <c r="AK81">
        <f t="shared" si="6"/>
        <v>-0.38827999999999996</v>
      </c>
      <c r="AQ81">
        <v>-0.38827999999999996</v>
      </c>
      <c r="AR81">
        <v>16.708708217349287</v>
      </c>
    </row>
    <row r="82" spans="1:44" x14ac:dyDescent="0.3">
      <c r="A82">
        <v>80</v>
      </c>
      <c r="B82">
        <v>6.61</v>
      </c>
      <c r="C82">
        <v>4.9000000000000004</v>
      </c>
      <c r="D82">
        <v>3.76</v>
      </c>
      <c r="E82">
        <v>3.25</v>
      </c>
      <c r="F82">
        <f t="shared" si="7"/>
        <v>18.520000000000003</v>
      </c>
      <c r="I82">
        <v>80</v>
      </c>
      <c r="J82" s="5">
        <v>6.8992000000000004</v>
      </c>
      <c r="K82" s="6">
        <v>2.7317275955199998</v>
      </c>
      <c r="L82" s="6">
        <v>3.3435060735999991</v>
      </c>
      <c r="M82" s="6">
        <v>2.72469356544</v>
      </c>
      <c r="N82">
        <f t="shared" si="8"/>
        <v>15.699127234559999</v>
      </c>
      <c r="Q82">
        <v>80</v>
      </c>
      <c r="R82">
        <v>15</v>
      </c>
      <c r="S82">
        <f t="shared" si="9"/>
        <v>38.1</v>
      </c>
      <c r="T82">
        <f t="shared" si="10"/>
        <v>2.77644</v>
      </c>
      <c r="AA82">
        <v>2.77644</v>
      </c>
      <c r="AB82">
        <v>18.520000000000003</v>
      </c>
      <c r="AH82">
        <v>80</v>
      </c>
      <c r="AI82">
        <v>24</v>
      </c>
      <c r="AJ82">
        <f t="shared" si="11"/>
        <v>60.96</v>
      </c>
      <c r="AK82">
        <f t="shared" si="6"/>
        <v>4.8055120000000002</v>
      </c>
      <c r="AQ82">
        <v>4.8055120000000002</v>
      </c>
      <c r="AR82">
        <v>15.699127234559999</v>
      </c>
    </row>
    <row r="83" spans="1:44" x14ac:dyDescent="0.3">
      <c r="A83">
        <v>81</v>
      </c>
      <c r="B83">
        <v>5.27</v>
      </c>
      <c r="C83">
        <v>3.93</v>
      </c>
      <c r="D83">
        <v>3.57</v>
      </c>
      <c r="E83">
        <v>2.2799999999999998</v>
      </c>
      <c r="F83">
        <f t="shared" si="7"/>
        <v>15.049999999999999</v>
      </c>
      <c r="I83">
        <v>81</v>
      </c>
      <c r="J83" s="6">
        <v>7.0091994258194799</v>
      </c>
      <c r="K83" s="6">
        <v>3.5541063219200004</v>
      </c>
      <c r="L83" s="6">
        <v>3.86058317568</v>
      </c>
      <c r="M83" s="6">
        <v>3.0797733120000004</v>
      </c>
      <c r="N83">
        <f t="shared" si="8"/>
        <v>17.503662235419483</v>
      </c>
      <c r="Q83">
        <v>81</v>
      </c>
      <c r="R83">
        <v>18</v>
      </c>
      <c r="S83">
        <f t="shared" si="9"/>
        <v>45.72</v>
      </c>
      <c r="T83">
        <f t="shared" si="10"/>
        <v>4.1434680000000004</v>
      </c>
      <c r="AA83">
        <v>4.1434680000000004</v>
      </c>
      <c r="AB83">
        <v>15.049999999999999</v>
      </c>
      <c r="AH83">
        <v>81</v>
      </c>
      <c r="AI83">
        <v>18</v>
      </c>
      <c r="AJ83">
        <f t="shared" si="11"/>
        <v>45.72</v>
      </c>
      <c r="AK83">
        <f t="shared" si="6"/>
        <v>1.3429839999999995</v>
      </c>
      <c r="AQ83">
        <v>1.3429839999999995</v>
      </c>
      <c r="AR83">
        <v>17.503662235419483</v>
      </c>
    </row>
    <row r="84" spans="1:44" x14ac:dyDescent="0.3">
      <c r="A84">
        <v>82</v>
      </c>
      <c r="B84">
        <v>5.96</v>
      </c>
      <c r="C84">
        <v>4.25</v>
      </c>
      <c r="D84">
        <v>3.45</v>
      </c>
      <c r="E84">
        <v>3.1</v>
      </c>
      <c r="F84">
        <f t="shared" si="7"/>
        <v>16.760000000000002</v>
      </c>
      <c r="I84">
        <v>82</v>
      </c>
      <c r="J84" s="6">
        <v>7.1825946528497404</v>
      </c>
      <c r="K84" s="6">
        <v>2.9051422400000004</v>
      </c>
      <c r="L84" s="6">
        <v>3.6836883775999993</v>
      </c>
      <c r="M84" s="6">
        <v>2.3961844121600007</v>
      </c>
      <c r="N84">
        <f t="shared" si="8"/>
        <v>16.16760968260974</v>
      </c>
      <c r="Q84">
        <v>82</v>
      </c>
      <c r="R84">
        <v>14</v>
      </c>
      <c r="S84">
        <f t="shared" si="9"/>
        <v>35.56</v>
      </c>
      <c r="T84">
        <f t="shared" si="10"/>
        <v>2.3207640000000005</v>
      </c>
      <c r="AA84">
        <v>2.3207640000000005</v>
      </c>
      <c r="AB84">
        <v>16.760000000000002</v>
      </c>
      <c r="AH84">
        <v>82</v>
      </c>
      <c r="AI84">
        <v>20</v>
      </c>
      <c r="AJ84">
        <f t="shared" si="11"/>
        <v>50.8</v>
      </c>
      <c r="AK84">
        <f t="shared" si="6"/>
        <v>2.4971599999999992</v>
      </c>
      <c r="AQ84">
        <v>2.4971599999999992</v>
      </c>
      <c r="AR84">
        <v>16.16760968260974</v>
      </c>
    </row>
    <row r="85" spans="1:44" x14ac:dyDescent="0.3">
      <c r="A85">
        <v>83</v>
      </c>
      <c r="B85">
        <v>6.35</v>
      </c>
      <c r="C85">
        <v>5.4</v>
      </c>
      <c r="D85">
        <v>3.98</v>
      </c>
      <c r="E85">
        <v>3.71</v>
      </c>
      <c r="F85">
        <f t="shared" si="7"/>
        <v>19.440000000000001</v>
      </c>
      <c r="I85">
        <v>83</v>
      </c>
      <c r="J85" s="5">
        <v>7.1904000000000003</v>
      </c>
      <c r="K85" s="6">
        <v>2.7156375769600003</v>
      </c>
      <c r="L85" s="6">
        <v>3.2890769049600008</v>
      </c>
      <c r="M85" s="6">
        <v>2.6546438195199999</v>
      </c>
      <c r="N85">
        <f t="shared" si="8"/>
        <v>15.849758301440001</v>
      </c>
      <c r="Q85">
        <v>83</v>
      </c>
      <c r="R85">
        <v>14</v>
      </c>
      <c r="S85">
        <f t="shared" si="9"/>
        <v>35.56</v>
      </c>
      <c r="T85">
        <f t="shared" si="10"/>
        <v>2.3207640000000005</v>
      </c>
      <c r="AA85">
        <v>2.3207640000000005</v>
      </c>
      <c r="AB85">
        <v>19.440000000000001</v>
      </c>
      <c r="AH85">
        <v>83</v>
      </c>
      <c r="AI85">
        <v>20</v>
      </c>
      <c r="AJ85">
        <f t="shared" si="11"/>
        <v>50.8</v>
      </c>
      <c r="AK85">
        <f t="shared" si="6"/>
        <v>2.4971599999999992</v>
      </c>
      <c r="AQ85">
        <v>2.4971599999999992</v>
      </c>
      <c r="AR85">
        <v>15.849758301440001</v>
      </c>
    </row>
    <row r="86" spans="1:44" x14ac:dyDescent="0.3">
      <c r="A86">
        <v>84</v>
      </c>
      <c r="B86">
        <v>6.6</v>
      </c>
      <c r="C86">
        <v>4.0599999999999996</v>
      </c>
      <c r="D86">
        <v>3.53</v>
      </c>
      <c r="E86">
        <v>3</v>
      </c>
      <c r="F86">
        <f t="shared" si="7"/>
        <v>17.189999999999998</v>
      </c>
      <c r="I86">
        <v>84</v>
      </c>
      <c r="J86" s="6">
        <v>7.4544173356047718</v>
      </c>
      <c r="K86" s="6">
        <v>3.5398040831999995</v>
      </c>
      <c r="L86" s="6">
        <v>3.5204008716799997</v>
      </c>
      <c r="M86" s="6">
        <v>2.5701010227200003</v>
      </c>
      <c r="N86">
        <f t="shared" si="8"/>
        <v>17.084723313204773</v>
      </c>
      <c r="Q86">
        <v>84</v>
      </c>
      <c r="R86">
        <v>14</v>
      </c>
      <c r="S86">
        <f t="shared" si="9"/>
        <v>35.56</v>
      </c>
      <c r="T86">
        <f t="shared" si="10"/>
        <v>2.3207640000000005</v>
      </c>
      <c r="AA86">
        <v>2.3207640000000005</v>
      </c>
      <c r="AB86">
        <v>17.189999999999998</v>
      </c>
      <c r="AH86">
        <v>84</v>
      </c>
      <c r="AI86">
        <v>21</v>
      </c>
      <c r="AJ86">
        <f t="shared" si="11"/>
        <v>53.34</v>
      </c>
      <c r="AK86">
        <f t="shared" si="6"/>
        <v>3.0742480000000008</v>
      </c>
      <c r="AQ86">
        <v>3.0742480000000008</v>
      </c>
      <c r="AR86">
        <v>17.084723313204773</v>
      </c>
    </row>
    <row r="87" spans="1:44" x14ac:dyDescent="0.3">
      <c r="A87">
        <v>85</v>
      </c>
      <c r="B87">
        <v>6.58</v>
      </c>
      <c r="C87">
        <v>3.91</v>
      </c>
      <c r="D87">
        <v>3.09</v>
      </c>
      <c r="E87">
        <v>3.52</v>
      </c>
      <c r="F87">
        <f t="shared" si="7"/>
        <v>17.100000000000001</v>
      </c>
      <c r="I87">
        <v>85</v>
      </c>
      <c r="J87" s="6">
        <v>5.8113641803658842</v>
      </c>
      <c r="K87" s="6">
        <v>2.1042168716799998</v>
      </c>
      <c r="L87" s="6">
        <v>2.8380923648</v>
      </c>
      <c r="M87" s="6">
        <v>1.1932611891200002</v>
      </c>
      <c r="N87">
        <f t="shared" si="8"/>
        <v>11.946934605965883</v>
      </c>
      <c r="Q87">
        <v>85</v>
      </c>
      <c r="R87">
        <v>5</v>
      </c>
      <c r="S87">
        <f t="shared" si="9"/>
        <v>12.7</v>
      </c>
      <c r="T87">
        <f t="shared" si="10"/>
        <v>-1.7803200000000001</v>
      </c>
      <c r="AA87">
        <v>-1.7803200000000001</v>
      </c>
      <c r="AB87">
        <v>17.100000000000001</v>
      </c>
      <c r="AH87">
        <v>85</v>
      </c>
      <c r="AI87">
        <v>11</v>
      </c>
      <c r="AJ87">
        <f t="shared" si="11"/>
        <v>27.94</v>
      </c>
      <c r="AK87">
        <f t="shared" si="6"/>
        <v>-2.6966320000000001</v>
      </c>
      <c r="AQ87">
        <v>-2.6966320000000001</v>
      </c>
      <c r="AR87">
        <v>11.946934605965883</v>
      </c>
    </row>
    <row r="88" spans="1:44" x14ac:dyDescent="0.3">
      <c r="A88">
        <v>86</v>
      </c>
      <c r="B88">
        <v>6.34</v>
      </c>
      <c r="C88">
        <v>3.96</v>
      </c>
      <c r="D88">
        <v>3.39</v>
      </c>
      <c r="E88">
        <v>2.52</v>
      </c>
      <c r="F88">
        <f t="shared" si="7"/>
        <v>16.21</v>
      </c>
      <c r="I88">
        <v>86</v>
      </c>
      <c r="J88" s="5">
        <v>5.6223999999999998</v>
      </c>
      <c r="K88" s="6">
        <v>1.4373749913599998</v>
      </c>
      <c r="L88" s="6">
        <v>3.1471722867200005</v>
      </c>
      <c r="M88" s="6">
        <v>1.9179137331200002</v>
      </c>
      <c r="N88">
        <f t="shared" si="8"/>
        <v>12.1248610112</v>
      </c>
      <c r="Q88">
        <v>86</v>
      </c>
      <c r="R88">
        <v>11</v>
      </c>
      <c r="S88">
        <f t="shared" si="9"/>
        <v>27.94</v>
      </c>
      <c r="T88">
        <f t="shared" si="10"/>
        <v>0.95373600000000014</v>
      </c>
      <c r="AA88">
        <v>0.95373600000000014</v>
      </c>
      <c r="AB88">
        <v>16.21</v>
      </c>
      <c r="AH88">
        <v>86</v>
      </c>
      <c r="AI88">
        <v>21</v>
      </c>
      <c r="AJ88">
        <f t="shared" si="11"/>
        <v>53.34</v>
      </c>
      <c r="AK88">
        <f t="shared" si="6"/>
        <v>3.0742480000000008</v>
      </c>
      <c r="AQ88">
        <v>3.0742480000000008</v>
      </c>
      <c r="AR88">
        <v>12.1248610112</v>
      </c>
    </row>
    <row r="89" spans="1:44" x14ac:dyDescent="0.3">
      <c r="A89">
        <v>87</v>
      </c>
      <c r="B89">
        <v>5.28</v>
      </c>
      <c r="C89">
        <v>3.94</v>
      </c>
      <c r="D89">
        <v>3.64</v>
      </c>
      <c r="E89">
        <v>2.76</v>
      </c>
      <c r="F89">
        <f t="shared" si="7"/>
        <v>15.620000000000001</v>
      </c>
      <c r="I89">
        <v>87</v>
      </c>
      <c r="J89" s="6">
        <v>5.8785932667165923</v>
      </c>
      <c r="K89" s="6">
        <v>2.9802289932800008</v>
      </c>
      <c r="L89" s="6">
        <v>3.0558090393600006</v>
      </c>
      <c r="M89" s="6">
        <v>2.3188881408000004</v>
      </c>
      <c r="N89">
        <f t="shared" si="8"/>
        <v>14.233519440156593</v>
      </c>
      <c r="Q89">
        <v>87</v>
      </c>
      <c r="R89">
        <v>15</v>
      </c>
      <c r="S89">
        <f t="shared" si="9"/>
        <v>38.1</v>
      </c>
      <c r="T89">
        <f t="shared" si="10"/>
        <v>2.77644</v>
      </c>
      <c r="AA89">
        <v>2.77644</v>
      </c>
      <c r="AB89">
        <v>15.620000000000001</v>
      </c>
      <c r="AH89">
        <v>87</v>
      </c>
      <c r="AI89">
        <v>25</v>
      </c>
      <c r="AJ89">
        <f t="shared" si="11"/>
        <v>63.5</v>
      </c>
      <c r="AK89">
        <f t="shared" si="6"/>
        <v>5.3826000000000001</v>
      </c>
      <c r="AQ89">
        <v>5.3826000000000001</v>
      </c>
      <c r="AR89">
        <v>14.233519440156593</v>
      </c>
    </row>
    <row r="90" spans="1:44" x14ac:dyDescent="0.3">
      <c r="A90">
        <v>88</v>
      </c>
      <c r="B90">
        <v>7.25</v>
      </c>
      <c r="C90">
        <v>4.6100000000000003</v>
      </c>
      <c r="D90">
        <v>3.62</v>
      </c>
      <c r="E90">
        <v>3.68</v>
      </c>
      <c r="F90">
        <f t="shared" si="7"/>
        <v>19.16</v>
      </c>
      <c r="I90">
        <v>88</v>
      </c>
      <c r="J90" s="6">
        <v>4.4904303270300332</v>
      </c>
      <c r="K90" s="6">
        <v>1.8306865561600001</v>
      </c>
      <c r="L90" s="6">
        <v>2.4590320832000003</v>
      </c>
      <c r="M90" s="6">
        <v>1.4009949183999999</v>
      </c>
      <c r="N90">
        <f t="shared" si="8"/>
        <v>10.181143884790034</v>
      </c>
      <c r="Q90">
        <v>88</v>
      </c>
      <c r="R90">
        <v>11</v>
      </c>
      <c r="S90">
        <f t="shared" si="9"/>
        <v>27.94</v>
      </c>
      <c r="T90">
        <f t="shared" si="10"/>
        <v>0.95373600000000014</v>
      </c>
      <c r="AA90">
        <v>0.95373600000000014</v>
      </c>
      <c r="AB90">
        <v>19.16</v>
      </c>
      <c r="AH90">
        <v>88</v>
      </c>
      <c r="AI90">
        <v>14</v>
      </c>
      <c r="AJ90">
        <f t="shared" si="11"/>
        <v>35.56</v>
      </c>
      <c r="AK90">
        <f t="shared" si="6"/>
        <v>-0.96536799999999978</v>
      </c>
      <c r="AQ90">
        <v>-0.96536799999999978</v>
      </c>
      <c r="AR90">
        <v>10.181143884790034</v>
      </c>
    </row>
    <row r="91" spans="1:44" x14ac:dyDescent="0.3">
      <c r="A91">
        <v>89</v>
      </c>
      <c r="B91">
        <v>5.77</v>
      </c>
      <c r="C91">
        <v>4.49</v>
      </c>
      <c r="D91">
        <v>4.59</v>
      </c>
      <c r="E91">
        <v>2.88</v>
      </c>
      <c r="F91">
        <f t="shared" si="7"/>
        <v>17.73</v>
      </c>
      <c r="I91">
        <v>89</v>
      </c>
      <c r="J91" s="5">
        <v>7.6608000000000009</v>
      </c>
      <c r="K91" s="6">
        <v>1.6000629567999998</v>
      </c>
      <c r="L91" s="6">
        <v>2.8769703423999999</v>
      </c>
      <c r="M91" s="6">
        <v>2.1184009369600001</v>
      </c>
      <c r="N91">
        <f t="shared" si="8"/>
        <v>14.256234236160001</v>
      </c>
      <c r="Q91">
        <v>89</v>
      </c>
      <c r="R91">
        <v>16</v>
      </c>
      <c r="S91">
        <f t="shared" si="9"/>
        <v>40.64</v>
      </c>
      <c r="T91">
        <f t="shared" si="10"/>
        <v>3.2321160000000004</v>
      </c>
      <c r="AA91">
        <v>3.2321160000000004</v>
      </c>
      <c r="AB91">
        <v>17.73</v>
      </c>
      <c r="AH91">
        <v>89</v>
      </c>
      <c r="AI91">
        <v>25</v>
      </c>
      <c r="AJ91">
        <f t="shared" si="11"/>
        <v>63.5</v>
      </c>
      <c r="AK91">
        <f t="shared" si="6"/>
        <v>5.3826000000000001</v>
      </c>
      <c r="AQ91">
        <v>5.3826000000000001</v>
      </c>
      <c r="AR91">
        <v>14.256234236160001</v>
      </c>
    </row>
    <row r="92" spans="1:44" x14ac:dyDescent="0.3">
      <c r="A92">
        <v>90</v>
      </c>
      <c r="B92">
        <v>5.59</v>
      </c>
      <c r="C92">
        <v>3.48</v>
      </c>
      <c r="D92">
        <v>3.35</v>
      </c>
      <c r="E92">
        <v>2.4900000000000002</v>
      </c>
      <c r="F92">
        <f t="shared" si="7"/>
        <v>14.91</v>
      </c>
      <c r="I92">
        <v>90</v>
      </c>
      <c r="J92" s="6">
        <v>4.696878164439628</v>
      </c>
      <c r="K92" s="6">
        <v>2.7996632294400001</v>
      </c>
      <c r="L92" s="6">
        <v>3.5456715571199999</v>
      </c>
      <c r="M92" s="6">
        <v>1.6811939020800002</v>
      </c>
      <c r="N92">
        <f t="shared" si="8"/>
        <v>12.723406853079629</v>
      </c>
      <c r="Q92">
        <v>90</v>
      </c>
      <c r="R92">
        <v>7</v>
      </c>
      <c r="S92">
        <f t="shared" si="9"/>
        <v>17.78</v>
      </c>
      <c r="T92">
        <f t="shared" si="10"/>
        <v>-0.86896799999999974</v>
      </c>
      <c r="AA92">
        <v>-0.86896799999999974</v>
      </c>
      <c r="AB92">
        <v>14.91</v>
      </c>
      <c r="AH92">
        <v>90</v>
      </c>
      <c r="AI92">
        <v>13</v>
      </c>
      <c r="AJ92">
        <f t="shared" si="11"/>
        <v>33.020000000000003</v>
      </c>
      <c r="AK92">
        <f t="shared" si="6"/>
        <v>-1.5424559999999996</v>
      </c>
      <c r="AQ92">
        <v>-1.5424559999999996</v>
      </c>
      <c r="AR92">
        <v>12.723406853079629</v>
      </c>
    </row>
    <row r="93" spans="1:44" x14ac:dyDescent="0.3">
      <c r="A93">
        <v>91</v>
      </c>
      <c r="B93">
        <v>6.46</v>
      </c>
      <c r="C93">
        <v>5.25</v>
      </c>
      <c r="D93">
        <v>3.89</v>
      </c>
      <c r="E93">
        <v>2.91</v>
      </c>
      <c r="F93">
        <f t="shared" si="7"/>
        <v>18.510000000000002</v>
      </c>
      <c r="I93">
        <v>91</v>
      </c>
      <c r="J93" s="6">
        <v>7.8059519999999996</v>
      </c>
      <c r="K93" s="6">
        <v>4.0797135948800003</v>
      </c>
      <c r="L93" s="6">
        <v>4.2610263449600003</v>
      </c>
      <c r="M93" s="6">
        <v>2.8068208537600001</v>
      </c>
      <c r="N93">
        <f t="shared" si="8"/>
        <v>18.953512793600002</v>
      </c>
      <c r="Q93">
        <v>91</v>
      </c>
      <c r="R93">
        <v>15</v>
      </c>
      <c r="S93">
        <f t="shared" si="9"/>
        <v>38.1</v>
      </c>
      <c r="T93">
        <f t="shared" si="10"/>
        <v>2.77644</v>
      </c>
      <c r="AA93">
        <v>2.77644</v>
      </c>
      <c r="AB93">
        <v>18.510000000000002</v>
      </c>
      <c r="AH93">
        <v>91</v>
      </c>
      <c r="AI93">
        <v>23</v>
      </c>
      <c r="AJ93">
        <f t="shared" si="11"/>
        <v>58.42</v>
      </c>
      <c r="AK93">
        <f t="shared" si="6"/>
        <v>4.2284240000000004</v>
      </c>
      <c r="AQ93">
        <v>4.2284240000000004</v>
      </c>
      <c r="AR93">
        <v>18.953512793600002</v>
      </c>
    </row>
    <row r="94" spans="1:44" x14ac:dyDescent="0.3">
      <c r="A94">
        <v>92</v>
      </c>
      <c r="B94">
        <v>6.43</v>
      </c>
      <c r="C94">
        <v>5.31</v>
      </c>
      <c r="D94">
        <v>3.88</v>
      </c>
      <c r="E94">
        <v>3.26</v>
      </c>
      <c r="F94">
        <f t="shared" si="7"/>
        <v>18.879999999999995</v>
      </c>
      <c r="I94">
        <v>92</v>
      </c>
      <c r="J94" s="6">
        <v>6.5289583515589706</v>
      </c>
      <c r="K94" s="6">
        <v>3.90093561088</v>
      </c>
      <c r="L94" s="6">
        <v>3.9985999961600012</v>
      </c>
      <c r="M94" s="6">
        <v>2.8478844979199995</v>
      </c>
      <c r="N94">
        <f t="shared" si="8"/>
        <v>17.276378456518973</v>
      </c>
      <c r="Q94">
        <v>92</v>
      </c>
      <c r="R94">
        <v>21</v>
      </c>
      <c r="S94">
        <f t="shared" si="9"/>
        <v>53.34</v>
      </c>
      <c r="T94">
        <f t="shared" si="10"/>
        <v>5.5104960000000016</v>
      </c>
      <c r="AA94">
        <v>5.5104960000000016</v>
      </c>
      <c r="AB94">
        <v>18.879999999999995</v>
      </c>
      <c r="AH94">
        <v>92</v>
      </c>
      <c r="AI94">
        <v>30</v>
      </c>
      <c r="AJ94">
        <f t="shared" si="11"/>
        <v>76.2</v>
      </c>
      <c r="AK94">
        <f t="shared" si="6"/>
        <v>8.2680400000000009</v>
      </c>
      <c r="AQ94">
        <v>8.2680400000000009</v>
      </c>
      <c r="AR94">
        <v>17.276378456518973</v>
      </c>
    </row>
    <row r="95" spans="1:44" x14ac:dyDescent="0.3">
      <c r="A95">
        <v>93</v>
      </c>
      <c r="B95">
        <v>6.49</v>
      </c>
      <c r="C95">
        <v>4.57</v>
      </c>
      <c r="D95">
        <v>3.76</v>
      </c>
      <c r="E95">
        <v>1.63</v>
      </c>
      <c r="F95">
        <f t="shared" si="7"/>
        <v>16.45</v>
      </c>
      <c r="I95">
        <v>93</v>
      </c>
      <c r="J95" s="5">
        <v>7.1904000000000003</v>
      </c>
      <c r="K95" s="6">
        <v>2.0398567974400001</v>
      </c>
      <c r="L95" s="6">
        <v>3.50484968064</v>
      </c>
      <c r="M95" s="6">
        <v>1.9879634790400007</v>
      </c>
      <c r="N95">
        <f t="shared" si="8"/>
        <v>14.723069957120002</v>
      </c>
      <c r="Q95">
        <v>93</v>
      </c>
      <c r="R95">
        <v>13</v>
      </c>
      <c r="S95">
        <f t="shared" si="9"/>
        <v>33.020000000000003</v>
      </c>
      <c r="T95">
        <f t="shared" si="10"/>
        <v>1.865088000000001</v>
      </c>
      <c r="AA95">
        <v>1.865088000000001</v>
      </c>
      <c r="AB95">
        <v>16.45</v>
      </c>
      <c r="AH95">
        <v>93</v>
      </c>
      <c r="AI95">
        <v>18</v>
      </c>
      <c r="AJ95">
        <f t="shared" si="11"/>
        <v>45.72</v>
      </c>
      <c r="AK95">
        <f t="shared" si="6"/>
        <v>1.3429839999999995</v>
      </c>
      <c r="AQ95">
        <v>1.3429839999999995</v>
      </c>
      <c r="AR95">
        <v>14.723069957120002</v>
      </c>
    </row>
    <row r="96" spans="1:44" x14ac:dyDescent="0.3">
      <c r="A96">
        <v>94</v>
      </c>
      <c r="B96">
        <v>6.03</v>
      </c>
      <c r="C96">
        <v>4.28</v>
      </c>
      <c r="D96">
        <v>3.7</v>
      </c>
      <c r="E96">
        <v>3.41</v>
      </c>
      <c r="F96">
        <f t="shared" si="7"/>
        <v>17.420000000000002</v>
      </c>
      <c r="I96">
        <v>94</v>
      </c>
      <c r="J96" s="6">
        <v>7.6995734915924823</v>
      </c>
      <c r="K96" s="6">
        <v>3.5451674227199996</v>
      </c>
      <c r="L96" s="6">
        <v>3.4173742310400002</v>
      </c>
      <c r="M96" s="6">
        <v>3.0145545830400002</v>
      </c>
      <c r="N96">
        <f t="shared" si="8"/>
        <v>17.676669728392483</v>
      </c>
      <c r="Q96">
        <v>94</v>
      </c>
      <c r="R96">
        <v>16</v>
      </c>
      <c r="S96">
        <f t="shared" si="9"/>
        <v>40.64</v>
      </c>
      <c r="T96">
        <f t="shared" si="10"/>
        <v>3.2321160000000004</v>
      </c>
      <c r="AA96">
        <v>3.2321160000000004</v>
      </c>
      <c r="AB96">
        <v>17.420000000000002</v>
      </c>
      <c r="AH96">
        <v>94</v>
      </c>
      <c r="AI96">
        <v>20</v>
      </c>
      <c r="AJ96">
        <f t="shared" si="11"/>
        <v>50.8</v>
      </c>
      <c r="AK96">
        <f t="shared" si="6"/>
        <v>2.4971599999999992</v>
      </c>
      <c r="AQ96">
        <v>2.4971599999999992</v>
      </c>
      <c r="AR96">
        <v>17.676669728392483</v>
      </c>
    </row>
    <row r="97" spans="1:44" x14ac:dyDescent="0.3">
      <c r="A97">
        <v>95</v>
      </c>
      <c r="B97">
        <v>5.82</v>
      </c>
      <c r="C97">
        <v>3.94</v>
      </c>
      <c r="D97">
        <v>3.22</v>
      </c>
      <c r="E97">
        <v>2.69</v>
      </c>
      <c r="F97">
        <f t="shared" si="7"/>
        <v>15.67</v>
      </c>
      <c r="I97">
        <v>95</v>
      </c>
      <c r="J97" s="6">
        <v>6.5356918990249779</v>
      </c>
      <c r="K97" s="6">
        <v>3.7114309478400007</v>
      </c>
      <c r="L97" s="6">
        <v>4.1502241088000007</v>
      </c>
      <c r="M97" s="6">
        <v>2.8913636505600011</v>
      </c>
      <c r="N97">
        <f t="shared" si="8"/>
        <v>17.288710606224981</v>
      </c>
      <c r="Q97">
        <v>95</v>
      </c>
      <c r="R97">
        <v>16</v>
      </c>
      <c r="S97">
        <f t="shared" si="9"/>
        <v>40.64</v>
      </c>
      <c r="T97">
        <f t="shared" si="10"/>
        <v>3.2321160000000004</v>
      </c>
      <c r="AA97">
        <v>3.2321160000000004</v>
      </c>
      <c r="AB97">
        <v>15.67</v>
      </c>
      <c r="AH97">
        <v>95</v>
      </c>
      <c r="AI97">
        <v>18</v>
      </c>
      <c r="AJ97">
        <f t="shared" si="11"/>
        <v>45.72</v>
      </c>
      <c r="AK97">
        <f t="shared" si="6"/>
        <v>1.3429839999999995</v>
      </c>
      <c r="AQ97">
        <v>1.3429839999999995</v>
      </c>
      <c r="AR97">
        <v>17.288710606224981</v>
      </c>
    </row>
    <row r="98" spans="1:44" x14ac:dyDescent="0.3">
      <c r="A98">
        <v>96</v>
      </c>
      <c r="B98">
        <v>6.92</v>
      </c>
      <c r="C98">
        <v>4.53</v>
      </c>
      <c r="D98">
        <v>3.22</v>
      </c>
      <c r="E98">
        <v>2.71</v>
      </c>
      <c r="F98">
        <f t="shared" si="7"/>
        <v>17.38</v>
      </c>
      <c r="I98">
        <v>96</v>
      </c>
      <c r="J98" s="6">
        <v>5.5127879089529586</v>
      </c>
      <c r="K98" s="6">
        <v>2.6834575398400005</v>
      </c>
      <c r="L98" s="6">
        <v>3.6039885235200004</v>
      </c>
      <c r="M98" s="6">
        <v>2.5725165312000002</v>
      </c>
      <c r="N98">
        <f t="shared" si="8"/>
        <v>14.372750503512959</v>
      </c>
      <c r="Q98">
        <v>96</v>
      </c>
      <c r="R98">
        <v>15</v>
      </c>
      <c r="S98">
        <f t="shared" si="9"/>
        <v>38.1</v>
      </c>
      <c r="T98">
        <f t="shared" si="10"/>
        <v>2.77644</v>
      </c>
      <c r="AA98">
        <v>2.77644</v>
      </c>
      <c r="AB98">
        <v>17.38</v>
      </c>
      <c r="AH98">
        <v>96</v>
      </c>
      <c r="AI98">
        <v>19</v>
      </c>
      <c r="AJ98">
        <f t="shared" si="11"/>
        <v>48.26</v>
      </c>
      <c r="AK98">
        <f t="shared" si="6"/>
        <v>1.9200719999999993</v>
      </c>
      <c r="AQ98">
        <v>1.9200719999999993</v>
      </c>
      <c r="AR98">
        <v>14.372750503512959</v>
      </c>
    </row>
    <row r="99" spans="1:44" x14ac:dyDescent="0.3">
      <c r="A99">
        <v>97</v>
      </c>
      <c r="B99">
        <v>6.6</v>
      </c>
      <c r="C99">
        <v>3.57</v>
      </c>
      <c r="D99">
        <v>3.91</v>
      </c>
      <c r="E99">
        <v>3.38</v>
      </c>
      <c r="F99">
        <f t="shared" si="7"/>
        <v>17.46</v>
      </c>
      <c r="I99">
        <v>97</v>
      </c>
      <c r="J99" s="5">
        <v>6.2944000000000004</v>
      </c>
      <c r="K99" s="6">
        <v>1.7252075456</v>
      </c>
      <c r="L99" s="6">
        <v>2.6573097689599998</v>
      </c>
      <c r="M99" s="6">
        <v>0.91789322240000015</v>
      </c>
      <c r="N99">
        <f t="shared" si="8"/>
        <v>11.594810536959999</v>
      </c>
      <c r="Q99">
        <v>97</v>
      </c>
      <c r="R99">
        <v>8</v>
      </c>
      <c r="S99">
        <f t="shared" si="9"/>
        <v>20.32</v>
      </c>
      <c r="T99">
        <f t="shared" si="10"/>
        <v>-0.41329199999999977</v>
      </c>
      <c r="AA99">
        <v>-0.41329199999999977</v>
      </c>
      <c r="AB99">
        <v>17.46</v>
      </c>
      <c r="AH99">
        <v>97</v>
      </c>
      <c r="AI99">
        <v>12</v>
      </c>
      <c r="AJ99">
        <f t="shared" si="11"/>
        <v>30.48</v>
      </c>
      <c r="AK99">
        <f t="shared" si="6"/>
        <v>-2.1195440000000003</v>
      </c>
      <c r="AQ99">
        <v>-2.1195440000000003</v>
      </c>
      <c r="AR99">
        <v>11.594810536959999</v>
      </c>
    </row>
    <row r="100" spans="1:44" x14ac:dyDescent="0.3">
      <c r="A100">
        <v>98</v>
      </c>
      <c r="B100">
        <v>6.41</v>
      </c>
      <c r="C100">
        <v>4.3600000000000003</v>
      </c>
      <c r="D100">
        <v>3.9</v>
      </c>
      <c r="E100">
        <v>1.98</v>
      </c>
      <c r="F100">
        <f t="shared" si="7"/>
        <v>16.649999999999999</v>
      </c>
      <c r="I100">
        <v>98</v>
      </c>
      <c r="J100" s="6">
        <v>4.6811637039187231</v>
      </c>
      <c r="K100" s="6">
        <v>1.9844356224000004</v>
      </c>
      <c r="L100" s="6">
        <v>2.5951050048000002</v>
      </c>
      <c r="M100" s="6">
        <v>2.3285501747200006</v>
      </c>
      <c r="N100">
        <f t="shared" si="8"/>
        <v>11.589254505838724</v>
      </c>
      <c r="Q100">
        <v>98</v>
      </c>
      <c r="R100">
        <v>19</v>
      </c>
      <c r="S100">
        <f t="shared" si="9"/>
        <v>48.26</v>
      </c>
      <c r="T100">
        <f t="shared" si="10"/>
        <v>4.599143999999999</v>
      </c>
      <c r="AA100">
        <v>4.599143999999999</v>
      </c>
      <c r="AB100">
        <v>16.649999999999999</v>
      </c>
      <c r="AH100">
        <v>98</v>
      </c>
      <c r="AI100">
        <v>25</v>
      </c>
      <c r="AJ100">
        <f t="shared" si="11"/>
        <v>63.5</v>
      </c>
      <c r="AK100">
        <f t="shared" si="6"/>
        <v>5.3826000000000001</v>
      </c>
      <c r="AQ100">
        <v>5.3826000000000001</v>
      </c>
      <c r="AR100">
        <v>11.589254505838724</v>
      </c>
    </row>
    <row r="101" spans="1:44" x14ac:dyDescent="0.3">
      <c r="A101">
        <v>99</v>
      </c>
      <c r="B101">
        <v>6.71</v>
      </c>
      <c r="C101">
        <v>2.93</v>
      </c>
      <c r="D101">
        <v>3.61</v>
      </c>
      <c r="E101">
        <v>1.63</v>
      </c>
      <c r="F101">
        <f t="shared" si="7"/>
        <v>14.879999999999999</v>
      </c>
      <c r="I101">
        <v>99</v>
      </c>
      <c r="J101" s="6">
        <v>6.7228788035762665</v>
      </c>
      <c r="K101" s="6">
        <v>1.7770531609600002</v>
      </c>
      <c r="L101" s="6">
        <v>3.4173742310400002</v>
      </c>
      <c r="M101" s="6">
        <v>1.7222575462400003</v>
      </c>
      <c r="N101">
        <f t="shared" si="8"/>
        <v>13.639563741816266</v>
      </c>
      <c r="Q101">
        <v>99</v>
      </c>
      <c r="R101">
        <v>7</v>
      </c>
      <c r="S101">
        <f t="shared" si="9"/>
        <v>17.78</v>
      </c>
      <c r="T101">
        <f t="shared" si="10"/>
        <v>-0.86896799999999974</v>
      </c>
      <c r="AA101">
        <v>-0.86896799999999974</v>
      </c>
      <c r="AB101">
        <v>14.879999999999999</v>
      </c>
      <c r="AH101">
        <v>99</v>
      </c>
      <c r="AI101">
        <v>12</v>
      </c>
      <c r="AJ101">
        <f t="shared" si="11"/>
        <v>30.48</v>
      </c>
      <c r="AK101">
        <f t="shared" si="6"/>
        <v>-2.1195440000000003</v>
      </c>
      <c r="AQ101">
        <v>-2.1195440000000003</v>
      </c>
      <c r="AR101">
        <v>13.639563741816266</v>
      </c>
    </row>
    <row r="102" spans="1:44" x14ac:dyDescent="0.3">
      <c r="A102">
        <v>100</v>
      </c>
      <c r="B102">
        <v>6.04</v>
      </c>
      <c r="C102">
        <v>4.16</v>
      </c>
      <c r="D102">
        <v>3.59</v>
      </c>
      <c r="E102">
        <v>2.41</v>
      </c>
      <c r="F102">
        <f t="shared" si="7"/>
        <v>16.2</v>
      </c>
      <c r="I102">
        <v>100</v>
      </c>
      <c r="J102" s="6">
        <v>5.6882228856436736</v>
      </c>
      <c r="K102" s="6">
        <v>2.7388787148800002</v>
      </c>
      <c r="L102" s="6">
        <v>3.4756911974400002</v>
      </c>
      <c r="M102" s="6">
        <v>1.9976255129600002</v>
      </c>
      <c r="N102">
        <f t="shared" si="8"/>
        <v>13.900418310923675</v>
      </c>
      <c r="Q102">
        <v>100</v>
      </c>
      <c r="R102">
        <v>7</v>
      </c>
      <c r="S102">
        <f t="shared" si="9"/>
        <v>17.78</v>
      </c>
      <c r="T102">
        <f t="shared" si="10"/>
        <v>-0.86896799999999974</v>
      </c>
      <c r="AA102">
        <v>-0.86896799999999974</v>
      </c>
      <c r="AB102">
        <v>16.2</v>
      </c>
      <c r="AH102">
        <v>100</v>
      </c>
      <c r="AI102">
        <v>15</v>
      </c>
      <c r="AJ102">
        <f t="shared" si="11"/>
        <v>38.1</v>
      </c>
      <c r="AK102">
        <f t="shared" si="6"/>
        <v>-0.38827999999999996</v>
      </c>
      <c r="AQ102">
        <v>-0.38827999999999996</v>
      </c>
      <c r="AR102">
        <v>13.900418310923675</v>
      </c>
    </row>
    <row r="103" spans="1:44" x14ac:dyDescent="0.3">
      <c r="A103">
        <v>101</v>
      </c>
      <c r="B103">
        <v>6.45</v>
      </c>
      <c r="C103">
        <v>4.66</v>
      </c>
      <c r="D103">
        <v>4.13</v>
      </c>
      <c r="E103">
        <v>2.2400000000000002</v>
      </c>
      <c r="F103">
        <f t="shared" si="7"/>
        <v>17.479999999999997</v>
      </c>
      <c r="I103">
        <v>101</v>
      </c>
      <c r="J103" s="6">
        <v>5.3673587889100771</v>
      </c>
      <c r="K103" s="6">
        <v>2.8872644415999997</v>
      </c>
      <c r="L103" s="6">
        <v>3.6350909056000003</v>
      </c>
      <c r="M103" s="6">
        <v>2.4300015308800007</v>
      </c>
      <c r="N103">
        <f t="shared" si="8"/>
        <v>14.319715666990078</v>
      </c>
      <c r="Q103">
        <v>101</v>
      </c>
      <c r="R103">
        <v>16</v>
      </c>
      <c r="S103">
        <f t="shared" si="9"/>
        <v>40.64</v>
      </c>
      <c r="T103">
        <f t="shared" si="10"/>
        <v>3.2321160000000004</v>
      </c>
      <c r="AA103">
        <v>3.2321160000000004</v>
      </c>
      <c r="AB103">
        <v>17.479999999999997</v>
      </c>
      <c r="AH103">
        <v>101</v>
      </c>
      <c r="AI103">
        <v>18</v>
      </c>
      <c r="AJ103">
        <f t="shared" si="11"/>
        <v>45.72</v>
      </c>
      <c r="AK103">
        <f t="shared" si="6"/>
        <v>1.3429839999999995</v>
      </c>
      <c r="AQ103">
        <v>1.3429839999999995</v>
      </c>
      <c r="AR103">
        <v>14.319715666990078</v>
      </c>
    </row>
    <row r="104" spans="1:44" x14ac:dyDescent="0.3">
      <c r="A104">
        <v>102</v>
      </c>
      <c r="B104">
        <v>5.64</v>
      </c>
      <c r="C104">
        <v>4.38</v>
      </c>
      <c r="D104">
        <v>3.14</v>
      </c>
      <c r="E104">
        <v>2.71</v>
      </c>
      <c r="F104">
        <f t="shared" si="7"/>
        <v>15.870000000000001</v>
      </c>
      <c r="I104">
        <v>102</v>
      </c>
      <c r="J104" s="6">
        <v>5.828651286657859</v>
      </c>
      <c r="K104" s="6">
        <v>2.5475862720000002</v>
      </c>
      <c r="L104" s="6">
        <v>3.7283980518400006</v>
      </c>
      <c r="M104" s="6">
        <v>3.2029642444799995</v>
      </c>
      <c r="N104">
        <f t="shared" si="8"/>
        <v>15.307599854977859</v>
      </c>
      <c r="Q104">
        <v>102</v>
      </c>
      <c r="R104">
        <v>18</v>
      </c>
      <c r="S104">
        <f t="shared" si="9"/>
        <v>45.72</v>
      </c>
      <c r="T104">
        <f t="shared" si="10"/>
        <v>4.1434680000000004</v>
      </c>
      <c r="AA104">
        <v>4.1434680000000004</v>
      </c>
      <c r="AB104">
        <v>15.870000000000001</v>
      </c>
      <c r="AH104">
        <v>102</v>
      </c>
      <c r="AI104">
        <v>27</v>
      </c>
      <c r="AJ104">
        <f t="shared" si="11"/>
        <v>68.58</v>
      </c>
      <c r="AK104">
        <f t="shared" si="6"/>
        <v>6.5367759999999997</v>
      </c>
      <c r="AQ104">
        <v>6.5367759999999997</v>
      </c>
      <c r="AR104">
        <v>15.307599854977859</v>
      </c>
    </row>
    <row r="105" spans="1:44" x14ac:dyDescent="0.3">
      <c r="A105">
        <v>103</v>
      </c>
      <c r="B105">
        <v>7.07</v>
      </c>
      <c r="C105">
        <v>4.9000000000000004</v>
      </c>
      <c r="D105">
        <v>3.84</v>
      </c>
      <c r="E105">
        <v>2.76</v>
      </c>
      <c r="F105">
        <f t="shared" si="7"/>
        <v>18.57</v>
      </c>
      <c r="I105">
        <v>103</v>
      </c>
      <c r="J105" s="5">
        <v>6.6976000000000013</v>
      </c>
      <c r="K105" s="6">
        <v>2.4671361792000006</v>
      </c>
      <c r="L105" s="6">
        <v>3.1510600844800005</v>
      </c>
      <c r="M105" s="6">
        <v>2.3985999206400002</v>
      </c>
      <c r="N105">
        <f t="shared" si="8"/>
        <v>14.714396184320004</v>
      </c>
      <c r="Q105">
        <v>103</v>
      </c>
      <c r="R105">
        <v>15</v>
      </c>
      <c r="S105">
        <f t="shared" si="9"/>
        <v>38.1</v>
      </c>
      <c r="T105">
        <f t="shared" si="10"/>
        <v>2.77644</v>
      </c>
      <c r="AA105">
        <v>2.77644</v>
      </c>
      <c r="AB105">
        <v>18.57</v>
      </c>
      <c r="AH105">
        <v>103</v>
      </c>
      <c r="AI105">
        <v>22</v>
      </c>
      <c r="AJ105">
        <f t="shared" si="11"/>
        <v>55.88</v>
      </c>
      <c r="AK105">
        <f t="shared" si="6"/>
        <v>3.6513360000000006</v>
      </c>
      <c r="AQ105">
        <v>3.6513360000000006</v>
      </c>
      <c r="AR105">
        <v>14.714396184320004</v>
      </c>
    </row>
    <row r="106" spans="1:44" s="7" customFormat="1" x14ac:dyDescent="0.3">
      <c r="A106" s="7">
        <v>104</v>
      </c>
      <c r="B106" s="7">
        <v>7.79</v>
      </c>
      <c r="C106" s="7">
        <v>5.37</v>
      </c>
      <c r="D106" s="7">
        <v>4.17</v>
      </c>
      <c r="E106" s="7">
        <v>4.2699999999999996</v>
      </c>
      <c r="F106" s="7">
        <f t="shared" si="7"/>
        <v>21.599999999999998</v>
      </c>
      <c r="I106" s="7">
        <v>104</v>
      </c>
      <c r="J106" s="8">
        <v>5.8821721324684191</v>
      </c>
      <c r="K106" s="8">
        <v>3.1921802254222222</v>
      </c>
      <c r="L106" s="8">
        <v>3.4511147616</v>
      </c>
      <c r="M106" s="8">
        <v>3.3495050922666669</v>
      </c>
      <c r="N106" s="7">
        <f t="shared" si="8"/>
        <v>15.874972211757306</v>
      </c>
      <c r="Q106" s="7">
        <v>104</v>
      </c>
      <c r="R106" s="7">
        <v>18</v>
      </c>
      <c r="S106" s="7">
        <f t="shared" si="9"/>
        <v>45.72</v>
      </c>
      <c r="T106">
        <f t="shared" si="10"/>
        <v>4.1434680000000004</v>
      </c>
      <c r="AA106" s="7">
        <v>4.1434680000000004</v>
      </c>
      <c r="AB106" s="7">
        <v>21.599999999999998</v>
      </c>
      <c r="AH106" s="7">
        <v>104</v>
      </c>
      <c r="AI106">
        <v>24</v>
      </c>
      <c r="AJ106" s="7">
        <f t="shared" si="11"/>
        <v>60.96</v>
      </c>
      <c r="AK106">
        <f t="shared" si="6"/>
        <v>4.8055120000000002</v>
      </c>
      <c r="AQ106" s="7">
        <v>4.8055120000000002</v>
      </c>
      <c r="AR106" s="7">
        <v>15.874972211757306</v>
      </c>
    </row>
    <row r="107" spans="1:44" x14ac:dyDescent="0.3">
      <c r="A107">
        <v>105</v>
      </c>
      <c r="B107">
        <v>6.47</v>
      </c>
      <c r="C107">
        <v>5.17</v>
      </c>
      <c r="D107">
        <v>4.49</v>
      </c>
      <c r="E107">
        <v>3.19</v>
      </c>
      <c r="F107">
        <f t="shared" si="7"/>
        <v>19.320000000000004</v>
      </c>
      <c r="I107">
        <v>105</v>
      </c>
      <c r="J107" s="6">
        <v>6.0785377891265746</v>
      </c>
      <c r="K107" s="6">
        <v>3.7275209664000006</v>
      </c>
      <c r="L107" s="6">
        <v>4.2143727718399999</v>
      </c>
      <c r="M107" s="6">
        <v>3.3527257702400002</v>
      </c>
      <c r="N107">
        <f t="shared" si="8"/>
        <v>17.373157297606575</v>
      </c>
      <c r="Q107">
        <v>105</v>
      </c>
      <c r="R107">
        <v>16</v>
      </c>
      <c r="S107">
        <f t="shared" si="9"/>
        <v>40.64</v>
      </c>
      <c r="T107">
        <f t="shared" si="10"/>
        <v>3.2321160000000004</v>
      </c>
      <c r="AA107">
        <v>3.2321160000000004</v>
      </c>
      <c r="AB107">
        <v>19.320000000000004</v>
      </c>
      <c r="AH107">
        <v>105</v>
      </c>
      <c r="AI107">
        <v>21</v>
      </c>
      <c r="AJ107">
        <f t="shared" si="11"/>
        <v>53.34</v>
      </c>
      <c r="AK107">
        <f t="shared" si="6"/>
        <v>3.0742480000000008</v>
      </c>
      <c r="AQ107">
        <v>3.0742480000000008</v>
      </c>
      <c r="AR107">
        <v>17.373157297606575</v>
      </c>
    </row>
    <row r="108" spans="1:44" x14ac:dyDescent="0.3">
      <c r="A108">
        <v>106</v>
      </c>
      <c r="B108">
        <v>7.21</v>
      </c>
      <c r="C108">
        <v>4.75</v>
      </c>
      <c r="D108">
        <v>4.12</v>
      </c>
      <c r="E108">
        <v>2.78</v>
      </c>
      <c r="F108">
        <f t="shared" si="7"/>
        <v>18.860000000000003</v>
      </c>
      <c r="I108">
        <v>106</v>
      </c>
      <c r="J108" s="5">
        <v>6.2944000000000004</v>
      </c>
      <c r="K108" s="6">
        <v>3.0392257279999995</v>
      </c>
      <c r="L108" s="6">
        <v>3.6059324224</v>
      </c>
      <c r="M108" s="6">
        <v>2.4444945817599999</v>
      </c>
      <c r="N108">
        <f t="shared" si="8"/>
        <v>15.384052732160001</v>
      </c>
      <c r="Q108">
        <v>106</v>
      </c>
      <c r="R108">
        <v>15</v>
      </c>
      <c r="S108">
        <f t="shared" si="9"/>
        <v>38.1</v>
      </c>
      <c r="T108">
        <f t="shared" si="10"/>
        <v>2.77644</v>
      </c>
      <c r="AA108">
        <v>2.77644</v>
      </c>
      <c r="AB108">
        <v>18.860000000000003</v>
      </c>
      <c r="AH108">
        <v>106</v>
      </c>
      <c r="AI108">
        <v>23</v>
      </c>
      <c r="AJ108">
        <f t="shared" si="11"/>
        <v>58.42</v>
      </c>
      <c r="AK108">
        <f t="shared" si="6"/>
        <v>4.2284240000000004</v>
      </c>
      <c r="AQ108">
        <v>4.2284240000000004</v>
      </c>
      <c r="AR108">
        <v>15.384052732160001</v>
      </c>
    </row>
    <row r="109" spans="1:44" x14ac:dyDescent="0.3">
      <c r="A109">
        <v>107</v>
      </c>
      <c r="B109">
        <v>5.62</v>
      </c>
      <c r="C109">
        <v>5.04</v>
      </c>
      <c r="D109">
        <v>4.2699999999999996</v>
      </c>
      <c r="E109">
        <v>1.93</v>
      </c>
      <c r="F109">
        <f t="shared" si="7"/>
        <v>16.86</v>
      </c>
      <c r="I109">
        <v>107</v>
      </c>
      <c r="J109" s="5">
        <v>5.9136000000000006</v>
      </c>
      <c r="K109" s="6">
        <v>2.6941842188799998</v>
      </c>
      <c r="L109" s="6">
        <v>3.2288160396800003</v>
      </c>
      <c r="M109" s="6">
        <v>2.6884609382400009</v>
      </c>
      <c r="N109">
        <f t="shared" si="8"/>
        <v>14.525061196800001</v>
      </c>
      <c r="Q109">
        <v>107</v>
      </c>
      <c r="R109">
        <v>17</v>
      </c>
      <c r="S109">
        <f t="shared" si="9"/>
        <v>43.18</v>
      </c>
      <c r="T109">
        <f t="shared" si="10"/>
        <v>3.687792</v>
      </c>
      <c r="AA109">
        <v>3.687792</v>
      </c>
      <c r="AB109">
        <v>16.86</v>
      </c>
      <c r="AH109">
        <v>107</v>
      </c>
      <c r="AI109">
        <v>27</v>
      </c>
      <c r="AJ109">
        <f t="shared" si="11"/>
        <v>68.58</v>
      </c>
      <c r="AK109">
        <f t="shared" si="6"/>
        <v>6.5367759999999997</v>
      </c>
      <c r="AQ109">
        <v>6.5367759999999997</v>
      </c>
      <c r="AR109">
        <v>14.525061196800001</v>
      </c>
    </row>
    <row r="110" spans="1:44" x14ac:dyDescent="0.3">
      <c r="A110">
        <v>108</v>
      </c>
      <c r="B110">
        <v>7.04</v>
      </c>
      <c r="C110">
        <v>4.8099999999999996</v>
      </c>
      <c r="D110">
        <v>4.24</v>
      </c>
      <c r="E110">
        <v>2.4900000000000002</v>
      </c>
      <c r="F110">
        <f t="shared" si="7"/>
        <v>18.579999999999998</v>
      </c>
      <c r="I110">
        <v>108</v>
      </c>
      <c r="J110" s="6">
        <v>6.4489455062028709</v>
      </c>
      <c r="K110" s="6">
        <v>3.3824794572799997</v>
      </c>
      <c r="L110" s="6">
        <v>3.7847711193599998</v>
      </c>
      <c r="M110" s="6">
        <v>3.0314631424000011</v>
      </c>
      <c r="N110">
        <f t="shared" si="8"/>
        <v>16.647659225242872</v>
      </c>
      <c r="Q110">
        <v>108</v>
      </c>
      <c r="R110">
        <v>16</v>
      </c>
      <c r="S110">
        <f t="shared" si="9"/>
        <v>40.64</v>
      </c>
      <c r="T110">
        <f t="shared" si="10"/>
        <v>3.2321160000000004</v>
      </c>
      <c r="AA110">
        <v>3.2321160000000004</v>
      </c>
      <c r="AB110">
        <v>18.579999999999998</v>
      </c>
      <c r="AH110">
        <v>108</v>
      </c>
      <c r="AI110">
        <v>25</v>
      </c>
      <c r="AJ110">
        <f t="shared" si="11"/>
        <v>63.5</v>
      </c>
      <c r="AK110">
        <f t="shared" si="6"/>
        <v>5.3826000000000001</v>
      </c>
      <c r="AQ110">
        <v>5.3826000000000001</v>
      </c>
      <c r="AR110">
        <v>16.647659225242872</v>
      </c>
    </row>
    <row r="111" spans="1:44" x14ac:dyDescent="0.3">
      <c r="A111">
        <v>109</v>
      </c>
      <c r="B111">
        <v>5.93</v>
      </c>
      <c r="C111">
        <v>3.85</v>
      </c>
      <c r="D111">
        <v>3.9</v>
      </c>
      <c r="E111">
        <v>2.93</v>
      </c>
      <c r="F111">
        <f t="shared" si="7"/>
        <v>16.61</v>
      </c>
      <c r="I111">
        <v>109</v>
      </c>
      <c r="J111" s="6">
        <v>6.2551157797863608</v>
      </c>
      <c r="K111" s="6">
        <v>2.5297084736</v>
      </c>
      <c r="L111" s="6">
        <v>3.2424233318400004</v>
      </c>
      <c r="M111" s="6">
        <v>2.4155084800000006</v>
      </c>
      <c r="N111">
        <f t="shared" si="8"/>
        <v>14.442756065226362</v>
      </c>
      <c r="Q111">
        <v>109</v>
      </c>
      <c r="R111">
        <v>14</v>
      </c>
      <c r="S111">
        <f t="shared" si="9"/>
        <v>35.56</v>
      </c>
      <c r="T111">
        <f t="shared" si="10"/>
        <v>2.3207640000000005</v>
      </c>
      <c r="AA111">
        <v>2.3207640000000005</v>
      </c>
      <c r="AB111">
        <v>16.61</v>
      </c>
      <c r="AH111">
        <v>109</v>
      </c>
      <c r="AI111">
        <v>18</v>
      </c>
      <c r="AJ111">
        <f t="shared" si="11"/>
        <v>45.72</v>
      </c>
      <c r="AK111">
        <f t="shared" si="6"/>
        <v>1.3429839999999995</v>
      </c>
      <c r="AQ111">
        <v>1.3429839999999995</v>
      </c>
      <c r="AR111">
        <v>14.442756065226362</v>
      </c>
    </row>
    <row r="112" spans="1:44" x14ac:dyDescent="0.3">
      <c r="A112">
        <v>110</v>
      </c>
      <c r="B112">
        <v>4.99</v>
      </c>
      <c r="C112">
        <v>4.51</v>
      </c>
      <c r="D112">
        <v>3.84</v>
      </c>
      <c r="E112">
        <v>3.9</v>
      </c>
      <c r="F112">
        <f t="shared" si="7"/>
        <v>17.239999999999998</v>
      </c>
      <c r="I112">
        <v>110</v>
      </c>
      <c r="J112" s="6">
        <v>6.0088252375690603</v>
      </c>
      <c r="K112" s="6">
        <v>3.4110839347200002</v>
      </c>
      <c r="L112" s="6">
        <v>3.7128468608</v>
      </c>
      <c r="M112" s="6">
        <v>3.1039283968000002</v>
      </c>
      <c r="N112">
        <f t="shared" si="8"/>
        <v>16.23668442988906</v>
      </c>
      <c r="Q112">
        <v>110</v>
      </c>
      <c r="R112">
        <v>22</v>
      </c>
      <c r="S112">
        <f t="shared" si="9"/>
        <v>55.88</v>
      </c>
      <c r="T112">
        <f t="shared" si="10"/>
        <v>5.9661720000000003</v>
      </c>
      <c r="AA112">
        <v>5.9661720000000003</v>
      </c>
      <c r="AB112">
        <v>17.239999999999998</v>
      </c>
      <c r="AH112">
        <v>110</v>
      </c>
      <c r="AI112">
        <v>29</v>
      </c>
      <c r="AJ112">
        <f t="shared" si="11"/>
        <v>73.66</v>
      </c>
      <c r="AK112">
        <f t="shared" si="6"/>
        <v>7.6909519999999976</v>
      </c>
      <c r="AQ112">
        <v>7.6909519999999976</v>
      </c>
      <c r="AR112">
        <v>16.23668442988906</v>
      </c>
    </row>
    <row r="113" spans="1:44" x14ac:dyDescent="0.3">
      <c r="A113">
        <v>111</v>
      </c>
      <c r="B113">
        <v>7.57</v>
      </c>
      <c r="C113">
        <v>4.51</v>
      </c>
      <c r="D113">
        <v>3.13</v>
      </c>
      <c r="E113">
        <v>3.75</v>
      </c>
      <c r="F113">
        <f t="shared" si="7"/>
        <v>18.96</v>
      </c>
      <c r="I113">
        <v>111</v>
      </c>
      <c r="J113" s="6">
        <v>6.1597804126432791</v>
      </c>
      <c r="K113" s="6">
        <v>2.7370909350400003</v>
      </c>
      <c r="L113" s="6">
        <v>3.6039885235200004</v>
      </c>
      <c r="M113" s="6">
        <v>2.4348325478400001</v>
      </c>
      <c r="N113">
        <f t="shared" si="8"/>
        <v>14.935692419043281</v>
      </c>
      <c r="Q113">
        <v>111</v>
      </c>
      <c r="R113">
        <v>14</v>
      </c>
      <c r="S113">
        <f t="shared" si="9"/>
        <v>35.56</v>
      </c>
      <c r="T113">
        <f t="shared" si="10"/>
        <v>2.3207640000000005</v>
      </c>
      <c r="AA113">
        <v>2.3207640000000005</v>
      </c>
      <c r="AB113">
        <v>18.96</v>
      </c>
      <c r="AH113">
        <v>111</v>
      </c>
      <c r="AI113">
        <v>20</v>
      </c>
      <c r="AJ113">
        <f t="shared" si="11"/>
        <v>50.8</v>
      </c>
      <c r="AK113">
        <f t="shared" si="6"/>
        <v>2.4971599999999992</v>
      </c>
      <c r="AQ113">
        <v>2.4971599999999992</v>
      </c>
      <c r="AR113">
        <v>14.935692419043281</v>
      </c>
    </row>
    <row r="114" spans="1:44" s="7" customFormat="1" x14ac:dyDescent="0.3">
      <c r="A114" s="7">
        <v>112</v>
      </c>
      <c r="B114" s="7">
        <v>7.25</v>
      </c>
      <c r="C114" s="7">
        <v>3.97</v>
      </c>
      <c r="D114" s="7">
        <v>3.74</v>
      </c>
      <c r="E114" s="7">
        <v>3.64</v>
      </c>
      <c r="F114" s="7">
        <f t="shared" si="7"/>
        <v>18.600000000000001</v>
      </c>
      <c r="I114" s="7">
        <v>112</v>
      </c>
      <c r="J114" s="8">
        <v>7.5979580277008303</v>
      </c>
      <c r="K114" s="8">
        <v>2.119512321422222</v>
      </c>
      <c r="L114" s="8">
        <v>3.6947963711999998</v>
      </c>
      <c r="M114" s="8">
        <v>2.3108364458666673</v>
      </c>
      <c r="N114" s="7">
        <f t="shared" si="8"/>
        <v>15.72310316618972</v>
      </c>
      <c r="Q114" s="7">
        <v>112</v>
      </c>
      <c r="R114" s="7">
        <v>11</v>
      </c>
      <c r="S114" s="7">
        <f t="shared" si="9"/>
        <v>27.94</v>
      </c>
      <c r="T114">
        <f t="shared" si="10"/>
        <v>0.95373600000000014</v>
      </c>
      <c r="AA114" s="7">
        <v>0.95373600000000014</v>
      </c>
      <c r="AB114" s="7">
        <v>18.600000000000001</v>
      </c>
      <c r="AH114" s="7">
        <v>112</v>
      </c>
      <c r="AI114">
        <v>17</v>
      </c>
      <c r="AJ114" s="7">
        <f t="shared" si="11"/>
        <v>43.18</v>
      </c>
      <c r="AK114">
        <f t="shared" si="6"/>
        <v>0.76589599999999969</v>
      </c>
      <c r="AQ114" s="7">
        <v>0.76589599999999969</v>
      </c>
      <c r="AR114" s="7">
        <v>15.72310316618972</v>
      </c>
    </row>
    <row r="115" spans="1:44" x14ac:dyDescent="0.3">
      <c r="A115">
        <v>113</v>
      </c>
      <c r="B115">
        <v>6.88</v>
      </c>
      <c r="C115">
        <v>4.67</v>
      </c>
      <c r="D115">
        <v>3.57</v>
      </c>
      <c r="E115">
        <v>2.76</v>
      </c>
      <c r="F115">
        <f t="shared" si="7"/>
        <v>17.880000000000003</v>
      </c>
      <c r="I115">
        <v>113</v>
      </c>
      <c r="J115" s="6">
        <v>7.4360783178484127</v>
      </c>
      <c r="K115" s="6">
        <v>3.2859393459200001</v>
      </c>
      <c r="L115" s="6">
        <v>3.9927682995200002</v>
      </c>
      <c r="M115" s="6">
        <v>2.8986101760000005</v>
      </c>
      <c r="N115">
        <f t="shared" si="8"/>
        <v>17.613396139288412</v>
      </c>
      <c r="Q115">
        <v>113</v>
      </c>
      <c r="R115">
        <v>15</v>
      </c>
      <c r="S115">
        <f t="shared" si="9"/>
        <v>38.1</v>
      </c>
      <c r="T115">
        <f t="shared" si="10"/>
        <v>2.77644</v>
      </c>
      <c r="AA115">
        <v>2.77644</v>
      </c>
      <c r="AB115">
        <v>17.880000000000003</v>
      </c>
      <c r="AH115">
        <v>113</v>
      </c>
      <c r="AI115">
        <v>20</v>
      </c>
      <c r="AJ115">
        <f t="shared" si="11"/>
        <v>50.8</v>
      </c>
      <c r="AK115">
        <f t="shared" si="6"/>
        <v>2.4971599999999992</v>
      </c>
      <c r="AQ115">
        <v>2.4971599999999992</v>
      </c>
      <c r="AR115">
        <v>17.613396139288412</v>
      </c>
    </row>
    <row r="116" spans="1:44" x14ac:dyDescent="0.3">
      <c r="A116">
        <v>114</v>
      </c>
      <c r="B116">
        <v>7</v>
      </c>
      <c r="C116">
        <v>5.08</v>
      </c>
      <c r="D116">
        <v>3.79</v>
      </c>
      <c r="E116">
        <v>2.71</v>
      </c>
      <c r="F116">
        <f t="shared" si="7"/>
        <v>18.580000000000002</v>
      </c>
      <c r="I116">
        <v>114</v>
      </c>
      <c r="J116" s="6">
        <v>5.7735774472807986</v>
      </c>
      <c r="K116" s="6">
        <v>2.5744029695999999</v>
      </c>
      <c r="L116" s="6">
        <v>3.2385355340800008</v>
      </c>
      <c r="M116" s="6">
        <v>2.2391763609600002</v>
      </c>
      <c r="N116">
        <f t="shared" si="8"/>
        <v>13.825692311920799</v>
      </c>
      <c r="Q116">
        <v>114</v>
      </c>
      <c r="R116">
        <v>17</v>
      </c>
      <c r="S116">
        <f t="shared" si="9"/>
        <v>43.18</v>
      </c>
      <c r="T116">
        <f t="shared" si="10"/>
        <v>3.687792</v>
      </c>
      <c r="AA116">
        <v>3.687792</v>
      </c>
      <c r="AB116">
        <v>18.580000000000002</v>
      </c>
      <c r="AH116">
        <v>114</v>
      </c>
      <c r="AI116">
        <v>24</v>
      </c>
      <c r="AJ116">
        <f t="shared" si="11"/>
        <v>60.96</v>
      </c>
      <c r="AK116">
        <f t="shared" si="6"/>
        <v>4.8055120000000002</v>
      </c>
      <c r="AQ116">
        <v>4.8055120000000002</v>
      </c>
      <c r="AR116">
        <v>13.825692311920799</v>
      </c>
    </row>
    <row r="117" spans="1:44" x14ac:dyDescent="0.3">
      <c r="A117">
        <v>115</v>
      </c>
      <c r="B117">
        <v>5.71</v>
      </c>
      <c r="C117">
        <v>4.24</v>
      </c>
      <c r="D117">
        <v>3.77</v>
      </c>
      <c r="E117">
        <v>3.26</v>
      </c>
      <c r="F117">
        <f t="shared" si="7"/>
        <v>16.979999999999997</v>
      </c>
      <c r="I117">
        <v>115</v>
      </c>
      <c r="J117" s="6">
        <v>6.3724633424657533</v>
      </c>
      <c r="K117" s="6">
        <v>2.3241137920000003</v>
      </c>
      <c r="L117" s="6">
        <v>3.3415621747199999</v>
      </c>
      <c r="M117" s="6">
        <v>2.6691368704</v>
      </c>
      <c r="N117">
        <f t="shared" si="8"/>
        <v>14.707276179585755</v>
      </c>
      <c r="Q117">
        <v>115</v>
      </c>
      <c r="R117">
        <v>16</v>
      </c>
      <c r="S117">
        <f t="shared" si="9"/>
        <v>40.64</v>
      </c>
      <c r="T117">
        <f t="shared" si="10"/>
        <v>3.2321160000000004</v>
      </c>
      <c r="AA117">
        <v>3.2321160000000004</v>
      </c>
      <c r="AB117">
        <v>16.979999999999997</v>
      </c>
      <c r="AH117">
        <v>115</v>
      </c>
      <c r="AI117">
        <v>19</v>
      </c>
      <c r="AJ117">
        <f t="shared" si="11"/>
        <v>48.26</v>
      </c>
      <c r="AK117">
        <f t="shared" si="6"/>
        <v>1.9200719999999993</v>
      </c>
      <c r="AQ117">
        <v>1.9200719999999993</v>
      </c>
      <c r="AR117">
        <v>14.707276179585755</v>
      </c>
    </row>
    <row r="118" spans="1:44" x14ac:dyDescent="0.3">
      <c r="A118">
        <v>116</v>
      </c>
      <c r="B118">
        <v>5.99</v>
      </c>
      <c r="C118">
        <v>3.95</v>
      </c>
      <c r="D118">
        <v>3.67</v>
      </c>
      <c r="E118">
        <v>3.84</v>
      </c>
      <c r="F118">
        <f t="shared" si="7"/>
        <v>17.450000000000003</v>
      </c>
      <c r="I118">
        <v>116</v>
      </c>
      <c r="J118" s="6">
        <v>5.4309472605574713</v>
      </c>
      <c r="K118" s="6">
        <v>2.4671361792000006</v>
      </c>
      <c r="L118" s="6">
        <v>3.3085158937600001</v>
      </c>
      <c r="M118" s="6">
        <v>1.9324067840000003</v>
      </c>
      <c r="N118">
        <f t="shared" si="8"/>
        <v>13.139006117517471</v>
      </c>
      <c r="Q118">
        <v>116</v>
      </c>
      <c r="R118">
        <v>12</v>
      </c>
      <c r="S118">
        <f t="shared" si="9"/>
        <v>30.48</v>
      </c>
      <c r="T118">
        <f t="shared" si="10"/>
        <v>1.4094120000000006</v>
      </c>
      <c r="AA118">
        <v>1.4094120000000006</v>
      </c>
      <c r="AB118">
        <v>17.450000000000003</v>
      </c>
      <c r="AH118">
        <v>116</v>
      </c>
      <c r="AI118">
        <v>17</v>
      </c>
      <c r="AJ118">
        <f t="shared" si="11"/>
        <v>43.18</v>
      </c>
      <c r="AK118">
        <f t="shared" si="6"/>
        <v>0.76589599999999969</v>
      </c>
      <c r="AQ118">
        <v>0.76589599999999969</v>
      </c>
      <c r="AR118">
        <v>13.139006117517471</v>
      </c>
    </row>
    <row r="119" spans="1:44" x14ac:dyDescent="0.3">
      <c r="A119">
        <v>117</v>
      </c>
      <c r="B119">
        <v>6.39</v>
      </c>
      <c r="C119">
        <v>4.54</v>
      </c>
      <c r="D119">
        <v>3.86</v>
      </c>
      <c r="E119">
        <v>3.06</v>
      </c>
      <c r="F119">
        <f t="shared" si="7"/>
        <v>17.849999999999998</v>
      </c>
      <c r="I119">
        <v>117</v>
      </c>
      <c r="J119" s="6">
        <v>6.3148425276375058</v>
      </c>
      <c r="K119" s="6">
        <v>2.7031231180800002</v>
      </c>
      <c r="L119" s="6">
        <v>3.6623054899200005</v>
      </c>
      <c r="M119" s="6">
        <v>2.1715421235200005</v>
      </c>
      <c r="N119">
        <f t="shared" si="8"/>
        <v>14.851813259157508</v>
      </c>
      <c r="Q119">
        <v>117</v>
      </c>
      <c r="R119">
        <v>15</v>
      </c>
      <c r="S119">
        <f t="shared" si="9"/>
        <v>38.1</v>
      </c>
      <c r="T119">
        <f t="shared" si="10"/>
        <v>2.77644</v>
      </c>
      <c r="AA119">
        <v>2.77644</v>
      </c>
      <c r="AB119">
        <v>17.849999999999998</v>
      </c>
      <c r="AH119">
        <v>117</v>
      </c>
      <c r="AI119">
        <v>19</v>
      </c>
      <c r="AJ119">
        <f t="shared" si="11"/>
        <v>48.26</v>
      </c>
      <c r="AK119">
        <f t="shared" si="6"/>
        <v>1.9200719999999993</v>
      </c>
      <c r="AQ119">
        <v>1.9200719999999993</v>
      </c>
      <c r="AR119">
        <v>14.851813259157508</v>
      </c>
    </row>
    <row r="120" spans="1:44" x14ac:dyDescent="0.3">
      <c r="A120">
        <v>118</v>
      </c>
      <c r="B120">
        <v>6.69</v>
      </c>
      <c r="C120">
        <v>4.32</v>
      </c>
      <c r="D120">
        <v>3.53</v>
      </c>
      <c r="E120">
        <v>3.21</v>
      </c>
      <c r="F120">
        <f t="shared" si="7"/>
        <v>17.75</v>
      </c>
      <c r="I120">
        <v>118</v>
      </c>
      <c r="J120" s="6">
        <v>6.2252175543972514</v>
      </c>
      <c r="K120" s="6">
        <v>2.5779785292800002</v>
      </c>
      <c r="L120" s="6">
        <v>3.3337865791999999</v>
      </c>
      <c r="M120" s="6">
        <v>2.3671983104000001</v>
      </c>
      <c r="N120">
        <f t="shared" si="8"/>
        <v>14.504180973277251</v>
      </c>
      <c r="Q120">
        <v>118</v>
      </c>
      <c r="R120">
        <v>14</v>
      </c>
      <c r="S120">
        <f t="shared" si="9"/>
        <v>35.56</v>
      </c>
      <c r="T120">
        <f t="shared" si="10"/>
        <v>2.3207640000000005</v>
      </c>
      <c r="AA120">
        <v>2.3207640000000005</v>
      </c>
      <c r="AB120">
        <v>17.75</v>
      </c>
      <c r="AH120">
        <v>118</v>
      </c>
      <c r="AI120">
        <v>23</v>
      </c>
      <c r="AJ120">
        <f t="shared" si="11"/>
        <v>58.42</v>
      </c>
      <c r="AK120">
        <f t="shared" si="6"/>
        <v>4.2284240000000004</v>
      </c>
      <c r="AQ120">
        <v>4.2284240000000004</v>
      </c>
      <c r="AR120">
        <v>14.504180973277251</v>
      </c>
    </row>
    <row r="121" spans="1:44" x14ac:dyDescent="0.3">
      <c r="A121">
        <v>119</v>
      </c>
      <c r="B121">
        <v>6.46</v>
      </c>
      <c r="C121">
        <v>4.13</v>
      </c>
      <c r="D121">
        <v>4.32</v>
      </c>
      <c r="E121">
        <v>2.39</v>
      </c>
      <c r="F121">
        <f t="shared" si="7"/>
        <v>17.3</v>
      </c>
      <c r="I121">
        <v>119</v>
      </c>
      <c r="J121" s="6">
        <v>6.5187207517487114</v>
      </c>
      <c r="K121" s="6">
        <v>2.9265955980800005</v>
      </c>
      <c r="L121" s="6">
        <v>3.6409226022399994</v>
      </c>
      <c r="M121" s="6">
        <v>2.1256474624000004</v>
      </c>
      <c r="N121">
        <f t="shared" si="8"/>
        <v>15.211886414468712</v>
      </c>
      <c r="Q121">
        <v>119</v>
      </c>
      <c r="R121">
        <v>15</v>
      </c>
      <c r="S121">
        <f t="shared" si="9"/>
        <v>38.1</v>
      </c>
      <c r="T121">
        <f t="shared" si="10"/>
        <v>2.77644</v>
      </c>
      <c r="AA121">
        <v>2.77644</v>
      </c>
      <c r="AB121">
        <v>17.3</v>
      </c>
      <c r="AH121">
        <v>119</v>
      </c>
      <c r="AI121">
        <v>19</v>
      </c>
      <c r="AJ121">
        <f t="shared" si="11"/>
        <v>48.26</v>
      </c>
      <c r="AK121">
        <f t="shared" si="6"/>
        <v>1.9200719999999993</v>
      </c>
      <c r="AQ121">
        <v>1.9200719999999993</v>
      </c>
      <c r="AR121">
        <v>15.211886414468712</v>
      </c>
    </row>
    <row r="122" spans="1:44" x14ac:dyDescent="0.3">
      <c r="A122">
        <v>120</v>
      </c>
      <c r="B122">
        <v>6.83</v>
      </c>
      <c r="C122">
        <v>4.16</v>
      </c>
      <c r="D122">
        <v>3.48</v>
      </c>
      <c r="E122">
        <v>3.32</v>
      </c>
      <c r="F122">
        <f t="shared" si="7"/>
        <v>17.79</v>
      </c>
      <c r="I122">
        <v>120</v>
      </c>
      <c r="J122" s="5">
        <v>7.168000000000001</v>
      </c>
      <c r="K122" s="6">
        <v>2.3509304895999996</v>
      </c>
      <c r="L122" s="6">
        <v>3.3221231859200002</v>
      </c>
      <c r="M122" s="6">
        <v>2.4275860224000008</v>
      </c>
      <c r="N122">
        <f t="shared" si="8"/>
        <v>15.268639697920001</v>
      </c>
      <c r="Q122">
        <v>120</v>
      </c>
      <c r="R122">
        <v>13</v>
      </c>
      <c r="S122">
        <f t="shared" si="9"/>
        <v>33.020000000000003</v>
      </c>
      <c r="T122">
        <f t="shared" si="10"/>
        <v>1.865088000000001</v>
      </c>
      <c r="AA122">
        <v>1.865088000000001</v>
      </c>
      <c r="AB122">
        <v>17.79</v>
      </c>
      <c r="AH122">
        <v>120</v>
      </c>
      <c r="AI122">
        <v>19</v>
      </c>
      <c r="AJ122">
        <f t="shared" si="11"/>
        <v>48.26</v>
      </c>
      <c r="AK122">
        <f t="shared" si="6"/>
        <v>1.9200719999999993</v>
      </c>
      <c r="AQ122">
        <v>1.9200719999999993</v>
      </c>
      <c r="AR122">
        <v>15.268639697920001</v>
      </c>
    </row>
    <row r="123" spans="1:44" x14ac:dyDescent="0.3">
      <c r="A123">
        <v>121</v>
      </c>
      <c r="B123">
        <v>5.25</v>
      </c>
      <c r="C123">
        <v>4.25</v>
      </c>
      <c r="D123">
        <v>3.57</v>
      </c>
      <c r="E123">
        <v>2.75</v>
      </c>
      <c r="F123">
        <f t="shared" si="7"/>
        <v>15.82</v>
      </c>
      <c r="I123">
        <v>121</v>
      </c>
      <c r="J123" s="6">
        <v>6.8345387176510766</v>
      </c>
      <c r="K123" s="6">
        <v>2.9230200384000002</v>
      </c>
      <c r="L123" s="6">
        <v>3.3240670847999998</v>
      </c>
      <c r="M123" s="6">
        <v>2.6111646668800006</v>
      </c>
      <c r="N123">
        <f t="shared" si="8"/>
        <v>15.692790507731077</v>
      </c>
      <c r="Q123">
        <v>121</v>
      </c>
      <c r="R123">
        <v>19</v>
      </c>
      <c r="S123">
        <f t="shared" si="9"/>
        <v>48.26</v>
      </c>
      <c r="T123">
        <f t="shared" si="10"/>
        <v>4.599143999999999</v>
      </c>
      <c r="AA123">
        <v>4.599143999999999</v>
      </c>
      <c r="AB123">
        <v>15.82</v>
      </c>
      <c r="AH123">
        <v>121</v>
      </c>
      <c r="AI123">
        <v>22</v>
      </c>
      <c r="AJ123">
        <f t="shared" si="11"/>
        <v>55.88</v>
      </c>
      <c r="AK123">
        <f t="shared" si="6"/>
        <v>3.6513360000000006</v>
      </c>
      <c r="AQ123">
        <v>3.6513360000000006</v>
      </c>
      <c r="AR123">
        <v>15.692790507731077</v>
      </c>
    </row>
    <row r="124" spans="1:44" x14ac:dyDescent="0.3">
      <c r="A124">
        <v>122</v>
      </c>
      <c r="B124">
        <v>6.33</v>
      </c>
      <c r="C124">
        <v>4.24</v>
      </c>
      <c r="D124">
        <v>3.79</v>
      </c>
      <c r="E124">
        <v>3.95</v>
      </c>
      <c r="F124">
        <f t="shared" si="7"/>
        <v>18.309999999999999</v>
      </c>
      <c r="I124">
        <v>122</v>
      </c>
      <c r="J124" s="6">
        <v>7.0406360364298717</v>
      </c>
      <c r="K124" s="6">
        <v>3.3359971814399998</v>
      </c>
      <c r="L124" s="6">
        <v>4.0335901760000006</v>
      </c>
      <c r="M124" s="6">
        <v>2.9010256844800004</v>
      </c>
      <c r="N124">
        <f t="shared" si="8"/>
        <v>17.311249078349874</v>
      </c>
      <c r="Q124">
        <v>122</v>
      </c>
      <c r="R124">
        <v>15</v>
      </c>
      <c r="S124">
        <f t="shared" si="9"/>
        <v>38.1</v>
      </c>
      <c r="T124">
        <f t="shared" si="10"/>
        <v>2.77644</v>
      </c>
      <c r="AA124">
        <v>2.77644</v>
      </c>
      <c r="AB124">
        <v>18.309999999999999</v>
      </c>
      <c r="AH124">
        <v>122</v>
      </c>
      <c r="AI124">
        <v>19</v>
      </c>
      <c r="AJ124">
        <f t="shared" si="11"/>
        <v>48.26</v>
      </c>
      <c r="AK124">
        <f t="shared" si="6"/>
        <v>1.9200719999999993</v>
      </c>
      <c r="AQ124">
        <v>1.9200719999999993</v>
      </c>
      <c r="AR124">
        <v>17.311249078349874</v>
      </c>
    </row>
    <row r="125" spans="1:44" x14ac:dyDescent="0.3">
      <c r="A125">
        <v>123</v>
      </c>
      <c r="B125">
        <v>5.43</v>
      </c>
      <c r="C125">
        <v>3.97</v>
      </c>
      <c r="D125">
        <v>3.2</v>
      </c>
      <c r="E125">
        <v>2.4700000000000002</v>
      </c>
      <c r="F125">
        <f t="shared" si="7"/>
        <v>15.070000000000002</v>
      </c>
      <c r="I125">
        <v>123</v>
      </c>
      <c r="J125" s="6">
        <v>6.5327841664552144</v>
      </c>
      <c r="K125" s="6">
        <v>3.3485116403199995</v>
      </c>
      <c r="L125" s="6">
        <v>3.7595004339199996</v>
      </c>
      <c r="M125" s="6">
        <v>3.0435406848000004</v>
      </c>
      <c r="N125">
        <f t="shared" si="8"/>
        <v>16.684336925495213</v>
      </c>
      <c r="Q125">
        <v>123</v>
      </c>
      <c r="R125">
        <v>18</v>
      </c>
      <c r="S125">
        <f t="shared" si="9"/>
        <v>45.72</v>
      </c>
      <c r="T125">
        <f t="shared" si="10"/>
        <v>4.1434680000000004</v>
      </c>
      <c r="AA125">
        <v>4.1434680000000004</v>
      </c>
      <c r="AB125">
        <v>15.070000000000002</v>
      </c>
      <c r="AH125">
        <v>123</v>
      </c>
      <c r="AI125">
        <v>18</v>
      </c>
      <c r="AJ125">
        <f t="shared" si="11"/>
        <v>45.72</v>
      </c>
      <c r="AK125">
        <f t="shared" si="6"/>
        <v>1.3429839999999995</v>
      </c>
      <c r="AQ125">
        <v>1.3429839999999995</v>
      </c>
      <c r="AR125">
        <v>16.684336925495213</v>
      </c>
    </row>
    <row r="126" spans="1:44" x14ac:dyDescent="0.3">
      <c r="A126">
        <v>124</v>
      </c>
      <c r="B126">
        <v>6.02</v>
      </c>
      <c r="C126">
        <v>4.16</v>
      </c>
      <c r="D126">
        <v>3.51</v>
      </c>
      <c r="E126">
        <v>2.81</v>
      </c>
      <c r="F126">
        <f t="shared" si="7"/>
        <v>16.5</v>
      </c>
      <c r="I126">
        <v>124</v>
      </c>
      <c r="J126" s="5">
        <v>5.7792000000000003</v>
      </c>
      <c r="K126" s="6">
        <v>1.6930275084800002</v>
      </c>
      <c r="L126" s="6">
        <v>2.2471471052800003</v>
      </c>
      <c r="M126" s="6">
        <v>1.22949381632</v>
      </c>
      <c r="N126">
        <f t="shared" si="8"/>
        <v>10.948868430080001</v>
      </c>
      <c r="Q126">
        <v>124</v>
      </c>
      <c r="R126">
        <v>10</v>
      </c>
      <c r="S126">
        <f t="shared" si="9"/>
        <v>25.4</v>
      </c>
      <c r="T126">
        <f t="shared" si="10"/>
        <v>0.49805999999999973</v>
      </c>
      <c r="AA126">
        <v>0.49805999999999973</v>
      </c>
      <c r="AB126">
        <v>16.5</v>
      </c>
      <c r="AH126">
        <v>124</v>
      </c>
      <c r="AI126">
        <v>14</v>
      </c>
      <c r="AJ126">
        <f t="shared" si="11"/>
        <v>35.56</v>
      </c>
      <c r="AK126">
        <f t="shared" si="6"/>
        <v>-0.96536799999999978</v>
      </c>
      <c r="AQ126">
        <v>-0.96536799999999978</v>
      </c>
      <c r="AR126">
        <v>10.948868430080001</v>
      </c>
    </row>
    <row r="127" spans="1:44" x14ac:dyDescent="0.3">
      <c r="A127">
        <v>125</v>
      </c>
      <c r="B127">
        <v>6.55</v>
      </c>
      <c r="C127">
        <v>3.71</v>
      </c>
      <c r="D127">
        <v>3.22</v>
      </c>
      <c r="E127">
        <v>2.4300000000000002</v>
      </c>
      <c r="F127">
        <f t="shared" si="7"/>
        <v>15.91</v>
      </c>
      <c r="I127">
        <v>125</v>
      </c>
      <c r="J127" s="5">
        <v>6.1824000000000003</v>
      </c>
      <c r="K127" s="6">
        <v>0.98327891200000017</v>
      </c>
      <c r="L127" s="6">
        <v>3.0752480281600003</v>
      </c>
      <c r="M127" s="6">
        <v>0.86716754431999998</v>
      </c>
      <c r="N127">
        <f t="shared" si="8"/>
        <v>11.108094484480002</v>
      </c>
      <c r="Q127">
        <v>125</v>
      </c>
      <c r="R127">
        <v>9</v>
      </c>
      <c r="S127">
        <f t="shared" si="9"/>
        <v>22.86</v>
      </c>
      <c r="T127">
        <f t="shared" si="10"/>
        <v>4.2384000000000199E-2</v>
      </c>
      <c r="AA127">
        <v>4.2384000000000199E-2</v>
      </c>
      <c r="AB127">
        <v>15.91</v>
      </c>
      <c r="AH127">
        <v>125</v>
      </c>
      <c r="AI127">
        <v>11</v>
      </c>
      <c r="AJ127">
        <f t="shared" si="11"/>
        <v>27.94</v>
      </c>
      <c r="AK127">
        <f t="shared" si="6"/>
        <v>-2.6966320000000001</v>
      </c>
      <c r="AQ127">
        <v>-2.6966320000000001</v>
      </c>
      <c r="AR127">
        <v>11.108094484480002</v>
      </c>
    </row>
    <row r="128" spans="1:44" x14ac:dyDescent="0.3">
      <c r="A128">
        <v>126</v>
      </c>
      <c r="B128">
        <v>5.1100000000000003</v>
      </c>
      <c r="C128">
        <v>3.55</v>
      </c>
      <c r="D128">
        <v>3.84</v>
      </c>
      <c r="E128">
        <v>2.36</v>
      </c>
      <c r="F128">
        <f t="shared" si="7"/>
        <v>14.86</v>
      </c>
      <c r="I128">
        <v>126</v>
      </c>
      <c r="J128" s="6">
        <v>6.7539450639782865</v>
      </c>
      <c r="K128" s="6">
        <v>2.3974127654399995</v>
      </c>
      <c r="L128" s="6">
        <v>3.3648889612800001</v>
      </c>
      <c r="M128" s="6">
        <v>1.4758756812800005</v>
      </c>
      <c r="N128">
        <f t="shared" si="8"/>
        <v>13.992122471978286</v>
      </c>
      <c r="Q128">
        <v>126</v>
      </c>
      <c r="R128">
        <v>10</v>
      </c>
      <c r="S128">
        <f t="shared" si="9"/>
        <v>25.4</v>
      </c>
      <c r="T128">
        <f t="shared" si="10"/>
        <v>0.49805999999999973</v>
      </c>
      <c r="AA128">
        <v>0.49805999999999973</v>
      </c>
      <c r="AB128">
        <v>14.86</v>
      </c>
      <c r="AH128">
        <v>126</v>
      </c>
      <c r="AI128">
        <v>15</v>
      </c>
      <c r="AJ128">
        <f t="shared" si="11"/>
        <v>38.1</v>
      </c>
      <c r="AK128">
        <f t="shared" si="6"/>
        <v>-0.38827999999999996</v>
      </c>
      <c r="AQ128">
        <v>-0.38827999999999996</v>
      </c>
      <c r="AR128">
        <v>13.992122471978286</v>
      </c>
    </row>
    <row r="129" spans="1:44" x14ac:dyDescent="0.3">
      <c r="A129">
        <v>127</v>
      </c>
      <c r="B129">
        <v>5.98</v>
      </c>
      <c r="C129">
        <v>4.4000000000000004</v>
      </c>
      <c r="D129">
        <v>4.07</v>
      </c>
      <c r="E129">
        <v>3.26</v>
      </c>
      <c r="F129">
        <f t="shared" si="7"/>
        <v>17.71</v>
      </c>
      <c r="I129">
        <v>127</v>
      </c>
      <c r="J129" s="5">
        <v>7.168000000000001</v>
      </c>
      <c r="K129" s="6">
        <v>2.0952779724799999</v>
      </c>
      <c r="L129" s="6">
        <v>3.0130432640000007</v>
      </c>
      <c r="M129" s="6">
        <v>2.1063233945600004</v>
      </c>
      <c r="N129">
        <f t="shared" si="8"/>
        <v>14.382644631040002</v>
      </c>
      <c r="Q129">
        <v>127</v>
      </c>
      <c r="R129">
        <v>13</v>
      </c>
      <c r="S129">
        <f t="shared" si="9"/>
        <v>33.020000000000003</v>
      </c>
      <c r="T129">
        <f t="shared" si="10"/>
        <v>1.865088000000001</v>
      </c>
      <c r="AA129">
        <v>1.865088000000001</v>
      </c>
      <c r="AB129">
        <v>17.71</v>
      </c>
      <c r="AH129">
        <v>127</v>
      </c>
      <c r="AI129">
        <v>19</v>
      </c>
      <c r="AJ129">
        <f t="shared" si="11"/>
        <v>48.26</v>
      </c>
      <c r="AK129">
        <f t="shared" si="6"/>
        <v>1.9200719999999993</v>
      </c>
      <c r="AQ129">
        <v>1.9200719999999993</v>
      </c>
      <c r="AR129">
        <v>14.382644631040002</v>
      </c>
    </row>
    <row r="130" spans="1:44" x14ac:dyDescent="0.3">
      <c r="A130">
        <v>128</v>
      </c>
      <c r="B130">
        <v>7.11</v>
      </c>
      <c r="C130">
        <v>4.8499999999999996</v>
      </c>
      <c r="D130">
        <v>3.51</v>
      </c>
      <c r="E130">
        <v>3.73</v>
      </c>
      <c r="F130">
        <f t="shared" si="7"/>
        <v>19.2</v>
      </c>
      <c r="I130">
        <v>128</v>
      </c>
      <c r="J130" s="5">
        <v>7.0336000000000007</v>
      </c>
      <c r="K130" s="6">
        <v>1.4677672486400006</v>
      </c>
      <c r="L130" s="6">
        <v>2.5348441395199997</v>
      </c>
      <c r="M130" s="6">
        <v>1.7270885632000001</v>
      </c>
      <c r="N130">
        <f t="shared" si="8"/>
        <v>12.763299951360002</v>
      </c>
      <c r="Q130">
        <v>128</v>
      </c>
      <c r="R130">
        <v>15</v>
      </c>
      <c r="S130">
        <f t="shared" si="9"/>
        <v>38.1</v>
      </c>
      <c r="T130">
        <f t="shared" si="10"/>
        <v>2.77644</v>
      </c>
      <c r="AA130">
        <v>2.77644</v>
      </c>
      <c r="AB130">
        <v>19.2</v>
      </c>
      <c r="AH130">
        <v>128</v>
      </c>
      <c r="AI130">
        <v>16</v>
      </c>
      <c r="AJ130">
        <f t="shared" si="11"/>
        <v>40.64</v>
      </c>
      <c r="AK130">
        <f t="shared" si="6"/>
        <v>0.18880799999999986</v>
      </c>
      <c r="AQ130">
        <v>0.18880799999999986</v>
      </c>
      <c r="AR130">
        <v>12.763299951360002</v>
      </c>
    </row>
    <row r="131" spans="1:44" x14ac:dyDescent="0.3">
      <c r="A131">
        <v>129</v>
      </c>
      <c r="B131">
        <v>6.94</v>
      </c>
      <c r="C131">
        <v>4.1900000000000004</v>
      </c>
      <c r="D131">
        <v>3.58</v>
      </c>
      <c r="E131">
        <v>1.65</v>
      </c>
      <c r="F131">
        <f t="shared" si="7"/>
        <v>16.36</v>
      </c>
      <c r="I131">
        <v>129</v>
      </c>
      <c r="J131" s="6">
        <v>4.270689757927645</v>
      </c>
      <c r="K131" s="6">
        <v>1.9021977497600002</v>
      </c>
      <c r="L131" s="6">
        <v>2.9391751065599996</v>
      </c>
      <c r="M131" s="6">
        <v>2.15704907264</v>
      </c>
      <c r="N131">
        <f t="shared" si="8"/>
        <v>11.269111686887644</v>
      </c>
      <c r="Q131">
        <v>129</v>
      </c>
      <c r="R131">
        <v>16</v>
      </c>
      <c r="S131">
        <f t="shared" si="9"/>
        <v>40.64</v>
      </c>
      <c r="T131">
        <f t="shared" si="10"/>
        <v>3.2321160000000004</v>
      </c>
      <c r="AA131">
        <v>3.2321160000000004</v>
      </c>
      <c r="AB131">
        <v>16.36</v>
      </c>
      <c r="AH131">
        <v>129</v>
      </c>
      <c r="AI131">
        <v>17</v>
      </c>
      <c r="AJ131">
        <f t="shared" si="11"/>
        <v>43.18</v>
      </c>
      <c r="AK131">
        <f t="shared" ref="AK131:AK194" si="12">0.2272*AJ131-9.0446</f>
        <v>0.76589599999999969</v>
      </c>
      <c r="AQ131">
        <v>0.76589599999999969</v>
      </c>
      <c r="AR131">
        <v>11.269111686887644</v>
      </c>
    </row>
    <row r="132" spans="1:44" x14ac:dyDescent="0.3">
      <c r="A132">
        <v>130</v>
      </c>
      <c r="B132">
        <v>6.83</v>
      </c>
      <c r="C132">
        <v>4.4400000000000004</v>
      </c>
      <c r="D132">
        <v>3.67</v>
      </c>
      <c r="E132">
        <v>2.88</v>
      </c>
      <c r="F132">
        <f t="shared" ref="F132:F195" si="13">SUM(B132:E132)</f>
        <v>17.82</v>
      </c>
      <c r="I132">
        <v>130</v>
      </c>
      <c r="J132" s="5">
        <v>7.2128000000000014</v>
      </c>
      <c r="K132" s="6">
        <v>1.1852980339200001</v>
      </c>
      <c r="L132" s="6">
        <v>2.3074079705600004</v>
      </c>
      <c r="M132" s="6">
        <v>1.6618698342400007</v>
      </c>
      <c r="N132">
        <f t="shared" ref="N132:N195" si="14">SUM(J132:M132)</f>
        <v>12.367375838720003</v>
      </c>
      <c r="Q132">
        <v>130</v>
      </c>
      <c r="R132">
        <v>13</v>
      </c>
      <c r="S132">
        <f t="shared" ref="S132:S195" si="15">R132*2.54</f>
        <v>33.020000000000003</v>
      </c>
      <c r="T132">
        <f t="shared" ref="T132:T195" si="16">0.1794*S132-4.0587</f>
        <v>1.865088000000001</v>
      </c>
      <c r="AA132">
        <v>1.865088000000001</v>
      </c>
      <c r="AB132">
        <v>17.82</v>
      </c>
      <c r="AH132">
        <v>130</v>
      </c>
      <c r="AI132">
        <v>19</v>
      </c>
      <c r="AJ132">
        <f t="shared" ref="AJ132:AJ195" si="17">AI132*2.54</f>
        <v>48.26</v>
      </c>
      <c r="AK132">
        <f t="shared" si="12"/>
        <v>1.9200719999999993</v>
      </c>
      <c r="AQ132">
        <v>1.9200719999999993</v>
      </c>
      <c r="AR132">
        <v>12.367375838720003</v>
      </c>
    </row>
    <row r="133" spans="1:44" x14ac:dyDescent="0.3">
      <c r="A133">
        <v>131</v>
      </c>
      <c r="B133">
        <v>8.19</v>
      </c>
      <c r="C133">
        <v>5.47</v>
      </c>
      <c r="D133">
        <v>3.61</v>
      </c>
      <c r="E133">
        <v>3.21</v>
      </c>
      <c r="F133">
        <f t="shared" si="13"/>
        <v>20.48</v>
      </c>
      <c r="I133">
        <v>131</v>
      </c>
      <c r="J133" s="6">
        <v>6.8795469510157776</v>
      </c>
      <c r="K133" s="6">
        <v>3.9223889689600004</v>
      </c>
      <c r="L133" s="6">
        <v>4.1793825920000005</v>
      </c>
      <c r="M133" s="6">
        <v>3.1763936512000006</v>
      </c>
      <c r="N133">
        <f t="shared" si="14"/>
        <v>18.157712163175781</v>
      </c>
      <c r="Q133">
        <v>131</v>
      </c>
      <c r="R133">
        <v>17</v>
      </c>
      <c r="S133">
        <f t="shared" si="15"/>
        <v>43.18</v>
      </c>
      <c r="T133">
        <f t="shared" si="16"/>
        <v>3.687792</v>
      </c>
      <c r="AA133">
        <v>3.687792</v>
      </c>
      <c r="AB133">
        <v>20.48</v>
      </c>
      <c r="AH133">
        <v>131</v>
      </c>
      <c r="AI133">
        <v>28</v>
      </c>
      <c r="AJ133">
        <f t="shared" si="17"/>
        <v>71.12</v>
      </c>
      <c r="AK133">
        <f t="shared" si="12"/>
        <v>7.1138640000000013</v>
      </c>
      <c r="AQ133">
        <v>7.1138640000000013</v>
      </c>
      <c r="AR133">
        <v>18.157712163175781</v>
      </c>
    </row>
    <row r="134" spans="1:44" x14ac:dyDescent="0.3">
      <c r="A134">
        <v>132</v>
      </c>
      <c r="B134">
        <v>7.07</v>
      </c>
      <c r="C134">
        <v>3.58</v>
      </c>
      <c r="D134">
        <v>3.84</v>
      </c>
      <c r="E134">
        <v>3.84</v>
      </c>
      <c r="F134">
        <f t="shared" si="13"/>
        <v>18.329999999999998</v>
      </c>
      <c r="I134">
        <v>132</v>
      </c>
      <c r="J134" s="6">
        <v>5.0507091672010995</v>
      </c>
      <c r="K134" s="6">
        <v>1.8610788134400003</v>
      </c>
      <c r="L134" s="6">
        <v>3.14522838784</v>
      </c>
      <c r="M134" s="6">
        <v>1.2077542400000003</v>
      </c>
      <c r="N134">
        <f t="shared" si="14"/>
        <v>11.264770608481099</v>
      </c>
      <c r="Q134">
        <v>132</v>
      </c>
      <c r="R134">
        <v>10</v>
      </c>
      <c r="S134">
        <f t="shared" si="15"/>
        <v>25.4</v>
      </c>
      <c r="T134">
        <f t="shared" si="16"/>
        <v>0.49805999999999973</v>
      </c>
      <c r="AA134">
        <v>0.49805999999999973</v>
      </c>
      <c r="AB134">
        <v>18.329999999999998</v>
      </c>
      <c r="AH134">
        <v>132</v>
      </c>
      <c r="AI134">
        <v>15</v>
      </c>
      <c r="AJ134">
        <f t="shared" si="17"/>
        <v>38.1</v>
      </c>
      <c r="AK134">
        <f t="shared" si="12"/>
        <v>-0.38827999999999996</v>
      </c>
      <c r="AQ134">
        <v>-0.38827999999999996</v>
      </c>
      <c r="AR134">
        <v>11.264770608481099</v>
      </c>
    </row>
    <row r="135" spans="1:44" x14ac:dyDescent="0.3">
      <c r="A135">
        <v>133</v>
      </c>
      <c r="B135">
        <v>6.97</v>
      </c>
      <c r="C135">
        <v>4.0199999999999996</v>
      </c>
      <c r="D135">
        <v>3.04</v>
      </c>
      <c r="E135">
        <v>3.6</v>
      </c>
      <c r="F135">
        <f t="shared" si="13"/>
        <v>17.63</v>
      </c>
      <c r="I135">
        <v>133</v>
      </c>
      <c r="J135" s="6">
        <v>5.1055501152278859</v>
      </c>
      <c r="K135" s="6">
        <v>2.00588898048</v>
      </c>
      <c r="L135" s="6">
        <v>2.9197361177600003</v>
      </c>
      <c r="M135" s="6">
        <v>1.7947228006400002</v>
      </c>
      <c r="N135">
        <f t="shared" si="14"/>
        <v>11.825898014107887</v>
      </c>
      <c r="Q135">
        <v>133</v>
      </c>
      <c r="R135">
        <v>10</v>
      </c>
      <c r="S135">
        <f t="shared" si="15"/>
        <v>25.4</v>
      </c>
      <c r="T135">
        <f t="shared" si="16"/>
        <v>0.49805999999999973</v>
      </c>
      <c r="AA135">
        <v>0.49805999999999973</v>
      </c>
      <c r="AB135">
        <v>17.63</v>
      </c>
      <c r="AH135">
        <v>133</v>
      </c>
      <c r="AI135">
        <v>18</v>
      </c>
      <c r="AJ135">
        <f t="shared" si="17"/>
        <v>45.72</v>
      </c>
      <c r="AK135">
        <f t="shared" si="12"/>
        <v>1.3429839999999995</v>
      </c>
      <c r="AQ135">
        <v>1.3429839999999995</v>
      </c>
      <c r="AR135">
        <v>11.825898014107887</v>
      </c>
    </row>
    <row r="136" spans="1:44" x14ac:dyDescent="0.3">
      <c r="A136">
        <v>134</v>
      </c>
      <c r="B136">
        <v>6.59</v>
      </c>
      <c r="C136">
        <v>3.94</v>
      </c>
      <c r="D136">
        <v>3.72</v>
      </c>
      <c r="E136">
        <v>2.71</v>
      </c>
      <c r="F136">
        <f t="shared" si="13"/>
        <v>16.96</v>
      </c>
      <c r="I136">
        <v>134</v>
      </c>
      <c r="J136" s="6">
        <v>4.5455193224755703</v>
      </c>
      <c r="K136" s="6">
        <v>1.9540433651199998</v>
      </c>
      <c r="L136" s="6">
        <v>3.2987963993599996</v>
      </c>
      <c r="M136" s="6">
        <v>2.3454587340800002</v>
      </c>
      <c r="N136">
        <f t="shared" si="14"/>
        <v>12.143817821035569</v>
      </c>
      <c r="Q136">
        <v>134</v>
      </c>
      <c r="R136">
        <v>18</v>
      </c>
      <c r="S136">
        <f t="shared" si="15"/>
        <v>45.72</v>
      </c>
      <c r="T136">
        <f t="shared" si="16"/>
        <v>4.1434680000000004</v>
      </c>
      <c r="AA136">
        <v>4.1434680000000004</v>
      </c>
      <c r="AB136">
        <v>16.96</v>
      </c>
      <c r="AH136">
        <v>134</v>
      </c>
      <c r="AI136">
        <v>19</v>
      </c>
      <c r="AJ136">
        <f t="shared" si="17"/>
        <v>48.26</v>
      </c>
      <c r="AK136">
        <f t="shared" si="12"/>
        <v>1.9200719999999993</v>
      </c>
      <c r="AQ136">
        <v>1.9200719999999993</v>
      </c>
      <c r="AR136">
        <v>12.143817821035569</v>
      </c>
    </row>
    <row r="137" spans="1:44" x14ac:dyDescent="0.3">
      <c r="A137">
        <v>135</v>
      </c>
      <c r="B137">
        <v>7.46</v>
      </c>
      <c r="C137">
        <v>4.83</v>
      </c>
      <c r="D137">
        <v>4.3</v>
      </c>
      <c r="E137">
        <v>3.47</v>
      </c>
      <c r="F137">
        <f t="shared" si="13"/>
        <v>20.059999999999999</v>
      </c>
      <c r="I137">
        <v>135</v>
      </c>
      <c r="J137" s="6">
        <v>5.3133824992729037</v>
      </c>
      <c r="K137" s="6">
        <v>2.2812070758399998</v>
      </c>
      <c r="L137" s="6">
        <v>3.1724429721600003</v>
      </c>
      <c r="M137" s="6">
        <v>1.8333709363200006</v>
      </c>
      <c r="N137">
        <f t="shared" si="14"/>
        <v>12.600403483592906</v>
      </c>
      <c r="Q137">
        <v>135</v>
      </c>
      <c r="R137">
        <v>12</v>
      </c>
      <c r="S137">
        <f t="shared" si="15"/>
        <v>30.48</v>
      </c>
      <c r="T137">
        <f t="shared" si="16"/>
        <v>1.4094120000000006</v>
      </c>
      <c r="AA137">
        <v>1.4094120000000006</v>
      </c>
      <c r="AB137">
        <v>20.059999999999999</v>
      </c>
      <c r="AH137">
        <v>135</v>
      </c>
      <c r="AI137">
        <v>17</v>
      </c>
      <c r="AJ137">
        <f t="shared" si="17"/>
        <v>43.18</v>
      </c>
      <c r="AK137">
        <f t="shared" si="12"/>
        <v>0.76589599999999969</v>
      </c>
      <c r="AQ137">
        <v>0.76589599999999969</v>
      </c>
      <c r="AR137">
        <v>12.600403483592906</v>
      </c>
    </row>
    <row r="138" spans="1:44" x14ac:dyDescent="0.3">
      <c r="A138">
        <v>136</v>
      </c>
      <c r="B138">
        <v>5.58</v>
      </c>
      <c r="C138">
        <v>2.99</v>
      </c>
      <c r="D138">
        <v>3.89</v>
      </c>
      <c r="E138">
        <v>3.71</v>
      </c>
      <c r="F138">
        <f t="shared" si="13"/>
        <v>16.170000000000002</v>
      </c>
      <c r="I138">
        <v>136</v>
      </c>
      <c r="J138" s="5">
        <v>7.2576000000000009</v>
      </c>
      <c r="K138" s="6">
        <v>0.84383208448000002</v>
      </c>
      <c r="L138" s="6">
        <v>2.5115173529600003</v>
      </c>
      <c r="M138" s="6">
        <v>0.69083542528000008</v>
      </c>
      <c r="N138">
        <f t="shared" si="14"/>
        <v>11.303784862720001</v>
      </c>
      <c r="Q138">
        <v>136</v>
      </c>
      <c r="R138">
        <v>6</v>
      </c>
      <c r="S138">
        <f t="shared" si="15"/>
        <v>15.24</v>
      </c>
      <c r="T138">
        <f t="shared" si="16"/>
        <v>-1.3246439999999997</v>
      </c>
      <c r="AA138">
        <v>-1.3246439999999997</v>
      </c>
      <c r="AB138">
        <v>16.170000000000002</v>
      </c>
      <c r="AH138">
        <v>136</v>
      </c>
      <c r="AI138">
        <v>12</v>
      </c>
      <c r="AJ138">
        <f t="shared" si="17"/>
        <v>30.48</v>
      </c>
      <c r="AK138">
        <f t="shared" si="12"/>
        <v>-2.1195440000000003</v>
      </c>
      <c r="AQ138">
        <v>-2.1195440000000003</v>
      </c>
      <c r="AR138">
        <v>11.303784862720001</v>
      </c>
    </row>
    <row r="139" spans="1:44" x14ac:dyDescent="0.3">
      <c r="A139">
        <v>137</v>
      </c>
      <c r="B139">
        <v>6.65</v>
      </c>
      <c r="C139">
        <v>4.09</v>
      </c>
      <c r="D139">
        <v>3.13</v>
      </c>
      <c r="E139">
        <v>2.62</v>
      </c>
      <c r="F139">
        <f t="shared" si="13"/>
        <v>16.490000000000002</v>
      </c>
      <c r="I139">
        <v>137</v>
      </c>
      <c r="J139" s="6">
        <v>5.4113849106937524</v>
      </c>
      <c r="K139" s="6">
        <v>2.1185191103999998</v>
      </c>
      <c r="L139" s="6">
        <v>2.7894948928000005</v>
      </c>
      <c r="M139" s="6">
        <v>1.7898917836800006</v>
      </c>
      <c r="N139">
        <f t="shared" si="14"/>
        <v>12.109290697573753</v>
      </c>
      <c r="Q139">
        <v>137</v>
      </c>
      <c r="R139">
        <v>11</v>
      </c>
      <c r="S139">
        <f t="shared" si="15"/>
        <v>27.94</v>
      </c>
      <c r="T139">
        <f t="shared" si="16"/>
        <v>0.95373600000000014</v>
      </c>
      <c r="AA139">
        <v>0.95373600000000014</v>
      </c>
      <c r="AB139">
        <v>16.490000000000002</v>
      </c>
      <c r="AH139">
        <v>137</v>
      </c>
      <c r="AI139">
        <v>16</v>
      </c>
      <c r="AJ139">
        <f t="shared" si="17"/>
        <v>40.64</v>
      </c>
      <c r="AK139">
        <f t="shared" si="12"/>
        <v>0.18880799999999986</v>
      </c>
      <c r="AQ139">
        <v>0.18880799999999986</v>
      </c>
      <c r="AR139">
        <v>12.109290697573753</v>
      </c>
    </row>
    <row r="140" spans="1:44" x14ac:dyDescent="0.3">
      <c r="A140">
        <v>138</v>
      </c>
      <c r="B140">
        <v>6.89</v>
      </c>
      <c r="C140">
        <v>4.1900000000000004</v>
      </c>
      <c r="D140">
        <v>3.58</v>
      </c>
      <c r="E140">
        <v>4.4000000000000004</v>
      </c>
      <c r="F140">
        <f t="shared" si="13"/>
        <v>19.060000000000002</v>
      </c>
      <c r="I140">
        <v>138</v>
      </c>
      <c r="J140" s="6">
        <v>6.3934542373405492</v>
      </c>
      <c r="K140" s="6">
        <v>2.3866860864000001</v>
      </c>
      <c r="L140" s="6">
        <v>2.8380923648</v>
      </c>
      <c r="M140" s="6">
        <v>1.7464126310400006</v>
      </c>
      <c r="N140">
        <f t="shared" si="14"/>
        <v>13.36464531958055</v>
      </c>
      <c r="Q140">
        <v>138</v>
      </c>
      <c r="R140">
        <v>10</v>
      </c>
      <c r="S140">
        <f t="shared" si="15"/>
        <v>25.4</v>
      </c>
      <c r="T140">
        <f t="shared" si="16"/>
        <v>0.49805999999999973</v>
      </c>
      <c r="AA140">
        <v>0.49805999999999973</v>
      </c>
      <c r="AB140">
        <v>19.060000000000002</v>
      </c>
      <c r="AH140">
        <v>138</v>
      </c>
      <c r="AI140">
        <v>17</v>
      </c>
      <c r="AJ140">
        <f t="shared" si="17"/>
        <v>43.18</v>
      </c>
      <c r="AK140">
        <f t="shared" si="12"/>
        <v>0.76589599999999969</v>
      </c>
      <c r="AQ140">
        <v>0.76589599999999969</v>
      </c>
      <c r="AR140">
        <v>13.36464531958055</v>
      </c>
    </row>
    <row r="141" spans="1:44" x14ac:dyDescent="0.3">
      <c r="A141">
        <v>139</v>
      </c>
      <c r="B141">
        <v>8.25</v>
      </c>
      <c r="C141">
        <v>4.1399999999999997</v>
      </c>
      <c r="D141">
        <v>4.12</v>
      </c>
      <c r="E141">
        <v>4.25</v>
      </c>
      <c r="F141">
        <f t="shared" si="13"/>
        <v>20.76</v>
      </c>
      <c r="I141">
        <v>139</v>
      </c>
      <c r="J141" s="6">
        <v>6.353651955719557</v>
      </c>
      <c r="K141" s="6">
        <v>3.0267112691199998</v>
      </c>
      <c r="L141" s="6">
        <v>3.6934078720000008</v>
      </c>
      <c r="M141" s="6">
        <v>2.5000512768000003</v>
      </c>
      <c r="N141">
        <f t="shared" si="14"/>
        <v>15.573822373639558</v>
      </c>
      <c r="Q141">
        <v>139</v>
      </c>
      <c r="R141">
        <v>14</v>
      </c>
      <c r="S141">
        <f t="shared" si="15"/>
        <v>35.56</v>
      </c>
      <c r="T141">
        <f t="shared" si="16"/>
        <v>2.3207640000000005</v>
      </c>
      <c r="AA141">
        <v>2.3207640000000005</v>
      </c>
      <c r="AB141">
        <v>20.76</v>
      </c>
      <c r="AH141">
        <v>139</v>
      </c>
      <c r="AI141">
        <v>19</v>
      </c>
      <c r="AJ141">
        <f t="shared" si="17"/>
        <v>48.26</v>
      </c>
      <c r="AK141">
        <f t="shared" si="12"/>
        <v>1.9200719999999993</v>
      </c>
      <c r="AQ141">
        <v>1.9200719999999993</v>
      </c>
      <c r="AR141">
        <v>15.573822373639558</v>
      </c>
    </row>
    <row r="142" spans="1:44" x14ac:dyDescent="0.3">
      <c r="A142">
        <v>140</v>
      </c>
      <c r="B142">
        <v>6.22</v>
      </c>
      <c r="C142">
        <v>4.0999999999999996</v>
      </c>
      <c r="D142">
        <v>4.08</v>
      </c>
      <c r="E142">
        <v>3.19</v>
      </c>
      <c r="F142">
        <f t="shared" si="13"/>
        <v>17.59</v>
      </c>
      <c r="I142">
        <v>140</v>
      </c>
      <c r="J142" s="6">
        <v>9.0684155713514105</v>
      </c>
      <c r="K142" s="6">
        <v>3.1321902796800005</v>
      </c>
      <c r="L142" s="6">
        <v>3.2793574105600003</v>
      </c>
      <c r="M142" s="6">
        <v>1.9686394112000003</v>
      </c>
      <c r="N142">
        <f t="shared" si="14"/>
        <v>17.448602672791413</v>
      </c>
      <c r="Q142">
        <v>140</v>
      </c>
      <c r="R142">
        <v>13</v>
      </c>
      <c r="S142">
        <f t="shared" si="15"/>
        <v>33.020000000000003</v>
      </c>
      <c r="T142">
        <f t="shared" si="16"/>
        <v>1.865088000000001</v>
      </c>
      <c r="AA142">
        <v>1.865088000000001</v>
      </c>
      <c r="AB142">
        <v>17.59</v>
      </c>
      <c r="AH142">
        <v>140</v>
      </c>
      <c r="AI142">
        <v>17</v>
      </c>
      <c r="AJ142">
        <f t="shared" si="17"/>
        <v>43.18</v>
      </c>
      <c r="AK142">
        <f t="shared" si="12"/>
        <v>0.76589599999999969</v>
      </c>
      <c r="AQ142">
        <v>0.76589599999999969</v>
      </c>
      <c r="AR142">
        <v>17.448602672791413</v>
      </c>
    </row>
    <row r="143" spans="1:44" x14ac:dyDescent="0.3">
      <c r="A143">
        <v>141</v>
      </c>
      <c r="B143">
        <v>6.52</v>
      </c>
      <c r="C143">
        <v>5.63</v>
      </c>
      <c r="D143">
        <v>4.4800000000000004</v>
      </c>
      <c r="E143">
        <v>3.62</v>
      </c>
      <c r="F143">
        <f t="shared" si="13"/>
        <v>20.25</v>
      </c>
      <c r="I143">
        <v>141</v>
      </c>
      <c r="J143" s="6">
        <v>6.0557798783477086</v>
      </c>
      <c r="K143" s="6">
        <v>3.8616044544000001</v>
      </c>
      <c r="L143" s="6">
        <v>3.6331470067200007</v>
      </c>
      <c r="M143" s="6">
        <v>2.3696138188800009</v>
      </c>
      <c r="N143">
        <f t="shared" si="14"/>
        <v>15.920145158347712</v>
      </c>
      <c r="Q143">
        <v>141</v>
      </c>
      <c r="R143">
        <v>18</v>
      </c>
      <c r="S143">
        <f t="shared" si="15"/>
        <v>45.72</v>
      </c>
      <c r="T143">
        <f t="shared" si="16"/>
        <v>4.1434680000000004</v>
      </c>
      <c r="AA143">
        <v>4.1434680000000004</v>
      </c>
      <c r="AB143">
        <v>20.25</v>
      </c>
      <c r="AH143">
        <v>141</v>
      </c>
      <c r="AI143">
        <v>32</v>
      </c>
      <c r="AJ143">
        <f t="shared" si="17"/>
        <v>81.28</v>
      </c>
      <c r="AK143">
        <f t="shared" si="12"/>
        <v>9.4222160000000006</v>
      </c>
      <c r="AQ143">
        <v>9.4222160000000006</v>
      </c>
      <c r="AR143">
        <v>15.920145158347712</v>
      </c>
    </row>
    <row r="144" spans="1:44" x14ac:dyDescent="0.3">
      <c r="A144">
        <v>142</v>
      </c>
      <c r="B144">
        <v>6.76</v>
      </c>
      <c r="C144">
        <v>2.86</v>
      </c>
      <c r="D144">
        <v>3.06</v>
      </c>
      <c r="E144">
        <v>3</v>
      </c>
      <c r="F144">
        <f t="shared" si="13"/>
        <v>15.68</v>
      </c>
      <c r="I144">
        <v>142</v>
      </c>
      <c r="J144" s="6">
        <v>5.7315264568435431</v>
      </c>
      <c r="K144" s="6">
        <v>1.2103269516799997</v>
      </c>
      <c r="L144" s="6">
        <v>2.9002971289600001</v>
      </c>
      <c r="M144" s="6">
        <v>0.38889686528000011</v>
      </c>
      <c r="N144">
        <f t="shared" si="14"/>
        <v>10.231047402763544</v>
      </c>
      <c r="Q144">
        <v>142</v>
      </c>
      <c r="R144">
        <v>6</v>
      </c>
      <c r="S144">
        <f t="shared" si="15"/>
        <v>15.24</v>
      </c>
      <c r="T144">
        <f t="shared" si="16"/>
        <v>-1.3246439999999997</v>
      </c>
      <c r="AA144">
        <v>-1.3246439999999997</v>
      </c>
      <c r="AB144">
        <v>15.68</v>
      </c>
      <c r="AH144">
        <v>142</v>
      </c>
      <c r="AI144">
        <v>8</v>
      </c>
      <c r="AJ144">
        <f t="shared" si="17"/>
        <v>20.32</v>
      </c>
      <c r="AK144">
        <f t="shared" si="12"/>
        <v>-4.4278960000000005</v>
      </c>
      <c r="AQ144">
        <v>-4.4278960000000005</v>
      </c>
      <c r="AR144">
        <v>10.231047402763544</v>
      </c>
    </row>
    <row r="145" spans="1:44" x14ac:dyDescent="0.3">
      <c r="A145">
        <v>143</v>
      </c>
      <c r="B145">
        <v>6.55</v>
      </c>
      <c r="C145">
        <v>4.53</v>
      </c>
      <c r="D145">
        <v>3.38</v>
      </c>
      <c r="E145">
        <v>2.56</v>
      </c>
      <c r="F145">
        <f t="shared" si="13"/>
        <v>17.02</v>
      </c>
      <c r="I145">
        <v>143</v>
      </c>
      <c r="J145" s="6">
        <v>5.242325047656557</v>
      </c>
      <c r="K145" s="6">
        <v>2.8121776883200003</v>
      </c>
      <c r="L145" s="6">
        <v>3.6467542988800008</v>
      </c>
      <c r="M145" s="6">
        <v>2.4855582259200002</v>
      </c>
      <c r="N145">
        <f t="shared" si="14"/>
        <v>14.186815260776559</v>
      </c>
      <c r="Q145">
        <v>143</v>
      </c>
      <c r="R145">
        <v>11</v>
      </c>
      <c r="S145">
        <f t="shared" si="15"/>
        <v>27.94</v>
      </c>
      <c r="T145">
        <f t="shared" si="16"/>
        <v>0.95373600000000014</v>
      </c>
      <c r="AA145">
        <v>0.95373600000000014</v>
      </c>
      <c r="AB145">
        <v>17.02</v>
      </c>
      <c r="AH145">
        <v>143</v>
      </c>
      <c r="AI145">
        <v>18</v>
      </c>
      <c r="AJ145">
        <f t="shared" si="17"/>
        <v>45.72</v>
      </c>
      <c r="AK145">
        <f t="shared" si="12"/>
        <v>1.3429839999999995</v>
      </c>
      <c r="AQ145">
        <v>1.3429839999999995</v>
      </c>
      <c r="AR145">
        <v>14.186815260776559</v>
      </c>
    </row>
    <row r="146" spans="1:44" s="7" customFormat="1" x14ac:dyDescent="0.3">
      <c r="A146" s="7">
        <v>144</v>
      </c>
      <c r="B146" s="7">
        <v>7.62</v>
      </c>
      <c r="C146" s="7">
        <v>4.25</v>
      </c>
      <c r="D146" s="7">
        <v>2.93</v>
      </c>
      <c r="E146" s="7">
        <v>1.87</v>
      </c>
      <c r="F146" s="7">
        <f t="shared" si="13"/>
        <v>16.670000000000002</v>
      </c>
      <c r="I146" s="7">
        <v>144</v>
      </c>
      <c r="J146" s="8">
        <v>6.3020760805172618</v>
      </c>
      <c r="K146" s="8">
        <v>3.3769174755555551</v>
      </c>
      <c r="L146" s="8">
        <v>3.7531133376000003</v>
      </c>
      <c r="M146" s="8">
        <v>3.0542762780444446</v>
      </c>
      <c r="N146" s="7">
        <f t="shared" si="14"/>
        <v>16.486383171717261</v>
      </c>
      <c r="Q146" s="7">
        <v>144</v>
      </c>
      <c r="R146" s="7">
        <v>18</v>
      </c>
      <c r="S146" s="7">
        <f t="shared" si="15"/>
        <v>45.72</v>
      </c>
      <c r="T146">
        <f t="shared" si="16"/>
        <v>4.1434680000000004</v>
      </c>
      <c r="AA146" s="7">
        <v>4.1434680000000004</v>
      </c>
      <c r="AB146" s="7">
        <v>16.670000000000002</v>
      </c>
      <c r="AH146" s="7">
        <v>144</v>
      </c>
      <c r="AI146">
        <v>21</v>
      </c>
      <c r="AJ146" s="7">
        <f t="shared" si="17"/>
        <v>53.34</v>
      </c>
      <c r="AK146">
        <f t="shared" si="12"/>
        <v>3.0742480000000008</v>
      </c>
      <c r="AQ146" s="7">
        <v>3.0742480000000008</v>
      </c>
      <c r="AR146" s="7">
        <v>16.486383171717261</v>
      </c>
    </row>
    <row r="147" spans="1:44" x14ac:dyDescent="0.3">
      <c r="A147">
        <v>145</v>
      </c>
      <c r="B147">
        <v>7.73</v>
      </c>
      <c r="C147">
        <v>4.79</v>
      </c>
      <c r="D147">
        <v>3.6</v>
      </c>
      <c r="E147">
        <v>4.3</v>
      </c>
      <c r="F147">
        <f t="shared" si="13"/>
        <v>20.420000000000002</v>
      </c>
      <c r="I147">
        <v>145</v>
      </c>
      <c r="J147" s="6">
        <v>8.1223866464339896</v>
      </c>
      <c r="K147" s="6">
        <v>3.7954566003200001</v>
      </c>
      <c r="L147" s="6">
        <v>4.2590824460800008</v>
      </c>
      <c r="M147" s="6">
        <v>3.3865428889600007</v>
      </c>
      <c r="N147">
        <f t="shared" si="14"/>
        <v>19.563468581793991</v>
      </c>
      <c r="Q147">
        <v>145</v>
      </c>
      <c r="R147">
        <v>19</v>
      </c>
      <c r="S147">
        <f t="shared" si="15"/>
        <v>48.26</v>
      </c>
      <c r="T147">
        <f t="shared" si="16"/>
        <v>4.599143999999999</v>
      </c>
      <c r="AA147">
        <v>4.599143999999999</v>
      </c>
      <c r="AB147">
        <v>20.420000000000002</v>
      </c>
      <c r="AH147">
        <v>145</v>
      </c>
      <c r="AI147">
        <v>20</v>
      </c>
      <c r="AJ147">
        <f t="shared" si="17"/>
        <v>50.8</v>
      </c>
      <c r="AK147">
        <f t="shared" si="12"/>
        <v>2.4971599999999992</v>
      </c>
      <c r="AQ147">
        <v>2.4971599999999992</v>
      </c>
      <c r="AR147">
        <v>19.563468581793991</v>
      </c>
    </row>
    <row r="148" spans="1:44" x14ac:dyDescent="0.3">
      <c r="A148">
        <v>146</v>
      </c>
      <c r="B148">
        <v>5.55</v>
      </c>
      <c r="C148">
        <v>5.18</v>
      </c>
      <c r="D148">
        <v>3.72</v>
      </c>
      <c r="E148">
        <v>2.93</v>
      </c>
      <c r="F148">
        <f t="shared" si="13"/>
        <v>17.380000000000003</v>
      </c>
      <c r="I148">
        <v>146</v>
      </c>
      <c r="J148" s="6">
        <v>6.9936599950269374</v>
      </c>
      <c r="K148" s="6">
        <v>3.6685242316799993</v>
      </c>
      <c r="L148" s="6">
        <v>4.2901848281600001</v>
      </c>
      <c r="M148" s="6">
        <v>2.8140673792000008</v>
      </c>
      <c r="N148">
        <f t="shared" si="14"/>
        <v>17.766436434066939</v>
      </c>
      <c r="Q148">
        <v>146</v>
      </c>
      <c r="R148">
        <v>18</v>
      </c>
      <c r="S148">
        <f t="shared" si="15"/>
        <v>45.72</v>
      </c>
      <c r="T148">
        <f t="shared" si="16"/>
        <v>4.1434680000000004</v>
      </c>
      <c r="AA148">
        <v>4.1434680000000004</v>
      </c>
      <c r="AB148">
        <v>17.380000000000003</v>
      </c>
      <c r="AH148">
        <v>146</v>
      </c>
      <c r="AI148">
        <v>26</v>
      </c>
      <c r="AJ148">
        <f t="shared" si="17"/>
        <v>66.040000000000006</v>
      </c>
      <c r="AK148">
        <f t="shared" si="12"/>
        <v>5.9596880000000017</v>
      </c>
      <c r="AQ148">
        <v>5.9596880000000017</v>
      </c>
      <c r="AR148">
        <v>17.766436434066939</v>
      </c>
    </row>
    <row r="149" spans="1:44" x14ac:dyDescent="0.3">
      <c r="A149">
        <v>147</v>
      </c>
      <c r="B149">
        <v>6.87</v>
      </c>
      <c r="C149">
        <v>5.08</v>
      </c>
      <c r="D149">
        <v>3.98</v>
      </c>
      <c r="E149">
        <v>3.23</v>
      </c>
      <c r="F149">
        <f t="shared" si="13"/>
        <v>19.16</v>
      </c>
      <c r="I149">
        <v>147</v>
      </c>
      <c r="J149" s="5">
        <v>7.168000000000001</v>
      </c>
      <c r="K149" s="6">
        <v>2.7656954124799995</v>
      </c>
      <c r="L149" s="6">
        <v>3.4329254220800003</v>
      </c>
      <c r="M149" s="6">
        <v>2.7802502604800008</v>
      </c>
      <c r="N149">
        <f t="shared" si="14"/>
        <v>16.146871095040002</v>
      </c>
      <c r="Q149">
        <v>147</v>
      </c>
      <c r="R149">
        <v>15</v>
      </c>
      <c r="S149">
        <f t="shared" si="15"/>
        <v>38.1</v>
      </c>
      <c r="T149">
        <f t="shared" si="16"/>
        <v>2.77644</v>
      </c>
      <c r="AA149">
        <v>2.77644</v>
      </c>
      <c r="AB149">
        <v>19.16</v>
      </c>
      <c r="AH149">
        <v>147</v>
      </c>
      <c r="AI149">
        <v>26</v>
      </c>
      <c r="AJ149">
        <f t="shared" si="17"/>
        <v>66.040000000000006</v>
      </c>
      <c r="AK149">
        <f t="shared" si="12"/>
        <v>5.9596880000000017</v>
      </c>
      <c r="AQ149">
        <v>5.9596880000000017</v>
      </c>
      <c r="AR149">
        <v>16.146871095040002</v>
      </c>
    </row>
    <row r="150" spans="1:44" x14ac:dyDescent="0.3">
      <c r="A150">
        <v>148</v>
      </c>
      <c r="B150">
        <v>7.66</v>
      </c>
      <c r="C150">
        <v>4.88</v>
      </c>
      <c r="D150">
        <v>4.22</v>
      </c>
      <c r="E150">
        <v>3.84</v>
      </c>
      <c r="F150">
        <f t="shared" si="13"/>
        <v>20.599999999999998</v>
      </c>
      <c r="I150">
        <v>148</v>
      </c>
      <c r="J150" s="5">
        <v>6.6528000000000009</v>
      </c>
      <c r="K150" s="6">
        <v>2.3992005452800003</v>
      </c>
      <c r="L150" s="6">
        <v>3.9169562432000005</v>
      </c>
      <c r="M150" s="6">
        <v>2.6908764467199999</v>
      </c>
      <c r="N150">
        <f t="shared" si="14"/>
        <v>15.659833235200004</v>
      </c>
      <c r="Q150">
        <v>148</v>
      </c>
      <c r="R150">
        <v>14</v>
      </c>
      <c r="S150">
        <f t="shared" si="15"/>
        <v>35.56</v>
      </c>
      <c r="T150">
        <f t="shared" si="16"/>
        <v>2.3207640000000005</v>
      </c>
      <c r="AA150">
        <v>2.3207640000000005</v>
      </c>
      <c r="AB150">
        <v>20.599999999999998</v>
      </c>
      <c r="AH150">
        <v>148</v>
      </c>
      <c r="AI150">
        <v>20</v>
      </c>
      <c r="AJ150">
        <f t="shared" si="17"/>
        <v>50.8</v>
      </c>
      <c r="AK150">
        <f t="shared" si="12"/>
        <v>2.4971599999999992</v>
      </c>
      <c r="AQ150">
        <v>2.4971599999999992</v>
      </c>
      <c r="AR150">
        <v>15.659833235200004</v>
      </c>
    </row>
    <row r="151" spans="1:44" x14ac:dyDescent="0.3">
      <c r="A151">
        <v>149</v>
      </c>
      <c r="B151">
        <v>6.92</v>
      </c>
      <c r="C151">
        <v>5</v>
      </c>
      <c r="D151">
        <v>4.01</v>
      </c>
      <c r="E151">
        <v>3.67</v>
      </c>
      <c r="F151">
        <f t="shared" si="13"/>
        <v>19.600000000000001</v>
      </c>
      <c r="I151">
        <v>149</v>
      </c>
      <c r="J151" s="6">
        <v>6.1489793190125051</v>
      </c>
      <c r="K151" s="6">
        <v>2.71384979712</v>
      </c>
      <c r="L151" s="6">
        <v>3.4601400064000005</v>
      </c>
      <c r="M151" s="6">
        <v>2.4082619545600004</v>
      </c>
      <c r="N151">
        <f t="shared" si="14"/>
        <v>14.731231077092506</v>
      </c>
      <c r="Q151">
        <v>149</v>
      </c>
      <c r="R151">
        <v>13</v>
      </c>
      <c r="S151">
        <f t="shared" si="15"/>
        <v>33.020000000000003</v>
      </c>
      <c r="T151">
        <f t="shared" si="16"/>
        <v>1.865088000000001</v>
      </c>
      <c r="AA151">
        <v>1.865088000000001</v>
      </c>
      <c r="AB151">
        <v>19.600000000000001</v>
      </c>
      <c r="AH151">
        <v>149</v>
      </c>
      <c r="AI151">
        <v>19</v>
      </c>
      <c r="AJ151">
        <f t="shared" si="17"/>
        <v>48.26</v>
      </c>
      <c r="AK151">
        <f t="shared" si="12"/>
        <v>1.9200719999999993</v>
      </c>
      <c r="AQ151">
        <v>1.9200719999999993</v>
      </c>
      <c r="AR151">
        <v>14.731231077092506</v>
      </c>
    </row>
    <row r="152" spans="1:44" x14ac:dyDescent="0.3">
      <c r="A152">
        <v>150</v>
      </c>
      <c r="B152">
        <v>7.35</v>
      </c>
      <c r="C152">
        <v>4.7300000000000004</v>
      </c>
      <c r="D152">
        <v>4.29</v>
      </c>
      <c r="E152">
        <v>2.5</v>
      </c>
      <c r="F152">
        <f t="shared" si="13"/>
        <v>18.87</v>
      </c>
      <c r="I152">
        <v>150</v>
      </c>
      <c r="J152" s="6">
        <v>6.7106835416323181</v>
      </c>
      <c r="K152" s="6">
        <v>3.1464925183999997</v>
      </c>
      <c r="L152" s="6">
        <v>3.4212620288000002</v>
      </c>
      <c r="M152" s="6">
        <v>2.5676855142400004</v>
      </c>
      <c r="N152">
        <f t="shared" si="14"/>
        <v>15.846123603072318</v>
      </c>
      <c r="Q152">
        <v>150</v>
      </c>
      <c r="R152">
        <v>14</v>
      </c>
      <c r="S152">
        <f t="shared" si="15"/>
        <v>35.56</v>
      </c>
      <c r="T152">
        <f t="shared" si="16"/>
        <v>2.3207640000000005</v>
      </c>
      <c r="AA152">
        <v>2.3207640000000005</v>
      </c>
      <c r="AB152">
        <v>18.87</v>
      </c>
      <c r="AH152">
        <v>150</v>
      </c>
      <c r="AI152">
        <v>21</v>
      </c>
      <c r="AJ152">
        <f t="shared" si="17"/>
        <v>53.34</v>
      </c>
      <c r="AK152">
        <f t="shared" si="12"/>
        <v>3.0742480000000008</v>
      </c>
      <c r="AQ152">
        <v>3.0742480000000008</v>
      </c>
      <c r="AR152">
        <v>15.846123603072318</v>
      </c>
    </row>
    <row r="153" spans="1:44" x14ac:dyDescent="0.3">
      <c r="A153">
        <v>151</v>
      </c>
      <c r="B153">
        <v>6.43</v>
      </c>
      <c r="C153">
        <v>4.87</v>
      </c>
      <c r="D153">
        <v>4.21</v>
      </c>
      <c r="E153">
        <v>4.03</v>
      </c>
      <c r="F153">
        <f t="shared" si="13"/>
        <v>19.540000000000003</v>
      </c>
      <c r="I153">
        <v>151</v>
      </c>
      <c r="J153" s="6">
        <v>6.681821375265617</v>
      </c>
      <c r="K153" s="6">
        <v>3.0177723699199999</v>
      </c>
      <c r="L153" s="6">
        <v>3.5845495347200012</v>
      </c>
      <c r="M153" s="6">
        <v>2.8188983961600003</v>
      </c>
      <c r="N153">
        <f t="shared" si="14"/>
        <v>16.103041676065619</v>
      </c>
      <c r="Q153">
        <v>151</v>
      </c>
      <c r="R153">
        <v>17</v>
      </c>
      <c r="S153">
        <f t="shared" si="15"/>
        <v>43.18</v>
      </c>
      <c r="T153">
        <f t="shared" si="16"/>
        <v>3.687792</v>
      </c>
      <c r="AA153">
        <v>3.687792</v>
      </c>
      <c r="AB153">
        <v>19.540000000000003</v>
      </c>
      <c r="AH153">
        <v>151</v>
      </c>
      <c r="AI153">
        <v>24</v>
      </c>
      <c r="AJ153">
        <f t="shared" si="17"/>
        <v>60.96</v>
      </c>
      <c r="AK153">
        <f t="shared" si="12"/>
        <v>4.8055120000000002</v>
      </c>
      <c r="AQ153">
        <v>4.8055120000000002</v>
      </c>
      <c r="AR153">
        <v>16.103041676065619</v>
      </c>
    </row>
    <row r="154" spans="1:44" x14ac:dyDescent="0.3">
      <c r="A154">
        <v>152</v>
      </c>
      <c r="B154">
        <v>6.18</v>
      </c>
      <c r="C154">
        <v>3.99</v>
      </c>
      <c r="D154">
        <v>3.41</v>
      </c>
      <c r="E154">
        <v>2.69</v>
      </c>
      <c r="F154">
        <f t="shared" si="13"/>
        <v>16.27</v>
      </c>
      <c r="I154">
        <v>152</v>
      </c>
      <c r="J154" s="6">
        <v>5.7667060833224486</v>
      </c>
      <c r="K154" s="6">
        <v>1.4051949542400002</v>
      </c>
      <c r="L154" s="6">
        <v>2.4570881843200003</v>
      </c>
      <c r="M154" s="6">
        <v>1.1352889855999999</v>
      </c>
      <c r="N154">
        <f t="shared" si="14"/>
        <v>10.764278207482448</v>
      </c>
      <c r="Q154">
        <v>152</v>
      </c>
      <c r="R154">
        <v>9</v>
      </c>
      <c r="S154">
        <f t="shared" si="15"/>
        <v>22.86</v>
      </c>
      <c r="T154">
        <f t="shared" si="16"/>
        <v>4.2384000000000199E-2</v>
      </c>
      <c r="AA154">
        <v>4.2384000000000199E-2</v>
      </c>
      <c r="AB154">
        <v>16.27</v>
      </c>
      <c r="AH154">
        <v>152</v>
      </c>
      <c r="AI154">
        <v>13</v>
      </c>
      <c r="AJ154">
        <f t="shared" si="17"/>
        <v>33.020000000000003</v>
      </c>
      <c r="AK154">
        <f t="shared" si="12"/>
        <v>-1.5424559999999996</v>
      </c>
      <c r="AQ154">
        <v>-1.5424559999999996</v>
      </c>
      <c r="AR154">
        <v>10.764278207482448</v>
      </c>
    </row>
    <row r="155" spans="1:44" x14ac:dyDescent="0.3">
      <c r="A155">
        <v>153</v>
      </c>
      <c r="B155">
        <v>7.6</v>
      </c>
      <c r="C155">
        <v>4.6100000000000003</v>
      </c>
      <c r="D155">
        <v>4.2300000000000004</v>
      </c>
      <c r="E155">
        <v>3.38</v>
      </c>
      <c r="F155">
        <f t="shared" si="13"/>
        <v>19.82</v>
      </c>
      <c r="I155">
        <v>153</v>
      </c>
      <c r="J155" s="6">
        <v>7.2019692763486916</v>
      </c>
      <c r="K155" s="6">
        <v>3.3699649984000004</v>
      </c>
      <c r="L155" s="6">
        <v>3.5962129280000004</v>
      </c>
      <c r="M155" s="6">
        <v>2.86479305728</v>
      </c>
      <c r="N155">
        <f t="shared" si="14"/>
        <v>17.032940260028692</v>
      </c>
      <c r="Q155">
        <v>153</v>
      </c>
      <c r="R155">
        <v>14</v>
      </c>
      <c r="S155">
        <f t="shared" si="15"/>
        <v>35.56</v>
      </c>
      <c r="T155">
        <f t="shared" si="16"/>
        <v>2.3207640000000005</v>
      </c>
      <c r="AA155">
        <v>2.3207640000000005</v>
      </c>
      <c r="AB155">
        <v>19.82</v>
      </c>
      <c r="AH155">
        <v>153</v>
      </c>
      <c r="AI155">
        <v>21</v>
      </c>
      <c r="AJ155">
        <f t="shared" si="17"/>
        <v>53.34</v>
      </c>
      <c r="AK155">
        <f t="shared" si="12"/>
        <v>3.0742480000000008</v>
      </c>
      <c r="AQ155">
        <v>3.0742480000000008</v>
      </c>
      <c r="AR155">
        <v>17.032940260028692</v>
      </c>
    </row>
    <row r="156" spans="1:44" x14ac:dyDescent="0.3">
      <c r="A156">
        <v>154</v>
      </c>
      <c r="B156">
        <v>7.5</v>
      </c>
      <c r="C156">
        <v>4.47</v>
      </c>
      <c r="D156">
        <v>4.09</v>
      </c>
      <c r="E156">
        <v>3.78</v>
      </c>
      <c r="F156">
        <f t="shared" si="13"/>
        <v>19.84</v>
      </c>
      <c r="I156">
        <v>154</v>
      </c>
      <c r="J156" s="6">
        <v>6.6390718616170892</v>
      </c>
      <c r="K156" s="6">
        <v>2.9408978368000005</v>
      </c>
      <c r="L156" s="6">
        <v>3.6836883775999993</v>
      </c>
      <c r="M156" s="6">
        <v>3.055618227200001</v>
      </c>
      <c r="N156">
        <f t="shared" si="14"/>
        <v>16.319276303217091</v>
      </c>
      <c r="Q156">
        <v>154</v>
      </c>
      <c r="R156">
        <v>13</v>
      </c>
      <c r="S156">
        <f t="shared" si="15"/>
        <v>33.020000000000003</v>
      </c>
      <c r="T156">
        <f t="shared" si="16"/>
        <v>1.865088000000001</v>
      </c>
      <c r="AA156">
        <v>1.865088000000001</v>
      </c>
      <c r="AB156">
        <v>19.84</v>
      </c>
      <c r="AH156">
        <v>154</v>
      </c>
      <c r="AI156">
        <v>20</v>
      </c>
      <c r="AJ156">
        <f t="shared" si="17"/>
        <v>50.8</v>
      </c>
      <c r="AK156">
        <f t="shared" si="12"/>
        <v>2.4971599999999992</v>
      </c>
      <c r="AQ156">
        <v>2.4971599999999992</v>
      </c>
      <c r="AR156">
        <v>16.319276303217091</v>
      </c>
    </row>
    <row r="157" spans="1:44" x14ac:dyDescent="0.3">
      <c r="A157">
        <v>155</v>
      </c>
      <c r="B157">
        <v>6.72</v>
      </c>
      <c r="C157">
        <v>4.6100000000000003</v>
      </c>
      <c r="D157">
        <v>4.3499999999999996</v>
      </c>
      <c r="E157">
        <v>2.34</v>
      </c>
      <c r="F157">
        <f t="shared" si="13"/>
        <v>18.02</v>
      </c>
      <c r="I157">
        <v>155</v>
      </c>
      <c r="J157" s="6">
        <v>6.410599332866151</v>
      </c>
      <c r="K157" s="6">
        <v>3.316331603200001</v>
      </c>
      <c r="L157" s="6">
        <v>3.8528075801599999</v>
      </c>
      <c r="M157" s="6">
        <v>3.27059848192</v>
      </c>
      <c r="N157">
        <f t="shared" si="14"/>
        <v>16.850336998146151</v>
      </c>
      <c r="Q157">
        <v>155</v>
      </c>
      <c r="R157">
        <v>18</v>
      </c>
      <c r="S157">
        <f t="shared" si="15"/>
        <v>45.72</v>
      </c>
      <c r="T157">
        <f t="shared" si="16"/>
        <v>4.1434680000000004</v>
      </c>
      <c r="AA157">
        <v>4.1434680000000004</v>
      </c>
      <c r="AB157">
        <v>18.02</v>
      </c>
      <c r="AH157">
        <v>155</v>
      </c>
      <c r="AI157">
        <v>26</v>
      </c>
      <c r="AJ157">
        <f t="shared" si="17"/>
        <v>66.040000000000006</v>
      </c>
      <c r="AK157">
        <f t="shared" si="12"/>
        <v>5.9596880000000017</v>
      </c>
      <c r="AQ157">
        <v>5.9596880000000017</v>
      </c>
      <c r="AR157">
        <v>16.850336998146151</v>
      </c>
    </row>
    <row r="158" spans="1:44" x14ac:dyDescent="0.3">
      <c r="A158">
        <v>156</v>
      </c>
      <c r="B158">
        <v>6.6</v>
      </c>
      <c r="C158">
        <v>4.9800000000000004</v>
      </c>
      <c r="D158">
        <v>4.62</v>
      </c>
      <c r="E158">
        <v>1.08</v>
      </c>
      <c r="F158">
        <f t="shared" si="13"/>
        <v>17.28</v>
      </c>
      <c r="I158">
        <v>156</v>
      </c>
      <c r="J158" s="6">
        <v>7.8525874161114464</v>
      </c>
      <c r="K158" s="6">
        <v>3.68640203008</v>
      </c>
      <c r="L158" s="6">
        <v>4.601208648960001</v>
      </c>
      <c r="M158" s="6">
        <v>3.4855787366400004</v>
      </c>
      <c r="N158">
        <f t="shared" si="14"/>
        <v>19.625776831791448</v>
      </c>
      <c r="Q158">
        <v>156</v>
      </c>
      <c r="R158">
        <v>19</v>
      </c>
      <c r="S158">
        <f t="shared" si="15"/>
        <v>48.26</v>
      </c>
      <c r="T158">
        <f t="shared" si="16"/>
        <v>4.599143999999999</v>
      </c>
      <c r="AA158">
        <v>4.599143999999999</v>
      </c>
      <c r="AB158">
        <v>17.28</v>
      </c>
      <c r="AH158">
        <v>156</v>
      </c>
      <c r="AI158">
        <v>25</v>
      </c>
      <c r="AJ158">
        <f t="shared" si="17"/>
        <v>63.5</v>
      </c>
      <c r="AK158">
        <f t="shared" si="12"/>
        <v>5.3826000000000001</v>
      </c>
      <c r="AQ158">
        <v>5.3826000000000001</v>
      </c>
      <c r="AR158">
        <v>19.625776831791448</v>
      </c>
    </row>
    <row r="159" spans="1:44" x14ac:dyDescent="0.3">
      <c r="A159">
        <v>157</v>
      </c>
      <c r="B159">
        <v>6.86</v>
      </c>
      <c r="C159">
        <v>4.71</v>
      </c>
      <c r="D159">
        <v>4.0599999999999996</v>
      </c>
      <c r="E159">
        <v>3.1</v>
      </c>
      <c r="F159">
        <f t="shared" si="13"/>
        <v>18.73</v>
      </c>
      <c r="I159">
        <v>157</v>
      </c>
      <c r="J159" s="5">
        <v>5.958400000000001</v>
      </c>
      <c r="K159" s="6">
        <v>2.6137341260799993</v>
      </c>
      <c r="L159" s="6">
        <v>3.0558090393600006</v>
      </c>
      <c r="M159" s="6">
        <v>2.6039181414400008</v>
      </c>
      <c r="N159">
        <f t="shared" si="14"/>
        <v>14.231861306880003</v>
      </c>
      <c r="Q159">
        <v>157</v>
      </c>
      <c r="R159">
        <v>18</v>
      </c>
      <c r="S159">
        <f t="shared" si="15"/>
        <v>45.72</v>
      </c>
      <c r="T159">
        <f t="shared" si="16"/>
        <v>4.1434680000000004</v>
      </c>
      <c r="AA159">
        <v>4.1434680000000004</v>
      </c>
      <c r="AB159">
        <v>18.73</v>
      </c>
      <c r="AH159">
        <v>157</v>
      </c>
      <c r="AI159">
        <v>23</v>
      </c>
      <c r="AJ159">
        <f t="shared" si="17"/>
        <v>58.42</v>
      </c>
      <c r="AK159">
        <f t="shared" si="12"/>
        <v>4.2284240000000004</v>
      </c>
      <c r="AQ159">
        <v>4.2284240000000004</v>
      </c>
      <c r="AR159">
        <v>14.231861306880003</v>
      </c>
    </row>
    <row r="160" spans="1:44" x14ac:dyDescent="0.3">
      <c r="A160">
        <v>158</v>
      </c>
      <c r="B160">
        <v>6.49</v>
      </c>
      <c r="C160">
        <v>5.42</v>
      </c>
      <c r="D160">
        <v>4.22</v>
      </c>
      <c r="E160">
        <v>3.15</v>
      </c>
      <c r="F160">
        <f t="shared" si="13"/>
        <v>19.279999999999998</v>
      </c>
      <c r="I160">
        <v>158</v>
      </c>
      <c r="J160" s="6">
        <v>6.5533081911016255</v>
      </c>
      <c r="K160" s="6">
        <v>4.8001888704000004</v>
      </c>
      <c r="L160" s="6">
        <v>4.73922546944</v>
      </c>
      <c r="M160" s="6">
        <v>3.4034514483200011</v>
      </c>
      <c r="N160">
        <f t="shared" si="14"/>
        <v>19.496173979261627</v>
      </c>
      <c r="Q160">
        <v>158</v>
      </c>
      <c r="R160">
        <v>14</v>
      </c>
      <c r="S160">
        <f t="shared" si="15"/>
        <v>35.56</v>
      </c>
      <c r="T160">
        <f t="shared" si="16"/>
        <v>2.3207640000000005</v>
      </c>
      <c r="AA160">
        <v>2.3207640000000005</v>
      </c>
      <c r="AB160">
        <v>19.279999999999998</v>
      </c>
      <c r="AH160">
        <v>158</v>
      </c>
      <c r="AI160">
        <v>24</v>
      </c>
      <c r="AJ160">
        <f t="shared" si="17"/>
        <v>60.96</v>
      </c>
      <c r="AK160">
        <f t="shared" si="12"/>
        <v>4.8055120000000002</v>
      </c>
      <c r="AQ160">
        <v>4.8055120000000002</v>
      </c>
      <c r="AR160">
        <v>19.496173979261627</v>
      </c>
    </row>
    <row r="161" spans="1:44" x14ac:dyDescent="0.3">
      <c r="A161">
        <v>159</v>
      </c>
      <c r="B161">
        <v>6.85</v>
      </c>
      <c r="C161">
        <v>4.1500000000000004</v>
      </c>
      <c r="D161">
        <v>4.6900000000000004</v>
      </c>
      <c r="E161">
        <v>2.89</v>
      </c>
      <c r="F161">
        <f t="shared" si="13"/>
        <v>18.580000000000002</v>
      </c>
      <c r="I161">
        <v>159</v>
      </c>
      <c r="J161" s="6">
        <v>6.4503114921681783</v>
      </c>
      <c r="K161" s="6">
        <v>3.4432639718400004</v>
      </c>
      <c r="L161" s="6">
        <v>4.42820164864</v>
      </c>
      <c r="M161" s="6">
        <v>3.2657674649600001</v>
      </c>
      <c r="N161">
        <f t="shared" si="14"/>
        <v>17.587544577608181</v>
      </c>
      <c r="Q161">
        <v>159</v>
      </c>
      <c r="R161">
        <v>17</v>
      </c>
      <c r="S161">
        <f t="shared" si="15"/>
        <v>43.18</v>
      </c>
      <c r="T161">
        <f t="shared" si="16"/>
        <v>3.687792</v>
      </c>
      <c r="AA161">
        <v>3.687792</v>
      </c>
      <c r="AB161">
        <v>18.580000000000002</v>
      </c>
      <c r="AH161">
        <v>159</v>
      </c>
      <c r="AI161">
        <v>21</v>
      </c>
      <c r="AJ161">
        <f t="shared" si="17"/>
        <v>53.34</v>
      </c>
      <c r="AK161">
        <f t="shared" si="12"/>
        <v>3.0742480000000008</v>
      </c>
      <c r="AQ161">
        <v>3.0742480000000008</v>
      </c>
      <c r="AR161">
        <v>17.587544577608181</v>
      </c>
    </row>
    <row r="162" spans="1:44" x14ac:dyDescent="0.3">
      <c r="A162">
        <v>160</v>
      </c>
      <c r="B162">
        <v>5.71</v>
      </c>
      <c r="C162">
        <v>5.28</v>
      </c>
      <c r="D162">
        <v>4.47</v>
      </c>
      <c r="E162">
        <v>2.84</v>
      </c>
      <c r="F162">
        <f t="shared" si="13"/>
        <v>18.3</v>
      </c>
      <c r="I162">
        <v>160</v>
      </c>
      <c r="J162" s="6">
        <v>7.404016812008579</v>
      </c>
      <c r="K162" s="6">
        <v>4.9306967987199997</v>
      </c>
      <c r="L162" s="6">
        <v>4.9064007731199997</v>
      </c>
      <c r="M162" s="6">
        <v>3.16673161728</v>
      </c>
      <c r="N162">
        <f t="shared" si="14"/>
        <v>20.407846001128576</v>
      </c>
      <c r="Q162">
        <v>160</v>
      </c>
      <c r="R162">
        <v>20</v>
      </c>
      <c r="S162">
        <f t="shared" si="15"/>
        <v>50.8</v>
      </c>
      <c r="T162">
        <f t="shared" si="16"/>
        <v>5.0548199999999994</v>
      </c>
      <c r="AA162">
        <v>5.0548199999999994</v>
      </c>
      <c r="AB162">
        <v>18.3</v>
      </c>
      <c r="AH162">
        <v>160</v>
      </c>
      <c r="AI162">
        <v>28</v>
      </c>
      <c r="AJ162">
        <f t="shared" si="17"/>
        <v>71.12</v>
      </c>
      <c r="AK162">
        <f t="shared" si="12"/>
        <v>7.1138640000000013</v>
      </c>
      <c r="AQ162">
        <v>7.1138640000000013</v>
      </c>
      <c r="AR162">
        <v>20.407846001128576</v>
      </c>
    </row>
    <row r="163" spans="1:44" x14ac:dyDescent="0.3">
      <c r="A163">
        <v>161</v>
      </c>
      <c r="B163">
        <v>7.93</v>
      </c>
      <c r="C163">
        <v>4.2699999999999996</v>
      </c>
      <c r="D163">
        <v>3.96</v>
      </c>
      <c r="E163">
        <v>3.41</v>
      </c>
      <c r="F163">
        <f t="shared" si="13"/>
        <v>19.57</v>
      </c>
      <c r="I163">
        <v>161</v>
      </c>
      <c r="J163" s="6">
        <v>8.5632603931847981</v>
      </c>
      <c r="K163" s="6">
        <v>3.0839202240000003</v>
      </c>
      <c r="L163" s="6">
        <v>3.9694415129600005</v>
      </c>
      <c r="M163" s="6">
        <v>2.98798398976</v>
      </c>
      <c r="N163">
        <f t="shared" si="14"/>
        <v>18.604606119904798</v>
      </c>
      <c r="Q163">
        <v>161</v>
      </c>
      <c r="R163">
        <v>13</v>
      </c>
      <c r="S163">
        <f t="shared" si="15"/>
        <v>33.020000000000003</v>
      </c>
      <c r="T163">
        <f t="shared" si="16"/>
        <v>1.865088000000001</v>
      </c>
      <c r="AA163">
        <v>1.865088000000001</v>
      </c>
      <c r="AB163">
        <v>19.57</v>
      </c>
      <c r="AH163">
        <v>161</v>
      </c>
      <c r="AI163">
        <v>22</v>
      </c>
      <c r="AJ163">
        <f t="shared" si="17"/>
        <v>55.88</v>
      </c>
      <c r="AK163">
        <f t="shared" si="12"/>
        <v>3.6513360000000006</v>
      </c>
      <c r="AQ163">
        <v>3.6513360000000006</v>
      </c>
      <c r="AR163">
        <v>18.604606119904798</v>
      </c>
    </row>
    <row r="164" spans="1:44" x14ac:dyDescent="0.3">
      <c r="A164">
        <v>162</v>
      </c>
      <c r="B164">
        <v>6.53</v>
      </c>
      <c r="C164">
        <v>5.07</v>
      </c>
      <c r="D164">
        <v>4.74</v>
      </c>
      <c r="E164">
        <v>3.25</v>
      </c>
      <c r="F164">
        <f t="shared" si="13"/>
        <v>19.590000000000003</v>
      </c>
      <c r="I164">
        <v>162</v>
      </c>
      <c r="J164" s="6">
        <v>7.2571215043912511</v>
      </c>
      <c r="K164" s="6">
        <v>3.3485116403199995</v>
      </c>
      <c r="L164" s="6">
        <v>3.5398398604800008</v>
      </c>
      <c r="M164" s="6">
        <v>3.0507872102400002</v>
      </c>
      <c r="N164">
        <f t="shared" si="14"/>
        <v>17.196260215431252</v>
      </c>
      <c r="Q164">
        <v>162</v>
      </c>
      <c r="R164">
        <v>17</v>
      </c>
      <c r="S164">
        <f t="shared" si="15"/>
        <v>43.18</v>
      </c>
      <c r="T164">
        <f t="shared" si="16"/>
        <v>3.687792</v>
      </c>
      <c r="AA164">
        <v>3.687792</v>
      </c>
      <c r="AB164">
        <v>19.590000000000003</v>
      </c>
      <c r="AH164">
        <v>162</v>
      </c>
      <c r="AI164">
        <v>25</v>
      </c>
      <c r="AJ164">
        <f t="shared" si="17"/>
        <v>63.5</v>
      </c>
      <c r="AK164">
        <f t="shared" si="12"/>
        <v>5.3826000000000001</v>
      </c>
      <c r="AQ164">
        <v>5.3826000000000001</v>
      </c>
      <c r="AR164">
        <v>17.196260215431252</v>
      </c>
    </row>
    <row r="165" spans="1:44" x14ac:dyDescent="0.3">
      <c r="A165">
        <v>163</v>
      </c>
      <c r="B165">
        <v>6.32</v>
      </c>
      <c r="C165">
        <v>4.47</v>
      </c>
      <c r="D165">
        <v>4.13</v>
      </c>
      <c r="E165">
        <v>2.65</v>
      </c>
      <c r="F165">
        <f t="shared" si="13"/>
        <v>17.569999999999997</v>
      </c>
      <c r="I165">
        <v>163</v>
      </c>
      <c r="J165" s="5">
        <v>7.3024000000000004</v>
      </c>
      <c r="K165" s="6">
        <v>2.6208852454399998</v>
      </c>
      <c r="L165" s="6">
        <v>3.6545298944</v>
      </c>
      <c r="M165" s="6">
        <v>2.6015026329600004</v>
      </c>
      <c r="N165">
        <f t="shared" si="14"/>
        <v>16.179317772800001</v>
      </c>
      <c r="Q165">
        <v>163</v>
      </c>
      <c r="R165">
        <v>11</v>
      </c>
      <c r="S165">
        <f t="shared" si="15"/>
        <v>27.94</v>
      </c>
      <c r="T165">
        <f t="shared" si="16"/>
        <v>0.95373600000000014</v>
      </c>
      <c r="AA165">
        <v>0.95373600000000014</v>
      </c>
      <c r="AB165">
        <v>17.569999999999997</v>
      </c>
      <c r="AH165">
        <v>163</v>
      </c>
      <c r="AI165">
        <v>20</v>
      </c>
      <c r="AJ165">
        <f t="shared" si="17"/>
        <v>50.8</v>
      </c>
      <c r="AK165">
        <f t="shared" si="12"/>
        <v>2.4971599999999992</v>
      </c>
      <c r="AQ165">
        <v>2.4971599999999992</v>
      </c>
      <c r="AR165">
        <v>16.179317772800001</v>
      </c>
    </row>
    <row r="166" spans="1:44" x14ac:dyDescent="0.3">
      <c r="A166">
        <v>164</v>
      </c>
      <c r="B166">
        <v>6.98</v>
      </c>
      <c r="C166">
        <v>4.99</v>
      </c>
      <c r="D166">
        <v>4.0599999999999996</v>
      </c>
      <c r="E166">
        <v>3.34</v>
      </c>
      <c r="F166">
        <f t="shared" si="13"/>
        <v>19.37</v>
      </c>
      <c r="I166">
        <v>164</v>
      </c>
      <c r="J166" s="6">
        <v>6.3872914285714275</v>
      </c>
      <c r="K166" s="6">
        <v>3.6202541759999995</v>
      </c>
      <c r="L166" s="6">
        <v>3.8255929958400001</v>
      </c>
      <c r="M166" s="6">
        <v>2.5338683955200008</v>
      </c>
      <c r="N166">
        <f t="shared" si="14"/>
        <v>16.367006995931426</v>
      </c>
      <c r="Q166">
        <v>164</v>
      </c>
      <c r="R166">
        <v>12</v>
      </c>
      <c r="S166">
        <f t="shared" si="15"/>
        <v>30.48</v>
      </c>
      <c r="T166">
        <f t="shared" si="16"/>
        <v>1.4094120000000006</v>
      </c>
      <c r="AA166">
        <v>1.4094120000000006</v>
      </c>
      <c r="AB166">
        <v>19.37</v>
      </c>
      <c r="AH166">
        <v>164</v>
      </c>
      <c r="AI166">
        <v>18</v>
      </c>
      <c r="AJ166">
        <f t="shared" si="17"/>
        <v>45.72</v>
      </c>
      <c r="AK166">
        <f t="shared" si="12"/>
        <v>1.3429839999999995</v>
      </c>
      <c r="AQ166">
        <v>1.3429839999999995</v>
      </c>
      <c r="AR166">
        <v>16.367006995931426</v>
      </c>
    </row>
    <row r="167" spans="1:44" x14ac:dyDescent="0.3">
      <c r="A167">
        <v>165</v>
      </c>
      <c r="B167">
        <v>7.66</v>
      </c>
      <c r="C167">
        <v>5.54</v>
      </c>
      <c r="D167">
        <v>4.93</v>
      </c>
      <c r="E167">
        <v>3.64</v>
      </c>
      <c r="F167">
        <f t="shared" si="13"/>
        <v>21.77</v>
      </c>
      <c r="I167">
        <v>165</v>
      </c>
      <c r="J167" s="6">
        <v>6.3433272997811807</v>
      </c>
      <c r="K167" s="6">
        <v>3.9438423270399996</v>
      </c>
      <c r="L167" s="6">
        <v>4.01220728832</v>
      </c>
      <c r="M167" s="6">
        <v>2.8937791590400006</v>
      </c>
      <c r="N167">
        <f t="shared" si="14"/>
        <v>17.193156074181182</v>
      </c>
      <c r="Q167">
        <v>165</v>
      </c>
      <c r="R167">
        <v>15</v>
      </c>
      <c r="S167">
        <f t="shared" si="15"/>
        <v>38.1</v>
      </c>
      <c r="T167">
        <f t="shared" si="16"/>
        <v>2.77644</v>
      </c>
      <c r="AA167">
        <v>2.77644</v>
      </c>
      <c r="AB167">
        <v>21.77</v>
      </c>
      <c r="AH167">
        <v>165</v>
      </c>
      <c r="AI167">
        <v>26</v>
      </c>
      <c r="AJ167">
        <f t="shared" si="17"/>
        <v>66.040000000000006</v>
      </c>
      <c r="AK167">
        <f t="shared" si="12"/>
        <v>5.9596880000000017</v>
      </c>
      <c r="AQ167">
        <v>5.9596880000000017</v>
      </c>
      <c r="AR167">
        <v>17.193156074181182</v>
      </c>
    </row>
    <row r="168" spans="1:44" x14ac:dyDescent="0.3">
      <c r="A168">
        <v>166</v>
      </c>
      <c r="B168">
        <v>4.7300000000000004</v>
      </c>
      <c r="C168">
        <v>4.46</v>
      </c>
      <c r="D168">
        <v>3.95</v>
      </c>
      <c r="E168">
        <v>2.02</v>
      </c>
      <c r="F168">
        <f t="shared" si="13"/>
        <v>15.16</v>
      </c>
      <c r="I168">
        <v>166</v>
      </c>
      <c r="J168" s="6">
        <v>3.9333597021653781</v>
      </c>
      <c r="K168" s="6">
        <v>2.9730778739199994</v>
      </c>
      <c r="L168" s="6">
        <v>3.973329310720001</v>
      </c>
      <c r="M168" s="6">
        <v>3.3454792448000008</v>
      </c>
      <c r="N168">
        <f t="shared" si="14"/>
        <v>14.225246131605378</v>
      </c>
      <c r="Q168">
        <v>166</v>
      </c>
      <c r="R168">
        <v>21</v>
      </c>
      <c r="S168">
        <f t="shared" si="15"/>
        <v>53.34</v>
      </c>
      <c r="T168">
        <f t="shared" si="16"/>
        <v>5.5104960000000016</v>
      </c>
      <c r="AA168">
        <v>5.5104960000000016</v>
      </c>
      <c r="AB168">
        <v>15.16</v>
      </c>
      <c r="AH168">
        <v>166</v>
      </c>
      <c r="AI168">
        <v>24</v>
      </c>
      <c r="AJ168">
        <f t="shared" si="17"/>
        <v>60.96</v>
      </c>
      <c r="AK168">
        <f t="shared" si="12"/>
        <v>4.8055120000000002</v>
      </c>
      <c r="AQ168">
        <v>4.8055120000000002</v>
      </c>
      <c r="AR168">
        <v>14.225246131605378</v>
      </c>
    </row>
    <row r="169" spans="1:44" x14ac:dyDescent="0.3">
      <c r="A169">
        <v>167</v>
      </c>
      <c r="B169">
        <v>7.9</v>
      </c>
      <c r="C169">
        <v>4.34</v>
      </c>
      <c r="D169">
        <v>4.0199999999999996</v>
      </c>
      <c r="E169">
        <v>3.34</v>
      </c>
      <c r="F169">
        <f t="shared" si="13"/>
        <v>19.599999999999998</v>
      </c>
      <c r="I169">
        <v>167</v>
      </c>
      <c r="J169" s="6">
        <v>7.842450347295304</v>
      </c>
      <c r="K169" s="6">
        <v>4.30497385472</v>
      </c>
      <c r="L169" s="6">
        <v>4.6109281433599998</v>
      </c>
      <c r="M169" s="6">
        <v>3.8189189068800005</v>
      </c>
      <c r="N169">
        <f t="shared" si="14"/>
        <v>20.577271252255304</v>
      </c>
      <c r="Q169">
        <v>167</v>
      </c>
      <c r="R169">
        <v>20</v>
      </c>
      <c r="S169">
        <f t="shared" si="15"/>
        <v>50.8</v>
      </c>
      <c r="T169">
        <f t="shared" si="16"/>
        <v>5.0548199999999994</v>
      </c>
      <c r="AA169">
        <v>5.0548199999999994</v>
      </c>
      <c r="AB169">
        <v>19.599999999999998</v>
      </c>
      <c r="AH169">
        <v>167</v>
      </c>
      <c r="AI169">
        <v>24</v>
      </c>
      <c r="AJ169">
        <f t="shared" si="17"/>
        <v>60.96</v>
      </c>
      <c r="AK169">
        <f t="shared" si="12"/>
        <v>4.8055120000000002</v>
      </c>
      <c r="AQ169">
        <v>4.8055120000000002</v>
      </c>
      <c r="AR169">
        <v>20.577271252255304</v>
      </c>
    </row>
    <row r="170" spans="1:44" x14ac:dyDescent="0.3">
      <c r="A170">
        <v>168</v>
      </c>
      <c r="B170">
        <v>5.27</v>
      </c>
      <c r="C170">
        <v>4.3899999999999997</v>
      </c>
      <c r="D170">
        <v>3.94</v>
      </c>
      <c r="E170">
        <v>2.84</v>
      </c>
      <c r="F170">
        <f t="shared" si="13"/>
        <v>16.439999999999998</v>
      </c>
      <c r="I170">
        <v>168</v>
      </c>
      <c r="J170" s="6">
        <v>5.4435338231590471</v>
      </c>
      <c r="K170" s="6">
        <v>2.8354188262400002</v>
      </c>
      <c r="L170" s="6">
        <v>4.1541119065600007</v>
      </c>
      <c r="M170" s="6">
        <v>3.0314631424000011</v>
      </c>
      <c r="N170">
        <f t="shared" si="14"/>
        <v>15.464527698359049</v>
      </c>
      <c r="Q170">
        <v>168</v>
      </c>
      <c r="R170">
        <v>19</v>
      </c>
      <c r="S170">
        <f t="shared" si="15"/>
        <v>48.26</v>
      </c>
      <c r="T170">
        <f t="shared" si="16"/>
        <v>4.599143999999999</v>
      </c>
      <c r="AA170">
        <v>4.599143999999999</v>
      </c>
      <c r="AB170">
        <v>16.439999999999998</v>
      </c>
      <c r="AH170">
        <v>168</v>
      </c>
      <c r="AI170">
        <v>26</v>
      </c>
      <c r="AJ170">
        <f t="shared" si="17"/>
        <v>66.040000000000006</v>
      </c>
      <c r="AK170">
        <f t="shared" si="12"/>
        <v>5.9596880000000017</v>
      </c>
      <c r="AQ170">
        <v>5.9596880000000017</v>
      </c>
      <c r="AR170">
        <v>15.464527698359049</v>
      </c>
    </row>
    <row r="171" spans="1:44" x14ac:dyDescent="0.3">
      <c r="A171">
        <v>169</v>
      </c>
      <c r="B171">
        <v>6.14</v>
      </c>
      <c r="C171">
        <v>5.24</v>
      </c>
      <c r="D171">
        <v>4.33</v>
      </c>
      <c r="E171">
        <v>3.9</v>
      </c>
      <c r="F171">
        <f t="shared" si="13"/>
        <v>19.61</v>
      </c>
      <c r="I171">
        <v>169</v>
      </c>
      <c r="J171" s="6">
        <v>7.2434559392946438</v>
      </c>
      <c r="K171" s="6">
        <v>3.9724468044799996</v>
      </c>
      <c r="L171" s="6">
        <v>3.9966560972799998</v>
      </c>
      <c r="M171" s="6">
        <v>2.930011786240001</v>
      </c>
      <c r="N171">
        <f t="shared" si="14"/>
        <v>18.142570627294646</v>
      </c>
      <c r="Q171">
        <v>169</v>
      </c>
      <c r="R171">
        <v>14</v>
      </c>
      <c r="S171">
        <f t="shared" si="15"/>
        <v>35.56</v>
      </c>
      <c r="T171">
        <f t="shared" si="16"/>
        <v>2.3207640000000005</v>
      </c>
      <c r="AA171">
        <v>2.3207640000000005</v>
      </c>
      <c r="AB171">
        <v>19.61</v>
      </c>
      <c r="AH171">
        <v>169</v>
      </c>
      <c r="AI171">
        <v>24</v>
      </c>
      <c r="AJ171">
        <f t="shared" si="17"/>
        <v>60.96</v>
      </c>
      <c r="AK171">
        <f t="shared" si="12"/>
        <v>4.8055120000000002</v>
      </c>
      <c r="AQ171">
        <v>4.8055120000000002</v>
      </c>
      <c r="AR171">
        <v>18.142570627294646</v>
      </c>
    </row>
    <row r="172" spans="1:44" x14ac:dyDescent="0.3">
      <c r="A172">
        <v>170</v>
      </c>
      <c r="B172">
        <v>7.41</v>
      </c>
      <c r="C172">
        <v>5.17</v>
      </c>
      <c r="D172">
        <v>4.68</v>
      </c>
      <c r="E172">
        <v>3.21</v>
      </c>
      <c r="F172">
        <f t="shared" si="13"/>
        <v>20.47</v>
      </c>
      <c r="I172">
        <v>170</v>
      </c>
      <c r="J172" s="5">
        <v>6.2944000000000004</v>
      </c>
      <c r="K172" s="6">
        <v>3.4611417702399994</v>
      </c>
      <c r="L172" s="6">
        <v>4.1560558054399994</v>
      </c>
      <c r="M172" s="6">
        <v>3.0435406848000004</v>
      </c>
      <c r="N172">
        <f t="shared" si="14"/>
        <v>16.955138260480002</v>
      </c>
      <c r="Q172">
        <v>170</v>
      </c>
      <c r="R172">
        <v>16</v>
      </c>
      <c r="S172">
        <f t="shared" si="15"/>
        <v>40.64</v>
      </c>
      <c r="T172">
        <f t="shared" si="16"/>
        <v>3.2321160000000004</v>
      </c>
      <c r="AA172">
        <v>3.2321160000000004</v>
      </c>
      <c r="AB172">
        <v>20.47</v>
      </c>
      <c r="AH172">
        <v>170</v>
      </c>
      <c r="AI172">
        <v>24</v>
      </c>
      <c r="AJ172">
        <f t="shared" si="17"/>
        <v>60.96</v>
      </c>
      <c r="AK172">
        <f t="shared" si="12"/>
        <v>4.8055120000000002</v>
      </c>
      <c r="AQ172">
        <v>4.8055120000000002</v>
      </c>
      <c r="AR172">
        <v>16.955138260480002</v>
      </c>
    </row>
    <row r="173" spans="1:44" x14ac:dyDescent="0.3">
      <c r="A173">
        <v>171</v>
      </c>
      <c r="B173">
        <v>7.82</v>
      </c>
      <c r="C173">
        <v>5.03</v>
      </c>
      <c r="D173">
        <v>4.54</v>
      </c>
      <c r="E173">
        <v>2.37</v>
      </c>
      <c r="F173">
        <f t="shared" si="13"/>
        <v>19.760000000000002</v>
      </c>
      <c r="I173">
        <v>171</v>
      </c>
      <c r="J173" s="6">
        <v>8.0086409620417438</v>
      </c>
      <c r="K173" s="6">
        <v>3.6649486720000004</v>
      </c>
      <c r="L173" s="6">
        <v>4.1696630976000009</v>
      </c>
      <c r="M173" s="6">
        <v>3.0097235660800004</v>
      </c>
      <c r="N173">
        <f t="shared" si="14"/>
        <v>18.852976297721746</v>
      </c>
      <c r="Q173">
        <v>171</v>
      </c>
      <c r="R173">
        <v>15</v>
      </c>
      <c r="S173">
        <f t="shared" si="15"/>
        <v>38.1</v>
      </c>
      <c r="T173">
        <f t="shared" si="16"/>
        <v>2.77644</v>
      </c>
      <c r="AA173">
        <v>2.77644</v>
      </c>
      <c r="AB173">
        <v>19.760000000000002</v>
      </c>
      <c r="AH173">
        <v>171</v>
      </c>
      <c r="AI173">
        <v>24</v>
      </c>
      <c r="AJ173">
        <f t="shared" si="17"/>
        <v>60.96</v>
      </c>
      <c r="AK173">
        <f t="shared" si="12"/>
        <v>4.8055120000000002</v>
      </c>
      <c r="AQ173">
        <v>4.8055120000000002</v>
      </c>
      <c r="AR173">
        <v>18.852976297721746</v>
      </c>
    </row>
    <row r="174" spans="1:44" x14ac:dyDescent="0.3">
      <c r="A174">
        <v>172</v>
      </c>
      <c r="B174">
        <v>7.35</v>
      </c>
      <c r="C174">
        <v>5.65</v>
      </c>
      <c r="D174">
        <v>4.3600000000000003</v>
      </c>
      <c r="E174">
        <v>2.63</v>
      </c>
      <c r="F174">
        <f t="shared" si="13"/>
        <v>19.989999999999998</v>
      </c>
      <c r="I174">
        <v>172</v>
      </c>
      <c r="J174" s="5">
        <v>5.8240000000000007</v>
      </c>
      <c r="K174" s="6">
        <v>3.0714057651199997</v>
      </c>
      <c r="L174" s="6">
        <v>3.8353124902399998</v>
      </c>
      <c r="M174" s="6">
        <v>3.0870198374400002</v>
      </c>
      <c r="N174">
        <f t="shared" si="14"/>
        <v>15.817738092799999</v>
      </c>
      <c r="Q174">
        <v>172</v>
      </c>
      <c r="R174">
        <v>15</v>
      </c>
      <c r="S174">
        <f t="shared" si="15"/>
        <v>38.1</v>
      </c>
      <c r="T174">
        <f t="shared" si="16"/>
        <v>2.77644</v>
      </c>
      <c r="AA174">
        <v>2.77644</v>
      </c>
      <c r="AB174">
        <v>19.989999999999998</v>
      </c>
      <c r="AH174">
        <v>172</v>
      </c>
      <c r="AI174">
        <v>20</v>
      </c>
      <c r="AJ174">
        <f t="shared" si="17"/>
        <v>50.8</v>
      </c>
      <c r="AK174">
        <f t="shared" si="12"/>
        <v>2.4971599999999992</v>
      </c>
      <c r="AQ174">
        <v>2.4971599999999992</v>
      </c>
      <c r="AR174">
        <v>15.817738092799999</v>
      </c>
    </row>
    <row r="175" spans="1:44" x14ac:dyDescent="0.3">
      <c r="A175">
        <v>173</v>
      </c>
      <c r="B175">
        <v>6.87</v>
      </c>
      <c r="C175">
        <v>5.33</v>
      </c>
      <c r="D175">
        <v>5.03</v>
      </c>
      <c r="E175">
        <v>2.19</v>
      </c>
      <c r="F175">
        <f t="shared" si="13"/>
        <v>19.420000000000002</v>
      </c>
      <c r="I175">
        <v>173</v>
      </c>
      <c r="J175" s="6">
        <v>9.8288552561669817</v>
      </c>
      <c r="K175" s="6">
        <v>4.7984010905600005</v>
      </c>
      <c r="L175" s="6">
        <v>4.6731329075200003</v>
      </c>
      <c r="M175" s="6">
        <v>3.4179444992000008</v>
      </c>
      <c r="N175">
        <f t="shared" si="14"/>
        <v>22.718333753446984</v>
      </c>
      <c r="Q175">
        <v>173</v>
      </c>
      <c r="R175">
        <v>15</v>
      </c>
      <c r="S175">
        <f t="shared" si="15"/>
        <v>38.1</v>
      </c>
      <c r="T175">
        <f t="shared" si="16"/>
        <v>2.77644</v>
      </c>
      <c r="AA175">
        <v>2.77644</v>
      </c>
      <c r="AB175">
        <v>19.420000000000002</v>
      </c>
      <c r="AH175">
        <v>173</v>
      </c>
      <c r="AI175">
        <v>24</v>
      </c>
      <c r="AJ175">
        <f t="shared" si="17"/>
        <v>60.96</v>
      </c>
      <c r="AK175">
        <f t="shared" si="12"/>
        <v>4.8055120000000002</v>
      </c>
      <c r="AQ175">
        <v>4.8055120000000002</v>
      </c>
      <c r="AR175">
        <v>22.718333753446984</v>
      </c>
    </row>
    <row r="176" spans="1:44" x14ac:dyDescent="0.3">
      <c r="A176">
        <v>174</v>
      </c>
      <c r="B176">
        <v>7.51</v>
      </c>
      <c r="C176">
        <v>5.01</v>
      </c>
      <c r="D176">
        <v>4.38</v>
      </c>
      <c r="E176">
        <v>2.4500000000000002</v>
      </c>
      <c r="F176">
        <f t="shared" si="13"/>
        <v>19.349999999999998</v>
      </c>
      <c r="I176">
        <v>174</v>
      </c>
      <c r="J176" s="6">
        <v>5.3301325317919082</v>
      </c>
      <c r="K176" s="6">
        <v>3.5201385049600002</v>
      </c>
      <c r="L176" s="6">
        <v>4.1210656256</v>
      </c>
      <c r="M176" s="6">
        <v>3.1377455155200007</v>
      </c>
      <c r="N176">
        <f t="shared" si="14"/>
        <v>16.109082177871912</v>
      </c>
      <c r="Q176">
        <v>174</v>
      </c>
      <c r="R176">
        <v>16</v>
      </c>
      <c r="S176">
        <f t="shared" si="15"/>
        <v>40.64</v>
      </c>
      <c r="T176">
        <f t="shared" si="16"/>
        <v>3.2321160000000004</v>
      </c>
      <c r="AA176">
        <v>3.2321160000000004</v>
      </c>
      <c r="AB176">
        <v>19.349999999999998</v>
      </c>
      <c r="AH176">
        <v>174</v>
      </c>
      <c r="AI176">
        <v>20</v>
      </c>
      <c r="AJ176">
        <f t="shared" si="17"/>
        <v>50.8</v>
      </c>
      <c r="AK176">
        <f t="shared" si="12"/>
        <v>2.4971599999999992</v>
      </c>
      <c r="AQ176">
        <v>2.4971599999999992</v>
      </c>
      <c r="AR176">
        <v>16.109082177871912</v>
      </c>
    </row>
    <row r="177" spans="1:44" x14ac:dyDescent="0.3">
      <c r="A177">
        <v>175</v>
      </c>
      <c r="B177">
        <v>6.73</v>
      </c>
      <c r="C177">
        <v>5.96</v>
      </c>
      <c r="D177">
        <v>4.42</v>
      </c>
      <c r="E177">
        <v>2.71</v>
      </c>
      <c r="F177">
        <f t="shared" si="13"/>
        <v>19.82</v>
      </c>
      <c r="I177">
        <v>175</v>
      </c>
      <c r="J177" s="5">
        <v>8.6912000000000003</v>
      </c>
      <c r="K177" s="6">
        <v>3.06783020544</v>
      </c>
      <c r="L177" s="6">
        <v>4.0160950860800009</v>
      </c>
      <c r="M177" s="6">
        <v>2.8285604300800005</v>
      </c>
      <c r="N177">
        <f t="shared" si="14"/>
        <v>18.603685721600002</v>
      </c>
      <c r="Q177">
        <v>175</v>
      </c>
      <c r="R177">
        <v>15</v>
      </c>
      <c r="S177">
        <f t="shared" si="15"/>
        <v>38.1</v>
      </c>
      <c r="T177">
        <f t="shared" si="16"/>
        <v>2.77644</v>
      </c>
      <c r="AA177">
        <v>2.77644</v>
      </c>
      <c r="AB177">
        <v>19.82</v>
      </c>
      <c r="AH177">
        <v>175</v>
      </c>
      <c r="AI177">
        <v>22</v>
      </c>
      <c r="AJ177">
        <f t="shared" si="17"/>
        <v>55.88</v>
      </c>
      <c r="AK177">
        <f t="shared" si="12"/>
        <v>3.6513360000000006</v>
      </c>
      <c r="AQ177">
        <v>3.6513360000000006</v>
      </c>
      <c r="AR177">
        <v>18.603685721600002</v>
      </c>
    </row>
    <row r="178" spans="1:44" x14ac:dyDescent="0.3">
      <c r="A178">
        <v>176</v>
      </c>
      <c r="B178">
        <v>5.97</v>
      </c>
      <c r="C178">
        <v>4.51</v>
      </c>
      <c r="D178">
        <v>3.41</v>
      </c>
      <c r="E178">
        <v>2.87</v>
      </c>
      <c r="F178">
        <f t="shared" si="13"/>
        <v>16.760000000000002</v>
      </c>
      <c r="I178">
        <v>176</v>
      </c>
      <c r="J178" s="6">
        <v>6.2445258833891151</v>
      </c>
      <c r="K178" s="6">
        <v>3.8490899955200004</v>
      </c>
      <c r="L178" s="6">
        <v>4.4009870643200006</v>
      </c>
      <c r="M178" s="6">
        <v>3.3020000921600006</v>
      </c>
      <c r="N178">
        <f t="shared" si="14"/>
        <v>17.796603035389118</v>
      </c>
      <c r="Q178">
        <v>176</v>
      </c>
      <c r="R178">
        <v>16</v>
      </c>
      <c r="S178">
        <f t="shared" si="15"/>
        <v>40.64</v>
      </c>
      <c r="T178">
        <f t="shared" si="16"/>
        <v>3.2321160000000004</v>
      </c>
      <c r="AA178">
        <v>3.2321160000000004</v>
      </c>
      <c r="AB178">
        <v>16.760000000000002</v>
      </c>
      <c r="AH178">
        <v>176</v>
      </c>
      <c r="AI178">
        <v>20</v>
      </c>
      <c r="AJ178">
        <f t="shared" si="17"/>
        <v>50.8</v>
      </c>
      <c r="AK178">
        <f t="shared" si="12"/>
        <v>2.4971599999999992</v>
      </c>
      <c r="AQ178">
        <v>2.4971599999999992</v>
      </c>
      <c r="AR178">
        <v>17.796603035389118</v>
      </c>
    </row>
    <row r="179" spans="1:44" x14ac:dyDescent="0.3">
      <c r="A179">
        <v>177</v>
      </c>
      <c r="B179">
        <v>6.83</v>
      </c>
      <c r="C179">
        <v>4.41</v>
      </c>
      <c r="D179">
        <v>4.82</v>
      </c>
      <c r="E179">
        <v>2.56</v>
      </c>
      <c r="F179">
        <f t="shared" si="13"/>
        <v>18.62</v>
      </c>
      <c r="I179">
        <v>177</v>
      </c>
      <c r="J179" s="6">
        <v>9.23269722293991</v>
      </c>
      <c r="K179" s="6">
        <v>3.5362285235200002</v>
      </c>
      <c r="L179" s="6">
        <v>3.6545298944</v>
      </c>
      <c r="M179" s="6">
        <v>3.0435406848000004</v>
      </c>
      <c r="N179">
        <f t="shared" si="14"/>
        <v>19.46699632565991</v>
      </c>
      <c r="Q179">
        <v>177</v>
      </c>
      <c r="R179">
        <v>15</v>
      </c>
      <c r="S179">
        <f t="shared" si="15"/>
        <v>38.1</v>
      </c>
      <c r="T179">
        <f t="shared" si="16"/>
        <v>2.77644</v>
      </c>
      <c r="AA179">
        <v>2.77644</v>
      </c>
      <c r="AB179">
        <v>18.62</v>
      </c>
      <c r="AH179">
        <v>177</v>
      </c>
      <c r="AI179">
        <v>22</v>
      </c>
      <c r="AJ179">
        <f t="shared" si="17"/>
        <v>55.88</v>
      </c>
      <c r="AK179">
        <f t="shared" si="12"/>
        <v>3.6513360000000006</v>
      </c>
      <c r="AQ179">
        <v>3.6513360000000006</v>
      </c>
      <c r="AR179">
        <v>19.46699632565991</v>
      </c>
    </row>
    <row r="180" spans="1:44" x14ac:dyDescent="0.3">
      <c r="A180">
        <v>178</v>
      </c>
      <c r="B180">
        <v>7.31</v>
      </c>
      <c r="C180">
        <v>4.8600000000000003</v>
      </c>
      <c r="D180">
        <v>4.18</v>
      </c>
      <c r="E180">
        <v>3.56</v>
      </c>
      <c r="F180">
        <f t="shared" si="13"/>
        <v>19.91</v>
      </c>
      <c r="I180">
        <v>178</v>
      </c>
      <c r="J180" s="6">
        <v>6.7114683894218734</v>
      </c>
      <c r="K180" s="6">
        <v>4.2280993215999993</v>
      </c>
      <c r="L180" s="6">
        <v>4.1152339289600004</v>
      </c>
      <c r="M180" s="6">
        <v>3.1498230579200004</v>
      </c>
      <c r="N180">
        <f t="shared" si="14"/>
        <v>18.204624697901874</v>
      </c>
      <c r="Q180">
        <v>178</v>
      </c>
      <c r="R180">
        <v>17</v>
      </c>
      <c r="S180">
        <f t="shared" si="15"/>
        <v>43.18</v>
      </c>
      <c r="T180">
        <f t="shared" si="16"/>
        <v>3.687792</v>
      </c>
      <c r="AA180">
        <v>3.687792</v>
      </c>
      <c r="AB180">
        <v>19.91</v>
      </c>
      <c r="AH180">
        <v>178</v>
      </c>
      <c r="AI180">
        <v>24</v>
      </c>
      <c r="AJ180">
        <f t="shared" si="17"/>
        <v>60.96</v>
      </c>
      <c r="AK180">
        <f t="shared" si="12"/>
        <v>4.8055120000000002</v>
      </c>
      <c r="AQ180">
        <v>4.8055120000000002</v>
      </c>
      <c r="AR180">
        <v>18.204624697901874</v>
      </c>
    </row>
    <row r="181" spans="1:44" x14ac:dyDescent="0.3">
      <c r="A181">
        <v>179</v>
      </c>
      <c r="B181">
        <v>7.77</v>
      </c>
      <c r="C181">
        <v>4.63</v>
      </c>
      <c r="D181">
        <v>3.48</v>
      </c>
      <c r="E181">
        <v>1.8</v>
      </c>
      <c r="F181">
        <f t="shared" si="13"/>
        <v>17.68</v>
      </c>
      <c r="I181">
        <v>179</v>
      </c>
      <c r="J181" s="6">
        <v>6.5636395272367114</v>
      </c>
      <c r="K181" s="6">
        <v>3.4665051097600004</v>
      </c>
      <c r="L181" s="6">
        <v>3.8780782656000001</v>
      </c>
      <c r="M181" s="6">
        <v>3.2512744140800005</v>
      </c>
      <c r="N181">
        <f t="shared" si="14"/>
        <v>17.159497316676713</v>
      </c>
      <c r="Q181">
        <v>179</v>
      </c>
      <c r="R181">
        <v>15</v>
      </c>
      <c r="S181">
        <f t="shared" si="15"/>
        <v>38.1</v>
      </c>
      <c r="T181">
        <f t="shared" si="16"/>
        <v>2.77644</v>
      </c>
      <c r="AA181">
        <v>2.77644</v>
      </c>
      <c r="AB181">
        <v>17.68</v>
      </c>
      <c r="AH181">
        <v>179</v>
      </c>
      <c r="AI181">
        <v>21</v>
      </c>
      <c r="AJ181">
        <f t="shared" si="17"/>
        <v>53.34</v>
      </c>
      <c r="AK181">
        <f t="shared" si="12"/>
        <v>3.0742480000000008</v>
      </c>
      <c r="AQ181">
        <v>3.0742480000000008</v>
      </c>
      <c r="AR181">
        <v>17.159497316676713</v>
      </c>
    </row>
    <row r="182" spans="1:44" x14ac:dyDescent="0.3">
      <c r="A182">
        <v>180</v>
      </c>
      <c r="B182">
        <v>6.16</v>
      </c>
      <c r="C182">
        <v>4.92</v>
      </c>
      <c r="D182">
        <v>4.45</v>
      </c>
      <c r="E182">
        <v>2.4700000000000002</v>
      </c>
      <c r="F182">
        <f t="shared" si="13"/>
        <v>18</v>
      </c>
      <c r="I182">
        <v>180</v>
      </c>
      <c r="J182" s="5">
        <v>5.8016000000000005</v>
      </c>
      <c r="K182" s="6">
        <v>1.8378376755199997</v>
      </c>
      <c r="L182" s="6">
        <v>3.3104597926400006</v>
      </c>
      <c r="M182" s="6">
        <v>2.7367711078400001</v>
      </c>
      <c r="N182">
        <f t="shared" si="14"/>
        <v>13.686668575999999</v>
      </c>
      <c r="Q182">
        <v>180</v>
      </c>
      <c r="R182">
        <v>17</v>
      </c>
      <c r="S182">
        <f t="shared" si="15"/>
        <v>43.18</v>
      </c>
      <c r="T182">
        <f t="shared" si="16"/>
        <v>3.687792</v>
      </c>
      <c r="AA182">
        <v>3.687792</v>
      </c>
      <c r="AB182">
        <v>18</v>
      </c>
      <c r="AH182">
        <v>180</v>
      </c>
      <c r="AI182">
        <v>24</v>
      </c>
      <c r="AJ182">
        <f t="shared" si="17"/>
        <v>60.96</v>
      </c>
      <c r="AK182">
        <f t="shared" si="12"/>
        <v>4.8055120000000002</v>
      </c>
      <c r="AQ182">
        <v>4.8055120000000002</v>
      </c>
      <c r="AR182">
        <v>13.686668575999999</v>
      </c>
    </row>
    <row r="183" spans="1:44" x14ac:dyDescent="0.3">
      <c r="A183">
        <v>181</v>
      </c>
      <c r="B183">
        <v>7.72</v>
      </c>
      <c r="C183">
        <v>5.35</v>
      </c>
      <c r="D183">
        <v>3.85</v>
      </c>
      <c r="E183">
        <v>2.02</v>
      </c>
      <c r="F183">
        <f t="shared" si="13"/>
        <v>18.940000000000001</v>
      </c>
      <c r="I183">
        <v>181</v>
      </c>
      <c r="J183" s="6">
        <v>7.1431517550543413</v>
      </c>
      <c r="K183" s="6">
        <v>3.9778101439999998</v>
      </c>
      <c r="L183" s="6">
        <v>3.6759127820800006</v>
      </c>
      <c r="M183" s="6">
        <v>3.0314631424000011</v>
      </c>
      <c r="N183">
        <f t="shared" si="14"/>
        <v>17.828337823534344</v>
      </c>
      <c r="Q183">
        <v>181</v>
      </c>
      <c r="R183">
        <v>19</v>
      </c>
      <c r="S183">
        <f t="shared" si="15"/>
        <v>48.26</v>
      </c>
      <c r="T183">
        <f t="shared" si="16"/>
        <v>4.599143999999999</v>
      </c>
      <c r="AA183">
        <v>4.599143999999999</v>
      </c>
      <c r="AB183">
        <v>18.940000000000001</v>
      </c>
      <c r="AH183">
        <v>181</v>
      </c>
      <c r="AI183">
        <v>25</v>
      </c>
      <c r="AJ183">
        <f t="shared" si="17"/>
        <v>63.5</v>
      </c>
      <c r="AK183">
        <f t="shared" si="12"/>
        <v>5.3826000000000001</v>
      </c>
      <c r="AQ183">
        <v>5.3826000000000001</v>
      </c>
      <c r="AR183">
        <v>17.828337823534344</v>
      </c>
    </row>
    <row r="184" spans="1:44" x14ac:dyDescent="0.3">
      <c r="A184">
        <v>182</v>
      </c>
      <c r="B184">
        <v>6.59</v>
      </c>
      <c r="C184">
        <v>4</v>
      </c>
      <c r="D184">
        <v>3.83</v>
      </c>
      <c r="E184">
        <v>2.97</v>
      </c>
      <c r="F184">
        <f t="shared" si="13"/>
        <v>17.39</v>
      </c>
      <c r="I184">
        <v>182</v>
      </c>
      <c r="J184" s="6">
        <v>6.4840576456599273</v>
      </c>
      <c r="K184" s="6">
        <v>3.2734248870399996</v>
      </c>
      <c r="L184" s="6">
        <v>3.7400614451199998</v>
      </c>
      <c r="M184" s="6">
        <v>2.8527155148799999</v>
      </c>
      <c r="N184">
        <f t="shared" si="14"/>
        <v>16.350259492699927</v>
      </c>
      <c r="Q184">
        <v>182</v>
      </c>
      <c r="R184">
        <v>17</v>
      </c>
      <c r="S184">
        <f t="shared" si="15"/>
        <v>43.18</v>
      </c>
      <c r="T184">
        <f t="shared" si="16"/>
        <v>3.687792</v>
      </c>
      <c r="AA184">
        <v>3.687792</v>
      </c>
      <c r="AB184">
        <v>17.39</v>
      </c>
      <c r="AH184">
        <v>182</v>
      </c>
      <c r="AI184">
        <v>24</v>
      </c>
      <c r="AJ184">
        <f t="shared" si="17"/>
        <v>60.96</v>
      </c>
      <c r="AK184">
        <f t="shared" si="12"/>
        <v>4.8055120000000002</v>
      </c>
      <c r="AQ184">
        <v>4.8055120000000002</v>
      </c>
      <c r="AR184">
        <v>16.350259492699927</v>
      </c>
    </row>
    <row r="185" spans="1:44" x14ac:dyDescent="0.3">
      <c r="A185">
        <v>183</v>
      </c>
      <c r="B185">
        <v>8.74</v>
      </c>
      <c r="C185">
        <v>5.32</v>
      </c>
      <c r="D185">
        <v>4.29</v>
      </c>
      <c r="E185">
        <v>3.45</v>
      </c>
      <c r="F185">
        <f t="shared" si="13"/>
        <v>21.8</v>
      </c>
      <c r="I185">
        <v>183</v>
      </c>
      <c r="J185" s="6">
        <v>8.5598760476031313</v>
      </c>
      <c r="K185" s="6">
        <v>4.1494370086400005</v>
      </c>
      <c r="L185" s="6">
        <v>4.0569169625600008</v>
      </c>
      <c r="M185" s="6">
        <v>2.9734909388800013</v>
      </c>
      <c r="N185">
        <f t="shared" si="14"/>
        <v>19.739720957683137</v>
      </c>
      <c r="Q185">
        <v>183</v>
      </c>
      <c r="R185">
        <v>15</v>
      </c>
      <c r="S185">
        <f t="shared" si="15"/>
        <v>38.1</v>
      </c>
      <c r="T185">
        <f t="shared" si="16"/>
        <v>2.77644</v>
      </c>
      <c r="AA185">
        <v>2.77644</v>
      </c>
      <c r="AB185">
        <v>21.8</v>
      </c>
      <c r="AH185">
        <v>183</v>
      </c>
      <c r="AI185">
        <v>24</v>
      </c>
      <c r="AJ185">
        <f t="shared" si="17"/>
        <v>60.96</v>
      </c>
      <c r="AK185">
        <f t="shared" si="12"/>
        <v>4.8055120000000002</v>
      </c>
      <c r="AQ185">
        <v>4.8055120000000002</v>
      </c>
      <c r="AR185">
        <v>19.739720957683137</v>
      </c>
    </row>
    <row r="186" spans="1:44" x14ac:dyDescent="0.3">
      <c r="A186">
        <v>184</v>
      </c>
      <c r="B186">
        <v>6.48</v>
      </c>
      <c r="C186">
        <v>5.07</v>
      </c>
      <c r="D186">
        <v>3.84</v>
      </c>
      <c r="E186">
        <v>2.63</v>
      </c>
      <c r="F186">
        <f t="shared" si="13"/>
        <v>18.02</v>
      </c>
      <c r="I186">
        <v>184</v>
      </c>
      <c r="J186" s="6">
        <v>6.8553847601809963</v>
      </c>
      <c r="K186" s="6">
        <v>3.1858236748800004</v>
      </c>
      <c r="L186" s="6">
        <v>3.7342297484799998</v>
      </c>
      <c r="M186" s="6">
        <v>2.49280475136</v>
      </c>
      <c r="N186">
        <f t="shared" si="14"/>
        <v>16.268242934900996</v>
      </c>
      <c r="Q186">
        <v>184</v>
      </c>
      <c r="R186">
        <v>18</v>
      </c>
      <c r="S186">
        <f t="shared" si="15"/>
        <v>45.72</v>
      </c>
      <c r="T186">
        <f t="shared" si="16"/>
        <v>4.1434680000000004</v>
      </c>
      <c r="AA186">
        <v>4.1434680000000004</v>
      </c>
      <c r="AB186">
        <v>18.02</v>
      </c>
      <c r="AH186">
        <v>184</v>
      </c>
      <c r="AI186">
        <v>23</v>
      </c>
      <c r="AJ186">
        <f t="shared" si="17"/>
        <v>58.42</v>
      </c>
      <c r="AK186">
        <f t="shared" si="12"/>
        <v>4.2284240000000004</v>
      </c>
      <c r="AQ186">
        <v>4.2284240000000004</v>
      </c>
      <c r="AR186">
        <v>16.268242934900996</v>
      </c>
    </row>
    <row r="187" spans="1:44" x14ac:dyDescent="0.3">
      <c r="A187">
        <v>185</v>
      </c>
      <c r="B187">
        <v>6.97</v>
      </c>
      <c r="C187">
        <v>4.97</v>
      </c>
      <c r="D187">
        <v>5.19</v>
      </c>
      <c r="E187">
        <v>2.86</v>
      </c>
      <c r="F187">
        <f t="shared" si="13"/>
        <v>19.989999999999998</v>
      </c>
      <c r="I187">
        <v>185</v>
      </c>
      <c r="J187" s="6">
        <v>7.8395290381679379</v>
      </c>
      <c r="K187" s="6">
        <v>3.7614887833600004</v>
      </c>
      <c r="L187" s="6">
        <v>4.4029309632000002</v>
      </c>
      <c r="M187" s="6">
        <v>2.7923278028800005</v>
      </c>
      <c r="N187">
        <f t="shared" si="14"/>
        <v>18.796276587607938</v>
      </c>
      <c r="Q187">
        <v>185</v>
      </c>
      <c r="R187">
        <v>15</v>
      </c>
      <c r="S187">
        <f t="shared" si="15"/>
        <v>38.1</v>
      </c>
      <c r="T187">
        <f t="shared" si="16"/>
        <v>2.77644</v>
      </c>
      <c r="AA187">
        <v>2.77644</v>
      </c>
      <c r="AB187">
        <v>19.989999999999998</v>
      </c>
      <c r="AH187">
        <v>185</v>
      </c>
      <c r="AI187">
        <v>21</v>
      </c>
      <c r="AJ187">
        <f t="shared" si="17"/>
        <v>53.34</v>
      </c>
      <c r="AK187">
        <f t="shared" si="12"/>
        <v>3.0742480000000008</v>
      </c>
      <c r="AQ187">
        <v>3.0742480000000008</v>
      </c>
      <c r="AR187">
        <v>18.796276587607938</v>
      </c>
    </row>
    <row r="188" spans="1:44" x14ac:dyDescent="0.3">
      <c r="A188">
        <v>186</v>
      </c>
      <c r="B188">
        <v>8.41</v>
      </c>
      <c r="C188">
        <v>4.59</v>
      </c>
      <c r="D188">
        <v>3.52</v>
      </c>
      <c r="E188">
        <v>2.02</v>
      </c>
      <c r="F188">
        <f t="shared" si="13"/>
        <v>18.54</v>
      </c>
      <c r="I188">
        <v>186</v>
      </c>
      <c r="J188" s="6">
        <v>5.9450335956634213</v>
      </c>
      <c r="K188" s="6">
        <v>2.4260172428800004</v>
      </c>
      <c r="L188" s="6">
        <v>3.312403691520001</v>
      </c>
      <c r="M188" s="6">
        <v>2.4300015308800007</v>
      </c>
      <c r="N188">
        <f t="shared" si="14"/>
        <v>14.113456060943422</v>
      </c>
      <c r="Q188">
        <v>186</v>
      </c>
      <c r="R188">
        <v>15</v>
      </c>
      <c r="S188">
        <f t="shared" si="15"/>
        <v>38.1</v>
      </c>
      <c r="T188">
        <f t="shared" si="16"/>
        <v>2.77644</v>
      </c>
      <c r="AA188">
        <v>2.77644</v>
      </c>
      <c r="AB188">
        <v>18.54</v>
      </c>
      <c r="AH188">
        <v>186</v>
      </c>
      <c r="AI188">
        <v>24</v>
      </c>
      <c r="AJ188">
        <f t="shared" si="17"/>
        <v>60.96</v>
      </c>
      <c r="AK188">
        <f t="shared" si="12"/>
        <v>4.8055120000000002</v>
      </c>
      <c r="AQ188">
        <v>4.8055120000000002</v>
      </c>
      <c r="AR188">
        <v>14.113456060943422</v>
      </c>
    </row>
    <row r="189" spans="1:44" x14ac:dyDescent="0.3">
      <c r="A189">
        <v>187</v>
      </c>
      <c r="B189">
        <v>7.04</v>
      </c>
      <c r="C189">
        <v>4.88</v>
      </c>
      <c r="D189">
        <v>4.82</v>
      </c>
      <c r="E189">
        <v>3.77</v>
      </c>
      <c r="F189">
        <f t="shared" si="13"/>
        <v>20.51</v>
      </c>
      <c r="I189">
        <v>187</v>
      </c>
      <c r="J189" s="6">
        <v>8.6546374366118712</v>
      </c>
      <c r="K189" s="6">
        <v>4.2406137804800004</v>
      </c>
      <c r="L189" s="6">
        <v>4.3854358732799996</v>
      </c>
      <c r="M189" s="6">
        <v>3.2947535667199999</v>
      </c>
      <c r="N189">
        <f t="shared" si="14"/>
        <v>20.575440657091871</v>
      </c>
      <c r="Q189">
        <v>187</v>
      </c>
      <c r="R189">
        <v>16</v>
      </c>
      <c r="S189">
        <f t="shared" si="15"/>
        <v>40.64</v>
      </c>
      <c r="T189">
        <f t="shared" si="16"/>
        <v>3.2321160000000004</v>
      </c>
      <c r="AA189">
        <v>3.2321160000000004</v>
      </c>
      <c r="AB189">
        <v>20.51</v>
      </c>
      <c r="AH189">
        <v>187</v>
      </c>
      <c r="AI189">
        <v>27</v>
      </c>
      <c r="AJ189">
        <f t="shared" si="17"/>
        <v>68.58</v>
      </c>
      <c r="AK189">
        <f t="shared" si="12"/>
        <v>6.5367759999999997</v>
      </c>
      <c r="AQ189">
        <v>6.5367759999999997</v>
      </c>
      <c r="AR189">
        <v>20.575440657091871</v>
      </c>
    </row>
    <row r="190" spans="1:44" x14ac:dyDescent="0.3">
      <c r="A190">
        <v>188</v>
      </c>
      <c r="B190">
        <v>7.32</v>
      </c>
      <c r="C190">
        <v>5.16</v>
      </c>
      <c r="D190">
        <v>3.66</v>
      </c>
      <c r="E190">
        <v>2.88</v>
      </c>
      <c r="F190">
        <f t="shared" si="13"/>
        <v>19.02</v>
      </c>
      <c r="I190">
        <v>188</v>
      </c>
      <c r="J190" s="6">
        <v>6.6929195891846573</v>
      </c>
      <c r="K190" s="6">
        <v>3.56125744128</v>
      </c>
      <c r="L190" s="6">
        <v>3.6098202201600005</v>
      </c>
      <c r="M190" s="6">
        <v>2.6256577177600002</v>
      </c>
      <c r="N190">
        <f t="shared" si="14"/>
        <v>16.489654968384656</v>
      </c>
      <c r="Q190">
        <v>188</v>
      </c>
      <c r="R190">
        <v>17</v>
      </c>
      <c r="S190">
        <f t="shared" si="15"/>
        <v>43.18</v>
      </c>
      <c r="T190">
        <f t="shared" si="16"/>
        <v>3.687792</v>
      </c>
      <c r="AA190">
        <v>3.687792</v>
      </c>
      <c r="AB190">
        <v>19.02</v>
      </c>
      <c r="AH190">
        <v>188</v>
      </c>
      <c r="AI190">
        <v>23</v>
      </c>
      <c r="AJ190">
        <f t="shared" si="17"/>
        <v>58.42</v>
      </c>
      <c r="AK190">
        <f t="shared" si="12"/>
        <v>4.2284240000000004</v>
      </c>
      <c r="AQ190">
        <v>4.2284240000000004</v>
      </c>
      <c r="AR190">
        <v>16.489654968384656</v>
      </c>
    </row>
    <row r="191" spans="1:44" x14ac:dyDescent="0.3">
      <c r="A191">
        <v>189</v>
      </c>
      <c r="B191">
        <v>8.27</v>
      </c>
      <c r="C191">
        <v>5.17</v>
      </c>
      <c r="D191">
        <v>3.9</v>
      </c>
      <c r="E191">
        <v>2.19</v>
      </c>
      <c r="F191">
        <f t="shared" si="13"/>
        <v>19.53</v>
      </c>
      <c r="I191">
        <v>189</v>
      </c>
      <c r="J191" s="6">
        <v>8.2333587612792094</v>
      </c>
      <c r="K191" s="6">
        <v>3.9670834649600004</v>
      </c>
      <c r="L191" s="6">
        <v>3.9072367487999999</v>
      </c>
      <c r="M191" s="6">
        <v>3.0676957696000007</v>
      </c>
      <c r="N191">
        <f t="shared" si="14"/>
        <v>19.17537474463921</v>
      </c>
      <c r="Q191">
        <v>189</v>
      </c>
      <c r="R191">
        <v>17</v>
      </c>
      <c r="S191">
        <f t="shared" si="15"/>
        <v>43.18</v>
      </c>
      <c r="T191">
        <f t="shared" si="16"/>
        <v>3.687792</v>
      </c>
      <c r="AA191">
        <v>3.687792</v>
      </c>
      <c r="AB191">
        <v>19.53</v>
      </c>
      <c r="AH191">
        <v>189</v>
      </c>
      <c r="AI191">
        <v>25</v>
      </c>
      <c r="AJ191">
        <f t="shared" si="17"/>
        <v>63.5</v>
      </c>
      <c r="AK191">
        <f t="shared" si="12"/>
        <v>5.3826000000000001</v>
      </c>
      <c r="AQ191">
        <v>5.3826000000000001</v>
      </c>
      <c r="AR191">
        <v>19.17537474463921</v>
      </c>
    </row>
    <row r="192" spans="1:44" x14ac:dyDescent="0.3">
      <c r="A192">
        <v>190</v>
      </c>
      <c r="B192">
        <v>8.01</v>
      </c>
      <c r="C192">
        <v>4.57</v>
      </c>
      <c r="D192">
        <v>3.86</v>
      </c>
      <c r="E192">
        <v>2.2999999999999998</v>
      </c>
      <c r="F192">
        <f t="shared" si="13"/>
        <v>18.740000000000002</v>
      </c>
      <c r="I192">
        <v>190</v>
      </c>
      <c r="J192" s="6">
        <v>8.3136382375078774</v>
      </c>
      <c r="K192" s="6">
        <v>3.6417075340800005</v>
      </c>
      <c r="L192" s="6">
        <v>4.0141511871999995</v>
      </c>
      <c r="M192" s="6">
        <v>3.3406482278400005</v>
      </c>
      <c r="N192">
        <f t="shared" si="14"/>
        <v>19.310145186627878</v>
      </c>
      <c r="Q192">
        <v>190</v>
      </c>
      <c r="R192">
        <v>20</v>
      </c>
      <c r="S192">
        <f t="shared" si="15"/>
        <v>50.8</v>
      </c>
      <c r="T192">
        <f t="shared" si="16"/>
        <v>5.0548199999999994</v>
      </c>
      <c r="AA192">
        <v>5.0548199999999994</v>
      </c>
      <c r="AB192">
        <v>18.740000000000002</v>
      </c>
      <c r="AH192">
        <v>190</v>
      </c>
      <c r="AI192">
        <v>26</v>
      </c>
      <c r="AJ192">
        <f t="shared" si="17"/>
        <v>66.040000000000006</v>
      </c>
      <c r="AK192">
        <f t="shared" si="12"/>
        <v>5.9596880000000017</v>
      </c>
      <c r="AQ192">
        <v>5.9596880000000017</v>
      </c>
      <c r="AR192">
        <v>19.310145186627878</v>
      </c>
    </row>
    <row r="193" spans="1:44" x14ac:dyDescent="0.3">
      <c r="A193">
        <v>191</v>
      </c>
      <c r="B193">
        <v>6.86</v>
      </c>
      <c r="C193">
        <v>5.0599999999999996</v>
      </c>
      <c r="D193">
        <v>4.09</v>
      </c>
      <c r="E193">
        <v>3.8</v>
      </c>
      <c r="F193">
        <f t="shared" si="13"/>
        <v>19.809999999999999</v>
      </c>
      <c r="I193">
        <v>191</v>
      </c>
      <c r="J193" s="6">
        <v>6.2582580388306175</v>
      </c>
      <c r="K193" s="6">
        <v>3.8133343987199995</v>
      </c>
      <c r="L193" s="6">
        <v>4.0219267827200005</v>
      </c>
      <c r="M193" s="6">
        <v>3.2174572953600009</v>
      </c>
      <c r="N193">
        <f t="shared" si="14"/>
        <v>17.310976515630621</v>
      </c>
      <c r="Q193">
        <v>191</v>
      </c>
      <c r="R193">
        <v>13</v>
      </c>
      <c r="S193">
        <f t="shared" si="15"/>
        <v>33.020000000000003</v>
      </c>
      <c r="T193">
        <f t="shared" si="16"/>
        <v>1.865088000000001</v>
      </c>
      <c r="AA193">
        <v>1.865088000000001</v>
      </c>
      <c r="AB193">
        <v>19.809999999999999</v>
      </c>
      <c r="AH193">
        <v>191</v>
      </c>
      <c r="AI193">
        <v>25</v>
      </c>
      <c r="AJ193">
        <f t="shared" si="17"/>
        <v>63.5</v>
      </c>
      <c r="AK193">
        <f t="shared" si="12"/>
        <v>5.3826000000000001</v>
      </c>
      <c r="AQ193">
        <v>5.3826000000000001</v>
      </c>
      <c r="AR193">
        <v>17.310976515630621</v>
      </c>
    </row>
    <row r="194" spans="1:44" x14ac:dyDescent="0.3">
      <c r="A194">
        <v>192</v>
      </c>
      <c r="B194">
        <v>5.96</v>
      </c>
      <c r="C194">
        <v>4.59</v>
      </c>
      <c r="D194">
        <v>3.9</v>
      </c>
      <c r="E194">
        <v>3.36</v>
      </c>
      <c r="F194">
        <f t="shared" si="13"/>
        <v>17.810000000000002</v>
      </c>
      <c r="I194">
        <v>192</v>
      </c>
      <c r="J194" s="6">
        <v>6.0736695095040973</v>
      </c>
      <c r="K194" s="6">
        <v>3.5630452211200008</v>
      </c>
      <c r="L194" s="6">
        <v>4.1424485132799997</v>
      </c>
      <c r="M194" s="6">
        <v>2.9469203456000002</v>
      </c>
      <c r="N194">
        <f t="shared" si="14"/>
        <v>16.726083589504096</v>
      </c>
      <c r="Q194">
        <v>192</v>
      </c>
      <c r="R194">
        <v>19</v>
      </c>
      <c r="S194">
        <f t="shared" si="15"/>
        <v>48.26</v>
      </c>
      <c r="T194">
        <f t="shared" si="16"/>
        <v>4.599143999999999</v>
      </c>
      <c r="AA194">
        <v>4.599143999999999</v>
      </c>
      <c r="AB194">
        <v>17.810000000000002</v>
      </c>
      <c r="AH194">
        <v>192</v>
      </c>
      <c r="AI194">
        <v>24</v>
      </c>
      <c r="AJ194">
        <f t="shared" si="17"/>
        <v>60.96</v>
      </c>
      <c r="AK194">
        <f t="shared" si="12"/>
        <v>4.8055120000000002</v>
      </c>
      <c r="AQ194">
        <v>4.8055120000000002</v>
      </c>
      <c r="AR194">
        <v>16.726083589504096</v>
      </c>
    </row>
    <row r="195" spans="1:44" x14ac:dyDescent="0.3">
      <c r="A195">
        <v>193</v>
      </c>
      <c r="B195">
        <v>6.68</v>
      </c>
      <c r="C195">
        <v>5.29</v>
      </c>
      <c r="D195">
        <v>4.4000000000000004</v>
      </c>
      <c r="E195">
        <v>2.93</v>
      </c>
      <c r="F195">
        <f t="shared" si="13"/>
        <v>19.299999999999997</v>
      </c>
      <c r="I195">
        <v>193</v>
      </c>
      <c r="J195" s="6">
        <v>7.0199915056846267</v>
      </c>
      <c r="K195" s="6">
        <v>5.0540536076799993</v>
      </c>
      <c r="L195" s="6">
        <v>4.8344765145600013</v>
      </c>
      <c r="M195" s="6">
        <v>3.5193958553600009</v>
      </c>
      <c r="N195">
        <f t="shared" si="14"/>
        <v>20.427917483284631</v>
      </c>
      <c r="Q195">
        <v>193</v>
      </c>
      <c r="R195">
        <v>18</v>
      </c>
      <c r="S195">
        <f t="shared" si="15"/>
        <v>45.72</v>
      </c>
      <c r="T195">
        <f t="shared" si="16"/>
        <v>4.1434680000000004</v>
      </c>
      <c r="AA195">
        <v>4.1434680000000004</v>
      </c>
      <c r="AB195">
        <v>19.299999999999997</v>
      </c>
      <c r="AH195">
        <v>193</v>
      </c>
      <c r="AI195">
        <v>27</v>
      </c>
      <c r="AJ195">
        <f t="shared" si="17"/>
        <v>68.58</v>
      </c>
      <c r="AK195">
        <f t="shared" ref="AK195:AK258" si="18">0.2272*AJ195-9.0446</f>
        <v>6.5367759999999997</v>
      </c>
      <c r="AQ195">
        <v>6.5367759999999997</v>
      </c>
      <c r="AR195">
        <v>20.427917483284631</v>
      </c>
    </row>
    <row r="196" spans="1:44" x14ac:dyDescent="0.3">
      <c r="A196">
        <v>194</v>
      </c>
      <c r="B196">
        <v>6.17</v>
      </c>
      <c r="C196">
        <v>4.45</v>
      </c>
      <c r="D196">
        <v>3.84</v>
      </c>
      <c r="E196">
        <v>2.84</v>
      </c>
      <c r="F196">
        <f t="shared" ref="F196:F222" si="19">SUM(B196:E196)</f>
        <v>17.3</v>
      </c>
      <c r="I196">
        <v>194</v>
      </c>
      <c r="J196" s="5">
        <v>6.16</v>
      </c>
      <c r="K196" s="6">
        <v>2.7227886963200003</v>
      </c>
      <c r="L196" s="6">
        <v>3.7031273664000004</v>
      </c>
      <c r="M196" s="6">
        <v>3.1957177190400006</v>
      </c>
      <c r="N196">
        <f t="shared" ref="N196:N222" si="20">SUM(J196:M196)</f>
        <v>15.781633781760002</v>
      </c>
      <c r="Q196">
        <v>194</v>
      </c>
      <c r="R196">
        <v>19</v>
      </c>
      <c r="S196">
        <f t="shared" ref="S196:S222" si="21">R196*2.54</f>
        <v>48.26</v>
      </c>
      <c r="T196">
        <f t="shared" ref="T196:T212" si="22">0.1794*S196-4.0587</f>
        <v>4.599143999999999</v>
      </c>
      <c r="AA196">
        <v>4.599143999999999</v>
      </c>
      <c r="AB196">
        <v>17.3</v>
      </c>
      <c r="AH196">
        <v>194</v>
      </c>
      <c r="AI196">
        <v>26</v>
      </c>
      <c r="AJ196">
        <f t="shared" ref="AJ196:AJ222" si="23">AI196*2.54</f>
        <v>66.040000000000006</v>
      </c>
      <c r="AK196">
        <f t="shared" si="18"/>
        <v>5.9596880000000017</v>
      </c>
      <c r="AQ196">
        <v>5.9596880000000017</v>
      </c>
      <c r="AR196">
        <v>15.781633781760002</v>
      </c>
    </row>
    <row r="197" spans="1:44" x14ac:dyDescent="0.3">
      <c r="A197">
        <v>195</v>
      </c>
      <c r="B197">
        <v>7.44</v>
      </c>
      <c r="C197">
        <v>4.8</v>
      </c>
      <c r="D197">
        <v>4.12</v>
      </c>
      <c r="E197">
        <v>3.75</v>
      </c>
      <c r="F197">
        <f t="shared" si="19"/>
        <v>20.11</v>
      </c>
      <c r="I197">
        <v>195</v>
      </c>
      <c r="J197" s="6">
        <v>7.4925499916890752</v>
      </c>
      <c r="K197" s="6">
        <v>4.1834048255999994</v>
      </c>
      <c r="L197" s="6">
        <v>3.9480586252799998</v>
      </c>
      <c r="M197" s="6">
        <v>3.0338786508800011</v>
      </c>
      <c r="N197">
        <f t="shared" si="20"/>
        <v>18.657892093449075</v>
      </c>
      <c r="Q197">
        <v>195</v>
      </c>
      <c r="R197">
        <v>15</v>
      </c>
      <c r="S197">
        <f t="shared" si="21"/>
        <v>38.1</v>
      </c>
      <c r="T197">
        <f t="shared" si="22"/>
        <v>2.77644</v>
      </c>
      <c r="AA197">
        <v>2.77644</v>
      </c>
      <c r="AB197">
        <v>20.11</v>
      </c>
      <c r="AH197">
        <v>195</v>
      </c>
      <c r="AI197">
        <v>21</v>
      </c>
      <c r="AJ197">
        <f t="shared" si="23"/>
        <v>53.34</v>
      </c>
      <c r="AK197">
        <f t="shared" si="18"/>
        <v>3.0742480000000008</v>
      </c>
      <c r="AQ197">
        <v>3.0742480000000008</v>
      </c>
      <c r="AR197">
        <v>18.657892093449075</v>
      </c>
    </row>
    <row r="198" spans="1:44" x14ac:dyDescent="0.3">
      <c r="A198">
        <v>196</v>
      </c>
      <c r="B198">
        <v>7.4</v>
      </c>
      <c r="C198">
        <v>5.23</v>
      </c>
      <c r="D198">
        <v>4.18</v>
      </c>
      <c r="E198">
        <v>2.54</v>
      </c>
      <c r="F198">
        <f t="shared" si="19"/>
        <v>19.350000000000001</v>
      </c>
      <c r="I198">
        <v>196</v>
      </c>
      <c r="J198" s="6">
        <v>6.4880388410976382</v>
      </c>
      <c r="K198" s="6">
        <v>3.5147751654400006</v>
      </c>
      <c r="L198" s="6">
        <v>4.2513068505600007</v>
      </c>
      <c r="M198" s="6">
        <v>3.055618227200001</v>
      </c>
      <c r="N198">
        <f t="shared" si="20"/>
        <v>17.30973908429764</v>
      </c>
      <c r="Q198">
        <v>196</v>
      </c>
      <c r="R198">
        <v>17</v>
      </c>
      <c r="S198">
        <f t="shared" si="21"/>
        <v>43.18</v>
      </c>
      <c r="T198">
        <f t="shared" si="22"/>
        <v>3.687792</v>
      </c>
      <c r="AA198">
        <v>3.687792</v>
      </c>
      <c r="AB198">
        <v>19.350000000000001</v>
      </c>
      <c r="AH198">
        <v>196</v>
      </c>
      <c r="AI198">
        <v>25</v>
      </c>
      <c r="AJ198">
        <f t="shared" si="23"/>
        <v>63.5</v>
      </c>
      <c r="AK198">
        <f t="shared" si="18"/>
        <v>5.3826000000000001</v>
      </c>
      <c r="AQ198">
        <v>5.3826000000000001</v>
      </c>
      <c r="AR198">
        <v>17.30973908429764</v>
      </c>
    </row>
    <row r="199" spans="1:44" x14ac:dyDescent="0.3">
      <c r="A199">
        <v>197</v>
      </c>
      <c r="B199">
        <v>6.76</v>
      </c>
      <c r="C199">
        <v>4.92</v>
      </c>
      <c r="D199">
        <v>4.1900000000000004</v>
      </c>
      <c r="E199">
        <v>2.71</v>
      </c>
      <c r="F199">
        <f t="shared" si="19"/>
        <v>18.580000000000002</v>
      </c>
      <c r="I199">
        <v>197</v>
      </c>
      <c r="J199" s="6">
        <v>7.4353871256550583</v>
      </c>
      <c r="K199" s="6">
        <v>3.7990321599999994</v>
      </c>
      <c r="L199" s="6">
        <v>4.0996827379200003</v>
      </c>
      <c r="M199" s="6">
        <v>3.1763936512000006</v>
      </c>
      <c r="N199">
        <f t="shared" si="20"/>
        <v>18.510495674775058</v>
      </c>
      <c r="Q199">
        <v>197</v>
      </c>
      <c r="R199">
        <v>18</v>
      </c>
      <c r="S199">
        <f t="shared" si="21"/>
        <v>45.72</v>
      </c>
      <c r="T199">
        <f t="shared" si="22"/>
        <v>4.1434680000000004</v>
      </c>
      <c r="AA199">
        <v>4.1434680000000004</v>
      </c>
      <c r="AB199">
        <v>18.580000000000002</v>
      </c>
      <c r="AH199">
        <v>197</v>
      </c>
      <c r="AI199">
        <v>26</v>
      </c>
      <c r="AJ199">
        <f t="shared" si="23"/>
        <v>66.040000000000006</v>
      </c>
      <c r="AK199">
        <f t="shared" si="18"/>
        <v>5.9596880000000017</v>
      </c>
      <c r="AQ199">
        <v>5.9596880000000017</v>
      </c>
      <c r="AR199">
        <v>18.510495674775058</v>
      </c>
    </row>
    <row r="200" spans="1:44" x14ac:dyDescent="0.3">
      <c r="A200">
        <v>198</v>
      </c>
      <c r="B200">
        <v>6.98</v>
      </c>
      <c r="C200">
        <v>5.29</v>
      </c>
      <c r="D200">
        <v>4.1100000000000003</v>
      </c>
      <c r="E200">
        <v>2</v>
      </c>
      <c r="F200">
        <f t="shared" si="19"/>
        <v>18.38</v>
      </c>
      <c r="I200">
        <v>198</v>
      </c>
      <c r="J200" s="5">
        <v>7.3024000000000004</v>
      </c>
      <c r="K200" s="6">
        <v>3.4665051097600004</v>
      </c>
      <c r="L200" s="6">
        <v>4.11717782784</v>
      </c>
      <c r="M200" s="6">
        <v>3.0097235660800004</v>
      </c>
      <c r="N200">
        <f t="shared" si="20"/>
        <v>17.895806503680003</v>
      </c>
      <c r="Q200">
        <v>198</v>
      </c>
      <c r="R200">
        <v>16</v>
      </c>
      <c r="S200">
        <f t="shared" si="21"/>
        <v>40.64</v>
      </c>
      <c r="T200">
        <f t="shared" si="22"/>
        <v>3.2321160000000004</v>
      </c>
      <c r="AA200">
        <v>3.2321160000000004</v>
      </c>
      <c r="AB200">
        <v>18.38</v>
      </c>
      <c r="AH200">
        <v>198</v>
      </c>
      <c r="AI200">
        <v>26</v>
      </c>
      <c r="AJ200">
        <f t="shared" si="23"/>
        <v>66.040000000000006</v>
      </c>
      <c r="AK200">
        <f t="shared" si="18"/>
        <v>5.9596880000000017</v>
      </c>
      <c r="AQ200">
        <v>5.9596880000000017</v>
      </c>
      <c r="AR200">
        <v>17.895806503680003</v>
      </c>
    </row>
    <row r="201" spans="1:44" x14ac:dyDescent="0.3">
      <c r="A201">
        <v>201</v>
      </c>
      <c r="B201">
        <v>6.96</v>
      </c>
      <c r="C201">
        <v>3.98</v>
      </c>
      <c r="D201">
        <v>3.2</v>
      </c>
      <c r="E201">
        <v>2.2400000000000002</v>
      </c>
      <c r="F201">
        <f t="shared" si="19"/>
        <v>16.380000000000003</v>
      </c>
      <c r="I201">
        <v>201</v>
      </c>
      <c r="J201" s="6">
        <v>6.868836138916679</v>
      </c>
      <c r="K201" s="6">
        <v>3.2080716017777773</v>
      </c>
      <c r="L201" s="6">
        <v>3.6113321415111113</v>
      </c>
      <c r="M201" s="6">
        <v>2.6436398364444447</v>
      </c>
      <c r="N201">
        <f t="shared" si="20"/>
        <v>16.331879718650011</v>
      </c>
      <c r="Q201">
        <v>201</v>
      </c>
      <c r="R201">
        <v>15</v>
      </c>
      <c r="S201">
        <f t="shared" si="21"/>
        <v>38.1</v>
      </c>
      <c r="T201">
        <f t="shared" si="22"/>
        <v>2.77644</v>
      </c>
      <c r="AA201">
        <v>2.11</v>
      </c>
      <c r="AB201" s="7">
        <v>17.470909090909089</v>
      </c>
      <c r="AH201">
        <v>201</v>
      </c>
      <c r="AI201">
        <v>19</v>
      </c>
      <c r="AJ201">
        <f t="shared" si="23"/>
        <v>48.26</v>
      </c>
      <c r="AK201">
        <f t="shared" si="18"/>
        <v>1.9200719999999993</v>
      </c>
      <c r="AQ201">
        <v>1.9200719999999993</v>
      </c>
      <c r="AR201">
        <v>16.331879718650011</v>
      </c>
    </row>
    <row r="202" spans="1:44" x14ac:dyDescent="0.3">
      <c r="A202">
        <v>201</v>
      </c>
      <c r="B202">
        <v>6.45</v>
      </c>
      <c r="C202">
        <v>3.93</v>
      </c>
      <c r="D202">
        <v>3.32</v>
      </c>
      <c r="E202">
        <v>3.23</v>
      </c>
      <c r="F202">
        <f t="shared" si="19"/>
        <v>16.93</v>
      </c>
      <c r="I202">
        <v>201</v>
      </c>
      <c r="J202" s="6">
        <v>7.0047641654294823</v>
      </c>
      <c r="K202" s="6">
        <v>2.6737240718222224</v>
      </c>
      <c r="L202" s="6">
        <v>3.0845509728000002</v>
      </c>
      <c r="M202" s="6">
        <v>2.1551703438222223</v>
      </c>
      <c r="N202">
        <f t="shared" si="20"/>
        <v>14.918209553873927</v>
      </c>
      <c r="Q202">
        <v>201</v>
      </c>
      <c r="R202">
        <v>16</v>
      </c>
      <c r="S202">
        <f t="shared" si="21"/>
        <v>40.64</v>
      </c>
      <c r="T202">
        <f t="shared" si="22"/>
        <v>3.2321160000000004</v>
      </c>
      <c r="AA202">
        <v>2.69</v>
      </c>
      <c r="AB202">
        <v>18.901818181818182</v>
      </c>
      <c r="AH202">
        <v>201</v>
      </c>
      <c r="AI202">
        <v>23</v>
      </c>
      <c r="AJ202">
        <f t="shared" si="23"/>
        <v>58.42</v>
      </c>
      <c r="AK202">
        <f t="shared" si="18"/>
        <v>4.2284240000000004</v>
      </c>
      <c r="AQ202">
        <v>4.2284240000000004</v>
      </c>
      <c r="AR202">
        <v>14.918209553873927</v>
      </c>
    </row>
    <row r="203" spans="1:44" x14ac:dyDescent="0.3">
      <c r="A203">
        <v>201</v>
      </c>
      <c r="B203">
        <v>6.26</v>
      </c>
      <c r="C203">
        <v>3.77</v>
      </c>
      <c r="D203">
        <v>3.56</v>
      </c>
      <c r="E203">
        <v>3.25</v>
      </c>
      <c r="F203">
        <f t="shared" si="19"/>
        <v>16.84</v>
      </c>
      <c r="I203">
        <v>201</v>
      </c>
      <c r="J203" s="6">
        <v>6.4783912562651569</v>
      </c>
      <c r="K203" s="6">
        <v>2.5346745287111108</v>
      </c>
      <c r="L203" s="6">
        <v>3.1511989344000004</v>
      </c>
      <c r="M203" s="6">
        <v>1.9458262755555555</v>
      </c>
      <c r="N203">
        <f t="shared" si="20"/>
        <v>14.110090994931824</v>
      </c>
      <c r="Q203">
        <v>201</v>
      </c>
      <c r="R203">
        <v>12</v>
      </c>
      <c r="S203">
        <f t="shared" si="21"/>
        <v>30.48</v>
      </c>
      <c r="T203">
        <f t="shared" si="22"/>
        <v>1.4094120000000006</v>
      </c>
      <c r="AH203">
        <v>201</v>
      </c>
      <c r="AI203">
        <v>20</v>
      </c>
      <c r="AJ203">
        <f t="shared" si="23"/>
        <v>50.8</v>
      </c>
      <c r="AK203">
        <f t="shared" si="18"/>
        <v>2.4971599999999992</v>
      </c>
      <c r="AQ203">
        <v>2.4971599999999992</v>
      </c>
      <c r="AR203">
        <v>14.110090994931824</v>
      </c>
    </row>
    <row r="204" spans="1:44" x14ac:dyDescent="0.3">
      <c r="A204">
        <v>201</v>
      </c>
      <c r="B204">
        <v>6.58</v>
      </c>
      <c r="C204">
        <v>4.53</v>
      </c>
      <c r="D204">
        <v>3.69</v>
      </c>
      <c r="E204">
        <v>2</v>
      </c>
      <c r="F204">
        <f t="shared" si="19"/>
        <v>16.799999999999997</v>
      </c>
      <c r="I204">
        <v>201</v>
      </c>
      <c r="J204" s="6">
        <v>6.1571127423987324</v>
      </c>
      <c r="K204" s="6">
        <v>3.3967816959999997</v>
      </c>
      <c r="L204" s="6">
        <v>3.9967949472000006</v>
      </c>
      <c r="M204" s="6">
        <v>2.5443355989333334</v>
      </c>
      <c r="N204">
        <f t="shared" si="20"/>
        <v>16.095024984532067</v>
      </c>
      <c r="Q204">
        <v>201</v>
      </c>
      <c r="R204">
        <v>13</v>
      </c>
      <c r="S204">
        <f t="shared" si="21"/>
        <v>33.020000000000003</v>
      </c>
      <c r="T204">
        <f t="shared" si="22"/>
        <v>1.865088000000001</v>
      </c>
      <c r="AH204">
        <v>201</v>
      </c>
      <c r="AI204">
        <v>19</v>
      </c>
      <c r="AJ204">
        <f t="shared" si="23"/>
        <v>48.26</v>
      </c>
      <c r="AK204">
        <f t="shared" si="18"/>
        <v>1.9200719999999993</v>
      </c>
      <c r="AQ204">
        <v>1.9200719999999993</v>
      </c>
      <c r="AR204">
        <v>16.095024984532067</v>
      </c>
    </row>
    <row r="205" spans="1:44" x14ac:dyDescent="0.3">
      <c r="A205">
        <v>201</v>
      </c>
      <c r="B205">
        <v>6.53</v>
      </c>
      <c r="C205">
        <v>4.4400000000000004</v>
      </c>
      <c r="D205">
        <v>4.0599999999999996</v>
      </c>
      <c r="E205">
        <v>2.4</v>
      </c>
      <c r="F205">
        <f t="shared" si="19"/>
        <v>17.43</v>
      </c>
      <c r="I205">
        <v>201</v>
      </c>
      <c r="J205" s="5">
        <v>6.16</v>
      </c>
      <c r="K205" s="6">
        <v>2.2744532408888887</v>
      </c>
      <c r="L205" s="6">
        <v>3.8260095456000003</v>
      </c>
      <c r="M205" s="6">
        <v>1.9404584789333335</v>
      </c>
      <c r="N205">
        <f t="shared" si="20"/>
        <v>14.200921265422222</v>
      </c>
      <c r="Q205">
        <v>201</v>
      </c>
      <c r="R205">
        <v>13</v>
      </c>
      <c r="S205">
        <f t="shared" si="21"/>
        <v>33.020000000000003</v>
      </c>
      <c r="T205">
        <f t="shared" si="22"/>
        <v>1.865088000000001</v>
      </c>
      <c r="AH205">
        <v>201</v>
      </c>
      <c r="AI205">
        <v>19</v>
      </c>
      <c r="AJ205">
        <f t="shared" si="23"/>
        <v>48.26</v>
      </c>
      <c r="AK205">
        <f t="shared" si="18"/>
        <v>1.9200719999999993</v>
      </c>
      <c r="AQ205">
        <v>1.9200719999999993</v>
      </c>
      <c r="AR205">
        <v>14.200921265422222</v>
      </c>
    </row>
    <row r="206" spans="1:44" x14ac:dyDescent="0.3">
      <c r="A206">
        <v>201</v>
      </c>
      <c r="B206">
        <v>6.52</v>
      </c>
      <c r="C206">
        <v>4.57</v>
      </c>
      <c r="D206">
        <v>4.1100000000000003</v>
      </c>
      <c r="E206">
        <v>2.41</v>
      </c>
      <c r="F206">
        <f t="shared" si="19"/>
        <v>17.61</v>
      </c>
      <c r="I206">
        <v>201</v>
      </c>
      <c r="J206" s="5">
        <v>5.8240000000000007</v>
      </c>
      <c r="K206" s="6">
        <v>2.3737743431111107</v>
      </c>
      <c r="L206" s="6">
        <v>3.8572507775999996</v>
      </c>
      <c r="M206" s="6">
        <v>1.9136194958222226</v>
      </c>
      <c r="N206">
        <f t="shared" si="20"/>
        <v>13.968644616533334</v>
      </c>
      <c r="Q206">
        <v>201</v>
      </c>
      <c r="R206">
        <v>13</v>
      </c>
      <c r="S206">
        <f t="shared" si="21"/>
        <v>33.020000000000003</v>
      </c>
      <c r="T206">
        <f t="shared" si="22"/>
        <v>1.865088000000001</v>
      </c>
      <c r="AH206">
        <v>201</v>
      </c>
      <c r="AI206">
        <v>18</v>
      </c>
      <c r="AJ206">
        <f t="shared" si="23"/>
        <v>45.72</v>
      </c>
      <c r="AK206">
        <f t="shared" si="18"/>
        <v>1.3429839999999995</v>
      </c>
      <c r="AQ206">
        <v>1.3429839999999995</v>
      </c>
      <c r="AR206">
        <v>13.968644616533334</v>
      </c>
    </row>
    <row r="207" spans="1:44" x14ac:dyDescent="0.3">
      <c r="A207">
        <v>201</v>
      </c>
      <c r="B207">
        <v>6.9</v>
      </c>
      <c r="C207">
        <v>4.1399999999999997</v>
      </c>
      <c r="D207">
        <v>4.34</v>
      </c>
      <c r="E207">
        <v>3.49</v>
      </c>
      <c r="F207">
        <f t="shared" si="19"/>
        <v>18.869999999999997</v>
      </c>
      <c r="I207">
        <v>201</v>
      </c>
      <c r="J207" s="6">
        <v>7.0078609941490706</v>
      </c>
      <c r="K207" s="6">
        <v>3.2100580238222225</v>
      </c>
      <c r="L207" s="6">
        <v>4.3112900160000001</v>
      </c>
      <c r="M207" s="6">
        <v>2.5658067854222231</v>
      </c>
      <c r="N207">
        <f t="shared" si="20"/>
        <v>17.095015819393517</v>
      </c>
      <c r="Q207">
        <v>201</v>
      </c>
      <c r="R207">
        <v>13</v>
      </c>
      <c r="S207">
        <f t="shared" si="21"/>
        <v>33.020000000000003</v>
      </c>
      <c r="T207">
        <f t="shared" si="22"/>
        <v>1.865088000000001</v>
      </c>
      <c r="AH207">
        <v>201</v>
      </c>
      <c r="AI207">
        <v>18</v>
      </c>
      <c r="AJ207">
        <f t="shared" si="23"/>
        <v>45.72</v>
      </c>
      <c r="AK207">
        <f t="shared" si="18"/>
        <v>1.3429839999999995</v>
      </c>
      <c r="AQ207">
        <v>1.3429839999999995</v>
      </c>
      <c r="AR207">
        <v>17.095015819393517</v>
      </c>
    </row>
    <row r="208" spans="1:44" x14ac:dyDescent="0.3">
      <c r="A208">
        <v>201</v>
      </c>
      <c r="B208">
        <v>7.82</v>
      </c>
      <c r="C208">
        <v>4.57</v>
      </c>
      <c r="D208">
        <v>3.84</v>
      </c>
      <c r="E208">
        <v>2.04</v>
      </c>
      <c r="F208">
        <f t="shared" si="19"/>
        <v>18.27</v>
      </c>
      <c r="I208">
        <v>201</v>
      </c>
      <c r="J208" s="6">
        <v>7.7407183417779821</v>
      </c>
      <c r="K208" s="6">
        <v>3.1782752711111115</v>
      </c>
      <c r="L208" s="6">
        <v>3.8530852800000002</v>
      </c>
      <c r="M208" s="6">
        <v>2.7590474638222218</v>
      </c>
      <c r="N208">
        <f t="shared" si="20"/>
        <v>17.531126356711315</v>
      </c>
      <c r="Q208">
        <v>201</v>
      </c>
      <c r="R208">
        <v>13</v>
      </c>
      <c r="S208">
        <f t="shared" si="21"/>
        <v>33.020000000000003</v>
      </c>
      <c r="T208">
        <f t="shared" si="22"/>
        <v>1.865088000000001</v>
      </c>
      <c r="AH208">
        <v>201</v>
      </c>
      <c r="AI208">
        <v>20</v>
      </c>
      <c r="AJ208">
        <f t="shared" si="23"/>
        <v>50.8</v>
      </c>
      <c r="AK208">
        <f t="shared" si="18"/>
        <v>2.4971599999999992</v>
      </c>
      <c r="AQ208">
        <v>2.4971599999999992</v>
      </c>
      <c r="AR208">
        <v>17.531126356711315</v>
      </c>
    </row>
    <row r="209" spans="1:44" x14ac:dyDescent="0.3">
      <c r="A209">
        <v>201</v>
      </c>
      <c r="B209">
        <v>6.07</v>
      </c>
      <c r="C209">
        <v>4.62</v>
      </c>
      <c r="D209">
        <v>3.79</v>
      </c>
      <c r="E209">
        <v>2</v>
      </c>
      <c r="F209">
        <f t="shared" si="19"/>
        <v>16.48</v>
      </c>
      <c r="I209">
        <v>201</v>
      </c>
      <c r="J209" s="6">
        <v>7.6228898100782967</v>
      </c>
      <c r="K209" s="6">
        <v>2.8922304967111114</v>
      </c>
      <c r="L209" s="6">
        <v>3.7093756127999997</v>
      </c>
      <c r="M209" s="6">
        <v>2.286681361066667</v>
      </c>
      <c r="N209">
        <f t="shared" si="20"/>
        <v>16.511177280656074</v>
      </c>
      <c r="Q209">
        <v>201</v>
      </c>
      <c r="R209">
        <v>14</v>
      </c>
      <c r="S209">
        <f t="shared" si="21"/>
        <v>35.56</v>
      </c>
      <c r="T209">
        <f t="shared" si="22"/>
        <v>2.3207640000000005</v>
      </c>
      <c r="AH209">
        <v>201</v>
      </c>
      <c r="AI209">
        <v>19</v>
      </c>
      <c r="AJ209">
        <f t="shared" si="23"/>
        <v>48.26</v>
      </c>
      <c r="AK209">
        <f t="shared" si="18"/>
        <v>1.9200719999999993</v>
      </c>
      <c r="AQ209">
        <v>1.9200719999999993</v>
      </c>
      <c r="AR209">
        <v>16.511177280656074</v>
      </c>
    </row>
    <row r="210" spans="1:44" x14ac:dyDescent="0.3">
      <c r="A210">
        <v>201</v>
      </c>
      <c r="B210">
        <v>6.27</v>
      </c>
      <c r="C210">
        <v>4.76</v>
      </c>
      <c r="D210">
        <v>4.38</v>
      </c>
      <c r="E210">
        <v>2.56</v>
      </c>
      <c r="F210">
        <f t="shared" si="19"/>
        <v>17.97</v>
      </c>
      <c r="I210">
        <v>201</v>
      </c>
      <c r="J210" s="6">
        <v>8.0439921900647935</v>
      </c>
      <c r="K210" s="6">
        <v>2.7174253567999997</v>
      </c>
      <c r="L210" s="6">
        <v>3.6593896416000002</v>
      </c>
      <c r="M210" s="6">
        <v>2.1712737336888894</v>
      </c>
      <c r="N210">
        <f t="shared" si="20"/>
        <v>16.592080922153684</v>
      </c>
      <c r="Q210">
        <v>201</v>
      </c>
      <c r="R210">
        <v>14</v>
      </c>
      <c r="S210">
        <f t="shared" si="21"/>
        <v>35.56</v>
      </c>
      <c r="T210">
        <f t="shared" si="22"/>
        <v>2.3207640000000005</v>
      </c>
      <c r="AH210">
        <v>201</v>
      </c>
      <c r="AI210">
        <v>21</v>
      </c>
      <c r="AJ210">
        <f t="shared" si="23"/>
        <v>53.34</v>
      </c>
      <c r="AK210">
        <f t="shared" si="18"/>
        <v>3.0742480000000008</v>
      </c>
      <c r="AQ210">
        <v>3.0742480000000008</v>
      </c>
      <c r="AR210">
        <v>16.592080922153684</v>
      </c>
    </row>
    <row r="211" spans="1:44" s="7" customFormat="1" x14ac:dyDescent="0.3">
      <c r="A211" s="7">
        <v>201</v>
      </c>
      <c r="B211" s="7">
        <v>6.7</v>
      </c>
      <c r="C211" s="7">
        <v>4.83</v>
      </c>
      <c r="D211" s="7">
        <v>3.92</v>
      </c>
      <c r="E211" s="7">
        <v>3.15</v>
      </c>
      <c r="F211" s="7">
        <f t="shared" si="19"/>
        <v>18.600000000000001</v>
      </c>
      <c r="G211" s="7">
        <f>AVERAGE(F201:F211)</f>
        <v>17.470909090909089</v>
      </c>
      <c r="I211" s="7">
        <v>201</v>
      </c>
      <c r="J211" s="9">
        <v>7.7056000000000004</v>
      </c>
      <c r="K211" s="8">
        <v>2.375760765155555</v>
      </c>
      <c r="L211" s="8">
        <v>3.2803293599999996</v>
      </c>
      <c r="M211" s="8">
        <v>2.0827050894222223</v>
      </c>
      <c r="N211" s="7">
        <f t="shared" si="20"/>
        <v>15.444395214577778</v>
      </c>
      <c r="O211" s="7">
        <f>AVERAGE(N201:N211)</f>
        <v>15.708960611585068</v>
      </c>
      <c r="Q211" s="7">
        <v>201</v>
      </c>
      <c r="R211" s="7">
        <v>13</v>
      </c>
      <c r="S211" s="7">
        <f t="shared" si="21"/>
        <v>33.020000000000003</v>
      </c>
      <c r="T211" s="7">
        <f>AVERAGE(S201:S211)</f>
        <v>34.405454545454546</v>
      </c>
      <c r="U211"/>
      <c r="AH211" s="7">
        <v>201</v>
      </c>
      <c r="AI211">
        <v>18</v>
      </c>
      <c r="AJ211" s="7">
        <f t="shared" si="23"/>
        <v>45.72</v>
      </c>
      <c r="AK211">
        <f t="shared" si="18"/>
        <v>1.3429839999999995</v>
      </c>
      <c r="AQ211" s="7">
        <v>1.3429839999999995</v>
      </c>
      <c r="AR211" s="7">
        <v>15.708960611585068</v>
      </c>
    </row>
    <row r="212" spans="1:44" x14ac:dyDescent="0.3">
      <c r="A212">
        <v>202</v>
      </c>
      <c r="B212">
        <v>6.76</v>
      </c>
      <c r="C212">
        <v>4.97</v>
      </c>
      <c r="D212">
        <v>4.7</v>
      </c>
      <c r="E212">
        <v>3.8</v>
      </c>
      <c r="F212">
        <f t="shared" si="19"/>
        <v>20.23</v>
      </c>
      <c r="I212">
        <v>202</v>
      </c>
      <c r="J212" s="6">
        <v>7.5015760367534474</v>
      </c>
      <c r="K212" s="6">
        <v>3.8278352796444448</v>
      </c>
      <c r="L212" s="6">
        <v>3.7798033777777778</v>
      </c>
      <c r="M212" s="6">
        <v>2.9200813624888888</v>
      </c>
      <c r="N212">
        <f t="shared" si="20"/>
        <v>18.02929605666456</v>
      </c>
      <c r="Q212">
        <v>202</v>
      </c>
      <c r="R212">
        <v>19</v>
      </c>
      <c r="S212">
        <f t="shared" si="21"/>
        <v>48.26</v>
      </c>
      <c r="T212">
        <f t="shared" si="22"/>
        <v>4.599143999999999</v>
      </c>
      <c r="AH212">
        <v>202</v>
      </c>
      <c r="AI212">
        <v>25</v>
      </c>
      <c r="AJ212">
        <f t="shared" si="23"/>
        <v>63.5</v>
      </c>
      <c r="AK212">
        <f t="shared" si="18"/>
        <v>5.3826000000000001</v>
      </c>
      <c r="AQ212">
        <v>5.3826000000000001</v>
      </c>
      <c r="AR212">
        <v>17.267270606178286</v>
      </c>
    </row>
    <row r="213" spans="1:44" x14ac:dyDescent="0.3">
      <c r="A213">
        <v>202</v>
      </c>
      <c r="B213">
        <v>8.41</v>
      </c>
      <c r="C213">
        <v>4.87</v>
      </c>
      <c r="D213">
        <v>3.92</v>
      </c>
      <c r="E213">
        <v>3.95</v>
      </c>
      <c r="F213">
        <f t="shared" si="19"/>
        <v>21.150000000000002</v>
      </c>
      <c r="I213">
        <v>202</v>
      </c>
      <c r="J213" s="6">
        <v>7.6452279254658402</v>
      </c>
      <c r="K213" s="6">
        <v>4.1257985863111113</v>
      </c>
      <c r="L213" s="6">
        <v>4.2808973112888893</v>
      </c>
      <c r="M213" s="6">
        <v>3.0301211932444447</v>
      </c>
      <c r="N213">
        <f t="shared" si="20"/>
        <v>19.082045016310285</v>
      </c>
      <c r="Q213">
        <v>202</v>
      </c>
      <c r="R213">
        <v>15</v>
      </c>
      <c r="S213">
        <f t="shared" si="21"/>
        <v>38.1</v>
      </c>
      <c r="T213">
        <f t="shared" ref="T213" si="24">0.1794*S213-4.0587</f>
        <v>2.77644</v>
      </c>
      <c r="AH213">
        <v>202</v>
      </c>
      <c r="AI213">
        <v>25</v>
      </c>
      <c r="AJ213">
        <f t="shared" si="23"/>
        <v>63.5</v>
      </c>
    </row>
    <row r="214" spans="1:44" x14ac:dyDescent="0.3">
      <c r="A214">
        <v>202</v>
      </c>
      <c r="B214">
        <v>8.08</v>
      </c>
      <c r="C214">
        <v>5.24</v>
      </c>
      <c r="D214">
        <v>4.24</v>
      </c>
      <c r="E214">
        <v>1.26</v>
      </c>
      <c r="F214">
        <f t="shared" si="19"/>
        <v>18.820000000000004</v>
      </c>
      <c r="I214">
        <v>202</v>
      </c>
      <c r="J214" s="6">
        <v>5.8573011680351561</v>
      </c>
      <c r="K214" s="6">
        <v>4.3542371214222229</v>
      </c>
      <c r="L214" s="6">
        <v>4.3154555136000008</v>
      </c>
      <c r="M214" s="6">
        <v>3.2394652615111115</v>
      </c>
      <c r="N214">
        <f t="shared" si="20"/>
        <v>17.76645906456849</v>
      </c>
      <c r="Q214">
        <v>202</v>
      </c>
      <c r="R214">
        <v>15</v>
      </c>
      <c r="S214">
        <f t="shared" si="21"/>
        <v>38.1</v>
      </c>
      <c r="T214">
        <f t="shared" ref="T214" si="25">0.1794*S214-4.0587</f>
        <v>2.77644</v>
      </c>
      <c r="AH214">
        <v>202</v>
      </c>
      <c r="AI214">
        <v>23</v>
      </c>
      <c r="AJ214">
        <f t="shared" si="23"/>
        <v>58.42</v>
      </c>
    </row>
    <row r="215" spans="1:44" x14ac:dyDescent="0.3">
      <c r="A215">
        <v>202</v>
      </c>
      <c r="B215">
        <v>6.35</v>
      </c>
      <c r="C215">
        <v>4.92</v>
      </c>
      <c r="D215">
        <v>3.95</v>
      </c>
      <c r="E215">
        <v>2.06</v>
      </c>
      <c r="F215">
        <f t="shared" si="19"/>
        <v>17.279999999999998</v>
      </c>
      <c r="I215">
        <v>202</v>
      </c>
      <c r="J215" s="6">
        <v>4.7350647140046513</v>
      </c>
      <c r="K215" s="6">
        <v>3.7682426183111106</v>
      </c>
      <c r="L215" s="6">
        <v>4.3050417696000007</v>
      </c>
      <c r="M215" s="6">
        <v>2.9120296675555561</v>
      </c>
      <c r="N215">
        <f t="shared" si="20"/>
        <v>15.720378769471319</v>
      </c>
      <c r="Q215">
        <v>202</v>
      </c>
      <c r="R215">
        <v>15</v>
      </c>
      <c r="S215">
        <f t="shared" si="21"/>
        <v>38.1</v>
      </c>
      <c r="T215">
        <f t="shared" ref="T215" si="26">0.1794*S215-4.0587</f>
        <v>2.77644</v>
      </c>
      <c r="AH215">
        <v>202</v>
      </c>
      <c r="AI215">
        <v>23</v>
      </c>
      <c r="AJ215">
        <f t="shared" si="23"/>
        <v>58.42</v>
      </c>
    </row>
    <row r="216" spans="1:44" x14ac:dyDescent="0.3">
      <c r="A216">
        <v>202</v>
      </c>
      <c r="B216">
        <v>7.73</v>
      </c>
      <c r="C216">
        <v>4.78</v>
      </c>
      <c r="D216">
        <v>4.1100000000000003</v>
      </c>
      <c r="E216">
        <v>2.75</v>
      </c>
      <c r="F216">
        <f t="shared" si="19"/>
        <v>19.37</v>
      </c>
      <c r="I216">
        <v>202</v>
      </c>
      <c r="J216" s="5">
        <v>6.0256000000000007</v>
      </c>
      <c r="K216" s="6">
        <v>3.8357809678222217</v>
      </c>
      <c r="L216" s="6">
        <v>3.8093475552</v>
      </c>
      <c r="M216" s="6">
        <v>2.6329042432000005</v>
      </c>
      <c r="N216">
        <f t="shared" si="20"/>
        <v>16.303632766222222</v>
      </c>
      <c r="Q216">
        <v>202</v>
      </c>
      <c r="R216">
        <v>14</v>
      </c>
      <c r="S216">
        <f t="shared" si="21"/>
        <v>35.56</v>
      </c>
      <c r="T216">
        <f t="shared" ref="T216" si="27">0.1794*S216-4.0587</f>
        <v>2.3207640000000005</v>
      </c>
      <c r="AH216">
        <v>202</v>
      </c>
      <c r="AI216">
        <v>26</v>
      </c>
      <c r="AJ216">
        <f t="shared" si="23"/>
        <v>66.040000000000006</v>
      </c>
    </row>
    <row r="217" spans="1:44" x14ac:dyDescent="0.3">
      <c r="A217">
        <v>202</v>
      </c>
      <c r="B217">
        <v>6.53</v>
      </c>
      <c r="C217">
        <v>4.3600000000000003</v>
      </c>
      <c r="D217">
        <v>5.26</v>
      </c>
      <c r="E217">
        <v>2.89</v>
      </c>
      <c r="F217">
        <f t="shared" si="19"/>
        <v>19.04</v>
      </c>
      <c r="I217">
        <v>202</v>
      </c>
      <c r="J217" s="6">
        <v>7.9695601028983036</v>
      </c>
      <c r="K217" s="6">
        <v>4.7296708878222207</v>
      </c>
      <c r="L217" s="6">
        <v>4.7465845151999995</v>
      </c>
      <c r="M217" s="6">
        <v>3.5024872960000004</v>
      </c>
      <c r="N217">
        <f t="shared" si="20"/>
        <v>20.948302801920526</v>
      </c>
      <c r="Q217">
        <v>202</v>
      </c>
      <c r="R217">
        <v>15</v>
      </c>
      <c r="S217">
        <f t="shared" si="21"/>
        <v>38.1</v>
      </c>
      <c r="T217">
        <f t="shared" ref="T217" si="28">0.1794*S217-4.0587</f>
        <v>2.77644</v>
      </c>
      <c r="AH217">
        <v>202</v>
      </c>
      <c r="AI217">
        <v>25</v>
      </c>
      <c r="AJ217">
        <f t="shared" si="23"/>
        <v>63.5</v>
      </c>
    </row>
    <row r="218" spans="1:44" x14ac:dyDescent="0.3">
      <c r="A218">
        <v>202</v>
      </c>
      <c r="B218">
        <v>6.5</v>
      </c>
      <c r="C218">
        <v>5.44</v>
      </c>
      <c r="D218">
        <v>4.24</v>
      </c>
      <c r="E218">
        <v>2.3199999999999998</v>
      </c>
      <c r="F218">
        <f t="shared" si="19"/>
        <v>18.5</v>
      </c>
      <c r="I218">
        <v>202</v>
      </c>
      <c r="J218" s="6">
        <v>8.6160603772776945</v>
      </c>
      <c r="K218" s="6">
        <v>3.6371387633777772</v>
      </c>
      <c r="L218" s="6">
        <v>3.4948524864000006</v>
      </c>
      <c r="M218" s="6">
        <v>2.9764432270222225</v>
      </c>
      <c r="N218">
        <f t="shared" si="20"/>
        <v>18.724494854077694</v>
      </c>
      <c r="Q218">
        <v>202</v>
      </c>
      <c r="R218">
        <v>12</v>
      </c>
      <c r="S218">
        <f t="shared" si="21"/>
        <v>30.48</v>
      </c>
      <c r="T218">
        <f t="shared" ref="T218" si="29">0.1794*S218-4.0587</f>
        <v>1.4094120000000006</v>
      </c>
      <c r="AH218">
        <v>202</v>
      </c>
      <c r="AI218">
        <v>25</v>
      </c>
      <c r="AJ218">
        <f t="shared" si="23"/>
        <v>63.5</v>
      </c>
    </row>
    <row r="219" spans="1:44" x14ac:dyDescent="0.3">
      <c r="A219">
        <v>202</v>
      </c>
      <c r="B219">
        <v>6.42</v>
      </c>
      <c r="C219">
        <v>5.13</v>
      </c>
      <c r="D219">
        <v>4.59</v>
      </c>
      <c r="E219">
        <v>2.15</v>
      </c>
      <c r="F219">
        <f t="shared" si="19"/>
        <v>18.29</v>
      </c>
      <c r="I219">
        <v>202</v>
      </c>
      <c r="J219" s="6">
        <v>6.7979805931558941</v>
      </c>
      <c r="K219" s="6">
        <v>4.0642195029333337</v>
      </c>
      <c r="L219" s="6">
        <v>4.4195929536000005</v>
      </c>
      <c r="M219" s="6">
        <v>3.2394652615111115</v>
      </c>
      <c r="N219">
        <f t="shared" si="20"/>
        <v>18.521258311200341</v>
      </c>
      <c r="Q219">
        <v>202</v>
      </c>
      <c r="R219">
        <v>14</v>
      </c>
      <c r="S219">
        <f t="shared" si="21"/>
        <v>35.56</v>
      </c>
      <c r="T219">
        <f t="shared" ref="T219" si="30">0.1794*S219-4.0587</f>
        <v>2.3207640000000005</v>
      </c>
      <c r="AH219">
        <v>202</v>
      </c>
      <c r="AI219">
        <v>22</v>
      </c>
      <c r="AJ219">
        <f t="shared" si="23"/>
        <v>55.88</v>
      </c>
    </row>
    <row r="220" spans="1:44" x14ac:dyDescent="0.3">
      <c r="A220">
        <v>202</v>
      </c>
      <c r="B220">
        <v>6.83</v>
      </c>
      <c r="C220">
        <v>5.44</v>
      </c>
      <c r="D220">
        <v>4.45</v>
      </c>
      <c r="E220">
        <v>3.29</v>
      </c>
      <c r="F220">
        <f t="shared" si="19"/>
        <v>20.009999999999998</v>
      </c>
      <c r="I220">
        <v>202</v>
      </c>
      <c r="J220" s="6">
        <v>6.9989723733034843</v>
      </c>
      <c r="K220" s="6">
        <v>3.5735732579555548</v>
      </c>
      <c r="L220" s="6">
        <v>3.74894784</v>
      </c>
      <c r="M220" s="6">
        <v>2.4235601749333342</v>
      </c>
      <c r="N220">
        <f t="shared" si="20"/>
        <v>16.745053646192375</v>
      </c>
      <c r="Q220">
        <v>202</v>
      </c>
      <c r="R220">
        <v>14</v>
      </c>
      <c r="S220">
        <f t="shared" si="21"/>
        <v>35.56</v>
      </c>
      <c r="T220">
        <f t="shared" ref="T220" si="31">0.1794*S220-4.0587</f>
        <v>2.3207640000000005</v>
      </c>
      <c r="AH220">
        <v>202</v>
      </c>
      <c r="AI220">
        <v>24</v>
      </c>
      <c r="AJ220">
        <f t="shared" si="23"/>
        <v>60.96</v>
      </c>
    </row>
    <row r="221" spans="1:44" x14ac:dyDescent="0.3">
      <c r="A221">
        <v>202</v>
      </c>
      <c r="B221">
        <v>6.58</v>
      </c>
      <c r="C221">
        <v>4.58</v>
      </c>
      <c r="D221">
        <v>3.81</v>
      </c>
      <c r="E221">
        <v>2.08</v>
      </c>
      <c r="F221">
        <f t="shared" si="19"/>
        <v>17.05</v>
      </c>
      <c r="I221">
        <v>202</v>
      </c>
      <c r="J221" s="5">
        <v>6.2944000000000004</v>
      </c>
      <c r="K221" s="6">
        <v>2.1949963591111112</v>
      </c>
      <c r="L221" s="6">
        <v>3.0095720160000008</v>
      </c>
      <c r="M221" s="6">
        <v>1.9485101738666672</v>
      </c>
      <c r="N221">
        <f t="shared" si="20"/>
        <v>13.447478548977779</v>
      </c>
      <c r="Q221">
        <v>202</v>
      </c>
      <c r="R221">
        <v>15</v>
      </c>
      <c r="S221">
        <f t="shared" si="21"/>
        <v>38.1</v>
      </c>
      <c r="T221">
        <f t="shared" ref="T221" si="32">0.1794*S221-4.0587</f>
        <v>2.77644</v>
      </c>
      <c r="AH221">
        <v>202</v>
      </c>
      <c r="AI221">
        <v>24</v>
      </c>
      <c r="AJ221">
        <f t="shared" si="23"/>
        <v>60.96</v>
      </c>
    </row>
    <row r="222" spans="1:44" x14ac:dyDescent="0.3">
      <c r="A222">
        <v>202</v>
      </c>
      <c r="B222">
        <v>5.83</v>
      </c>
      <c r="C222">
        <v>4.67</v>
      </c>
      <c r="D222">
        <v>5.21</v>
      </c>
      <c r="E222">
        <v>2.4700000000000002</v>
      </c>
      <c r="F222">
        <f t="shared" si="19"/>
        <v>18.18</v>
      </c>
      <c r="G222">
        <f>AVERAGE(F212:F222)</f>
        <v>18.901818181818182</v>
      </c>
      <c r="I222">
        <v>202</v>
      </c>
      <c r="J222" s="5">
        <v>6.6752000000000002</v>
      </c>
      <c r="K222" s="6">
        <v>2.9637416903111111</v>
      </c>
      <c r="L222" s="6">
        <v>2.7554766624</v>
      </c>
      <c r="M222" s="6">
        <v>2.2571584796444446</v>
      </c>
      <c r="N222">
        <f t="shared" si="20"/>
        <v>14.651576832355556</v>
      </c>
      <c r="O222">
        <f>AVERAGE(N212:N222)</f>
        <v>17.267270606178286</v>
      </c>
      <c r="Q222">
        <v>202</v>
      </c>
      <c r="R222">
        <v>15</v>
      </c>
      <c r="S222">
        <f t="shared" si="21"/>
        <v>38.1</v>
      </c>
      <c r="T222">
        <f t="shared" ref="T222" si="33">0.1794*S222-4.0587</f>
        <v>2.77644</v>
      </c>
      <c r="U222" s="7"/>
      <c r="AH222">
        <v>202</v>
      </c>
      <c r="AI222">
        <v>24</v>
      </c>
      <c r="AJ222">
        <f t="shared" si="23"/>
        <v>60.96</v>
      </c>
      <c r="AK222" s="7">
        <f>AVERAGE(AJ212:AJ222)</f>
        <v>61.421818181818189</v>
      </c>
    </row>
  </sheetData>
  <mergeCells count="2">
    <mergeCell ref="B1:D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FD_Yield_WA</vt:lpstr>
      <vt:lpstr>FD cal</vt:lpstr>
      <vt:lpstr>FD_WA_BLUP</vt:lpstr>
      <vt:lpstr>Sheet4</vt:lpstr>
      <vt:lpstr>FD_18_19_Cor</vt:lpstr>
      <vt:lpstr>OR_FD_Yield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Sen</dc:creator>
  <cp:lastModifiedBy>Lin, Sen</cp:lastModifiedBy>
  <dcterms:created xsi:type="dcterms:W3CDTF">2021-10-11T18:22:45Z</dcterms:created>
  <dcterms:modified xsi:type="dcterms:W3CDTF">2021-10-21T21:57:15Z</dcterms:modified>
</cp:coreProperties>
</file>