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6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_rels/drawing6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5.xml" ContentType="application/vnd.openxmlformats-officedocument.drawingml.chart+xml"/>
  <Override PartName="/xl/charts/chart10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FD_Yield_WA" sheetId="1" state="visible" r:id="rId2"/>
    <sheet name="FD cal" sheetId="2" state="visible" r:id="rId3"/>
    <sheet name="FD_WA_BLUP" sheetId="3" state="visible" r:id="rId4"/>
    <sheet name="Sheet4" sheetId="4" state="visible" r:id="rId5"/>
    <sheet name="FD_18_19_Cor" sheetId="5" state="visible" r:id="rId6"/>
    <sheet name="OR_FD_Yield" sheetId="6" state="visible" r:id="rId7"/>
  </sheets>
  <definedNames>
    <definedName function="false" hidden="true" localSheetId="0" name="_xlnm._FilterDatabase" vbProcedure="false">FD_Yield_WA!$A$1:$D$221</definedName>
    <definedName function="false" hidden="false" localSheetId="0" name="_xlnm._FilterDatabase" vbProcedure="false">FD_Yield_WA!$A$1:$D$221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<sst xmlns="http://schemas.openxmlformats.org/spreadsheetml/2006/main" count="80" uniqueCount="39">
  <si>
    <t xml:space="preserve">Treatment</t>
  </si>
  <si>
    <t xml:space="preserve">Height_inch</t>
  </si>
  <si>
    <t xml:space="preserve">Yield_MgHa</t>
  </si>
  <si>
    <t xml:space="preserve">FallDormancy_cm_2019</t>
  </si>
  <si>
    <t xml:space="preserve">FD</t>
  </si>
  <si>
    <t xml:space="preserve">y = 0.4859x - 1.7885</t>
  </si>
  <si>
    <t xml:space="preserve">Trt</t>
  </si>
  <si>
    <t xml:space="preserve">FallDormancy_cm_2018</t>
  </si>
  <si>
    <t xml:space="preserve">FD_2018</t>
  </si>
  <si>
    <t xml:space="preserve">AllYield_2019</t>
  </si>
  <si>
    <t xml:space="preserve">1 cut</t>
  </si>
  <si>
    <t xml:space="preserve">2 cut</t>
  </si>
  <si>
    <t xml:space="preserve">3 cut</t>
  </si>
  <si>
    <t xml:space="preserve">4 cut</t>
  </si>
  <si>
    <t xml:space="preserve">5 cut</t>
  </si>
  <si>
    <t xml:space="preserve">AllYield_2020</t>
  </si>
  <si>
    <t xml:space="preserve">FD_Height</t>
  </si>
  <si>
    <t xml:space="preserve">Variety</t>
  </si>
  <si>
    <t xml:space="preserve">Legend</t>
  </si>
  <si>
    <t xml:space="preserve">ABI 700</t>
  </si>
  <si>
    <t xml:space="preserve">22287/Archer</t>
  </si>
  <si>
    <t xml:space="preserve">22304/Maverick</t>
  </si>
  <si>
    <t xml:space="preserve">22277/5246</t>
  </si>
  <si>
    <t xml:space="preserve">22338/ Vernal</t>
  </si>
  <si>
    <t xml:space="preserve">FD_BLUP</t>
  </si>
  <si>
    <t xml:space="preserve">FD (0.483x-1.7806)</t>
  </si>
  <si>
    <t xml:space="preserve">Yield_MgHa_2019_5thCut</t>
  </si>
  <si>
    <t xml:space="preserve">Yield_1stCut_2020</t>
  </si>
  <si>
    <t xml:space="preserve">FD_2019</t>
  </si>
  <si>
    <t xml:space="preserve">Trt_highlight</t>
  </si>
  <si>
    <t xml:space="preserve">2019_OR_yield(MgHa)</t>
  </si>
  <si>
    <t xml:space="preserve">2020_OR_Yield (MgHa)</t>
  </si>
  <si>
    <t xml:space="preserve">trt</t>
  </si>
  <si>
    <t xml:space="preserve">cut1</t>
  </si>
  <si>
    <t xml:space="preserve">cut2</t>
  </si>
  <si>
    <t xml:space="preserve">cut3</t>
  </si>
  <si>
    <t xml:space="preserve">cut4</t>
  </si>
  <si>
    <t xml:space="preserve">Cut4Height_2018_inch</t>
  </si>
  <si>
    <t xml:space="preserve">Cut4Heiht_2018_cm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</si>
</sst>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  <charset val="1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9"/>
      <color rgb="FF000000"/>
      <name val="Calibri"/>
      <family val="2"/>
    </font>
    <font>
      <sz val="14"/>
      <color rgb="FF595959"/>
      <name val="Calibri"/>
      <family val="2"/>
    </font>
    <font>
      <sz val="10"/>
      <color rgb="FFFF0000"/>
      <name val="Calibri"/>
      <family val="2"/>
      <charset val="1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FD_Yield_WA!$M$1</c:f>
              <c:strCache>
                <c:ptCount val="1"/>
                <c:pt idx="0">
                  <c:v>AllYield_2019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FD_Yield_WA!$L$2:$L$221</c:f>
              <c:numCache>
                <c:formatCode>General</c:formatCode>
                <c:ptCount val="220"/>
                <c:pt idx="0">
                  <c:v>2.9904</c:v>
                </c:pt>
                <c:pt idx="1">
                  <c:v>3.5538</c:v>
                </c:pt>
                <c:pt idx="2">
                  <c:v>3.5538</c:v>
                </c:pt>
                <c:pt idx="3">
                  <c:v>2.427</c:v>
                </c:pt>
                <c:pt idx="4">
                  <c:v>2.0514</c:v>
                </c:pt>
                <c:pt idx="5">
                  <c:v>3.1782</c:v>
                </c:pt>
                <c:pt idx="6">
                  <c:v>2.2392</c:v>
                </c:pt>
                <c:pt idx="7">
                  <c:v>2.2392</c:v>
                </c:pt>
                <c:pt idx="8">
                  <c:v>2.0514</c:v>
                </c:pt>
                <c:pt idx="9">
                  <c:v>2.2392</c:v>
                </c:pt>
                <c:pt idx="10">
                  <c:v>2.2392</c:v>
                </c:pt>
                <c:pt idx="11">
                  <c:v>1.6758</c:v>
                </c:pt>
                <c:pt idx="12">
                  <c:v>2.0514</c:v>
                </c:pt>
                <c:pt idx="13">
                  <c:v>2.8026</c:v>
                </c:pt>
                <c:pt idx="14">
                  <c:v>2.0514</c:v>
                </c:pt>
                <c:pt idx="15">
                  <c:v>1.8636</c:v>
                </c:pt>
                <c:pt idx="16">
                  <c:v>1.6758</c:v>
                </c:pt>
                <c:pt idx="17">
                  <c:v>1.8636</c:v>
                </c:pt>
                <c:pt idx="18">
                  <c:v>2.8026</c:v>
                </c:pt>
                <c:pt idx="19">
                  <c:v>2.0514</c:v>
                </c:pt>
                <c:pt idx="20">
                  <c:v>1.8636</c:v>
                </c:pt>
                <c:pt idx="21">
                  <c:v>2.8026</c:v>
                </c:pt>
                <c:pt idx="22">
                  <c:v>2.6148</c:v>
                </c:pt>
                <c:pt idx="23">
                  <c:v>2.0514</c:v>
                </c:pt>
                <c:pt idx="24">
                  <c:v>6.7464</c:v>
                </c:pt>
                <c:pt idx="25">
                  <c:v>2.0514</c:v>
                </c:pt>
                <c:pt idx="26">
                  <c:v>1.8636</c:v>
                </c:pt>
                <c:pt idx="27">
                  <c:v>1.6758</c:v>
                </c:pt>
                <c:pt idx="28">
                  <c:v>2.2392</c:v>
                </c:pt>
                <c:pt idx="29">
                  <c:v>1.8636</c:v>
                </c:pt>
                <c:pt idx="30">
                  <c:v>2.2392</c:v>
                </c:pt>
                <c:pt idx="31">
                  <c:v>3.7416</c:v>
                </c:pt>
                <c:pt idx="32">
                  <c:v>1.8636</c:v>
                </c:pt>
                <c:pt idx="33">
                  <c:v>5.6196</c:v>
                </c:pt>
                <c:pt idx="34">
                  <c:v>2.427</c:v>
                </c:pt>
                <c:pt idx="35">
                  <c:v>2.427</c:v>
                </c:pt>
                <c:pt idx="36">
                  <c:v>2.0514</c:v>
                </c:pt>
                <c:pt idx="37">
                  <c:v>2.2392</c:v>
                </c:pt>
                <c:pt idx="38">
                  <c:v>1.6758</c:v>
                </c:pt>
                <c:pt idx="39">
                  <c:v>2.6148</c:v>
                </c:pt>
                <c:pt idx="40">
                  <c:v>2.6148</c:v>
                </c:pt>
                <c:pt idx="41">
                  <c:v>1.8636</c:v>
                </c:pt>
                <c:pt idx="42">
                  <c:v>2.427</c:v>
                </c:pt>
                <c:pt idx="43">
                  <c:v>3.7416</c:v>
                </c:pt>
                <c:pt idx="44">
                  <c:v>2.2392</c:v>
                </c:pt>
                <c:pt idx="45">
                  <c:v>1.6758</c:v>
                </c:pt>
                <c:pt idx="46">
                  <c:v>2.427</c:v>
                </c:pt>
                <c:pt idx="47">
                  <c:v>1.8636</c:v>
                </c:pt>
                <c:pt idx="48">
                  <c:v>2.2392</c:v>
                </c:pt>
                <c:pt idx="49">
                  <c:v>1.6758</c:v>
                </c:pt>
                <c:pt idx="50">
                  <c:v>2.2392</c:v>
                </c:pt>
                <c:pt idx="51">
                  <c:v>1.8636</c:v>
                </c:pt>
                <c:pt idx="52">
                  <c:v>2.0514</c:v>
                </c:pt>
                <c:pt idx="53">
                  <c:v>3.5538</c:v>
                </c:pt>
                <c:pt idx="54">
                  <c:v>2.427</c:v>
                </c:pt>
                <c:pt idx="55">
                  <c:v>0.9246</c:v>
                </c:pt>
                <c:pt idx="56">
                  <c:v>1.6758</c:v>
                </c:pt>
                <c:pt idx="57">
                  <c:v>2.0514</c:v>
                </c:pt>
                <c:pt idx="58">
                  <c:v>2.6148</c:v>
                </c:pt>
                <c:pt idx="59">
                  <c:v>3.7416</c:v>
                </c:pt>
                <c:pt idx="60">
                  <c:v>6.3708</c:v>
                </c:pt>
                <c:pt idx="61">
                  <c:v>2.2392</c:v>
                </c:pt>
                <c:pt idx="62">
                  <c:v>2.0514</c:v>
                </c:pt>
                <c:pt idx="63">
                  <c:v>2.8026</c:v>
                </c:pt>
                <c:pt idx="64">
                  <c:v>2.427</c:v>
                </c:pt>
                <c:pt idx="65">
                  <c:v>2.427</c:v>
                </c:pt>
                <c:pt idx="66">
                  <c:v>2.2392</c:v>
                </c:pt>
                <c:pt idx="67">
                  <c:v>2.2392</c:v>
                </c:pt>
                <c:pt idx="68">
                  <c:v>2.427</c:v>
                </c:pt>
                <c:pt idx="69">
                  <c:v>3.7416</c:v>
                </c:pt>
                <c:pt idx="70">
                  <c:v>2.6148</c:v>
                </c:pt>
                <c:pt idx="71">
                  <c:v>2.2392</c:v>
                </c:pt>
                <c:pt idx="72">
                  <c:v>2.0514</c:v>
                </c:pt>
                <c:pt idx="73">
                  <c:v>1.8636</c:v>
                </c:pt>
                <c:pt idx="74">
                  <c:v>2.0514</c:v>
                </c:pt>
                <c:pt idx="75">
                  <c:v>2.6148</c:v>
                </c:pt>
                <c:pt idx="76">
                  <c:v>3.1782</c:v>
                </c:pt>
                <c:pt idx="77">
                  <c:v>2.427</c:v>
                </c:pt>
                <c:pt idx="78">
                  <c:v>1.8636</c:v>
                </c:pt>
                <c:pt idx="79">
                  <c:v>2.0514</c:v>
                </c:pt>
                <c:pt idx="80">
                  <c:v>1.6758</c:v>
                </c:pt>
                <c:pt idx="81">
                  <c:v>2.8026</c:v>
                </c:pt>
                <c:pt idx="82">
                  <c:v>2.0514</c:v>
                </c:pt>
                <c:pt idx="83">
                  <c:v>4.1172</c:v>
                </c:pt>
                <c:pt idx="84">
                  <c:v>1.8636</c:v>
                </c:pt>
                <c:pt idx="85">
                  <c:v>1.8636</c:v>
                </c:pt>
                <c:pt idx="86">
                  <c:v>1.6758</c:v>
                </c:pt>
                <c:pt idx="87">
                  <c:v>2.0514</c:v>
                </c:pt>
                <c:pt idx="88">
                  <c:v>4.305</c:v>
                </c:pt>
                <c:pt idx="89">
                  <c:v>2.0514</c:v>
                </c:pt>
                <c:pt idx="90">
                  <c:v>3.5538</c:v>
                </c:pt>
                <c:pt idx="91">
                  <c:v>2.8026</c:v>
                </c:pt>
                <c:pt idx="92">
                  <c:v>2.0514</c:v>
                </c:pt>
                <c:pt idx="93">
                  <c:v>2.8026</c:v>
                </c:pt>
                <c:pt idx="94">
                  <c:v>2.2392</c:v>
                </c:pt>
                <c:pt idx="95">
                  <c:v>1.8636</c:v>
                </c:pt>
                <c:pt idx="96">
                  <c:v>2.0514</c:v>
                </c:pt>
                <c:pt idx="97">
                  <c:v>4.4928</c:v>
                </c:pt>
                <c:pt idx="98">
                  <c:v>2.6148</c:v>
                </c:pt>
                <c:pt idx="99">
                  <c:v>3.366</c:v>
                </c:pt>
                <c:pt idx="100">
                  <c:v>2.2392</c:v>
                </c:pt>
                <c:pt idx="101">
                  <c:v>3.9294</c:v>
                </c:pt>
                <c:pt idx="102">
                  <c:v>3.366</c:v>
                </c:pt>
                <c:pt idx="103">
                  <c:v>4.4928</c:v>
                </c:pt>
                <c:pt idx="104">
                  <c:v>2.6148</c:v>
                </c:pt>
                <c:pt idx="105">
                  <c:v>2.6148</c:v>
                </c:pt>
                <c:pt idx="106">
                  <c:v>5.244</c:v>
                </c:pt>
                <c:pt idx="107">
                  <c:v>2.0514</c:v>
                </c:pt>
                <c:pt idx="108">
                  <c:v>3.366</c:v>
                </c:pt>
                <c:pt idx="109">
                  <c:v>5.8074</c:v>
                </c:pt>
                <c:pt idx="110">
                  <c:v>3.9294</c:v>
                </c:pt>
                <c:pt idx="111">
                  <c:v>2.0514</c:v>
                </c:pt>
                <c:pt idx="112">
                  <c:v>2.2392</c:v>
                </c:pt>
                <c:pt idx="113">
                  <c:v>2.6148</c:v>
                </c:pt>
                <c:pt idx="114">
                  <c:v>2.6148</c:v>
                </c:pt>
                <c:pt idx="115">
                  <c:v>2.6148</c:v>
                </c:pt>
                <c:pt idx="116">
                  <c:v>2.0514</c:v>
                </c:pt>
                <c:pt idx="117">
                  <c:v>1.8636</c:v>
                </c:pt>
                <c:pt idx="118">
                  <c:v>2.6148</c:v>
                </c:pt>
                <c:pt idx="119">
                  <c:v>2.2392</c:v>
                </c:pt>
                <c:pt idx="120">
                  <c:v>3.7416</c:v>
                </c:pt>
                <c:pt idx="121">
                  <c:v>2.8026</c:v>
                </c:pt>
                <c:pt idx="122">
                  <c:v>4.4928</c:v>
                </c:pt>
                <c:pt idx="123">
                  <c:v>2.427</c:v>
                </c:pt>
                <c:pt idx="124">
                  <c:v>2.0514</c:v>
                </c:pt>
                <c:pt idx="125">
                  <c:v>2.2392</c:v>
                </c:pt>
                <c:pt idx="126">
                  <c:v>2.2392</c:v>
                </c:pt>
                <c:pt idx="127">
                  <c:v>1.6758</c:v>
                </c:pt>
                <c:pt idx="128">
                  <c:v>2.2392</c:v>
                </c:pt>
                <c:pt idx="129">
                  <c:v>2.0514</c:v>
                </c:pt>
                <c:pt idx="130">
                  <c:v>2.0514</c:v>
                </c:pt>
                <c:pt idx="131">
                  <c:v>2.2392</c:v>
                </c:pt>
                <c:pt idx="132">
                  <c:v>2.8026</c:v>
                </c:pt>
                <c:pt idx="133">
                  <c:v>2.427</c:v>
                </c:pt>
                <c:pt idx="134">
                  <c:v>2.427</c:v>
                </c:pt>
                <c:pt idx="135">
                  <c:v>2.427</c:v>
                </c:pt>
                <c:pt idx="136">
                  <c:v>2.0514</c:v>
                </c:pt>
                <c:pt idx="137">
                  <c:v>1.6758</c:v>
                </c:pt>
                <c:pt idx="138">
                  <c:v>3.1782</c:v>
                </c:pt>
                <c:pt idx="139">
                  <c:v>2.427</c:v>
                </c:pt>
                <c:pt idx="140">
                  <c:v>2.6148</c:v>
                </c:pt>
                <c:pt idx="141">
                  <c:v>0.9246</c:v>
                </c:pt>
                <c:pt idx="142">
                  <c:v>2.427</c:v>
                </c:pt>
                <c:pt idx="143">
                  <c:v>2.0514</c:v>
                </c:pt>
                <c:pt idx="144">
                  <c:v>3.1782</c:v>
                </c:pt>
                <c:pt idx="145">
                  <c:v>4.8684</c:v>
                </c:pt>
                <c:pt idx="146">
                  <c:v>4.1172</c:v>
                </c:pt>
                <c:pt idx="147">
                  <c:v>1.6758</c:v>
                </c:pt>
                <c:pt idx="148">
                  <c:v>2.6148</c:v>
                </c:pt>
                <c:pt idx="149">
                  <c:v>2.8026</c:v>
                </c:pt>
                <c:pt idx="150">
                  <c:v>2.0514</c:v>
                </c:pt>
                <c:pt idx="151">
                  <c:v>2.427</c:v>
                </c:pt>
                <c:pt idx="152">
                  <c:v>2.427</c:v>
                </c:pt>
                <c:pt idx="153">
                  <c:v>2.6148</c:v>
                </c:pt>
                <c:pt idx="154">
                  <c:v>2.427</c:v>
                </c:pt>
                <c:pt idx="155">
                  <c:v>5.0562</c:v>
                </c:pt>
                <c:pt idx="156">
                  <c:v>2.9904</c:v>
                </c:pt>
                <c:pt idx="157">
                  <c:v>4.4928</c:v>
                </c:pt>
                <c:pt idx="158">
                  <c:v>4.305</c:v>
                </c:pt>
                <c:pt idx="159">
                  <c:v>4.305</c:v>
                </c:pt>
                <c:pt idx="160">
                  <c:v>2.2392</c:v>
                </c:pt>
                <c:pt idx="161">
                  <c:v>4.8684</c:v>
                </c:pt>
                <c:pt idx="162">
                  <c:v>2.427</c:v>
                </c:pt>
                <c:pt idx="163">
                  <c:v>2.9904</c:v>
                </c:pt>
                <c:pt idx="164">
                  <c:v>2.8026</c:v>
                </c:pt>
                <c:pt idx="165">
                  <c:v>5.4318</c:v>
                </c:pt>
                <c:pt idx="166">
                  <c:v>4.305</c:v>
                </c:pt>
                <c:pt idx="167">
                  <c:v>4.8684</c:v>
                </c:pt>
                <c:pt idx="168">
                  <c:v>2.2392</c:v>
                </c:pt>
                <c:pt idx="169">
                  <c:v>4.1172</c:v>
                </c:pt>
                <c:pt idx="170">
                  <c:v>2.427</c:v>
                </c:pt>
                <c:pt idx="171">
                  <c:v>3.7416</c:v>
                </c:pt>
                <c:pt idx="172">
                  <c:v>2.427</c:v>
                </c:pt>
                <c:pt idx="173">
                  <c:v>2.8026</c:v>
                </c:pt>
                <c:pt idx="174">
                  <c:v>3.366</c:v>
                </c:pt>
                <c:pt idx="175">
                  <c:v>2.0514</c:v>
                </c:pt>
                <c:pt idx="176">
                  <c:v>5.4318</c:v>
                </c:pt>
                <c:pt idx="177">
                  <c:v>3.5538</c:v>
                </c:pt>
                <c:pt idx="178">
                  <c:v>2.6148</c:v>
                </c:pt>
                <c:pt idx="179">
                  <c:v>2.6148</c:v>
                </c:pt>
                <c:pt idx="180">
                  <c:v>3.7416</c:v>
                </c:pt>
                <c:pt idx="181">
                  <c:v>2.427</c:v>
                </c:pt>
                <c:pt idx="182">
                  <c:v>3.366</c:v>
                </c:pt>
                <c:pt idx="183">
                  <c:v>3.9294</c:v>
                </c:pt>
                <c:pt idx="184">
                  <c:v>3.7416</c:v>
                </c:pt>
                <c:pt idx="185">
                  <c:v>4.1172</c:v>
                </c:pt>
                <c:pt idx="186">
                  <c:v>3.9294</c:v>
                </c:pt>
                <c:pt idx="187">
                  <c:v>3.5538</c:v>
                </c:pt>
                <c:pt idx="188">
                  <c:v>4.6806</c:v>
                </c:pt>
                <c:pt idx="189">
                  <c:v>2.2392</c:v>
                </c:pt>
                <c:pt idx="190">
                  <c:v>2.6148</c:v>
                </c:pt>
                <c:pt idx="191">
                  <c:v>3.5538</c:v>
                </c:pt>
                <c:pt idx="192">
                  <c:v>4.1172</c:v>
                </c:pt>
                <c:pt idx="193">
                  <c:v>4.1172</c:v>
                </c:pt>
                <c:pt idx="194">
                  <c:v>3.1782</c:v>
                </c:pt>
                <c:pt idx="195">
                  <c:v>3.1782</c:v>
                </c:pt>
                <c:pt idx="196">
                  <c:v>4.1172</c:v>
                </c:pt>
                <c:pt idx="197">
                  <c:v>2.6148</c:v>
                </c:pt>
                <c:pt idx="198">
                  <c:v>2.8026</c:v>
                </c:pt>
                <c:pt idx="199">
                  <c:v>2.0514</c:v>
                </c:pt>
                <c:pt idx="200">
                  <c:v>2.427</c:v>
                </c:pt>
                <c:pt idx="201">
                  <c:v>2.2392</c:v>
                </c:pt>
                <c:pt idx="202">
                  <c:v>2.2392</c:v>
                </c:pt>
                <c:pt idx="203">
                  <c:v>2.427</c:v>
                </c:pt>
                <c:pt idx="204">
                  <c:v>2.0514</c:v>
                </c:pt>
                <c:pt idx="205">
                  <c:v>2.427</c:v>
                </c:pt>
                <c:pt idx="206">
                  <c:v>2.2392</c:v>
                </c:pt>
                <c:pt idx="207">
                  <c:v>1.8636</c:v>
                </c:pt>
                <c:pt idx="208">
                  <c:v>2.427</c:v>
                </c:pt>
                <c:pt idx="209">
                  <c:v>2.6148</c:v>
                </c:pt>
                <c:pt idx="210">
                  <c:v>2.427</c:v>
                </c:pt>
                <c:pt idx="211">
                  <c:v>2.8026</c:v>
                </c:pt>
                <c:pt idx="212">
                  <c:v>4.6806</c:v>
                </c:pt>
                <c:pt idx="213">
                  <c:v>1.8636</c:v>
                </c:pt>
                <c:pt idx="214">
                  <c:v>2.427</c:v>
                </c:pt>
                <c:pt idx="215">
                  <c:v>3.5538</c:v>
                </c:pt>
                <c:pt idx="216">
                  <c:v>3.5538</c:v>
                </c:pt>
                <c:pt idx="217">
                  <c:v>2.8026</c:v>
                </c:pt>
                <c:pt idx="218">
                  <c:v>2.427</c:v>
                </c:pt>
                <c:pt idx="219">
                  <c:v>2.8026</c:v>
                </c:pt>
              </c:numCache>
            </c:numRef>
          </c:xVal>
          <c:yVal>
            <c:numRef>
              <c:f>FD_Yield_WA!$M$2:$M$221</c:f>
              <c:numCache>
                <c:formatCode>General</c:formatCode>
                <c:ptCount val="220"/>
                <c:pt idx="0">
                  <c:v>17.19</c:v>
                </c:pt>
                <c:pt idx="1">
                  <c:v>20.05</c:v>
                </c:pt>
                <c:pt idx="2">
                  <c:v>22.36</c:v>
                </c:pt>
                <c:pt idx="3">
                  <c:v>11.34</c:v>
                </c:pt>
                <c:pt idx="4">
                  <c:v>15.2</c:v>
                </c:pt>
                <c:pt idx="5">
                  <c:v>16.71</c:v>
                </c:pt>
                <c:pt idx="6">
                  <c:v>16.33</c:v>
                </c:pt>
                <c:pt idx="7">
                  <c:v>7.39</c:v>
                </c:pt>
                <c:pt idx="8">
                  <c:v>12.65</c:v>
                </c:pt>
                <c:pt idx="9">
                  <c:v>14.93</c:v>
                </c:pt>
                <c:pt idx="10">
                  <c:v>12.15</c:v>
                </c:pt>
                <c:pt idx="11">
                  <c:v>12.3</c:v>
                </c:pt>
                <c:pt idx="12">
                  <c:v>17</c:v>
                </c:pt>
                <c:pt idx="13">
                  <c:v>13.3</c:v>
                </c:pt>
                <c:pt idx="14">
                  <c:v>12.74</c:v>
                </c:pt>
                <c:pt idx="15">
                  <c:v>10.99</c:v>
                </c:pt>
                <c:pt idx="16">
                  <c:v>14.23</c:v>
                </c:pt>
                <c:pt idx="17">
                  <c:v>7.89</c:v>
                </c:pt>
                <c:pt idx="18">
                  <c:v>16.5</c:v>
                </c:pt>
                <c:pt idx="19">
                  <c:v>15.09</c:v>
                </c:pt>
                <c:pt idx="20">
                  <c:v>11.16</c:v>
                </c:pt>
                <c:pt idx="21">
                  <c:v>17.98</c:v>
                </c:pt>
                <c:pt idx="22">
                  <c:v>20.43</c:v>
                </c:pt>
                <c:pt idx="23">
                  <c:v>17.93</c:v>
                </c:pt>
                <c:pt idx="24">
                  <c:v>19.5</c:v>
                </c:pt>
                <c:pt idx="25">
                  <c:v>14</c:v>
                </c:pt>
                <c:pt idx="26">
                  <c:v>11.26</c:v>
                </c:pt>
                <c:pt idx="27">
                  <c:v>6.68</c:v>
                </c:pt>
                <c:pt idx="28">
                  <c:v>13.77</c:v>
                </c:pt>
                <c:pt idx="29">
                  <c:v>13.15</c:v>
                </c:pt>
                <c:pt idx="30">
                  <c:v>10.69</c:v>
                </c:pt>
                <c:pt idx="31">
                  <c:v>21.13</c:v>
                </c:pt>
                <c:pt idx="32">
                  <c:v>15.24</c:v>
                </c:pt>
                <c:pt idx="33">
                  <c:v>20.74</c:v>
                </c:pt>
                <c:pt idx="34">
                  <c:v>16.47</c:v>
                </c:pt>
                <c:pt idx="35">
                  <c:v>20.31</c:v>
                </c:pt>
                <c:pt idx="36">
                  <c:v>12.55</c:v>
                </c:pt>
                <c:pt idx="37">
                  <c:v>12.55</c:v>
                </c:pt>
                <c:pt idx="38">
                  <c:v>12.45</c:v>
                </c:pt>
                <c:pt idx="39">
                  <c:v>15.78</c:v>
                </c:pt>
                <c:pt idx="40">
                  <c:v>14.19</c:v>
                </c:pt>
                <c:pt idx="41">
                  <c:v>11.14</c:v>
                </c:pt>
                <c:pt idx="42">
                  <c:v>15.44</c:v>
                </c:pt>
                <c:pt idx="43">
                  <c:v>14.14</c:v>
                </c:pt>
                <c:pt idx="44">
                  <c:v>10.78</c:v>
                </c:pt>
                <c:pt idx="45">
                  <c:v>10.65</c:v>
                </c:pt>
                <c:pt idx="46">
                  <c:v>13.22</c:v>
                </c:pt>
                <c:pt idx="47">
                  <c:v>9.97</c:v>
                </c:pt>
                <c:pt idx="48">
                  <c:v>15.21</c:v>
                </c:pt>
                <c:pt idx="49">
                  <c:v>18.01</c:v>
                </c:pt>
                <c:pt idx="50">
                  <c:v>11.19</c:v>
                </c:pt>
                <c:pt idx="51">
                  <c:v>13.84</c:v>
                </c:pt>
                <c:pt idx="52">
                  <c:v>13.18</c:v>
                </c:pt>
                <c:pt idx="53">
                  <c:v>18.93</c:v>
                </c:pt>
                <c:pt idx="54">
                  <c:v>17.84</c:v>
                </c:pt>
                <c:pt idx="55">
                  <c:v>1.96</c:v>
                </c:pt>
                <c:pt idx="56">
                  <c:v>10.98</c:v>
                </c:pt>
                <c:pt idx="57">
                  <c:v>13.19</c:v>
                </c:pt>
                <c:pt idx="58">
                  <c:v>15.64</c:v>
                </c:pt>
                <c:pt idx="59">
                  <c:v>18.52</c:v>
                </c:pt>
                <c:pt idx="60">
                  <c:v>18.27</c:v>
                </c:pt>
                <c:pt idx="61">
                  <c:v>14.58</c:v>
                </c:pt>
                <c:pt idx="62">
                  <c:v>11.59</c:v>
                </c:pt>
                <c:pt idx="63">
                  <c:v>13.03</c:v>
                </c:pt>
                <c:pt idx="64">
                  <c:v>18.01</c:v>
                </c:pt>
                <c:pt idx="65">
                  <c:v>14.17</c:v>
                </c:pt>
                <c:pt idx="66">
                  <c:v>15.11</c:v>
                </c:pt>
                <c:pt idx="67">
                  <c:v>15.26</c:v>
                </c:pt>
                <c:pt idx="68">
                  <c:v>18.62</c:v>
                </c:pt>
                <c:pt idx="69">
                  <c:v>19.22</c:v>
                </c:pt>
                <c:pt idx="70">
                  <c:v>12.35</c:v>
                </c:pt>
                <c:pt idx="71">
                  <c:v>10.31</c:v>
                </c:pt>
                <c:pt idx="72">
                  <c:v>15.44</c:v>
                </c:pt>
                <c:pt idx="73">
                  <c:v>12.07</c:v>
                </c:pt>
                <c:pt idx="74">
                  <c:v>9.57</c:v>
                </c:pt>
                <c:pt idx="75">
                  <c:v>16.31</c:v>
                </c:pt>
                <c:pt idx="76">
                  <c:v>16.34</c:v>
                </c:pt>
                <c:pt idx="77">
                  <c:v>15.3</c:v>
                </c:pt>
                <c:pt idx="78">
                  <c:v>13.11</c:v>
                </c:pt>
                <c:pt idx="79">
                  <c:v>17.78</c:v>
                </c:pt>
                <c:pt idx="80">
                  <c:v>15.21</c:v>
                </c:pt>
                <c:pt idx="81">
                  <c:v>14.35</c:v>
                </c:pt>
                <c:pt idx="82">
                  <c:v>13.55</c:v>
                </c:pt>
                <c:pt idx="83">
                  <c:v>18.85</c:v>
                </c:pt>
                <c:pt idx="84">
                  <c:v>15.78</c:v>
                </c:pt>
                <c:pt idx="85">
                  <c:v>12.98</c:v>
                </c:pt>
                <c:pt idx="86">
                  <c:v>14.5</c:v>
                </c:pt>
                <c:pt idx="87">
                  <c:v>10.93</c:v>
                </c:pt>
                <c:pt idx="88">
                  <c:v>16.27</c:v>
                </c:pt>
                <c:pt idx="89">
                  <c:v>12.29</c:v>
                </c:pt>
                <c:pt idx="90">
                  <c:v>18.28</c:v>
                </c:pt>
                <c:pt idx="91">
                  <c:v>17.8</c:v>
                </c:pt>
                <c:pt idx="92">
                  <c:v>16.15</c:v>
                </c:pt>
                <c:pt idx="93">
                  <c:v>22.16</c:v>
                </c:pt>
                <c:pt idx="94">
                  <c:v>10.71</c:v>
                </c:pt>
                <c:pt idx="95">
                  <c:v>15.14</c:v>
                </c:pt>
                <c:pt idx="96">
                  <c:v>10.71</c:v>
                </c:pt>
                <c:pt idx="97">
                  <c:v>18.25</c:v>
                </c:pt>
                <c:pt idx="98">
                  <c:v>14.92</c:v>
                </c:pt>
                <c:pt idx="99">
                  <c:v>9.65</c:v>
                </c:pt>
                <c:pt idx="100">
                  <c:v>15.92</c:v>
                </c:pt>
                <c:pt idx="101">
                  <c:v>16.41</c:v>
                </c:pt>
                <c:pt idx="102">
                  <c:v>21.26</c:v>
                </c:pt>
                <c:pt idx="103">
                  <c:v>20.38</c:v>
                </c:pt>
                <c:pt idx="104">
                  <c:v>17.1</c:v>
                </c:pt>
                <c:pt idx="105">
                  <c:v>18.98</c:v>
                </c:pt>
                <c:pt idx="106">
                  <c:v>21.35</c:v>
                </c:pt>
                <c:pt idx="107">
                  <c:v>17.08</c:v>
                </c:pt>
                <c:pt idx="108">
                  <c:v>16.02</c:v>
                </c:pt>
                <c:pt idx="109">
                  <c:v>21.23</c:v>
                </c:pt>
                <c:pt idx="110">
                  <c:v>15.98</c:v>
                </c:pt>
                <c:pt idx="111">
                  <c:v>11.34</c:v>
                </c:pt>
                <c:pt idx="112">
                  <c:v>15.8</c:v>
                </c:pt>
                <c:pt idx="113">
                  <c:v>14.09</c:v>
                </c:pt>
                <c:pt idx="114">
                  <c:v>18.14</c:v>
                </c:pt>
                <c:pt idx="115">
                  <c:v>16.29</c:v>
                </c:pt>
                <c:pt idx="116">
                  <c:v>15.87</c:v>
                </c:pt>
                <c:pt idx="117">
                  <c:v>15.48</c:v>
                </c:pt>
                <c:pt idx="118">
                  <c:v>13.43</c:v>
                </c:pt>
                <c:pt idx="119">
                  <c:v>14.27</c:v>
                </c:pt>
                <c:pt idx="120">
                  <c:v>17.9</c:v>
                </c:pt>
                <c:pt idx="121">
                  <c:v>15.1</c:v>
                </c:pt>
                <c:pt idx="122">
                  <c:v>19.82</c:v>
                </c:pt>
                <c:pt idx="123">
                  <c:v>11.6</c:v>
                </c:pt>
                <c:pt idx="124">
                  <c:v>13.99</c:v>
                </c:pt>
                <c:pt idx="125">
                  <c:v>15.95</c:v>
                </c:pt>
                <c:pt idx="126">
                  <c:v>11.35</c:v>
                </c:pt>
                <c:pt idx="127">
                  <c:v>15.99</c:v>
                </c:pt>
                <c:pt idx="128">
                  <c:v>14.62</c:v>
                </c:pt>
                <c:pt idx="129">
                  <c:v>13.09</c:v>
                </c:pt>
                <c:pt idx="130">
                  <c:v>17.34</c:v>
                </c:pt>
                <c:pt idx="131">
                  <c:v>12.26</c:v>
                </c:pt>
                <c:pt idx="132">
                  <c:v>13.04</c:v>
                </c:pt>
                <c:pt idx="133">
                  <c:v>17.44</c:v>
                </c:pt>
                <c:pt idx="134">
                  <c:v>14.9</c:v>
                </c:pt>
                <c:pt idx="135">
                  <c:v>13.32</c:v>
                </c:pt>
                <c:pt idx="136">
                  <c:v>12.46</c:v>
                </c:pt>
                <c:pt idx="137">
                  <c:v>17.28</c:v>
                </c:pt>
                <c:pt idx="138">
                  <c:v>19.61</c:v>
                </c:pt>
                <c:pt idx="139">
                  <c:v>17.99</c:v>
                </c:pt>
                <c:pt idx="140">
                  <c:v>17.79</c:v>
                </c:pt>
                <c:pt idx="141">
                  <c:v>9.2</c:v>
                </c:pt>
                <c:pt idx="142">
                  <c:v>16.64</c:v>
                </c:pt>
                <c:pt idx="143">
                  <c:v>18</c:v>
                </c:pt>
                <c:pt idx="144">
                  <c:v>17.74</c:v>
                </c:pt>
                <c:pt idx="145">
                  <c:v>21.23</c:v>
                </c:pt>
                <c:pt idx="146">
                  <c:v>18.76</c:v>
                </c:pt>
                <c:pt idx="147">
                  <c:v>18.79</c:v>
                </c:pt>
                <c:pt idx="148">
                  <c:v>13.37</c:v>
                </c:pt>
                <c:pt idx="149">
                  <c:v>19.91</c:v>
                </c:pt>
                <c:pt idx="150">
                  <c:v>18.79</c:v>
                </c:pt>
                <c:pt idx="151">
                  <c:v>13.47</c:v>
                </c:pt>
                <c:pt idx="152">
                  <c:v>16.32</c:v>
                </c:pt>
                <c:pt idx="153">
                  <c:v>13.85</c:v>
                </c:pt>
                <c:pt idx="154">
                  <c:v>19.95</c:v>
                </c:pt>
                <c:pt idx="155">
                  <c:v>23.59</c:v>
                </c:pt>
                <c:pt idx="156">
                  <c:v>17.48</c:v>
                </c:pt>
                <c:pt idx="157">
                  <c:v>22.15</c:v>
                </c:pt>
                <c:pt idx="158">
                  <c:v>18.46</c:v>
                </c:pt>
                <c:pt idx="159">
                  <c:v>22.94</c:v>
                </c:pt>
                <c:pt idx="160">
                  <c:v>18.73</c:v>
                </c:pt>
                <c:pt idx="161">
                  <c:v>19.6</c:v>
                </c:pt>
                <c:pt idx="162">
                  <c:v>20.03</c:v>
                </c:pt>
                <c:pt idx="163">
                  <c:v>21.52</c:v>
                </c:pt>
                <c:pt idx="164">
                  <c:v>21.66</c:v>
                </c:pt>
                <c:pt idx="165">
                  <c:v>18.13</c:v>
                </c:pt>
                <c:pt idx="166">
                  <c:v>20.46</c:v>
                </c:pt>
                <c:pt idx="167">
                  <c:v>17.6</c:v>
                </c:pt>
                <c:pt idx="168">
                  <c:v>15.69</c:v>
                </c:pt>
                <c:pt idx="169">
                  <c:v>17.53</c:v>
                </c:pt>
                <c:pt idx="170">
                  <c:v>20.13</c:v>
                </c:pt>
                <c:pt idx="171">
                  <c:v>20.12</c:v>
                </c:pt>
                <c:pt idx="172">
                  <c:v>18.31</c:v>
                </c:pt>
                <c:pt idx="173">
                  <c:v>20.76</c:v>
                </c:pt>
                <c:pt idx="174">
                  <c:v>11.8</c:v>
                </c:pt>
                <c:pt idx="175">
                  <c:v>20.78</c:v>
                </c:pt>
                <c:pt idx="176">
                  <c:v>20.28</c:v>
                </c:pt>
                <c:pt idx="177">
                  <c:v>21.42</c:v>
                </c:pt>
                <c:pt idx="178">
                  <c:v>22.31</c:v>
                </c:pt>
                <c:pt idx="179">
                  <c:v>15.59</c:v>
                </c:pt>
                <c:pt idx="180">
                  <c:v>19.31</c:v>
                </c:pt>
                <c:pt idx="181">
                  <c:v>19.02</c:v>
                </c:pt>
                <c:pt idx="182">
                  <c:v>16.8</c:v>
                </c:pt>
                <c:pt idx="183">
                  <c:v>16.31</c:v>
                </c:pt>
                <c:pt idx="184">
                  <c:v>22.65</c:v>
                </c:pt>
                <c:pt idx="185">
                  <c:v>19.2</c:v>
                </c:pt>
                <c:pt idx="186">
                  <c:v>19.17</c:v>
                </c:pt>
                <c:pt idx="187">
                  <c:v>15.64</c:v>
                </c:pt>
                <c:pt idx="188">
                  <c:v>21.63</c:v>
                </c:pt>
                <c:pt idx="189">
                  <c:v>18.63</c:v>
                </c:pt>
                <c:pt idx="190">
                  <c:v>16.63</c:v>
                </c:pt>
                <c:pt idx="191">
                  <c:v>22.61</c:v>
                </c:pt>
                <c:pt idx="192">
                  <c:v>21.52</c:v>
                </c:pt>
                <c:pt idx="193">
                  <c:v>20.52</c:v>
                </c:pt>
                <c:pt idx="194">
                  <c:v>18.28</c:v>
                </c:pt>
                <c:pt idx="195">
                  <c:v>22.23</c:v>
                </c:pt>
                <c:pt idx="196">
                  <c:v>18.47</c:v>
                </c:pt>
                <c:pt idx="197">
                  <c:v>17.96</c:v>
                </c:pt>
                <c:pt idx="198">
                  <c:v>19.53</c:v>
                </c:pt>
                <c:pt idx="199">
                  <c:v>17.13</c:v>
                </c:pt>
                <c:pt idx="200">
                  <c:v>20.48</c:v>
                </c:pt>
                <c:pt idx="201">
                  <c:v>14.31</c:v>
                </c:pt>
                <c:pt idx="202">
                  <c:v>18.71</c:v>
                </c:pt>
                <c:pt idx="203">
                  <c:v>12.76</c:v>
                </c:pt>
                <c:pt idx="204">
                  <c:v>15.93</c:v>
                </c:pt>
                <c:pt idx="205">
                  <c:v>18.57</c:v>
                </c:pt>
                <c:pt idx="206">
                  <c:v>13.46</c:v>
                </c:pt>
                <c:pt idx="207">
                  <c:v>13.72</c:v>
                </c:pt>
                <c:pt idx="208">
                  <c:v>15.34</c:v>
                </c:pt>
                <c:pt idx="209">
                  <c:v>16.15</c:v>
                </c:pt>
                <c:pt idx="210">
                  <c:v>14.83</c:v>
                </c:pt>
                <c:pt idx="211">
                  <c:v>18.51</c:v>
                </c:pt>
                <c:pt idx="212">
                  <c:v>19.34</c:v>
                </c:pt>
                <c:pt idx="213">
                  <c:v>19.1</c:v>
                </c:pt>
                <c:pt idx="214">
                  <c:v>21.02</c:v>
                </c:pt>
                <c:pt idx="215">
                  <c:v>19.41</c:v>
                </c:pt>
                <c:pt idx="216">
                  <c:v>15.4</c:v>
                </c:pt>
                <c:pt idx="217">
                  <c:v>18.87</c:v>
                </c:pt>
                <c:pt idx="218">
                  <c:v>18.26</c:v>
                </c:pt>
                <c:pt idx="219">
                  <c:v>17.78</c:v>
                </c:pt>
              </c:numCache>
            </c:numRef>
          </c:yVal>
          <c:smooth val="0"/>
        </c:ser>
        <c:axId val="6847320"/>
        <c:axId val="52888172"/>
      </c:scatterChart>
      <c:valAx>
        <c:axId val="68473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FD_2018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888172"/>
        <c:crosses val="autoZero"/>
        <c:crossBetween val="midCat"/>
      </c:valAx>
      <c:valAx>
        <c:axId val="5288817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Yield_2019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84732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FD_18_19_Cor!$C$1</c:f>
              <c:strCache>
                <c:ptCount val="1"/>
                <c:pt idx="0">
                  <c:v>FD_2019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FD_18_19_Cor!$B$2:$B$221</c:f>
              <c:numCache>
                <c:formatCode>General</c:formatCode>
                <c:ptCount val="220"/>
                <c:pt idx="0">
                  <c:v>2.9904</c:v>
                </c:pt>
                <c:pt idx="1">
                  <c:v>3.5538</c:v>
                </c:pt>
                <c:pt idx="2">
                  <c:v>3.5538</c:v>
                </c:pt>
                <c:pt idx="3">
                  <c:v>2.427</c:v>
                </c:pt>
                <c:pt idx="4">
                  <c:v>2.0514</c:v>
                </c:pt>
                <c:pt idx="5">
                  <c:v>3.1782</c:v>
                </c:pt>
                <c:pt idx="6">
                  <c:v>2.2392</c:v>
                </c:pt>
                <c:pt idx="7">
                  <c:v>2.2392</c:v>
                </c:pt>
                <c:pt idx="8">
                  <c:v>2.0514</c:v>
                </c:pt>
                <c:pt idx="9">
                  <c:v>2.2392</c:v>
                </c:pt>
                <c:pt idx="10">
                  <c:v>2.2392</c:v>
                </c:pt>
                <c:pt idx="11">
                  <c:v>1.6758</c:v>
                </c:pt>
                <c:pt idx="12">
                  <c:v>2.0514</c:v>
                </c:pt>
                <c:pt idx="13">
                  <c:v>2.8026</c:v>
                </c:pt>
                <c:pt idx="14">
                  <c:v>2.0514</c:v>
                </c:pt>
                <c:pt idx="15">
                  <c:v>1.8636</c:v>
                </c:pt>
                <c:pt idx="16">
                  <c:v>1.6758</c:v>
                </c:pt>
                <c:pt idx="17">
                  <c:v>1.8636</c:v>
                </c:pt>
                <c:pt idx="18">
                  <c:v>2.8026</c:v>
                </c:pt>
                <c:pt idx="19">
                  <c:v>2.0514</c:v>
                </c:pt>
                <c:pt idx="20">
                  <c:v>1.8636</c:v>
                </c:pt>
                <c:pt idx="21">
                  <c:v>2.8026</c:v>
                </c:pt>
                <c:pt idx="22">
                  <c:v>2.6148</c:v>
                </c:pt>
                <c:pt idx="23">
                  <c:v>2.0514</c:v>
                </c:pt>
                <c:pt idx="24">
                  <c:v>6.7464</c:v>
                </c:pt>
                <c:pt idx="25">
                  <c:v>2.0514</c:v>
                </c:pt>
                <c:pt idx="26">
                  <c:v>1.8636</c:v>
                </c:pt>
                <c:pt idx="27">
                  <c:v>1.6758</c:v>
                </c:pt>
                <c:pt idx="28">
                  <c:v>2.2392</c:v>
                </c:pt>
                <c:pt idx="29">
                  <c:v>1.8636</c:v>
                </c:pt>
                <c:pt idx="30">
                  <c:v>2.2392</c:v>
                </c:pt>
                <c:pt idx="31">
                  <c:v>3.7416</c:v>
                </c:pt>
                <c:pt idx="32">
                  <c:v>1.8636</c:v>
                </c:pt>
                <c:pt idx="33">
                  <c:v>5.6196</c:v>
                </c:pt>
                <c:pt idx="34">
                  <c:v>2.427</c:v>
                </c:pt>
                <c:pt idx="35">
                  <c:v>2.427</c:v>
                </c:pt>
                <c:pt idx="36">
                  <c:v>2.0514</c:v>
                </c:pt>
                <c:pt idx="37">
                  <c:v>2.2392</c:v>
                </c:pt>
                <c:pt idx="38">
                  <c:v>1.6758</c:v>
                </c:pt>
                <c:pt idx="39">
                  <c:v>2.6148</c:v>
                </c:pt>
                <c:pt idx="40">
                  <c:v>2.6148</c:v>
                </c:pt>
                <c:pt idx="41">
                  <c:v>1.8636</c:v>
                </c:pt>
                <c:pt idx="42">
                  <c:v>2.427</c:v>
                </c:pt>
                <c:pt idx="43">
                  <c:v>3.7416</c:v>
                </c:pt>
                <c:pt idx="44">
                  <c:v>2.2392</c:v>
                </c:pt>
                <c:pt idx="45">
                  <c:v>1.6758</c:v>
                </c:pt>
                <c:pt idx="46">
                  <c:v>2.427</c:v>
                </c:pt>
                <c:pt idx="47">
                  <c:v>1.8636</c:v>
                </c:pt>
                <c:pt idx="48">
                  <c:v>2.2392</c:v>
                </c:pt>
                <c:pt idx="49">
                  <c:v>1.6758</c:v>
                </c:pt>
                <c:pt idx="50">
                  <c:v>2.2392</c:v>
                </c:pt>
                <c:pt idx="51">
                  <c:v>1.8636</c:v>
                </c:pt>
                <c:pt idx="52">
                  <c:v>2.0514</c:v>
                </c:pt>
                <c:pt idx="53">
                  <c:v>3.5538</c:v>
                </c:pt>
                <c:pt idx="54">
                  <c:v>2.427</c:v>
                </c:pt>
                <c:pt idx="55">
                  <c:v>0.9246</c:v>
                </c:pt>
                <c:pt idx="56">
                  <c:v>1.6758</c:v>
                </c:pt>
                <c:pt idx="57">
                  <c:v>2.0514</c:v>
                </c:pt>
                <c:pt idx="58">
                  <c:v>2.6148</c:v>
                </c:pt>
                <c:pt idx="59">
                  <c:v>3.7416</c:v>
                </c:pt>
                <c:pt idx="60">
                  <c:v>6.3708</c:v>
                </c:pt>
                <c:pt idx="61">
                  <c:v>2.2392</c:v>
                </c:pt>
                <c:pt idx="62">
                  <c:v>2.0514</c:v>
                </c:pt>
                <c:pt idx="63">
                  <c:v>2.8026</c:v>
                </c:pt>
                <c:pt idx="64">
                  <c:v>2.427</c:v>
                </c:pt>
                <c:pt idx="65">
                  <c:v>2.427</c:v>
                </c:pt>
                <c:pt idx="66">
                  <c:v>2.2392</c:v>
                </c:pt>
                <c:pt idx="67">
                  <c:v>2.2392</c:v>
                </c:pt>
                <c:pt idx="68">
                  <c:v>2.427</c:v>
                </c:pt>
                <c:pt idx="69">
                  <c:v>3.7416</c:v>
                </c:pt>
                <c:pt idx="70">
                  <c:v>2.6148</c:v>
                </c:pt>
                <c:pt idx="71">
                  <c:v>2.2392</c:v>
                </c:pt>
                <c:pt idx="72">
                  <c:v>2.0514</c:v>
                </c:pt>
                <c:pt idx="73">
                  <c:v>1.8636</c:v>
                </c:pt>
                <c:pt idx="74">
                  <c:v>2.0514</c:v>
                </c:pt>
                <c:pt idx="75">
                  <c:v>2.6148</c:v>
                </c:pt>
                <c:pt idx="76">
                  <c:v>3.1782</c:v>
                </c:pt>
                <c:pt idx="77">
                  <c:v>2.427</c:v>
                </c:pt>
                <c:pt idx="78">
                  <c:v>1.8636</c:v>
                </c:pt>
                <c:pt idx="79">
                  <c:v>2.0514</c:v>
                </c:pt>
                <c:pt idx="80">
                  <c:v>1.6758</c:v>
                </c:pt>
                <c:pt idx="81">
                  <c:v>2.8026</c:v>
                </c:pt>
                <c:pt idx="82">
                  <c:v>2.0514</c:v>
                </c:pt>
                <c:pt idx="83">
                  <c:v>4.1172</c:v>
                </c:pt>
                <c:pt idx="84">
                  <c:v>1.8636</c:v>
                </c:pt>
                <c:pt idx="85">
                  <c:v>1.8636</c:v>
                </c:pt>
                <c:pt idx="86">
                  <c:v>1.6758</c:v>
                </c:pt>
                <c:pt idx="87">
                  <c:v>2.0514</c:v>
                </c:pt>
                <c:pt idx="88">
                  <c:v>4.305</c:v>
                </c:pt>
                <c:pt idx="89">
                  <c:v>2.0514</c:v>
                </c:pt>
                <c:pt idx="90">
                  <c:v>3.5538</c:v>
                </c:pt>
                <c:pt idx="91">
                  <c:v>2.8026</c:v>
                </c:pt>
                <c:pt idx="92">
                  <c:v>2.0514</c:v>
                </c:pt>
                <c:pt idx="93">
                  <c:v>2.8026</c:v>
                </c:pt>
                <c:pt idx="94">
                  <c:v>2.2392</c:v>
                </c:pt>
                <c:pt idx="95">
                  <c:v>1.8636</c:v>
                </c:pt>
                <c:pt idx="96">
                  <c:v>2.0514</c:v>
                </c:pt>
                <c:pt idx="97">
                  <c:v>4.4928</c:v>
                </c:pt>
                <c:pt idx="98">
                  <c:v>2.6148</c:v>
                </c:pt>
                <c:pt idx="99">
                  <c:v>3.366</c:v>
                </c:pt>
                <c:pt idx="100">
                  <c:v>2.2392</c:v>
                </c:pt>
                <c:pt idx="101">
                  <c:v>3.9294</c:v>
                </c:pt>
                <c:pt idx="102">
                  <c:v>3.366</c:v>
                </c:pt>
                <c:pt idx="103">
                  <c:v>4.4928</c:v>
                </c:pt>
                <c:pt idx="104">
                  <c:v>2.6148</c:v>
                </c:pt>
                <c:pt idx="105">
                  <c:v>2.6148</c:v>
                </c:pt>
                <c:pt idx="106">
                  <c:v>5.244</c:v>
                </c:pt>
                <c:pt idx="107">
                  <c:v>2.0514</c:v>
                </c:pt>
                <c:pt idx="108">
                  <c:v>3.366</c:v>
                </c:pt>
                <c:pt idx="109">
                  <c:v>5.8074</c:v>
                </c:pt>
                <c:pt idx="110">
                  <c:v>3.9294</c:v>
                </c:pt>
                <c:pt idx="111">
                  <c:v>2.0514</c:v>
                </c:pt>
                <c:pt idx="112">
                  <c:v>2.2392</c:v>
                </c:pt>
                <c:pt idx="113">
                  <c:v>2.6148</c:v>
                </c:pt>
                <c:pt idx="114">
                  <c:v>2.6148</c:v>
                </c:pt>
                <c:pt idx="115">
                  <c:v>2.6148</c:v>
                </c:pt>
                <c:pt idx="116">
                  <c:v>2.0514</c:v>
                </c:pt>
                <c:pt idx="117">
                  <c:v>1.8636</c:v>
                </c:pt>
                <c:pt idx="118">
                  <c:v>2.6148</c:v>
                </c:pt>
                <c:pt idx="119">
                  <c:v>2.2392</c:v>
                </c:pt>
                <c:pt idx="120">
                  <c:v>3.7416</c:v>
                </c:pt>
                <c:pt idx="121">
                  <c:v>2.8026</c:v>
                </c:pt>
                <c:pt idx="122">
                  <c:v>4.4928</c:v>
                </c:pt>
                <c:pt idx="123">
                  <c:v>2.427</c:v>
                </c:pt>
                <c:pt idx="124">
                  <c:v>2.0514</c:v>
                </c:pt>
                <c:pt idx="125">
                  <c:v>2.2392</c:v>
                </c:pt>
                <c:pt idx="126">
                  <c:v>2.2392</c:v>
                </c:pt>
                <c:pt idx="127">
                  <c:v>1.6758</c:v>
                </c:pt>
                <c:pt idx="128">
                  <c:v>2.2392</c:v>
                </c:pt>
                <c:pt idx="129">
                  <c:v>2.0514</c:v>
                </c:pt>
                <c:pt idx="130">
                  <c:v>2.0514</c:v>
                </c:pt>
                <c:pt idx="131">
                  <c:v>2.2392</c:v>
                </c:pt>
                <c:pt idx="132">
                  <c:v>2.8026</c:v>
                </c:pt>
                <c:pt idx="133">
                  <c:v>2.427</c:v>
                </c:pt>
                <c:pt idx="134">
                  <c:v>2.427</c:v>
                </c:pt>
                <c:pt idx="135">
                  <c:v>2.427</c:v>
                </c:pt>
                <c:pt idx="136">
                  <c:v>2.0514</c:v>
                </c:pt>
                <c:pt idx="137">
                  <c:v>1.6758</c:v>
                </c:pt>
                <c:pt idx="138">
                  <c:v>3.1782</c:v>
                </c:pt>
                <c:pt idx="139">
                  <c:v>2.427</c:v>
                </c:pt>
                <c:pt idx="140">
                  <c:v>2.6148</c:v>
                </c:pt>
                <c:pt idx="141">
                  <c:v>0.9246</c:v>
                </c:pt>
                <c:pt idx="142">
                  <c:v>2.427</c:v>
                </c:pt>
                <c:pt idx="143">
                  <c:v>2.0514</c:v>
                </c:pt>
                <c:pt idx="144">
                  <c:v>3.1782</c:v>
                </c:pt>
                <c:pt idx="145">
                  <c:v>4.8684</c:v>
                </c:pt>
                <c:pt idx="146">
                  <c:v>4.1172</c:v>
                </c:pt>
                <c:pt idx="147">
                  <c:v>1.6758</c:v>
                </c:pt>
                <c:pt idx="148">
                  <c:v>2.6148</c:v>
                </c:pt>
                <c:pt idx="149">
                  <c:v>2.8026</c:v>
                </c:pt>
                <c:pt idx="150">
                  <c:v>2.0514</c:v>
                </c:pt>
                <c:pt idx="151">
                  <c:v>2.427</c:v>
                </c:pt>
                <c:pt idx="152">
                  <c:v>2.427</c:v>
                </c:pt>
                <c:pt idx="153">
                  <c:v>2.6148</c:v>
                </c:pt>
                <c:pt idx="154">
                  <c:v>2.427</c:v>
                </c:pt>
                <c:pt idx="155">
                  <c:v>5.0562</c:v>
                </c:pt>
                <c:pt idx="156">
                  <c:v>2.9904</c:v>
                </c:pt>
                <c:pt idx="157">
                  <c:v>4.4928</c:v>
                </c:pt>
                <c:pt idx="158">
                  <c:v>4.305</c:v>
                </c:pt>
                <c:pt idx="159">
                  <c:v>4.305</c:v>
                </c:pt>
                <c:pt idx="160">
                  <c:v>2.2392</c:v>
                </c:pt>
                <c:pt idx="161">
                  <c:v>4.8684</c:v>
                </c:pt>
                <c:pt idx="162">
                  <c:v>2.427</c:v>
                </c:pt>
                <c:pt idx="163">
                  <c:v>2.9904</c:v>
                </c:pt>
                <c:pt idx="164">
                  <c:v>2.8026</c:v>
                </c:pt>
                <c:pt idx="165">
                  <c:v>5.4318</c:v>
                </c:pt>
                <c:pt idx="166">
                  <c:v>4.305</c:v>
                </c:pt>
                <c:pt idx="167">
                  <c:v>4.8684</c:v>
                </c:pt>
                <c:pt idx="168">
                  <c:v>2.2392</c:v>
                </c:pt>
                <c:pt idx="169">
                  <c:v>4.1172</c:v>
                </c:pt>
                <c:pt idx="170">
                  <c:v>2.427</c:v>
                </c:pt>
                <c:pt idx="171">
                  <c:v>3.7416</c:v>
                </c:pt>
                <c:pt idx="172">
                  <c:v>2.427</c:v>
                </c:pt>
                <c:pt idx="173">
                  <c:v>2.8026</c:v>
                </c:pt>
                <c:pt idx="174">
                  <c:v>3.366</c:v>
                </c:pt>
                <c:pt idx="175">
                  <c:v>2.0514</c:v>
                </c:pt>
                <c:pt idx="176">
                  <c:v>5.4318</c:v>
                </c:pt>
                <c:pt idx="177">
                  <c:v>3.5538</c:v>
                </c:pt>
                <c:pt idx="178">
                  <c:v>2.6148</c:v>
                </c:pt>
                <c:pt idx="179">
                  <c:v>2.6148</c:v>
                </c:pt>
                <c:pt idx="180">
                  <c:v>3.7416</c:v>
                </c:pt>
                <c:pt idx="181">
                  <c:v>2.427</c:v>
                </c:pt>
                <c:pt idx="182">
                  <c:v>3.366</c:v>
                </c:pt>
                <c:pt idx="183">
                  <c:v>3.9294</c:v>
                </c:pt>
                <c:pt idx="184">
                  <c:v>3.7416</c:v>
                </c:pt>
                <c:pt idx="185">
                  <c:v>4.1172</c:v>
                </c:pt>
                <c:pt idx="186">
                  <c:v>3.9294</c:v>
                </c:pt>
                <c:pt idx="187">
                  <c:v>3.5538</c:v>
                </c:pt>
                <c:pt idx="188">
                  <c:v>4.6806</c:v>
                </c:pt>
                <c:pt idx="189">
                  <c:v>2.2392</c:v>
                </c:pt>
                <c:pt idx="190">
                  <c:v>2.6148</c:v>
                </c:pt>
                <c:pt idx="191">
                  <c:v>3.5538</c:v>
                </c:pt>
                <c:pt idx="192">
                  <c:v>4.1172</c:v>
                </c:pt>
                <c:pt idx="193">
                  <c:v>4.1172</c:v>
                </c:pt>
                <c:pt idx="194">
                  <c:v>3.1782</c:v>
                </c:pt>
                <c:pt idx="195">
                  <c:v>3.1782</c:v>
                </c:pt>
                <c:pt idx="196">
                  <c:v>4.1172</c:v>
                </c:pt>
                <c:pt idx="197">
                  <c:v>2.6148</c:v>
                </c:pt>
                <c:pt idx="198">
                  <c:v>2.8026</c:v>
                </c:pt>
                <c:pt idx="199">
                  <c:v>2.0514</c:v>
                </c:pt>
                <c:pt idx="200">
                  <c:v>2.427</c:v>
                </c:pt>
                <c:pt idx="201">
                  <c:v>2.2392</c:v>
                </c:pt>
                <c:pt idx="202">
                  <c:v>2.2392</c:v>
                </c:pt>
                <c:pt idx="203">
                  <c:v>2.427</c:v>
                </c:pt>
                <c:pt idx="204">
                  <c:v>2.0514</c:v>
                </c:pt>
                <c:pt idx="205">
                  <c:v>2.427</c:v>
                </c:pt>
                <c:pt idx="206">
                  <c:v>2.2392</c:v>
                </c:pt>
                <c:pt idx="207">
                  <c:v>1.8636</c:v>
                </c:pt>
                <c:pt idx="208">
                  <c:v>2.427</c:v>
                </c:pt>
                <c:pt idx="209">
                  <c:v>2.6148</c:v>
                </c:pt>
                <c:pt idx="210">
                  <c:v>2.427</c:v>
                </c:pt>
                <c:pt idx="211">
                  <c:v>2.8026</c:v>
                </c:pt>
                <c:pt idx="212">
                  <c:v>4.6806</c:v>
                </c:pt>
                <c:pt idx="213">
                  <c:v>1.8636</c:v>
                </c:pt>
                <c:pt idx="214">
                  <c:v>2.427</c:v>
                </c:pt>
                <c:pt idx="215">
                  <c:v>3.5538</c:v>
                </c:pt>
                <c:pt idx="216">
                  <c:v>3.5538</c:v>
                </c:pt>
                <c:pt idx="217">
                  <c:v>2.8026</c:v>
                </c:pt>
                <c:pt idx="218">
                  <c:v>2.427</c:v>
                </c:pt>
                <c:pt idx="219">
                  <c:v>2.8026</c:v>
                </c:pt>
              </c:numCache>
            </c:numRef>
          </c:xVal>
          <c:yVal>
            <c:numRef>
              <c:f>FD_18_19_Cor!$C$2:$C$221</c:f>
              <c:numCache>
                <c:formatCode>General</c:formatCode>
                <c:ptCount val="220"/>
                <c:pt idx="0">
                  <c:v>4.8365</c:v>
                </c:pt>
                <c:pt idx="1">
                  <c:v>3.5807</c:v>
                </c:pt>
                <c:pt idx="2">
                  <c:v>3.7256</c:v>
                </c:pt>
                <c:pt idx="3">
                  <c:v>2.3732</c:v>
                </c:pt>
                <c:pt idx="4">
                  <c:v>2.5181</c:v>
                </c:pt>
                <c:pt idx="5">
                  <c:v>2.0351</c:v>
                </c:pt>
                <c:pt idx="6">
                  <c:v>4.3535</c:v>
                </c:pt>
                <c:pt idx="7">
                  <c:v>0.3446</c:v>
                </c:pt>
                <c:pt idx="8">
                  <c:v>0.3446</c:v>
                </c:pt>
                <c:pt idx="9">
                  <c:v>2.3732</c:v>
                </c:pt>
                <c:pt idx="10">
                  <c:v>2.5181</c:v>
                </c:pt>
                <c:pt idx="11">
                  <c:v>0.6827</c:v>
                </c:pt>
                <c:pt idx="12">
                  <c:v>1.7453</c:v>
                </c:pt>
                <c:pt idx="13">
                  <c:v>2.9528</c:v>
                </c:pt>
                <c:pt idx="14">
                  <c:v>2.3732</c:v>
                </c:pt>
                <c:pt idx="15">
                  <c:v>2.8079</c:v>
                </c:pt>
                <c:pt idx="16">
                  <c:v>1.6004</c:v>
                </c:pt>
                <c:pt idx="17">
                  <c:v>2.5181</c:v>
                </c:pt>
                <c:pt idx="18">
                  <c:v>4.6433</c:v>
                </c:pt>
                <c:pt idx="19">
                  <c:v>1.7453</c:v>
                </c:pt>
                <c:pt idx="20">
                  <c:v>0.9725</c:v>
                </c:pt>
                <c:pt idx="21">
                  <c:v>2.3732</c:v>
                </c:pt>
                <c:pt idx="22">
                  <c:v>2.9528</c:v>
                </c:pt>
                <c:pt idx="23">
                  <c:v>2.3732</c:v>
                </c:pt>
                <c:pt idx="24">
                  <c:v>8.0243</c:v>
                </c:pt>
                <c:pt idx="25">
                  <c:v>2.9528</c:v>
                </c:pt>
                <c:pt idx="26">
                  <c:v>1.8902</c:v>
                </c:pt>
                <c:pt idx="27">
                  <c:v>0.9725</c:v>
                </c:pt>
                <c:pt idx="28">
                  <c:v>3.146</c:v>
                </c:pt>
                <c:pt idx="29">
                  <c:v>2.2283</c:v>
                </c:pt>
                <c:pt idx="30">
                  <c:v>1.6004</c:v>
                </c:pt>
                <c:pt idx="31">
                  <c:v>5.8991</c:v>
                </c:pt>
                <c:pt idx="32">
                  <c:v>1.8902</c:v>
                </c:pt>
                <c:pt idx="33">
                  <c:v>6.4787</c:v>
                </c:pt>
                <c:pt idx="34">
                  <c:v>7.4447</c:v>
                </c:pt>
                <c:pt idx="35">
                  <c:v>2.0351</c:v>
                </c:pt>
                <c:pt idx="36">
                  <c:v>2.5181</c:v>
                </c:pt>
                <c:pt idx="37">
                  <c:v>2.3732</c:v>
                </c:pt>
                <c:pt idx="38">
                  <c:v>1.1174</c:v>
                </c:pt>
                <c:pt idx="39">
                  <c:v>2.5181</c:v>
                </c:pt>
                <c:pt idx="40">
                  <c:v>2.3732</c:v>
                </c:pt>
                <c:pt idx="41">
                  <c:v>0.3446</c:v>
                </c:pt>
                <c:pt idx="42">
                  <c:v>1.8902</c:v>
                </c:pt>
                <c:pt idx="43">
                  <c:v>3.4358</c:v>
                </c:pt>
                <c:pt idx="44">
                  <c:v>1.4555</c:v>
                </c:pt>
                <c:pt idx="45">
                  <c:v>0.8276</c:v>
                </c:pt>
                <c:pt idx="46">
                  <c:v>2.0351</c:v>
                </c:pt>
                <c:pt idx="47">
                  <c:v>2.5181</c:v>
                </c:pt>
                <c:pt idx="48">
                  <c:v>2.0351</c:v>
                </c:pt>
                <c:pt idx="49">
                  <c:v>2.3732</c:v>
                </c:pt>
                <c:pt idx="50">
                  <c:v>1.6004</c:v>
                </c:pt>
                <c:pt idx="51">
                  <c:v>1.4555</c:v>
                </c:pt>
                <c:pt idx="52">
                  <c:v>2.5181</c:v>
                </c:pt>
                <c:pt idx="53">
                  <c:v>4.9814</c:v>
                </c:pt>
                <c:pt idx="54">
                  <c:v>4.4984</c:v>
                </c:pt>
                <c:pt idx="55">
                  <c:v>2.3732</c:v>
                </c:pt>
                <c:pt idx="56">
                  <c:v>2.3732</c:v>
                </c:pt>
                <c:pt idx="57">
                  <c:v>2.0351</c:v>
                </c:pt>
                <c:pt idx="58">
                  <c:v>2.8079</c:v>
                </c:pt>
                <c:pt idx="59">
                  <c:v>3.4358</c:v>
                </c:pt>
                <c:pt idx="60">
                  <c:v>6.4787</c:v>
                </c:pt>
                <c:pt idx="61">
                  <c:v>2.2283</c:v>
                </c:pt>
                <c:pt idx="62">
                  <c:v>2.2283</c:v>
                </c:pt>
                <c:pt idx="63">
                  <c:v>2.9528</c:v>
                </c:pt>
                <c:pt idx="64">
                  <c:v>2.8079</c:v>
                </c:pt>
                <c:pt idx="65">
                  <c:v>4.3535</c:v>
                </c:pt>
                <c:pt idx="66">
                  <c:v>4.0637</c:v>
                </c:pt>
                <c:pt idx="67">
                  <c:v>3.4358</c:v>
                </c:pt>
                <c:pt idx="68">
                  <c:v>4.8365</c:v>
                </c:pt>
                <c:pt idx="69">
                  <c:v>5.561</c:v>
                </c:pt>
                <c:pt idx="70">
                  <c:v>1.8902</c:v>
                </c:pt>
                <c:pt idx="71">
                  <c:v>2.0351</c:v>
                </c:pt>
                <c:pt idx="72">
                  <c:v>3.8705</c:v>
                </c:pt>
                <c:pt idx="73">
                  <c:v>1.7453</c:v>
                </c:pt>
                <c:pt idx="74">
                  <c:v>1.1174</c:v>
                </c:pt>
                <c:pt idx="75">
                  <c:v>2.5181</c:v>
                </c:pt>
                <c:pt idx="76">
                  <c:v>2.0351</c:v>
                </c:pt>
                <c:pt idx="77">
                  <c:v>1.7453</c:v>
                </c:pt>
                <c:pt idx="78">
                  <c:v>1.4555</c:v>
                </c:pt>
                <c:pt idx="79">
                  <c:v>4.6433</c:v>
                </c:pt>
                <c:pt idx="80">
                  <c:v>2.3732</c:v>
                </c:pt>
                <c:pt idx="81">
                  <c:v>3.2909</c:v>
                </c:pt>
                <c:pt idx="82">
                  <c:v>2.9528</c:v>
                </c:pt>
                <c:pt idx="83">
                  <c:v>3.5807</c:v>
                </c:pt>
                <c:pt idx="84">
                  <c:v>2.0351</c:v>
                </c:pt>
                <c:pt idx="85">
                  <c:v>2.5181</c:v>
                </c:pt>
                <c:pt idx="86">
                  <c:v>1.8902</c:v>
                </c:pt>
                <c:pt idx="87">
                  <c:v>2.3732</c:v>
                </c:pt>
                <c:pt idx="88">
                  <c:v>3.5807</c:v>
                </c:pt>
                <c:pt idx="89">
                  <c:v>0.6827</c:v>
                </c:pt>
                <c:pt idx="90">
                  <c:v>4.3535</c:v>
                </c:pt>
                <c:pt idx="91">
                  <c:v>4.0637</c:v>
                </c:pt>
                <c:pt idx="92">
                  <c:v>2.9528</c:v>
                </c:pt>
                <c:pt idx="93">
                  <c:v>2.8079</c:v>
                </c:pt>
                <c:pt idx="94">
                  <c:v>2.5181</c:v>
                </c:pt>
                <c:pt idx="95">
                  <c:v>3.4358</c:v>
                </c:pt>
                <c:pt idx="96">
                  <c:v>2.2283</c:v>
                </c:pt>
                <c:pt idx="97">
                  <c:v>6.3338</c:v>
                </c:pt>
                <c:pt idx="98">
                  <c:v>4.9814</c:v>
                </c:pt>
                <c:pt idx="99">
                  <c:v>1.7453</c:v>
                </c:pt>
                <c:pt idx="100">
                  <c:v>4.4984</c:v>
                </c:pt>
                <c:pt idx="101">
                  <c:v>4.2086</c:v>
                </c:pt>
                <c:pt idx="102">
                  <c:v>5.1263</c:v>
                </c:pt>
                <c:pt idx="103">
                  <c:v>3.8705</c:v>
                </c:pt>
                <c:pt idx="104">
                  <c:v>3.8705</c:v>
                </c:pt>
                <c:pt idx="105">
                  <c:v>5.1263</c:v>
                </c:pt>
                <c:pt idx="106">
                  <c:v>5.7542</c:v>
                </c:pt>
                <c:pt idx="107">
                  <c:v>5.1263</c:v>
                </c:pt>
                <c:pt idx="108">
                  <c:v>2.0351</c:v>
                </c:pt>
                <c:pt idx="109">
                  <c:v>7.4447</c:v>
                </c:pt>
                <c:pt idx="110">
                  <c:v>2.2283</c:v>
                </c:pt>
                <c:pt idx="111">
                  <c:v>1.7453</c:v>
                </c:pt>
                <c:pt idx="112">
                  <c:v>2.0351</c:v>
                </c:pt>
                <c:pt idx="113">
                  <c:v>3.2909</c:v>
                </c:pt>
                <c:pt idx="114">
                  <c:v>2.663</c:v>
                </c:pt>
                <c:pt idx="115">
                  <c:v>2.3732</c:v>
                </c:pt>
                <c:pt idx="116">
                  <c:v>2.8079</c:v>
                </c:pt>
                <c:pt idx="117">
                  <c:v>3.7256</c:v>
                </c:pt>
                <c:pt idx="118">
                  <c:v>3.146</c:v>
                </c:pt>
                <c:pt idx="119">
                  <c:v>2.8079</c:v>
                </c:pt>
                <c:pt idx="120">
                  <c:v>4.8365</c:v>
                </c:pt>
                <c:pt idx="121">
                  <c:v>2.663</c:v>
                </c:pt>
                <c:pt idx="122">
                  <c:v>4.6433</c:v>
                </c:pt>
                <c:pt idx="123">
                  <c:v>1.4555</c:v>
                </c:pt>
                <c:pt idx="124">
                  <c:v>0.8276</c:v>
                </c:pt>
                <c:pt idx="125">
                  <c:v>2.663</c:v>
                </c:pt>
                <c:pt idx="126">
                  <c:v>1.6004</c:v>
                </c:pt>
                <c:pt idx="127">
                  <c:v>3.146</c:v>
                </c:pt>
                <c:pt idx="128">
                  <c:v>1.8902</c:v>
                </c:pt>
                <c:pt idx="129">
                  <c:v>3.146</c:v>
                </c:pt>
                <c:pt idx="130">
                  <c:v>3.4358</c:v>
                </c:pt>
                <c:pt idx="131">
                  <c:v>1.1174</c:v>
                </c:pt>
                <c:pt idx="132">
                  <c:v>2.8079</c:v>
                </c:pt>
                <c:pt idx="133">
                  <c:v>3.2909</c:v>
                </c:pt>
                <c:pt idx="134">
                  <c:v>1.3106</c:v>
                </c:pt>
                <c:pt idx="135">
                  <c:v>0.8276</c:v>
                </c:pt>
                <c:pt idx="136">
                  <c:v>1.1174</c:v>
                </c:pt>
                <c:pt idx="137">
                  <c:v>2.663</c:v>
                </c:pt>
                <c:pt idx="138">
                  <c:v>1.8902</c:v>
                </c:pt>
                <c:pt idx="139">
                  <c:v>0.9725</c:v>
                </c:pt>
                <c:pt idx="140">
                  <c:v>2.5181</c:v>
                </c:pt>
                <c:pt idx="141">
                  <c:v>0.1997</c:v>
                </c:pt>
                <c:pt idx="142">
                  <c:v>2.8079</c:v>
                </c:pt>
                <c:pt idx="143">
                  <c:v>2.3732</c:v>
                </c:pt>
                <c:pt idx="144">
                  <c:v>4.2086</c:v>
                </c:pt>
                <c:pt idx="145">
                  <c:v>4.9814</c:v>
                </c:pt>
                <c:pt idx="146">
                  <c:v>2.9528</c:v>
                </c:pt>
                <c:pt idx="147">
                  <c:v>4.0637</c:v>
                </c:pt>
                <c:pt idx="148">
                  <c:v>2.8079</c:v>
                </c:pt>
                <c:pt idx="149">
                  <c:v>3.146</c:v>
                </c:pt>
                <c:pt idx="150">
                  <c:v>4.0637</c:v>
                </c:pt>
                <c:pt idx="151">
                  <c:v>2.2283</c:v>
                </c:pt>
                <c:pt idx="152">
                  <c:v>3.7256</c:v>
                </c:pt>
                <c:pt idx="153">
                  <c:v>4.3535</c:v>
                </c:pt>
                <c:pt idx="154">
                  <c:v>5.4161</c:v>
                </c:pt>
                <c:pt idx="155">
                  <c:v>7.1066</c:v>
                </c:pt>
                <c:pt idx="156">
                  <c:v>4.2086</c:v>
                </c:pt>
                <c:pt idx="157">
                  <c:v>6.4787</c:v>
                </c:pt>
                <c:pt idx="158">
                  <c:v>4.8365</c:v>
                </c:pt>
                <c:pt idx="159">
                  <c:v>5.8991</c:v>
                </c:pt>
                <c:pt idx="160">
                  <c:v>4.2086</c:v>
                </c:pt>
                <c:pt idx="161">
                  <c:v>5.561</c:v>
                </c:pt>
                <c:pt idx="162">
                  <c:v>2.9528</c:v>
                </c:pt>
                <c:pt idx="163">
                  <c:v>4.0637</c:v>
                </c:pt>
                <c:pt idx="164">
                  <c:v>4.8365</c:v>
                </c:pt>
                <c:pt idx="165">
                  <c:v>8.7971</c:v>
                </c:pt>
                <c:pt idx="166">
                  <c:v>3.2909</c:v>
                </c:pt>
                <c:pt idx="167">
                  <c:v>7.4447</c:v>
                </c:pt>
                <c:pt idx="168">
                  <c:v>3.2909</c:v>
                </c:pt>
                <c:pt idx="169">
                  <c:v>4.3535</c:v>
                </c:pt>
                <c:pt idx="170">
                  <c:v>2.5181</c:v>
                </c:pt>
                <c:pt idx="171">
                  <c:v>2.8079</c:v>
                </c:pt>
                <c:pt idx="172">
                  <c:v>3.5807</c:v>
                </c:pt>
                <c:pt idx="173">
                  <c:v>3.5807</c:v>
                </c:pt>
                <c:pt idx="174">
                  <c:v>3.4358</c:v>
                </c:pt>
                <c:pt idx="175">
                  <c:v>4.9814</c:v>
                </c:pt>
                <c:pt idx="176">
                  <c:v>3.2909</c:v>
                </c:pt>
                <c:pt idx="177">
                  <c:v>5.2712</c:v>
                </c:pt>
                <c:pt idx="178">
                  <c:v>3.8705</c:v>
                </c:pt>
                <c:pt idx="179">
                  <c:v>2.9528</c:v>
                </c:pt>
                <c:pt idx="180">
                  <c:v>7.2515</c:v>
                </c:pt>
                <c:pt idx="181">
                  <c:v>3.7256</c:v>
                </c:pt>
                <c:pt idx="182">
                  <c:v>4.4984</c:v>
                </c:pt>
                <c:pt idx="183">
                  <c:v>3.8705</c:v>
                </c:pt>
                <c:pt idx="184">
                  <c:v>5.2712</c:v>
                </c:pt>
                <c:pt idx="185">
                  <c:v>2.8079</c:v>
                </c:pt>
                <c:pt idx="186">
                  <c:v>5.4161</c:v>
                </c:pt>
                <c:pt idx="187">
                  <c:v>7.2515</c:v>
                </c:pt>
                <c:pt idx="188">
                  <c:v>5.4161</c:v>
                </c:pt>
                <c:pt idx="189">
                  <c:v>4.3535</c:v>
                </c:pt>
                <c:pt idx="190">
                  <c:v>3.7256</c:v>
                </c:pt>
                <c:pt idx="191">
                  <c:v>5.8991</c:v>
                </c:pt>
                <c:pt idx="192">
                  <c:v>7.7345</c:v>
                </c:pt>
                <c:pt idx="193">
                  <c:v>4.6433</c:v>
                </c:pt>
                <c:pt idx="194">
                  <c:v>4.4984</c:v>
                </c:pt>
                <c:pt idx="195">
                  <c:v>4.9814</c:v>
                </c:pt>
                <c:pt idx="196">
                  <c:v>5.2712</c:v>
                </c:pt>
                <c:pt idx="197">
                  <c:v>3.8705</c:v>
                </c:pt>
                <c:pt idx="198">
                  <c:v>4.2086</c:v>
                </c:pt>
                <c:pt idx="199">
                  <c:v>3.146</c:v>
                </c:pt>
                <c:pt idx="200">
                  <c:v>2.8079</c:v>
                </c:pt>
                <c:pt idx="201">
                  <c:v>2.2283</c:v>
                </c:pt>
                <c:pt idx="202">
                  <c:v>3.4358</c:v>
                </c:pt>
                <c:pt idx="203">
                  <c:v>2.9528</c:v>
                </c:pt>
                <c:pt idx="204">
                  <c:v>3.146</c:v>
                </c:pt>
                <c:pt idx="205">
                  <c:v>3.7256</c:v>
                </c:pt>
                <c:pt idx="206">
                  <c:v>3.2909</c:v>
                </c:pt>
                <c:pt idx="207">
                  <c:v>2.3732</c:v>
                </c:pt>
                <c:pt idx="208">
                  <c:v>2.9528</c:v>
                </c:pt>
                <c:pt idx="209">
                  <c:v>3.7256</c:v>
                </c:pt>
                <c:pt idx="210">
                  <c:v>4.8365</c:v>
                </c:pt>
                <c:pt idx="211">
                  <c:v>2.663</c:v>
                </c:pt>
                <c:pt idx="212">
                  <c:v>4.3535</c:v>
                </c:pt>
                <c:pt idx="213">
                  <c:v>5.561</c:v>
                </c:pt>
                <c:pt idx="214">
                  <c:v>4.9814</c:v>
                </c:pt>
                <c:pt idx="215">
                  <c:v>2.9528</c:v>
                </c:pt>
                <c:pt idx="216">
                  <c:v>4.8365</c:v>
                </c:pt>
                <c:pt idx="217">
                  <c:v>3.2909</c:v>
                </c:pt>
                <c:pt idx="218">
                  <c:v>4.9814</c:v>
                </c:pt>
                <c:pt idx="219">
                  <c:v>2.8079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FD_18_19_Cor!$N$2:$N$7</c:f>
              <c:numCache>
                <c:formatCode>General</c:formatCode>
                <c:ptCount val="6"/>
                <c:pt idx="0">
                  <c:v>3.7416</c:v>
                </c:pt>
                <c:pt idx="1">
                  <c:v>6.3708</c:v>
                </c:pt>
                <c:pt idx="2">
                  <c:v>4.4928</c:v>
                </c:pt>
                <c:pt idx="3">
                  <c:v>2.0514</c:v>
                </c:pt>
                <c:pt idx="4">
                  <c:v>2.0514</c:v>
                </c:pt>
                <c:pt idx="5">
                  <c:v>3.11</c:v>
                </c:pt>
              </c:numCache>
            </c:numRef>
          </c:xVal>
          <c:yVal>
            <c:numRef>
              <c:f>FD_18_19_Cor!$O$2:$O$7</c:f>
              <c:numCache>
                <c:formatCode>General</c:formatCode>
                <c:ptCount val="6"/>
                <c:pt idx="0">
                  <c:v>3.4358</c:v>
                </c:pt>
                <c:pt idx="1">
                  <c:v>6.4787</c:v>
                </c:pt>
                <c:pt idx="2">
                  <c:v>3.8705</c:v>
                </c:pt>
                <c:pt idx="3">
                  <c:v>1.7453</c:v>
                </c:pt>
                <c:pt idx="4">
                  <c:v>2.3732</c:v>
                </c:pt>
                <c:pt idx="5">
                  <c:v>2.29041818181818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a5a5a5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FD_18_19_Cor!$Q$2:$Q$3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xVal>
          <c:yVal>
            <c:numRef>
              <c:f>FD_18_19_Cor!$R$2:$R$3</c:f>
              <c:numCache>
                <c:formatCode>General</c:formatCode>
                <c:ptCount val="2"/>
                <c:pt idx="0">
                  <c:v>0</c:v>
                </c:pt>
                <c:pt idx="1">
                  <c:v>7.5</c:v>
                </c:pt>
              </c:numCache>
            </c:numRef>
          </c:yVal>
          <c:smooth val="0"/>
        </c:ser>
        <c:axId val="34484031"/>
        <c:axId val="49524755"/>
      </c:scatterChart>
      <c:valAx>
        <c:axId val="344840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FD_2018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524755"/>
        <c:crosses val="autoZero"/>
        <c:crossBetween val="midCat"/>
      </c:valAx>
      <c:valAx>
        <c:axId val="49524755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FD_2019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48403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FD_2018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OR_FD_Yield!$U$3:$U$8</c:f>
              <c:numCache>
                <c:formatCode>General</c:formatCode>
                <c:ptCount val="6"/>
                <c:pt idx="0">
                  <c:v>43.18</c:v>
                </c:pt>
                <c:pt idx="1">
                  <c:v>55.88</c:v>
                </c:pt>
                <c:pt idx="2">
                  <c:v>45.72</c:v>
                </c:pt>
                <c:pt idx="3">
                  <c:v>27.94</c:v>
                </c:pt>
                <c:pt idx="4">
                  <c:v>45.72</c:v>
                </c:pt>
                <c:pt idx="5">
                  <c:v>34.4054545454545</c:v>
                </c:pt>
              </c:numCache>
            </c:numRef>
          </c:xVal>
          <c:yVal>
            <c:numRef>
              <c:f>OR_FD_Yield!$V$3:$V$8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yVal>
          <c:smooth val="0"/>
        </c:ser>
        <c:axId val="76407550"/>
        <c:axId val="94969482"/>
      </c:scatterChart>
      <c:valAx>
        <c:axId val="7640755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969482"/>
        <c:crosses val="autoZero"/>
        <c:crossBetween val="midCat"/>
      </c:valAx>
      <c:valAx>
        <c:axId val="949694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40755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OR_FD_Yield!$AB$1:$AB$2</c:f>
              <c:strCache>
                <c:ptCount val="1"/>
                <c:pt idx="0">
                  <c:v>Yield_MgHa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OR_FD_Yield!$AA$3:$AA$222</c:f>
              <c:numCache>
                <c:formatCode>General</c:formatCode>
                <c:ptCount val="220"/>
                <c:pt idx="0">
                  <c:v>4.599144</c:v>
                </c:pt>
                <c:pt idx="1">
                  <c:v>3.687792</c:v>
                </c:pt>
                <c:pt idx="2">
                  <c:v>3.687792</c:v>
                </c:pt>
                <c:pt idx="3">
                  <c:v>1.865088</c:v>
                </c:pt>
                <c:pt idx="4">
                  <c:v>3.232116</c:v>
                </c:pt>
                <c:pt idx="5">
                  <c:v>3.232116</c:v>
                </c:pt>
                <c:pt idx="6">
                  <c:v>1.409412</c:v>
                </c:pt>
                <c:pt idx="7">
                  <c:v>-0.413292</c:v>
                </c:pt>
                <c:pt idx="8">
                  <c:v>-1.324644</c:v>
                </c:pt>
                <c:pt idx="9">
                  <c:v>3.687792</c:v>
                </c:pt>
                <c:pt idx="10">
                  <c:v>0.953736</c:v>
                </c:pt>
                <c:pt idx="11">
                  <c:v>-2.235996</c:v>
                </c:pt>
                <c:pt idx="12">
                  <c:v>0.953736</c:v>
                </c:pt>
                <c:pt idx="13">
                  <c:v>1.865088</c:v>
                </c:pt>
                <c:pt idx="14">
                  <c:v>1.409412</c:v>
                </c:pt>
                <c:pt idx="15">
                  <c:v>-0.868968</c:v>
                </c:pt>
                <c:pt idx="16">
                  <c:v>1.865088</c:v>
                </c:pt>
                <c:pt idx="17">
                  <c:v>3.232116</c:v>
                </c:pt>
                <c:pt idx="18">
                  <c:v>2.320764</c:v>
                </c:pt>
                <c:pt idx="19">
                  <c:v>3.232116</c:v>
                </c:pt>
                <c:pt idx="20">
                  <c:v>3.687792</c:v>
                </c:pt>
                <c:pt idx="21">
                  <c:v>2.320764</c:v>
                </c:pt>
                <c:pt idx="22">
                  <c:v>2.77644</c:v>
                </c:pt>
                <c:pt idx="23">
                  <c:v>0.953736</c:v>
                </c:pt>
                <c:pt idx="24">
                  <c:v>6.877524</c:v>
                </c:pt>
                <c:pt idx="25">
                  <c:v>4.143468</c:v>
                </c:pt>
                <c:pt idx="26">
                  <c:v>0.953736</c:v>
                </c:pt>
                <c:pt idx="27">
                  <c:v>-2.691672</c:v>
                </c:pt>
                <c:pt idx="28">
                  <c:v>-1.78032</c:v>
                </c:pt>
                <c:pt idx="29">
                  <c:v>2.320764</c:v>
                </c:pt>
                <c:pt idx="30">
                  <c:v>0.49806</c:v>
                </c:pt>
                <c:pt idx="31">
                  <c:v>2.77644</c:v>
                </c:pt>
                <c:pt idx="32">
                  <c:v>0.0423840000000002</c:v>
                </c:pt>
                <c:pt idx="33">
                  <c:v>4.599144</c:v>
                </c:pt>
                <c:pt idx="34">
                  <c:v>2.320764</c:v>
                </c:pt>
                <c:pt idx="35">
                  <c:v>1.409412</c:v>
                </c:pt>
                <c:pt idx="36">
                  <c:v>-0.413292</c:v>
                </c:pt>
                <c:pt idx="37">
                  <c:v>0.0423840000000002</c:v>
                </c:pt>
                <c:pt idx="38">
                  <c:v>-1.324644</c:v>
                </c:pt>
                <c:pt idx="39">
                  <c:v>2.320764</c:v>
                </c:pt>
                <c:pt idx="40">
                  <c:v>2.320764</c:v>
                </c:pt>
                <c:pt idx="41">
                  <c:v>-2.235996</c:v>
                </c:pt>
                <c:pt idx="42">
                  <c:v>0.0423840000000002</c:v>
                </c:pt>
                <c:pt idx="43">
                  <c:v>3.687792</c:v>
                </c:pt>
                <c:pt idx="44">
                  <c:v>2.320764</c:v>
                </c:pt>
                <c:pt idx="45">
                  <c:v>-1.78032</c:v>
                </c:pt>
                <c:pt idx="46">
                  <c:v>3.232116</c:v>
                </c:pt>
                <c:pt idx="47">
                  <c:v>2.77644</c:v>
                </c:pt>
                <c:pt idx="48">
                  <c:v>1.865088</c:v>
                </c:pt>
                <c:pt idx="49">
                  <c:v>1.865088</c:v>
                </c:pt>
                <c:pt idx="50">
                  <c:v>3.232116</c:v>
                </c:pt>
                <c:pt idx="51">
                  <c:v>-0.413292</c:v>
                </c:pt>
                <c:pt idx="52">
                  <c:v>2.77644</c:v>
                </c:pt>
                <c:pt idx="53">
                  <c:v>3.687792</c:v>
                </c:pt>
                <c:pt idx="54">
                  <c:v>5.966172</c:v>
                </c:pt>
                <c:pt idx="55">
                  <c:v>4.599144</c:v>
                </c:pt>
                <c:pt idx="56">
                  <c:v>0.0423840000000002</c:v>
                </c:pt>
                <c:pt idx="57">
                  <c:v>2.77644</c:v>
                </c:pt>
                <c:pt idx="58">
                  <c:v>1.865088</c:v>
                </c:pt>
                <c:pt idx="59">
                  <c:v>3.232116</c:v>
                </c:pt>
                <c:pt idx="60">
                  <c:v>5.966172</c:v>
                </c:pt>
                <c:pt idx="61">
                  <c:v>3.232116</c:v>
                </c:pt>
                <c:pt idx="62">
                  <c:v>2.320764</c:v>
                </c:pt>
                <c:pt idx="63">
                  <c:v>3.687792</c:v>
                </c:pt>
                <c:pt idx="64">
                  <c:v>5.05482</c:v>
                </c:pt>
                <c:pt idx="65">
                  <c:v>5.510496</c:v>
                </c:pt>
                <c:pt idx="66">
                  <c:v>5.05482</c:v>
                </c:pt>
                <c:pt idx="67">
                  <c:v>1.409412</c:v>
                </c:pt>
                <c:pt idx="68">
                  <c:v>3.687792</c:v>
                </c:pt>
                <c:pt idx="69">
                  <c:v>2.77644</c:v>
                </c:pt>
                <c:pt idx="70">
                  <c:v>1.865088</c:v>
                </c:pt>
                <c:pt idx="71">
                  <c:v>1.409412</c:v>
                </c:pt>
                <c:pt idx="72">
                  <c:v>4.143468</c:v>
                </c:pt>
                <c:pt idx="73">
                  <c:v>0.0423840000000002</c:v>
                </c:pt>
                <c:pt idx="74">
                  <c:v>-0.868968</c:v>
                </c:pt>
                <c:pt idx="75">
                  <c:v>1.409412</c:v>
                </c:pt>
                <c:pt idx="76">
                  <c:v>1.865088</c:v>
                </c:pt>
                <c:pt idx="77">
                  <c:v>0.49806</c:v>
                </c:pt>
                <c:pt idx="78">
                  <c:v>0.953736</c:v>
                </c:pt>
                <c:pt idx="79">
                  <c:v>2.77644</c:v>
                </c:pt>
                <c:pt idx="80">
                  <c:v>4.143468</c:v>
                </c:pt>
                <c:pt idx="81">
                  <c:v>2.320764</c:v>
                </c:pt>
                <c:pt idx="82">
                  <c:v>2.320764</c:v>
                </c:pt>
                <c:pt idx="83">
                  <c:v>2.320764</c:v>
                </c:pt>
                <c:pt idx="84">
                  <c:v>-1.78032</c:v>
                </c:pt>
                <c:pt idx="85">
                  <c:v>0.953736</c:v>
                </c:pt>
                <c:pt idx="86">
                  <c:v>2.77644</c:v>
                </c:pt>
                <c:pt idx="87">
                  <c:v>0.953736</c:v>
                </c:pt>
                <c:pt idx="88">
                  <c:v>3.232116</c:v>
                </c:pt>
                <c:pt idx="89">
                  <c:v>-0.868968</c:v>
                </c:pt>
                <c:pt idx="90">
                  <c:v>2.77644</c:v>
                </c:pt>
                <c:pt idx="91">
                  <c:v>5.510496</c:v>
                </c:pt>
                <c:pt idx="92">
                  <c:v>1.865088</c:v>
                </c:pt>
                <c:pt idx="93">
                  <c:v>3.232116</c:v>
                </c:pt>
                <c:pt idx="94">
                  <c:v>3.232116</c:v>
                </c:pt>
                <c:pt idx="95">
                  <c:v>2.77644</c:v>
                </c:pt>
                <c:pt idx="96">
                  <c:v>-0.413292</c:v>
                </c:pt>
                <c:pt idx="97">
                  <c:v>4.599144</c:v>
                </c:pt>
                <c:pt idx="98">
                  <c:v>-0.868968</c:v>
                </c:pt>
                <c:pt idx="99">
                  <c:v>-0.868968</c:v>
                </c:pt>
                <c:pt idx="100">
                  <c:v>3.232116</c:v>
                </c:pt>
                <c:pt idx="101">
                  <c:v>4.143468</c:v>
                </c:pt>
                <c:pt idx="102">
                  <c:v>2.77644</c:v>
                </c:pt>
                <c:pt idx="103">
                  <c:v>4.143468</c:v>
                </c:pt>
                <c:pt idx="104">
                  <c:v>3.232116</c:v>
                </c:pt>
                <c:pt idx="105">
                  <c:v>2.77644</c:v>
                </c:pt>
                <c:pt idx="106">
                  <c:v>3.687792</c:v>
                </c:pt>
                <c:pt idx="107">
                  <c:v>3.232116</c:v>
                </c:pt>
                <c:pt idx="108">
                  <c:v>2.320764</c:v>
                </c:pt>
                <c:pt idx="109">
                  <c:v>5.966172</c:v>
                </c:pt>
                <c:pt idx="110">
                  <c:v>2.320764</c:v>
                </c:pt>
                <c:pt idx="111">
                  <c:v>0.953736</c:v>
                </c:pt>
                <c:pt idx="112">
                  <c:v>2.77644</c:v>
                </c:pt>
                <c:pt idx="113">
                  <c:v>3.687792</c:v>
                </c:pt>
                <c:pt idx="114">
                  <c:v>3.232116</c:v>
                </c:pt>
                <c:pt idx="115">
                  <c:v>1.409412</c:v>
                </c:pt>
                <c:pt idx="116">
                  <c:v>2.77644</c:v>
                </c:pt>
                <c:pt idx="117">
                  <c:v>2.320764</c:v>
                </c:pt>
                <c:pt idx="118">
                  <c:v>2.77644</c:v>
                </c:pt>
                <c:pt idx="119">
                  <c:v>1.865088</c:v>
                </c:pt>
                <c:pt idx="120">
                  <c:v>4.599144</c:v>
                </c:pt>
                <c:pt idx="121">
                  <c:v>2.77644</c:v>
                </c:pt>
                <c:pt idx="122">
                  <c:v>4.143468</c:v>
                </c:pt>
                <c:pt idx="123">
                  <c:v>0.49806</c:v>
                </c:pt>
                <c:pt idx="124">
                  <c:v>0.0423840000000002</c:v>
                </c:pt>
                <c:pt idx="125">
                  <c:v>0.49806</c:v>
                </c:pt>
                <c:pt idx="126">
                  <c:v>1.865088</c:v>
                </c:pt>
                <c:pt idx="127">
                  <c:v>2.77644</c:v>
                </c:pt>
                <c:pt idx="128">
                  <c:v>3.232116</c:v>
                </c:pt>
                <c:pt idx="129">
                  <c:v>1.865088</c:v>
                </c:pt>
                <c:pt idx="130">
                  <c:v>3.687792</c:v>
                </c:pt>
                <c:pt idx="131">
                  <c:v>0.49806</c:v>
                </c:pt>
                <c:pt idx="132">
                  <c:v>0.49806</c:v>
                </c:pt>
                <c:pt idx="133">
                  <c:v>4.143468</c:v>
                </c:pt>
                <c:pt idx="134">
                  <c:v>1.409412</c:v>
                </c:pt>
                <c:pt idx="135">
                  <c:v>-1.324644</c:v>
                </c:pt>
                <c:pt idx="136">
                  <c:v>0.953736</c:v>
                </c:pt>
                <c:pt idx="137">
                  <c:v>0.49806</c:v>
                </c:pt>
                <c:pt idx="138">
                  <c:v>2.320764</c:v>
                </c:pt>
                <c:pt idx="139">
                  <c:v>1.865088</c:v>
                </c:pt>
                <c:pt idx="140">
                  <c:v>4.143468</c:v>
                </c:pt>
                <c:pt idx="141">
                  <c:v>-1.324644</c:v>
                </c:pt>
                <c:pt idx="142">
                  <c:v>0.953736</c:v>
                </c:pt>
                <c:pt idx="143">
                  <c:v>4.143468</c:v>
                </c:pt>
                <c:pt idx="144">
                  <c:v>4.599144</c:v>
                </c:pt>
                <c:pt idx="145">
                  <c:v>4.143468</c:v>
                </c:pt>
                <c:pt idx="146">
                  <c:v>2.77644</c:v>
                </c:pt>
                <c:pt idx="147">
                  <c:v>2.320764</c:v>
                </c:pt>
                <c:pt idx="148">
                  <c:v>1.865088</c:v>
                </c:pt>
                <c:pt idx="149">
                  <c:v>2.320764</c:v>
                </c:pt>
                <c:pt idx="150">
                  <c:v>3.687792</c:v>
                </c:pt>
                <c:pt idx="151">
                  <c:v>0.0423840000000002</c:v>
                </c:pt>
                <c:pt idx="152">
                  <c:v>2.320764</c:v>
                </c:pt>
                <c:pt idx="153">
                  <c:v>1.865088</c:v>
                </c:pt>
                <c:pt idx="154">
                  <c:v>4.143468</c:v>
                </c:pt>
                <c:pt idx="155">
                  <c:v>4.599144</c:v>
                </c:pt>
                <c:pt idx="156">
                  <c:v>4.143468</c:v>
                </c:pt>
                <c:pt idx="157">
                  <c:v>2.320764</c:v>
                </c:pt>
                <c:pt idx="158">
                  <c:v>3.687792</c:v>
                </c:pt>
                <c:pt idx="159">
                  <c:v>5.05482</c:v>
                </c:pt>
                <c:pt idx="160">
                  <c:v>1.865088</c:v>
                </c:pt>
                <c:pt idx="161">
                  <c:v>3.687792</c:v>
                </c:pt>
                <c:pt idx="162">
                  <c:v>0.953736</c:v>
                </c:pt>
                <c:pt idx="163">
                  <c:v>1.409412</c:v>
                </c:pt>
                <c:pt idx="164">
                  <c:v>2.77644</c:v>
                </c:pt>
                <c:pt idx="165">
                  <c:v>5.510496</c:v>
                </c:pt>
                <c:pt idx="166">
                  <c:v>5.05482</c:v>
                </c:pt>
                <c:pt idx="167">
                  <c:v>4.599144</c:v>
                </c:pt>
                <c:pt idx="168">
                  <c:v>2.320764</c:v>
                </c:pt>
                <c:pt idx="169">
                  <c:v>3.232116</c:v>
                </c:pt>
                <c:pt idx="170">
                  <c:v>2.77644</c:v>
                </c:pt>
                <c:pt idx="171">
                  <c:v>2.77644</c:v>
                </c:pt>
                <c:pt idx="172">
                  <c:v>2.77644</c:v>
                </c:pt>
                <c:pt idx="173">
                  <c:v>3.232116</c:v>
                </c:pt>
                <c:pt idx="174">
                  <c:v>2.77644</c:v>
                </c:pt>
                <c:pt idx="175">
                  <c:v>3.232116</c:v>
                </c:pt>
                <c:pt idx="176">
                  <c:v>2.77644</c:v>
                </c:pt>
                <c:pt idx="177">
                  <c:v>3.687792</c:v>
                </c:pt>
                <c:pt idx="178">
                  <c:v>2.77644</c:v>
                </c:pt>
                <c:pt idx="179">
                  <c:v>3.687792</c:v>
                </c:pt>
                <c:pt idx="180">
                  <c:v>4.599144</c:v>
                </c:pt>
                <c:pt idx="181">
                  <c:v>3.687792</c:v>
                </c:pt>
                <c:pt idx="182">
                  <c:v>2.77644</c:v>
                </c:pt>
                <c:pt idx="183">
                  <c:v>4.143468</c:v>
                </c:pt>
                <c:pt idx="184">
                  <c:v>2.77644</c:v>
                </c:pt>
                <c:pt idx="185">
                  <c:v>2.77644</c:v>
                </c:pt>
                <c:pt idx="186">
                  <c:v>3.232116</c:v>
                </c:pt>
                <c:pt idx="187">
                  <c:v>3.687792</c:v>
                </c:pt>
                <c:pt idx="188">
                  <c:v>3.687792</c:v>
                </c:pt>
                <c:pt idx="189">
                  <c:v>5.05482</c:v>
                </c:pt>
                <c:pt idx="190">
                  <c:v>1.865088</c:v>
                </c:pt>
                <c:pt idx="191">
                  <c:v>4.599144</c:v>
                </c:pt>
                <c:pt idx="192">
                  <c:v>4.143468</c:v>
                </c:pt>
                <c:pt idx="193">
                  <c:v>4.599144</c:v>
                </c:pt>
                <c:pt idx="194">
                  <c:v>2.77644</c:v>
                </c:pt>
                <c:pt idx="195">
                  <c:v>3.687792</c:v>
                </c:pt>
                <c:pt idx="196">
                  <c:v>4.143468</c:v>
                </c:pt>
                <c:pt idx="197">
                  <c:v>3.232116</c:v>
                </c:pt>
                <c:pt idx="198">
                  <c:v>2.11</c:v>
                </c:pt>
                <c:pt idx="199">
                  <c:v>2.69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6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11</c:v>
                </c:pt>
                <c:pt idx="211">
                  <c:v>12</c:v>
                </c:pt>
                <c:pt idx="212">
                  <c:v>13</c:v>
                </c:pt>
                <c:pt idx="213">
                  <c:v>14</c:v>
                </c:pt>
                <c:pt idx="214">
                  <c:v>15</c:v>
                </c:pt>
                <c:pt idx="215">
                  <c:v>16</c:v>
                </c:pt>
                <c:pt idx="216">
                  <c:v>17</c:v>
                </c:pt>
                <c:pt idx="217">
                  <c:v>18</c:v>
                </c:pt>
                <c:pt idx="218">
                  <c:v>19</c:v>
                </c:pt>
                <c:pt idx="219">
                  <c:v>20</c:v>
                </c:pt>
              </c:numCache>
            </c:numRef>
          </c:xVal>
          <c:yVal>
            <c:numRef>
              <c:f>OR_FD_Yield!$AB$3:$AB$222</c:f>
              <c:numCache>
                <c:formatCode>General</c:formatCode>
                <c:ptCount val="220"/>
                <c:pt idx="0">
                  <c:v>17.77</c:v>
                </c:pt>
                <c:pt idx="1">
                  <c:v>17.74</c:v>
                </c:pt>
                <c:pt idx="2">
                  <c:v>20.08</c:v>
                </c:pt>
                <c:pt idx="3">
                  <c:v>16.26</c:v>
                </c:pt>
                <c:pt idx="4">
                  <c:v>17.83</c:v>
                </c:pt>
                <c:pt idx="5">
                  <c:v>18.46</c:v>
                </c:pt>
                <c:pt idx="6">
                  <c:v>15.27</c:v>
                </c:pt>
                <c:pt idx="7">
                  <c:v>15.5</c:v>
                </c:pt>
                <c:pt idx="8">
                  <c:v>16.26</c:v>
                </c:pt>
                <c:pt idx="9">
                  <c:v>17.39</c:v>
                </c:pt>
                <c:pt idx="10">
                  <c:v>17.37</c:v>
                </c:pt>
                <c:pt idx="11">
                  <c:v>15.29</c:v>
                </c:pt>
                <c:pt idx="12">
                  <c:v>18.93</c:v>
                </c:pt>
                <c:pt idx="13">
                  <c:v>17.21</c:v>
                </c:pt>
                <c:pt idx="14">
                  <c:v>19.67</c:v>
                </c:pt>
                <c:pt idx="15">
                  <c:v>17.76</c:v>
                </c:pt>
                <c:pt idx="16">
                  <c:v>15.14</c:v>
                </c:pt>
                <c:pt idx="17">
                  <c:v>19.4</c:v>
                </c:pt>
                <c:pt idx="18">
                  <c:v>16.55</c:v>
                </c:pt>
                <c:pt idx="19">
                  <c:v>17.19</c:v>
                </c:pt>
                <c:pt idx="20">
                  <c:v>16.67</c:v>
                </c:pt>
                <c:pt idx="21">
                  <c:v>16.99</c:v>
                </c:pt>
                <c:pt idx="22">
                  <c:v>18.03</c:v>
                </c:pt>
                <c:pt idx="23">
                  <c:v>16.15</c:v>
                </c:pt>
                <c:pt idx="24">
                  <c:v>13.84</c:v>
                </c:pt>
                <c:pt idx="25">
                  <c:v>16.91</c:v>
                </c:pt>
                <c:pt idx="26">
                  <c:v>16.54</c:v>
                </c:pt>
                <c:pt idx="27">
                  <c:v>16.84</c:v>
                </c:pt>
                <c:pt idx="28">
                  <c:v>16.06</c:v>
                </c:pt>
                <c:pt idx="29">
                  <c:v>15.75</c:v>
                </c:pt>
                <c:pt idx="30">
                  <c:v>17.55</c:v>
                </c:pt>
                <c:pt idx="31">
                  <c:v>16.91</c:v>
                </c:pt>
                <c:pt idx="32">
                  <c:v>18.12</c:v>
                </c:pt>
                <c:pt idx="33">
                  <c:v>17.31</c:v>
                </c:pt>
                <c:pt idx="34">
                  <c:v>16.11</c:v>
                </c:pt>
                <c:pt idx="35">
                  <c:v>18.51</c:v>
                </c:pt>
                <c:pt idx="36">
                  <c:v>16.12</c:v>
                </c:pt>
                <c:pt idx="37">
                  <c:v>19.11</c:v>
                </c:pt>
                <c:pt idx="38">
                  <c:v>16.68</c:v>
                </c:pt>
                <c:pt idx="39">
                  <c:v>16.5</c:v>
                </c:pt>
                <c:pt idx="40">
                  <c:v>18.21</c:v>
                </c:pt>
                <c:pt idx="41">
                  <c:v>18.29</c:v>
                </c:pt>
                <c:pt idx="42">
                  <c:v>16.33</c:v>
                </c:pt>
                <c:pt idx="43">
                  <c:v>17.64</c:v>
                </c:pt>
                <c:pt idx="44">
                  <c:v>14.83</c:v>
                </c:pt>
                <c:pt idx="45">
                  <c:v>18.13</c:v>
                </c:pt>
                <c:pt idx="46">
                  <c:v>17.24</c:v>
                </c:pt>
                <c:pt idx="47">
                  <c:v>15.58</c:v>
                </c:pt>
                <c:pt idx="48">
                  <c:v>17.77</c:v>
                </c:pt>
                <c:pt idx="49">
                  <c:v>16.8</c:v>
                </c:pt>
                <c:pt idx="50">
                  <c:v>16</c:v>
                </c:pt>
                <c:pt idx="51">
                  <c:v>15.73</c:v>
                </c:pt>
                <c:pt idx="52">
                  <c:v>17.32</c:v>
                </c:pt>
                <c:pt idx="53">
                  <c:v>17.46</c:v>
                </c:pt>
                <c:pt idx="54">
                  <c:v>16.2</c:v>
                </c:pt>
                <c:pt idx="55">
                  <c:v>18.43</c:v>
                </c:pt>
                <c:pt idx="56">
                  <c:v>17.74</c:v>
                </c:pt>
                <c:pt idx="57">
                  <c:v>17.41</c:v>
                </c:pt>
                <c:pt idx="58">
                  <c:v>16.15</c:v>
                </c:pt>
                <c:pt idx="59">
                  <c:v>18.94</c:v>
                </c:pt>
                <c:pt idx="60">
                  <c:v>17.78</c:v>
                </c:pt>
                <c:pt idx="61">
                  <c:v>15.89</c:v>
                </c:pt>
                <c:pt idx="62">
                  <c:v>15.14</c:v>
                </c:pt>
                <c:pt idx="63">
                  <c:v>18</c:v>
                </c:pt>
                <c:pt idx="64">
                  <c:v>17.6</c:v>
                </c:pt>
                <c:pt idx="65">
                  <c:v>18.85</c:v>
                </c:pt>
                <c:pt idx="66">
                  <c:v>18.75</c:v>
                </c:pt>
                <c:pt idx="67">
                  <c:v>16.59</c:v>
                </c:pt>
                <c:pt idx="68">
                  <c:v>22.07</c:v>
                </c:pt>
                <c:pt idx="69">
                  <c:v>21.49</c:v>
                </c:pt>
                <c:pt idx="70">
                  <c:v>17</c:v>
                </c:pt>
                <c:pt idx="71">
                  <c:v>17.77</c:v>
                </c:pt>
                <c:pt idx="72">
                  <c:v>19.74</c:v>
                </c:pt>
                <c:pt idx="73">
                  <c:v>16.46</c:v>
                </c:pt>
                <c:pt idx="74">
                  <c:v>15.58</c:v>
                </c:pt>
                <c:pt idx="75">
                  <c:v>15.37</c:v>
                </c:pt>
                <c:pt idx="76">
                  <c:v>15.77</c:v>
                </c:pt>
                <c:pt idx="77">
                  <c:v>17.05</c:v>
                </c:pt>
                <c:pt idx="78">
                  <c:v>16.57</c:v>
                </c:pt>
                <c:pt idx="79">
                  <c:v>18.52</c:v>
                </c:pt>
                <c:pt idx="80">
                  <c:v>15.05</c:v>
                </c:pt>
                <c:pt idx="81">
                  <c:v>16.76</c:v>
                </c:pt>
                <c:pt idx="82">
                  <c:v>19.44</c:v>
                </c:pt>
                <c:pt idx="83">
                  <c:v>17.19</c:v>
                </c:pt>
                <c:pt idx="84">
                  <c:v>17.1</c:v>
                </c:pt>
                <c:pt idx="85">
                  <c:v>16.21</c:v>
                </c:pt>
                <c:pt idx="86">
                  <c:v>15.62</c:v>
                </c:pt>
                <c:pt idx="87">
                  <c:v>19.16</c:v>
                </c:pt>
                <c:pt idx="88">
                  <c:v>17.73</c:v>
                </c:pt>
                <c:pt idx="89">
                  <c:v>14.91</c:v>
                </c:pt>
                <c:pt idx="90">
                  <c:v>18.51</c:v>
                </c:pt>
                <c:pt idx="91">
                  <c:v>18.88</c:v>
                </c:pt>
                <c:pt idx="92">
                  <c:v>16.45</c:v>
                </c:pt>
                <c:pt idx="93">
                  <c:v>17.42</c:v>
                </c:pt>
                <c:pt idx="94">
                  <c:v>15.67</c:v>
                </c:pt>
                <c:pt idx="95">
                  <c:v>17.38</c:v>
                </c:pt>
                <c:pt idx="96">
                  <c:v>17.46</c:v>
                </c:pt>
                <c:pt idx="97">
                  <c:v>16.65</c:v>
                </c:pt>
                <c:pt idx="98">
                  <c:v>14.88</c:v>
                </c:pt>
                <c:pt idx="99">
                  <c:v>16.2</c:v>
                </c:pt>
                <c:pt idx="100">
                  <c:v>17.48</c:v>
                </c:pt>
                <c:pt idx="101">
                  <c:v>15.87</c:v>
                </c:pt>
                <c:pt idx="102">
                  <c:v>18.57</c:v>
                </c:pt>
                <c:pt idx="103">
                  <c:v>21.6</c:v>
                </c:pt>
                <c:pt idx="104">
                  <c:v>19.32</c:v>
                </c:pt>
                <c:pt idx="105">
                  <c:v>18.86</c:v>
                </c:pt>
                <c:pt idx="106">
                  <c:v>16.86</c:v>
                </c:pt>
                <c:pt idx="107">
                  <c:v>18.58</c:v>
                </c:pt>
                <c:pt idx="108">
                  <c:v>16.61</c:v>
                </c:pt>
                <c:pt idx="109">
                  <c:v>17.24</c:v>
                </c:pt>
                <c:pt idx="110">
                  <c:v>18.96</c:v>
                </c:pt>
                <c:pt idx="111">
                  <c:v>18.6</c:v>
                </c:pt>
                <c:pt idx="112">
                  <c:v>17.88</c:v>
                </c:pt>
                <c:pt idx="113">
                  <c:v>18.58</c:v>
                </c:pt>
                <c:pt idx="114">
                  <c:v>16.98</c:v>
                </c:pt>
                <c:pt idx="115">
                  <c:v>17.45</c:v>
                </c:pt>
                <c:pt idx="116">
                  <c:v>17.85</c:v>
                </c:pt>
                <c:pt idx="117">
                  <c:v>17.75</c:v>
                </c:pt>
                <c:pt idx="118">
                  <c:v>17.3</c:v>
                </c:pt>
                <c:pt idx="119">
                  <c:v>17.79</c:v>
                </c:pt>
                <c:pt idx="120">
                  <c:v>15.82</c:v>
                </c:pt>
                <c:pt idx="121">
                  <c:v>18.31</c:v>
                </c:pt>
                <c:pt idx="122">
                  <c:v>15.07</c:v>
                </c:pt>
                <c:pt idx="123">
                  <c:v>16.5</c:v>
                </c:pt>
                <c:pt idx="124">
                  <c:v>15.91</c:v>
                </c:pt>
                <c:pt idx="125">
                  <c:v>14.86</c:v>
                </c:pt>
                <c:pt idx="126">
                  <c:v>17.71</c:v>
                </c:pt>
                <c:pt idx="127">
                  <c:v>19.2</c:v>
                </c:pt>
                <c:pt idx="128">
                  <c:v>16.36</c:v>
                </c:pt>
                <c:pt idx="129">
                  <c:v>17.82</c:v>
                </c:pt>
                <c:pt idx="130">
                  <c:v>20.48</c:v>
                </c:pt>
                <c:pt idx="131">
                  <c:v>18.33</c:v>
                </c:pt>
                <c:pt idx="132">
                  <c:v>17.63</c:v>
                </c:pt>
                <c:pt idx="133">
                  <c:v>16.96</c:v>
                </c:pt>
                <c:pt idx="134">
                  <c:v>20.06</c:v>
                </c:pt>
                <c:pt idx="135">
                  <c:v>16.17</c:v>
                </c:pt>
                <c:pt idx="136">
                  <c:v>16.49</c:v>
                </c:pt>
                <c:pt idx="137">
                  <c:v>19.06</c:v>
                </c:pt>
                <c:pt idx="138">
                  <c:v>20.76</c:v>
                </c:pt>
                <c:pt idx="139">
                  <c:v>17.59</c:v>
                </c:pt>
                <c:pt idx="140">
                  <c:v>20.25</c:v>
                </c:pt>
                <c:pt idx="141">
                  <c:v>15.68</c:v>
                </c:pt>
                <c:pt idx="142">
                  <c:v>17.02</c:v>
                </c:pt>
                <c:pt idx="143">
                  <c:v>16.67</c:v>
                </c:pt>
                <c:pt idx="144">
                  <c:v>20.42</c:v>
                </c:pt>
                <c:pt idx="145">
                  <c:v>17.38</c:v>
                </c:pt>
                <c:pt idx="146">
                  <c:v>19.16</c:v>
                </c:pt>
                <c:pt idx="147">
                  <c:v>20.6</c:v>
                </c:pt>
                <c:pt idx="148">
                  <c:v>19.6</c:v>
                </c:pt>
                <c:pt idx="149">
                  <c:v>18.87</c:v>
                </c:pt>
                <c:pt idx="150">
                  <c:v>19.54</c:v>
                </c:pt>
                <c:pt idx="151">
                  <c:v>16.27</c:v>
                </c:pt>
                <c:pt idx="152">
                  <c:v>19.82</c:v>
                </c:pt>
                <c:pt idx="153">
                  <c:v>19.84</c:v>
                </c:pt>
                <c:pt idx="154">
                  <c:v>18.02</c:v>
                </c:pt>
                <c:pt idx="155">
                  <c:v>17.28</c:v>
                </c:pt>
                <c:pt idx="156">
                  <c:v>18.73</c:v>
                </c:pt>
                <c:pt idx="157">
                  <c:v>19.28</c:v>
                </c:pt>
                <c:pt idx="158">
                  <c:v>18.58</c:v>
                </c:pt>
                <c:pt idx="159">
                  <c:v>18.3</c:v>
                </c:pt>
                <c:pt idx="160">
                  <c:v>19.57</c:v>
                </c:pt>
                <c:pt idx="161">
                  <c:v>19.59</c:v>
                </c:pt>
                <c:pt idx="162">
                  <c:v>17.57</c:v>
                </c:pt>
                <c:pt idx="163">
                  <c:v>19.37</c:v>
                </c:pt>
                <c:pt idx="164">
                  <c:v>21.77</c:v>
                </c:pt>
                <c:pt idx="165">
                  <c:v>15.16</c:v>
                </c:pt>
                <c:pt idx="166">
                  <c:v>19.6</c:v>
                </c:pt>
                <c:pt idx="167">
                  <c:v>16.44</c:v>
                </c:pt>
                <c:pt idx="168">
                  <c:v>19.61</c:v>
                </c:pt>
                <c:pt idx="169">
                  <c:v>20.47</c:v>
                </c:pt>
                <c:pt idx="170">
                  <c:v>19.76</c:v>
                </c:pt>
                <c:pt idx="171">
                  <c:v>19.99</c:v>
                </c:pt>
                <c:pt idx="172">
                  <c:v>19.42</c:v>
                </c:pt>
                <c:pt idx="173">
                  <c:v>19.35</c:v>
                </c:pt>
                <c:pt idx="174">
                  <c:v>19.82</c:v>
                </c:pt>
                <c:pt idx="175">
                  <c:v>16.76</c:v>
                </c:pt>
                <c:pt idx="176">
                  <c:v>18.62</c:v>
                </c:pt>
                <c:pt idx="177">
                  <c:v>19.91</c:v>
                </c:pt>
                <c:pt idx="178">
                  <c:v>17.68</c:v>
                </c:pt>
                <c:pt idx="179">
                  <c:v>18</c:v>
                </c:pt>
                <c:pt idx="180">
                  <c:v>18.94</c:v>
                </c:pt>
                <c:pt idx="181">
                  <c:v>17.39</c:v>
                </c:pt>
                <c:pt idx="182">
                  <c:v>21.8</c:v>
                </c:pt>
                <c:pt idx="183">
                  <c:v>18.02</c:v>
                </c:pt>
                <c:pt idx="184">
                  <c:v>19.99</c:v>
                </c:pt>
                <c:pt idx="185">
                  <c:v>18.54</c:v>
                </c:pt>
                <c:pt idx="186">
                  <c:v>20.51</c:v>
                </c:pt>
                <c:pt idx="187">
                  <c:v>19.02</c:v>
                </c:pt>
                <c:pt idx="188">
                  <c:v>19.53</c:v>
                </c:pt>
                <c:pt idx="189">
                  <c:v>18.74</c:v>
                </c:pt>
                <c:pt idx="190">
                  <c:v>19.81</c:v>
                </c:pt>
                <c:pt idx="191">
                  <c:v>17.81</c:v>
                </c:pt>
                <c:pt idx="192">
                  <c:v>19.3</c:v>
                </c:pt>
                <c:pt idx="193">
                  <c:v>17.3</c:v>
                </c:pt>
                <c:pt idx="194">
                  <c:v>20.11</c:v>
                </c:pt>
                <c:pt idx="195">
                  <c:v>19.35</c:v>
                </c:pt>
                <c:pt idx="196">
                  <c:v>18.58</c:v>
                </c:pt>
                <c:pt idx="197">
                  <c:v>18.38</c:v>
                </c:pt>
                <c:pt idx="198">
                  <c:v>17.4709090909091</c:v>
                </c:pt>
                <c:pt idx="199">
                  <c:v>18.9018181818182</c:v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</c:numCache>
            </c:numRef>
          </c:yVal>
          <c:smooth val="0"/>
        </c:ser>
        <c:axId val="31575207"/>
        <c:axId val="79104075"/>
      </c:scatterChart>
      <c:valAx>
        <c:axId val="3157520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FD_2018_OR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104075"/>
        <c:crosses val="autoZero"/>
        <c:crossBetween val="midCat"/>
      </c:valAx>
      <c:valAx>
        <c:axId val="791040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Yield_2019_OR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57520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FD_2019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OR_FD_Yield!$AL$3:$AL$8</c:f>
              <c:numCache>
                <c:formatCode>General</c:formatCode>
                <c:ptCount val="6"/>
                <c:pt idx="0">
                  <c:v>60.96</c:v>
                </c:pt>
                <c:pt idx="1">
                  <c:v>63.5</c:v>
                </c:pt>
                <c:pt idx="2">
                  <c:v>60.96</c:v>
                </c:pt>
                <c:pt idx="3">
                  <c:v>43.18</c:v>
                </c:pt>
                <c:pt idx="4">
                  <c:v>53.34</c:v>
                </c:pt>
                <c:pt idx="5">
                  <c:v>49.4145454545455</c:v>
                </c:pt>
              </c:numCache>
            </c:numRef>
          </c:xVal>
          <c:yVal>
            <c:numRef>
              <c:f>OR_FD_Yield!$AM$3:$AM$8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yVal>
          <c:smooth val="0"/>
        </c:ser>
        <c:axId val="87311501"/>
        <c:axId val="6979627"/>
      </c:scatterChart>
      <c:valAx>
        <c:axId val="873115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79627"/>
        <c:crosses val="autoZero"/>
        <c:crossBetween val="midCat"/>
      </c:valAx>
      <c:valAx>
        <c:axId val="6979627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31150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OR_FD_Yield!$AR$1:$AR$2</c:f>
              <c:strCache>
                <c:ptCount val="1"/>
                <c:pt idx="0">
                  <c:v>Yield_MgHa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OR_FD_Yield!$AQ$3:$AQ$222</c:f>
              <c:numCache>
                <c:formatCode>General</c:formatCode>
                <c:ptCount val="220"/>
                <c:pt idx="0">
                  <c:v>7.113864</c:v>
                </c:pt>
                <c:pt idx="1">
                  <c:v>7.113864</c:v>
                </c:pt>
                <c:pt idx="2">
                  <c:v>7.690952</c:v>
                </c:pt>
                <c:pt idx="3">
                  <c:v>1.342984</c:v>
                </c:pt>
                <c:pt idx="4">
                  <c:v>7.113864</c:v>
                </c:pt>
                <c:pt idx="5">
                  <c:v>7.690952</c:v>
                </c:pt>
                <c:pt idx="6">
                  <c:v>0.188808</c:v>
                </c:pt>
                <c:pt idx="7">
                  <c:v>-0.965368</c:v>
                </c:pt>
                <c:pt idx="8">
                  <c:v>-2.119544</c:v>
                </c:pt>
                <c:pt idx="9">
                  <c:v>1.342984</c:v>
                </c:pt>
                <c:pt idx="10">
                  <c:v>-1.542456</c:v>
                </c:pt>
                <c:pt idx="11">
                  <c:v>-5.582072</c:v>
                </c:pt>
                <c:pt idx="12">
                  <c:v>0.765896</c:v>
                </c:pt>
                <c:pt idx="13">
                  <c:v>3.651336</c:v>
                </c:pt>
                <c:pt idx="14">
                  <c:v>3.074248</c:v>
                </c:pt>
                <c:pt idx="15">
                  <c:v>-1.542456</c:v>
                </c:pt>
                <c:pt idx="16">
                  <c:v>1.920072</c:v>
                </c:pt>
                <c:pt idx="17">
                  <c:v>4.805512</c:v>
                </c:pt>
                <c:pt idx="18">
                  <c:v>1.342984</c:v>
                </c:pt>
                <c:pt idx="19">
                  <c:v>1.920072</c:v>
                </c:pt>
                <c:pt idx="20">
                  <c:v>2.49716</c:v>
                </c:pt>
                <c:pt idx="21">
                  <c:v>1.342984</c:v>
                </c:pt>
                <c:pt idx="22">
                  <c:v>1.342984</c:v>
                </c:pt>
                <c:pt idx="23">
                  <c:v>-0.38828</c:v>
                </c:pt>
                <c:pt idx="24">
                  <c:v>5.959688</c:v>
                </c:pt>
                <c:pt idx="25">
                  <c:v>4.228424</c:v>
                </c:pt>
                <c:pt idx="26">
                  <c:v>0.188808</c:v>
                </c:pt>
                <c:pt idx="27">
                  <c:v>-5.582072</c:v>
                </c:pt>
                <c:pt idx="28">
                  <c:v>-5.004984</c:v>
                </c:pt>
                <c:pt idx="29">
                  <c:v>1.920072</c:v>
                </c:pt>
                <c:pt idx="30">
                  <c:v>0.188808</c:v>
                </c:pt>
                <c:pt idx="31">
                  <c:v>1.920072</c:v>
                </c:pt>
                <c:pt idx="32">
                  <c:v>-1.542456</c:v>
                </c:pt>
                <c:pt idx="33">
                  <c:v>5.959688</c:v>
                </c:pt>
                <c:pt idx="34">
                  <c:v>1.342984</c:v>
                </c:pt>
                <c:pt idx="35">
                  <c:v>0.765896</c:v>
                </c:pt>
                <c:pt idx="36">
                  <c:v>0.188808</c:v>
                </c:pt>
                <c:pt idx="37">
                  <c:v>0.765896</c:v>
                </c:pt>
                <c:pt idx="38">
                  <c:v>-2.119544</c:v>
                </c:pt>
                <c:pt idx="39">
                  <c:v>-0.38828</c:v>
                </c:pt>
                <c:pt idx="40">
                  <c:v>1.920072</c:v>
                </c:pt>
                <c:pt idx="41">
                  <c:v>-4.427896</c:v>
                </c:pt>
                <c:pt idx="42">
                  <c:v>-1.542456</c:v>
                </c:pt>
                <c:pt idx="43">
                  <c:v>4.805512</c:v>
                </c:pt>
                <c:pt idx="44">
                  <c:v>1.342984</c:v>
                </c:pt>
                <c:pt idx="45">
                  <c:v>-2.696632</c:v>
                </c:pt>
                <c:pt idx="46">
                  <c:v>2.49716</c:v>
                </c:pt>
                <c:pt idx="47">
                  <c:v>2.49716</c:v>
                </c:pt>
                <c:pt idx="48">
                  <c:v>0.765896</c:v>
                </c:pt>
                <c:pt idx="49">
                  <c:v>1.342984</c:v>
                </c:pt>
                <c:pt idx="50">
                  <c:v>0.765896</c:v>
                </c:pt>
                <c:pt idx="51">
                  <c:v>-3.850808</c:v>
                </c:pt>
                <c:pt idx="52">
                  <c:v>4.805512</c:v>
                </c:pt>
                <c:pt idx="53">
                  <c:v>8.26804</c:v>
                </c:pt>
                <c:pt idx="54">
                  <c:v>7.113864</c:v>
                </c:pt>
                <c:pt idx="55">
                  <c:v>8.845128</c:v>
                </c:pt>
                <c:pt idx="56">
                  <c:v>-1.542456</c:v>
                </c:pt>
                <c:pt idx="57">
                  <c:v>0.188808</c:v>
                </c:pt>
                <c:pt idx="58">
                  <c:v>1.342984</c:v>
                </c:pt>
                <c:pt idx="59">
                  <c:v>4.228424</c:v>
                </c:pt>
                <c:pt idx="60">
                  <c:v>5.3826</c:v>
                </c:pt>
                <c:pt idx="61">
                  <c:v>3.074248</c:v>
                </c:pt>
                <c:pt idx="62">
                  <c:v>0.765896</c:v>
                </c:pt>
                <c:pt idx="63">
                  <c:v>4.805512</c:v>
                </c:pt>
                <c:pt idx="64">
                  <c:v>5.3826</c:v>
                </c:pt>
                <c:pt idx="65">
                  <c:v>8.845128</c:v>
                </c:pt>
                <c:pt idx="66">
                  <c:v>4.805512</c:v>
                </c:pt>
                <c:pt idx="67">
                  <c:v>0.188808</c:v>
                </c:pt>
                <c:pt idx="68">
                  <c:v>7.690952</c:v>
                </c:pt>
                <c:pt idx="69">
                  <c:v>7.113864</c:v>
                </c:pt>
                <c:pt idx="70">
                  <c:v>0.765896</c:v>
                </c:pt>
                <c:pt idx="71">
                  <c:v>6.536776</c:v>
                </c:pt>
                <c:pt idx="72">
                  <c:v>7.690952</c:v>
                </c:pt>
                <c:pt idx="73">
                  <c:v>-4.427896</c:v>
                </c:pt>
                <c:pt idx="74">
                  <c:v>-2.119544</c:v>
                </c:pt>
                <c:pt idx="75">
                  <c:v>-0.965368</c:v>
                </c:pt>
                <c:pt idx="76">
                  <c:v>1.342984</c:v>
                </c:pt>
                <c:pt idx="77">
                  <c:v>0.188808</c:v>
                </c:pt>
                <c:pt idx="78">
                  <c:v>-0.38828</c:v>
                </c:pt>
                <c:pt idx="79">
                  <c:v>4.805512</c:v>
                </c:pt>
                <c:pt idx="80">
                  <c:v>1.342984</c:v>
                </c:pt>
                <c:pt idx="81">
                  <c:v>2.49716</c:v>
                </c:pt>
                <c:pt idx="82">
                  <c:v>2.49716</c:v>
                </c:pt>
                <c:pt idx="83">
                  <c:v>3.074248</c:v>
                </c:pt>
                <c:pt idx="84">
                  <c:v>-2.696632</c:v>
                </c:pt>
                <c:pt idx="85">
                  <c:v>3.074248</c:v>
                </c:pt>
                <c:pt idx="86">
                  <c:v>5.3826</c:v>
                </c:pt>
                <c:pt idx="87">
                  <c:v>-0.965368</c:v>
                </c:pt>
                <c:pt idx="88">
                  <c:v>5.3826</c:v>
                </c:pt>
                <c:pt idx="89">
                  <c:v>-1.542456</c:v>
                </c:pt>
                <c:pt idx="90">
                  <c:v>4.228424</c:v>
                </c:pt>
                <c:pt idx="91">
                  <c:v>8.26804</c:v>
                </c:pt>
                <c:pt idx="92">
                  <c:v>1.342984</c:v>
                </c:pt>
                <c:pt idx="93">
                  <c:v>2.49716</c:v>
                </c:pt>
                <c:pt idx="94">
                  <c:v>1.342984</c:v>
                </c:pt>
                <c:pt idx="95">
                  <c:v>1.920072</c:v>
                </c:pt>
                <c:pt idx="96">
                  <c:v>-2.119544</c:v>
                </c:pt>
                <c:pt idx="97">
                  <c:v>5.3826</c:v>
                </c:pt>
                <c:pt idx="98">
                  <c:v>-2.119544</c:v>
                </c:pt>
                <c:pt idx="99">
                  <c:v>-0.38828</c:v>
                </c:pt>
                <c:pt idx="100">
                  <c:v>1.342984</c:v>
                </c:pt>
                <c:pt idx="101">
                  <c:v>6.536776</c:v>
                </c:pt>
                <c:pt idx="102">
                  <c:v>3.651336</c:v>
                </c:pt>
                <c:pt idx="103">
                  <c:v>4.805512</c:v>
                </c:pt>
                <c:pt idx="104">
                  <c:v>3.074248</c:v>
                </c:pt>
                <c:pt idx="105">
                  <c:v>4.228424</c:v>
                </c:pt>
                <c:pt idx="106">
                  <c:v>6.536776</c:v>
                </c:pt>
                <c:pt idx="107">
                  <c:v>5.3826</c:v>
                </c:pt>
                <c:pt idx="108">
                  <c:v>1.342984</c:v>
                </c:pt>
                <c:pt idx="109">
                  <c:v>7.690952</c:v>
                </c:pt>
                <c:pt idx="110">
                  <c:v>2.49716</c:v>
                </c:pt>
                <c:pt idx="111">
                  <c:v>0.765896</c:v>
                </c:pt>
                <c:pt idx="112">
                  <c:v>2.49716</c:v>
                </c:pt>
                <c:pt idx="113">
                  <c:v>4.805512</c:v>
                </c:pt>
                <c:pt idx="114">
                  <c:v>1.920072</c:v>
                </c:pt>
                <c:pt idx="115">
                  <c:v>0.765896</c:v>
                </c:pt>
                <c:pt idx="116">
                  <c:v>1.920072</c:v>
                </c:pt>
                <c:pt idx="117">
                  <c:v>4.228424</c:v>
                </c:pt>
                <c:pt idx="118">
                  <c:v>1.920072</c:v>
                </c:pt>
                <c:pt idx="119">
                  <c:v>1.920072</c:v>
                </c:pt>
                <c:pt idx="120">
                  <c:v>3.651336</c:v>
                </c:pt>
                <c:pt idx="121">
                  <c:v>1.920072</c:v>
                </c:pt>
                <c:pt idx="122">
                  <c:v>1.342984</c:v>
                </c:pt>
                <c:pt idx="123">
                  <c:v>-0.965368</c:v>
                </c:pt>
                <c:pt idx="124">
                  <c:v>-2.696632</c:v>
                </c:pt>
                <c:pt idx="125">
                  <c:v>-0.38828</c:v>
                </c:pt>
                <c:pt idx="126">
                  <c:v>1.920072</c:v>
                </c:pt>
                <c:pt idx="127">
                  <c:v>0.188808</c:v>
                </c:pt>
                <c:pt idx="128">
                  <c:v>0.765896</c:v>
                </c:pt>
                <c:pt idx="129">
                  <c:v>1.920072</c:v>
                </c:pt>
                <c:pt idx="130">
                  <c:v>7.113864</c:v>
                </c:pt>
                <c:pt idx="131">
                  <c:v>-0.38828</c:v>
                </c:pt>
                <c:pt idx="132">
                  <c:v>1.342984</c:v>
                </c:pt>
                <c:pt idx="133">
                  <c:v>1.920072</c:v>
                </c:pt>
                <c:pt idx="134">
                  <c:v>0.765896</c:v>
                </c:pt>
                <c:pt idx="135">
                  <c:v>-2.119544</c:v>
                </c:pt>
                <c:pt idx="136">
                  <c:v>0.188808</c:v>
                </c:pt>
                <c:pt idx="137">
                  <c:v>0.765896</c:v>
                </c:pt>
                <c:pt idx="138">
                  <c:v>1.920072</c:v>
                </c:pt>
                <c:pt idx="139">
                  <c:v>0.765896</c:v>
                </c:pt>
                <c:pt idx="140">
                  <c:v>9.422216</c:v>
                </c:pt>
                <c:pt idx="141">
                  <c:v>-4.427896</c:v>
                </c:pt>
                <c:pt idx="142">
                  <c:v>1.342984</c:v>
                </c:pt>
                <c:pt idx="143">
                  <c:v>3.074248</c:v>
                </c:pt>
                <c:pt idx="144">
                  <c:v>2.49716</c:v>
                </c:pt>
                <c:pt idx="145">
                  <c:v>5.959688</c:v>
                </c:pt>
                <c:pt idx="146">
                  <c:v>5.959688</c:v>
                </c:pt>
                <c:pt idx="147">
                  <c:v>2.49716</c:v>
                </c:pt>
                <c:pt idx="148">
                  <c:v>1.920072</c:v>
                </c:pt>
                <c:pt idx="149">
                  <c:v>3.074248</c:v>
                </c:pt>
                <c:pt idx="150">
                  <c:v>4.805512</c:v>
                </c:pt>
                <c:pt idx="151">
                  <c:v>-1.542456</c:v>
                </c:pt>
                <c:pt idx="152">
                  <c:v>3.074248</c:v>
                </c:pt>
                <c:pt idx="153">
                  <c:v>2.49716</c:v>
                </c:pt>
                <c:pt idx="154">
                  <c:v>5.959688</c:v>
                </c:pt>
                <c:pt idx="155">
                  <c:v>5.3826</c:v>
                </c:pt>
                <c:pt idx="156">
                  <c:v>4.228424</c:v>
                </c:pt>
                <c:pt idx="157">
                  <c:v>4.805512</c:v>
                </c:pt>
                <c:pt idx="158">
                  <c:v>3.074248</c:v>
                </c:pt>
                <c:pt idx="159">
                  <c:v>7.113864</c:v>
                </c:pt>
                <c:pt idx="160">
                  <c:v>3.651336</c:v>
                </c:pt>
                <c:pt idx="161">
                  <c:v>5.3826</c:v>
                </c:pt>
                <c:pt idx="162">
                  <c:v>2.49716</c:v>
                </c:pt>
                <c:pt idx="163">
                  <c:v>1.342984</c:v>
                </c:pt>
                <c:pt idx="164">
                  <c:v>5.959688</c:v>
                </c:pt>
                <c:pt idx="165">
                  <c:v>4.805512</c:v>
                </c:pt>
                <c:pt idx="166">
                  <c:v>4.805512</c:v>
                </c:pt>
                <c:pt idx="167">
                  <c:v>5.959688</c:v>
                </c:pt>
                <c:pt idx="168">
                  <c:v>4.805512</c:v>
                </c:pt>
                <c:pt idx="169">
                  <c:v>4.805512</c:v>
                </c:pt>
                <c:pt idx="170">
                  <c:v>4.805512</c:v>
                </c:pt>
                <c:pt idx="171">
                  <c:v>2.49716</c:v>
                </c:pt>
                <c:pt idx="172">
                  <c:v>4.805512</c:v>
                </c:pt>
                <c:pt idx="173">
                  <c:v>2.49716</c:v>
                </c:pt>
                <c:pt idx="174">
                  <c:v>3.651336</c:v>
                </c:pt>
                <c:pt idx="175">
                  <c:v>2.49716</c:v>
                </c:pt>
                <c:pt idx="176">
                  <c:v>3.651336</c:v>
                </c:pt>
                <c:pt idx="177">
                  <c:v>4.805512</c:v>
                </c:pt>
                <c:pt idx="178">
                  <c:v>3.074248</c:v>
                </c:pt>
                <c:pt idx="179">
                  <c:v>4.805512</c:v>
                </c:pt>
                <c:pt idx="180">
                  <c:v>5.3826</c:v>
                </c:pt>
                <c:pt idx="181">
                  <c:v>4.805512</c:v>
                </c:pt>
                <c:pt idx="182">
                  <c:v>4.805512</c:v>
                </c:pt>
                <c:pt idx="183">
                  <c:v>4.228424</c:v>
                </c:pt>
                <c:pt idx="184">
                  <c:v>3.074248</c:v>
                </c:pt>
                <c:pt idx="185">
                  <c:v>4.805512</c:v>
                </c:pt>
                <c:pt idx="186">
                  <c:v>6.536776</c:v>
                </c:pt>
                <c:pt idx="187">
                  <c:v>4.228424</c:v>
                </c:pt>
                <c:pt idx="188">
                  <c:v>5.3826</c:v>
                </c:pt>
                <c:pt idx="189">
                  <c:v>5.959688</c:v>
                </c:pt>
                <c:pt idx="190">
                  <c:v>5.3826</c:v>
                </c:pt>
                <c:pt idx="191">
                  <c:v>4.805512</c:v>
                </c:pt>
                <c:pt idx="192">
                  <c:v>6.536776</c:v>
                </c:pt>
                <c:pt idx="193">
                  <c:v>5.959688</c:v>
                </c:pt>
                <c:pt idx="194">
                  <c:v>3.074248</c:v>
                </c:pt>
                <c:pt idx="195">
                  <c:v>5.3826</c:v>
                </c:pt>
                <c:pt idx="196">
                  <c:v>5.959688</c:v>
                </c:pt>
                <c:pt idx="197">
                  <c:v>5.959688</c:v>
                </c:pt>
                <c:pt idx="198">
                  <c:v>1.920072</c:v>
                </c:pt>
                <c:pt idx="199">
                  <c:v>4.228424</c:v>
                </c:pt>
                <c:pt idx="200">
                  <c:v>2.49716</c:v>
                </c:pt>
                <c:pt idx="201">
                  <c:v>1.920072</c:v>
                </c:pt>
                <c:pt idx="202">
                  <c:v>1.920072</c:v>
                </c:pt>
                <c:pt idx="203">
                  <c:v>1.342984</c:v>
                </c:pt>
                <c:pt idx="204">
                  <c:v>1.342984</c:v>
                </c:pt>
                <c:pt idx="205">
                  <c:v>2.49716</c:v>
                </c:pt>
                <c:pt idx="206">
                  <c:v>1.920072</c:v>
                </c:pt>
                <c:pt idx="207">
                  <c:v>3.074248</c:v>
                </c:pt>
                <c:pt idx="208">
                  <c:v>1.342984</c:v>
                </c:pt>
                <c:pt idx="209">
                  <c:v>5.3826</c:v>
                </c:pt>
                <c:pt idx="210">
                  <c:v>1</c:v>
                </c:pt>
                <c:pt idx="211">
                  <c:v>2</c:v>
                </c:pt>
                <c:pt idx="212">
                  <c:v>3</c:v>
                </c:pt>
                <c:pt idx="213">
                  <c:v>4</c:v>
                </c:pt>
                <c:pt idx="214">
                  <c:v>5</c:v>
                </c:pt>
                <c:pt idx="215">
                  <c:v>6</c:v>
                </c:pt>
                <c:pt idx="216">
                  <c:v>7</c:v>
                </c:pt>
                <c:pt idx="217">
                  <c:v>8</c:v>
                </c:pt>
                <c:pt idx="218">
                  <c:v>9</c:v>
                </c:pt>
                <c:pt idx="219">
                  <c:v>10</c:v>
                </c:pt>
              </c:numCache>
            </c:numRef>
          </c:xVal>
          <c:yVal>
            <c:numRef>
              <c:f>OR_FD_Yield!$AR$3:$AR$222</c:f>
              <c:numCache>
                <c:formatCode>General</c:formatCode>
                <c:ptCount val="220"/>
                <c:pt idx="0">
                  <c:v>11.66108582912</c:v>
                </c:pt>
                <c:pt idx="1">
                  <c:v>15.48729376768</c:v>
                </c:pt>
                <c:pt idx="2">
                  <c:v>16.2181796583311</c:v>
                </c:pt>
                <c:pt idx="3">
                  <c:v>18.2818510752522</c:v>
                </c:pt>
                <c:pt idx="4">
                  <c:v>14.26673442432</c:v>
                </c:pt>
                <c:pt idx="5">
                  <c:v>14.4329838912</c:v>
                </c:pt>
                <c:pt idx="6">
                  <c:v>9.3810814272</c:v>
                </c:pt>
                <c:pt idx="7">
                  <c:v>11.56620733184</c:v>
                </c:pt>
                <c:pt idx="8">
                  <c:v>12.83399534592</c:v>
                </c:pt>
                <c:pt idx="9">
                  <c:v>15.7422759030761</c:v>
                </c:pt>
                <c:pt idx="10">
                  <c:v>11.38651657472</c:v>
                </c:pt>
                <c:pt idx="11">
                  <c:v>8.96689195570335</c:v>
                </c:pt>
                <c:pt idx="12">
                  <c:v>16.3365246672249</c:v>
                </c:pt>
                <c:pt idx="13">
                  <c:v>12.59775035008</c:v>
                </c:pt>
                <c:pt idx="14">
                  <c:v>16.9246416186248</c:v>
                </c:pt>
                <c:pt idx="15">
                  <c:v>13.17434713728</c:v>
                </c:pt>
                <c:pt idx="16">
                  <c:v>13.6495332836406</c:v>
                </c:pt>
                <c:pt idx="17">
                  <c:v>16.3267867790777</c:v>
                </c:pt>
                <c:pt idx="18">
                  <c:v>11.5754048800971</c:v>
                </c:pt>
                <c:pt idx="19">
                  <c:v>15.412201142366</c:v>
                </c:pt>
                <c:pt idx="20">
                  <c:v>15.9461242391239</c:v>
                </c:pt>
                <c:pt idx="21">
                  <c:v>10.7748296715487</c:v>
                </c:pt>
                <c:pt idx="22">
                  <c:v>11.89382232192</c:v>
                </c:pt>
                <c:pt idx="23">
                  <c:v>12.6848723815479</c:v>
                </c:pt>
                <c:pt idx="24">
                  <c:v>12.8971433077849</c:v>
                </c:pt>
                <c:pt idx="25">
                  <c:v>12.66484350208</c:v>
                </c:pt>
                <c:pt idx="26">
                  <c:v>13.9671189693918</c:v>
                </c:pt>
                <c:pt idx="27">
                  <c:v>11.0268069860646</c:v>
                </c:pt>
                <c:pt idx="28">
                  <c:v>10.5598240772082</c:v>
                </c:pt>
                <c:pt idx="29">
                  <c:v>12.59714714496</c:v>
                </c:pt>
                <c:pt idx="30">
                  <c:v>11.8475087029205</c:v>
                </c:pt>
                <c:pt idx="31">
                  <c:v>14.83900940928</c:v>
                </c:pt>
                <c:pt idx="32">
                  <c:v>11.19392568448</c:v>
                </c:pt>
                <c:pt idx="33">
                  <c:v>18.4497466572909</c:v>
                </c:pt>
                <c:pt idx="34">
                  <c:v>13.34129653248</c:v>
                </c:pt>
                <c:pt idx="35">
                  <c:v>15.1134871174035</c:v>
                </c:pt>
                <c:pt idx="36">
                  <c:v>16.4172792812405</c:v>
                </c:pt>
                <c:pt idx="37">
                  <c:v>18.1802565529124</c:v>
                </c:pt>
                <c:pt idx="38">
                  <c:v>12.4497421003968</c:v>
                </c:pt>
                <c:pt idx="39">
                  <c:v>15.9656650313805</c:v>
                </c:pt>
                <c:pt idx="40">
                  <c:v>14.1359281852621</c:v>
                </c:pt>
                <c:pt idx="41">
                  <c:v>10.63739661824</c:v>
                </c:pt>
                <c:pt idx="42">
                  <c:v>11.66715478656</c:v>
                </c:pt>
                <c:pt idx="43">
                  <c:v>15.7947126270964</c:v>
                </c:pt>
                <c:pt idx="44">
                  <c:v>12.71357224704</c:v>
                </c:pt>
                <c:pt idx="45">
                  <c:v>11.7732343688179</c:v>
                </c:pt>
                <c:pt idx="46">
                  <c:v>14.5402827330793</c:v>
                </c:pt>
                <c:pt idx="47">
                  <c:v>14.238875831722</c:v>
                </c:pt>
                <c:pt idx="48">
                  <c:v>16.2542894251335</c:v>
                </c:pt>
                <c:pt idx="49">
                  <c:v>12.8577262901252</c:v>
                </c:pt>
                <c:pt idx="50">
                  <c:v>15.8391387415575</c:v>
                </c:pt>
                <c:pt idx="51">
                  <c:v>11.68343907584</c:v>
                </c:pt>
                <c:pt idx="52">
                  <c:v>14.65400308736</c:v>
                </c:pt>
                <c:pt idx="53">
                  <c:v>18.4418220857066</c:v>
                </c:pt>
                <c:pt idx="54">
                  <c:v>14.1753213242132</c:v>
                </c:pt>
                <c:pt idx="55">
                  <c:v>14.1587162649794</c:v>
                </c:pt>
                <c:pt idx="56">
                  <c:v>12.0633406063115</c:v>
                </c:pt>
                <c:pt idx="57">
                  <c:v>9.43961948369702</c:v>
                </c:pt>
                <c:pt idx="58">
                  <c:v>11.777089323867</c:v>
                </c:pt>
                <c:pt idx="59">
                  <c:v>14.5157086406989</c:v>
                </c:pt>
                <c:pt idx="60">
                  <c:v>10.6915591789413</c:v>
                </c:pt>
                <c:pt idx="61">
                  <c:v>14.6239815644631</c:v>
                </c:pt>
                <c:pt idx="62">
                  <c:v>16.1600513404889</c:v>
                </c:pt>
                <c:pt idx="63">
                  <c:v>11.2942667328321</c:v>
                </c:pt>
                <c:pt idx="64">
                  <c:v>17.9554702108543</c:v>
                </c:pt>
                <c:pt idx="65">
                  <c:v>14.6844214265505</c:v>
                </c:pt>
                <c:pt idx="66">
                  <c:v>13.7275003956004</c:v>
                </c:pt>
                <c:pt idx="67">
                  <c:v>14.8893845806518</c:v>
                </c:pt>
                <c:pt idx="68">
                  <c:v>16.3627052820028</c:v>
                </c:pt>
                <c:pt idx="69">
                  <c:v>14.5535598172498</c:v>
                </c:pt>
                <c:pt idx="70">
                  <c:v>17.520600745563</c:v>
                </c:pt>
                <c:pt idx="71">
                  <c:v>15.2953674444405</c:v>
                </c:pt>
                <c:pt idx="72">
                  <c:v>14.94847568256</c:v>
                </c:pt>
                <c:pt idx="73">
                  <c:v>12.2601809402613</c:v>
                </c:pt>
                <c:pt idx="74">
                  <c:v>11.5317070786793</c:v>
                </c:pt>
                <c:pt idx="75">
                  <c:v>12.7957484240827</c:v>
                </c:pt>
                <c:pt idx="76">
                  <c:v>13.9897772696677</c:v>
                </c:pt>
                <c:pt idx="77">
                  <c:v>13.0094383029676</c:v>
                </c:pt>
                <c:pt idx="78">
                  <c:v>16.7087082173493</c:v>
                </c:pt>
                <c:pt idx="79">
                  <c:v>15.69912723456</c:v>
                </c:pt>
                <c:pt idx="80">
                  <c:v>17.5036622354195</c:v>
                </c:pt>
                <c:pt idx="81">
                  <c:v>16.1676096826097</c:v>
                </c:pt>
                <c:pt idx="82">
                  <c:v>15.84975830144</c:v>
                </c:pt>
                <c:pt idx="83">
                  <c:v>17.0847233132048</c:v>
                </c:pt>
                <c:pt idx="84">
                  <c:v>11.9469346059659</c:v>
                </c:pt>
                <c:pt idx="85">
                  <c:v>12.1248610112</c:v>
                </c:pt>
                <c:pt idx="86">
                  <c:v>14.2335194401566</c:v>
                </c:pt>
                <c:pt idx="87">
                  <c:v>10.18114388479</c:v>
                </c:pt>
                <c:pt idx="88">
                  <c:v>14.25623423616</c:v>
                </c:pt>
                <c:pt idx="89">
                  <c:v>12.7234068530796</c:v>
                </c:pt>
                <c:pt idx="90">
                  <c:v>18.9535127936</c:v>
                </c:pt>
                <c:pt idx="91">
                  <c:v>17.276378456519</c:v>
                </c:pt>
                <c:pt idx="92">
                  <c:v>14.72306995712</c:v>
                </c:pt>
                <c:pt idx="93">
                  <c:v>17.6766697283925</c:v>
                </c:pt>
                <c:pt idx="94">
                  <c:v>17.288710606225</c:v>
                </c:pt>
                <c:pt idx="95">
                  <c:v>14.372750503513</c:v>
                </c:pt>
                <c:pt idx="96">
                  <c:v>11.59481053696</c:v>
                </c:pt>
                <c:pt idx="97">
                  <c:v>11.5892545058387</c:v>
                </c:pt>
                <c:pt idx="98">
                  <c:v>13.6395637418163</c:v>
                </c:pt>
                <c:pt idx="99">
                  <c:v>13.9004183109237</c:v>
                </c:pt>
                <c:pt idx="100">
                  <c:v>14.3197156669901</c:v>
                </c:pt>
                <c:pt idx="101">
                  <c:v>15.3075998549779</c:v>
                </c:pt>
                <c:pt idx="102">
                  <c:v>14.71439618432</c:v>
                </c:pt>
                <c:pt idx="103">
                  <c:v>15.8749722117573</c:v>
                </c:pt>
                <c:pt idx="104">
                  <c:v>17.3731572976066</c:v>
                </c:pt>
                <c:pt idx="105">
                  <c:v>15.38405273216</c:v>
                </c:pt>
                <c:pt idx="106">
                  <c:v>14.5250611968</c:v>
                </c:pt>
                <c:pt idx="107">
                  <c:v>16.6476592252429</c:v>
                </c:pt>
                <c:pt idx="108">
                  <c:v>14.4427560652264</c:v>
                </c:pt>
                <c:pt idx="109">
                  <c:v>16.2366844298891</c:v>
                </c:pt>
                <c:pt idx="110">
                  <c:v>14.9356924190433</c:v>
                </c:pt>
                <c:pt idx="111">
                  <c:v>15.7231031661897</c:v>
                </c:pt>
                <c:pt idx="112">
                  <c:v>17.6133961392884</c:v>
                </c:pt>
                <c:pt idx="113">
                  <c:v>13.8256923119208</c:v>
                </c:pt>
                <c:pt idx="114">
                  <c:v>14.7072761795858</c:v>
                </c:pt>
                <c:pt idx="115">
                  <c:v>13.1390061175175</c:v>
                </c:pt>
                <c:pt idx="116">
                  <c:v>14.8518132591575</c:v>
                </c:pt>
                <c:pt idx="117">
                  <c:v>14.5041809732773</c:v>
                </c:pt>
                <c:pt idx="118">
                  <c:v>15.2118864144687</c:v>
                </c:pt>
                <c:pt idx="119">
                  <c:v>15.26863969792</c:v>
                </c:pt>
                <c:pt idx="120">
                  <c:v>15.6927905077311</c:v>
                </c:pt>
                <c:pt idx="121">
                  <c:v>17.3112490783499</c:v>
                </c:pt>
                <c:pt idx="122">
                  <c:v>16.6843369254952</c:v>
                </c:pt>
                <c:pt idx="123">
                  <c:v>10.94886843008</c:v>
                </c:pt>
                <c:pt idx="124">
                  <c:v>11.10809448448</c:v>
                </c:pt>
                <c:pt idx="125">
                  <c:v>13.9921224719783</c:v>
                </c:pt>
                <c:pt idx="126">
                  <c:v>14.38264463104</c:v>
                </c:pt>
                <c:pt idx="127">
                  <c:v>12.76329995136</c:v>
                </c:pt>
                <c:pt idx="128">
                  <c:v>11.2691116868876</c:v>
                </c:pt>
                <c:pt idx="129">
                  <c:v>12.36737583872</c:v>
                </c:pt>
                <c:pt idx="130">
                  <c:v>18.1577121631758</c:v>
                </c:pt>
                <c:pt idx="131">
                  <c:v>11.2647706084811</c:v>
                </c:pt>
                <c:pt idx="132">
                  <c:v>11.8258980141079</c:v>
                </c:pt>
                <c:pt idx="133">
                  <c:v>12.1438178210356</c:v>
                </c:pt>
                <c:pt idx="134">
                  <c:v>12.6004034835929</c:v>
                </c:pt>
                <c:pt idx="135">
                  <c:v>11.30378486272</c:v>
                </c:pt>
                <c:pt idx="136">
                  <c:v>12.1092906975738</c:v>
                </c:pt>
                <c:pt idx="137">
                  <c:v>13.3646453195806</c:v>
                </c:pt>
                <c:pt idx="138">
                  <c:v>15.5738223736396</c:v>
                </c:pt>
                <c:pt idx="139">
                  <c:v>17.4486026727914</c:v>
                </c:pt>
                <c:pt idx="140">
                  <c:v>15.9201451583477</c:v>
                </c:pt>
                <c:pt idx="141">
                  <c:v>10.2310474027635</c:v>
                </c:pt>
                <c:pt idx="142">
                  <c:v>14.1868152607766</c:v>
                </c:pt>
                <c:pt idx="143">
                  <c:v>16.4863831717173</c:v>
                </c:pt>
                <c:pt idx="144">
                  <c:v>19.563468581794</c:v>
                </c:pt>
                <c:pt idx="145">
                  <c:v>17.7664364340669</c:v>
                </c:pt>
                <c:pt idx="146">
                  <c:v>16.14687109504</c:v>
                </c:pt>
                <c:pt idx="147">
                  <c:v>15.6598332352</c:v>
                </c:pt>
                <c:pt idx="148">
                  <c:v>14.7312310770925</c:v>
                </c:pt>
                <c:pt idx="149">
                  <c:v>15.8461236030723</c:v>
                </c:pt>
                <c:pt idx="150">
                  <c:v>16.1030416760656</c:v>
                </c:pt>
                <c:pt idx="151">
                  <c:v>10.7642782074824</c:v>
                </c:pt>
                <c:pt idx="152">
                  <c:v>17.0329402600287</c:v>
                </c:pt>
                <c:pt idx="153">
                  <c:v>16.3192763032171</c:v>
                </c:pt>
                <c:pt idx="154">
                  <c:v>16.8503369981462</c:v>
                </c:pt>
                <c:pt idx="155">
                  <c:v>19.6257768317914</c:v>
                </c:pt>
                <c:pt idx="156">
                  <c:v>14.23186130688</c:v>
                </c:pt>
                <c:pt idx="157">
                  <c:v>19.4961739792616</c:v>
                </c:pt>
                <c:pt idx="158">
                  <c:v>17.5875445776082</c:v>
                </c:pt>
                <c:pt idx="159">
                  <c:v>20.4078460011286</c:v>
                </c:pt>
                <c:pt idx="160">
                  <c:v>18.6046061199048</c:v>
                </c:pt>
                <c:pt idx="161">
                  <c:v>17.1962602154313</c:v>
                </c:pt>
                <c:pt idx="162">
                  <c:v>16.1793177728</c:v>
                </c:pt>
                <c:pt idx="163">
                  <c:v>16.3670069959314</c:v>
                </c:pt>
                <c:pt idx="164">
                  <c:v>17.1931560741812</c:v>
                </c:pt>
                <c:pt idx="165">
                  <c:v>14.2252461316054</c:v>
                </c:pt>
                <c:pt idx="166">
                  <c:v>20.5772712522553</c:v>
                </c:pt>
                <c:pt idx="167">
                  <c:v>15.4645276983591</c:v>
                </c:pt>
                <c:pt idx="168">
                  <c:v>18.1425706272946</c:v>
                </c:pt>
                <c:pt idx="169">
                  <c:v>16.95513826048</c:v>
                </c:pt>
                <c:pt idx="170">
                  <c:v>18.8529762977217</c:v>
                </c:pt>
                <c:pt idx="171">
                  <c:v>15.8177380928</c:v>
                </c:pt>
                <c:pt idx="172">
                  <c:v>22.718333753447</c:v>
                </c:pt>
                <c:pt idx="173">
                  <c:v>16.1090821778719</c:v>
                </c:pt>
                <c:pt idx="174">
                  <c:v>18.6036857216</c:v>
                </c:pt>
                <c:pt idx="175">
                  <c:v>17.7966030353891</c:v>
                </c:pt>
                <c:pt idx="176">
                  <c:v>19.4669963256599</c:v>
                </c:pt>
                <c:pt idx="177">
                  <c:v>18.2046246979019</c:v>
                </c:pt>
                <c:pt idx="178">
                  <c:v>17.1594973166767</c:v>
                </c:pt>
                <c:pt idx="179">
                  <c:v>13.686668576</c:v>
                </c:pt>
                <c:pt idx="180">
                  <c:v>17.8283378235343</c:v>
                </c:pt>
                <c:pt idx="181">
                  <c:v>16.3502594926999</c:v>
                </c:pt>
                <c:pt idx="182">
                  <c:v>19.7397209576831</c:v>
                </c:pt>
                <c:pt idx="183">
                  <c:v>16.268242934901</c:v>
                </c:pt>
                <c:pt idx="184">
                  <c:v>18.7962765876079</c:v>
                </c:pt>
                <c:pt idx="185">
                  <c:v>14.1134560609434</c:v>
                </c:pt>
                <c:pt idx="186">
                  <c:v>20.5754406570919</c:v>
                </c:pt>
                <c:pt idx="187">
                  <c:v>16.4896549683847</c:v>
                </c:pt>
                <c:pt idx="188">
                  <c:v>19.1753747446392</c:v>
                </c:pt>
                <c:pt idx="189">
                  <c:v>19.3101451866279</c:v>
                </c:pt>
                <c:pt idx="190">
                  <c:v>17.3109765156306</c:v>
                </c:pt>
                <c:pt idx="191">
                  <c:v>16.7260835895041</c:v>
                </c:pt>
                <c:pt idx="192">
                  <c:v>20.4279174832846</c:v>
                </c:pt>
                <c:pt idx="193">
                  <c:v>15.78163378176</c:v>
                </c:pt>
                <c:pt idx="194">
                  <c:v>18.6578920934491</c:v>
                </c:pt>
                <c:pt idx="195">
                  <c:v>17.3097390842976</c:v>
                </c:pt>
                <c:pt idx="196">
                  <c:v>18.5104956747751</c:v>
                </c:pt>
                <c:pt idx="197">
                  <c:v>17.89580650368</c:v>
                </c:pt>
                <c:pt idx="198">
                  <c:v>16.33187971865</c:v>
                </c:pt>
                <c:pt idx="199">
                  <c:v>14.9182095538739</c:v>
                </c:pt>
                <c:pt idx="200">
                  <c:v>14.1100909949318</c:v>
                </c:pt>
                <c:pt idx="201">
                  <c:v>16.0950249845321</c:v>
                </c:pt>
                <c:pt idx="202">
                  <c:v>14.2009212654222</c:v>
                </c:pt>
                <c:pt idx="203">
                  <c:v>13.9686446165333</c:v>
                </c:pt>
                <c:pt idx="204">
                  <c:v>17.0950158193935</c:v>
                </c:pt>
                <c:pt idx="205">
                  <c:v>17.5311263567113</c:v>
                </c:pt>
                <c:pt idx="206">
                  <c:v>16.5111772806561</c:v>
                </c:pt>
                <c:pt idx="207">
                  <c:v>16.5920809221537</c:v>
                </c:pt>
                <c:pt idx="208">
                  <c:v>15.7089606115851</c:v>
                </c:pt>
                <c:pt idx="209">
                  <c:v>17.2672706061783</c:v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</c:numCache>
            </c:numRef>
          </c:yVal>
          <c:smooth val="0"/>
        </c:ser>
        <c:axId val="52796008"/>
        <c:axId val="10327288"/>
      </c:scatterChart>
      <c:valAx>
        <c:axId val="527960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FD_2019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327288"/>
        <c:crosses val="autoZero"/>
        <c:crossBetween val="midCat"/>
      </c:valAx>
      <c:valAx>
        <c:axId val="1032728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Yield_2020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7960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'FD cal'!$B$2:$B$7</c:f>
              <c:numCache>
                <c:formatCode>General</c:formatCode>
                <c:ptCount val="6"/>
                <c:pt idx="0">
                  <c:v>10.8</c:v>
                </c:pt>
                <c:pt idx="1">
                  <c:v>17.1</c:v>
                </c:pt>
                <c:pt idx="2">
                  <c:v>11.7</c:v>
                </c:pt>
                <c:pt idx="3">
                  <c:v>7.3</c:v>
                </c:pt>
                <c:pt idx="4">
                  <c:v>8.6</c:v>
                </c:pt>
                <c:pt idx="5">
                  <c:v>10.1</c:v>
                </c:pt>
              </c:numCache>
            </c:numRef>
          </c:xVal>
          <c:yVal>
            <c:numRef>
              <c:f>'FD cal'!$C$2:$C$7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yVal>
          <c:smooth val="0"/>
        </c:ser>
        <c:axId val="33134790"/>
        <c:axId val="41005001"/>
      </c:scatterChart>
      <c:valAx>
        <c:axId val="331347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005001"/>
        <c:crosses val="autoZero"/>
        <c:crossBetween val="midCat"/>
      </c:valAx>
      <c:valAx>
        <c:axId val="4100500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313479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2018_FD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'FD cal'!$B$20:$B$25</c:f>
              <c:numCache>
                <c:formatCode>General</c:formatCode>
                <c:ptCount val="6"/>
                <c:pt idx="0">
                  <c:v>15</c:v>
                </c:pt>
                <c:pt idx="1">
                  <c:v>29</c:v>
                </c:pt>
                <c:pt idx="2">
                  <c:v>19</c:v>
                </c:pt>
                <c:pt idx="3">
                  <c:v>6</c:v>
                </c:pt>
                <c:pt idx="4">
                  <c:v>6</c:v>
                </c:pt>
                <c:pt idx="5">
                  <c:v>7.27272727272727</c:v>
                </c:pt>
              </c:numCache>
            </c:numRef>
          </c:xVal>
          <c:yVal>
            <c:numRef>
              <c:f>'FD cal'!$C$20:$C$25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yVal>
          <c:smooth val="0"/>
        </c:ser>
        <c:axId val="72189538"/>
        <c:axId val="41074240"/>
      </c:scatterChart>
      <c:valAx>
        <c:axId val="7218953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074240"/>
        <c:crosses val="autoZero"/>
        <c:crossBetween val="midCat"/>
      </c:valAx>
      <c:valAx>
        <c:axId val="410742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18953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AllYield_2020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FD_WA_BLUP!$C$1</c:f>
              <c:strCache>
                <c:ptCount val="1"/>
                <c:pt idx="0">
                  <c:v>AllYield_2020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FD_WA_BLUP!$B$2:$B$201</c:f>
              <c:numCache>
                <c:formatCode>General</c:formatCode>
                <c:ptCount val="200"/>
                <c:pt idx="0">
                  <c:v>17.8782908338082</c:v>
                </c:pt>
                <c:pt idx="1">
                  <c:v>21.6976615273483</c:v>
                </c:pt>
                <c:pt idx="2">
                  <c:v>19.993198563868</c:v>
                </c:pt>
                <c:pt idx="3">
                  <c:v>16.8393348873643</c:v>
                </c:pt>
                <c:pt idx="4">
                  <c:v>19.4570724639187</c:v>
                </c:pt>
                <c:pt idx="5">
                  <c:v>19.993198563868</c:v>
                </c:pt>
                <c:pt idx="6">
                  <c:v>19.7356002489229</c:v>
                </c:pt>
                <c:pt idx="7">
                  <c:v>15.572377295713</c:v>
                </c:pt>
                <c:pt idx="8">
                  <c:v>15.0362511957636</c:v>
                </c:pt>
                <c:pt idx="9">
                  <c:v>18.5807936880167</c:v>
                </c:pt>
                <c:pt idx="10">
                  <c:v>20.0326259525132</c:v>
                </c:pt>
                <c:pt idx="11">
                  <c:v>13.6756404919531</c:v>
                </c:pt>
                <c:pt idx="12">
                  <c:v>17.7378111655695</c:v>
                </c:pt>
                <c:pt idx="13">
                  <c:v>18.3601912102436</c:v>
                </c:pt>
                <c:pt idx="14">
                  <c:v>15.8509050807172</c:v>
                </c:pt>
                <c:pt idx="15">
                  <c:v>17.3027373452137</c:v>
                </c:pt>
                <c:pt idx="16">
                  <c:v>16.7382826077708</c:v>
                </c:pt>
                <c:pt idx="17">
                  <c:v>19.1058210368144</c:v>
                </c:pt>
                <c:pt idx="18">
                  <c:v>17.4296867108277</c:v>
                </c:pt>
                <c:pt idx="19">
                  <c:v>16.4338577367461</c:v>
                </c:pt>
                <c:pt idx="20">
                  <c:v>15.2716520084055</c:v>
                </c:pt>
                <c:pt idx="21">
                  <c:v>18.5955920228855</c:v>
                </c:pt>
                <c:pt idx="22">
                  <c:v>18.7656683608618</c:v>
                </c:pt>
                <c:pt idx="23">
                  <c:v>16.6914560516912</c:v>
                </c:pt>
                <c:pt idx="24">
                  <c:v>22.3533378254772</c:v>
                </c:pt>
                <c:pt idx="25">
                  <c:v>18.5992916066027</c:v>
                </c:pt>
                <c:pt idx="26">
                  <c:v>16.2095556752559</c:v>
                </c:pt>
                <c:pt idx="27">
                  <c:v>12.266935199819</c:v>
                </c:pt>
                <c:pt idx="28">
                  <c:v>14.2043674244681</c:v>
                </c:pt>
                <c:pt idx="29">
                  <c:v>18.0483671717845</c:v>
                </c:pt>
                <c:pt idx="30">
                  <c:v>17.0131108090578</c:v>
                </c:pt>
                <c:pt idx="31">
                  <c:v>19.5334956897358</c:v>
                </c:pt>
                <c:pt idx="32">
                  <c:v>17.2670095402858</c:v>
                </c:pt>
                <c:pt idx="33">
                  <c:v>19.3560201843251</c:v>
                </c:pt>
                <c:pt idx="34">
                  <c:v>17.7341115818523</c:v>
                </c:pt>
                <c:pt idx="35">
                  <c:v>17.4407854619793</c:v>
                </c:pt>
                <c:pt idx="36">
                  <c:v>16.0000519486344</c:v>
                </c:pt>
                <c:pt idx="37">
                  <c:v>16.1516303680247</c:v>
                </c:pt>
                <c:pt idx="38">
                  <c:v>14.8624752740701</c:v>
                </c:pt>
                <c:pt idx="39">
                  <c:v>15.7030262450441</c:v>
                </c:pt>
                <c:pt idx="40">
                  <c:v>16.3291058734354</c:v>
                </c:pt>
                <c:pt idx="41">
                  <c:v>15.1052752541464</c:v>
                </c:pt>
                <c:pt idx="42">
                  <c:v>16.8073066661536</c:v>
                </c:pt>
                <c:pt idx="43">
                  <c:v>18.9862708386349</c:v>
                </c:pt>
                <c:pt idx="44">
                  <c:v>15.9199291391</c:v>
                </c:pt>
                <c:pt idx="45">
                  <c:v>16.3291058734354</c:v>
                </c:pt>
                <c:pt idx="46">
                  <c:v>17.8277646940114</c:v>
                </c:pt>
                <c:pt idx="47">
                  <c:v>17.1326610072374</c:v>
                </c:pt>
                <c:pt idx="48">
                  <c:v>18.3416932916576</c:v>
                </c:pt>
                <c:pt idx="49">
                  <c:v>18.1358891487533</c:v>
                </c:pt>
                <c:pt idx="50">
                  <c:v>16.267480982487</c:v>
                </c:pt>
                <c:pt idx="51">
                  <c:v>15.6488005215302</c:v>
                </c:pt>
                <c:pt idx="52">
                  <c:v>18.0163389505738</c:v>
                </c:pt>
                <c:pt idx="53">
                  <c:v>15.6303026029441</c:v>
                </c:pt>
                <c:pt idx="54">
                  <c:v>20.0252267850788</c:v>
                </c:pt>
                <c:pt idx="55">
                  <c:v>20.6229777759765</c:v>
                </c:pt>
                <c:pt idx="56">
                  <c:v>17.1831871470342</c:v>
                </c:pt>
                <c:pt idx="57">
                  <c:v>17.2485116216997</c:v>
                </c:pt>
                <c:pt idx="58">
                  <c:v>17.47281368319</c:v>
                </c:pt>
                <c:pt idx="59">
                  <c:v>19.2068733164079</c:v>
                </c:pt>
                <c:pt idx="60">
                  <c:v>19.6382475530466</c:v>
                </c:pt>
                <c:pt idx="61">
                  <c:v>19.7861263887197</c:v>
                </c:pt>
                <c:pt idx="62">
                  <c:v>15.391202206585</c:v>
                </c:pt>
                <c:pt idx="63">
                  <c:v>16.8467340547987</c:v>
                </c:pt>
                <c:pt idx="64">
                  <c:v>16.7740104126987</c:v>
                </c:pt>
                <c:pt idx="65">
                  <c:v>21.0321545103119</c:v>
                </c:pt>
                <c:pt idx="66">
                  <c:v>19.1132202042488</c:v>
                </c:pt>
                <c:pt idx="67">
                  <c:v>17.3212352637997</c:v>
                </c:pt>
                <c:pt idx="68">
                  <c:v>20.7499271415904</c:v>
                </c:pt>
                <c:pt idx="69">
                  <c:v>22.4654888562223</c:v>
                </c:pt>
                <c:pt idx="70">
                  <c:v>18.2406410120641</c:v>
                </c:pt>
                <c:pt idx="71">
                  <c:v>18.2369414283468</c:v>
                </c:pt>
                <c:pt idx="72">
                  <c:v>20.5071271615141</c:v>
                </c:pt>
                <c:pt idx="73">
                  <c:v>15.8620038318688</c:v>
                </c:pt>
                <c:pt idx="74">
                  <c:v>15.3949017903023</c:v>
                </c:pt>
                <c:pt idx="75">
                  <c:v>17.0390078950783</c:v>
                </c:pt>
                <c:pt idx="76">
                  <c:v>17.3902593221825</c:v>
                </c:pt>
                <c:pt idx="77">
                  <c:v>16.8073066661536</c:v>
                </c:pt>
                <c:pt idx="78">
                  <c:v>16.8504336385159</c:v>
                </c:pt>
                <c:pt idx="79">
                  <c:v>19.9784002289992</c:v>
                </c:pt>
                <c:pt idx="80">
                  <c:v>18.222143093478</c:v>
                </c:pt>
                <c:pt idx="81">
                  <c:v>18.5450658830887</c:v>
                </c:pt>
                <c:pt idx="82">
                  <c:v>18.0483671717845</c:v>
                </c:pt>
                <c:pt idx="83">
                  <c:v>18.3749895451124</c:v>
                </c:pt>
                <c:pt idx="84">
                  <c:v>15.7350544662549</c:v>
                </c:pt>
                <c:pt idx="85">
                  <c:v>15.6808287427409</c:v>
                </c:pt>
                <c:pt idx="86">
                  <c:v>19.518697354867</c:v>
                </c:pt>
                <c:pt idx="87">
                  <c:v>14.4027723999379</c:v>
                </c:pt>
                <c:pt idx="88">
                  <c:v>19.6961728602777</c:v>
                </c:pt>
                <c:pt idx="89">
                  <c:v>16.5176801299977</c:v>
                </c:pt>
                <c:pt idx="90">
                  <c:v>18.715142221065</c:v>
                </c:pt>
                <c:pt idx="91">
                  <c:v>18.7471704422758</c:v>
                </c:pt>
                <c:pt idx="92">
                  <c:v>18.1173912301673</c:v>
                </c:pt>
                <c:pt idx="93">
                  <c:v>22.2448863784493</c:v>
                </c:pt>
                <c:pt idx="94">
                  <c:v>17.9510144759082</c:v>
                </c:pt>
                <c:pt idx="95">
                  <c:v>18.3416932916576</c:v>
                </c:pt>
                <c:pt idx="96">
                  <c:v>15.5649781282786</c:v>
                </c:pt>
                <c:pt idx="97">
                  <c:v>20.8978059772635</c:v>
                </c:pt>
                <c:pt idx="98">
                  <c:v>18.0705646740877</c:v>
                </c:pt>
                <c:pt idx="99">
                  <c:v>15.062148281784</c:v>
                </c:pt>
                <c:pt idx="100">
                  <c:v>19.3264235145875</c:v>
                </c:pt>
                <c:pt idx="101">
                  <c:v>19.6197496344606</c:v>
                </c:pt>
                <c:pt idx="102">
                  <c:v>19.9241745054852</c:v>
                </c:pt>
                <c:pt idx="103">
                  <c:v>18.1395887324705</c:v>
                </c:pt>
                <c:pt idx="104">
                  <c:v>19.7898259724369</c:v>
                </c:pt>
                <c:pt idx="105">
                  <c:v>18.5339671319371</c:v>
                </c:pt>
                <c:pt idx="106">
                  <c:v>20.1669744855615</c:v>
                </c:pt>
                <c:pt idx="107">
                  <c:v>17.2596103728514</c:v>
                </c:pt>
                <c:pt idx="108">
                  <c:v>19.7861263887197</c:v>
                </c:pt>
                <c:pt idx="109">
                  <c:v>23.2111186827932</c:v>
                </c:pt>
                <c:pt idx="110">
                  <c:v>18.3096650704468</c:v>
                </c:pt>
                <c:pt idx="111">
                  <c:v>14.9314993324529</c:v>
                </c:pt>
                <c:pt idx="112">
                  <c:v>19.1674459277628</c:v>
                </c:pt>
                <c:pt idx="113">
                  <c:v>18.4255156849092</c:v>
                </c:pt>
                <c:pt idx="114">
                  <c:v>18.1901148722673</c:v>
                </c:pt>
                <c:pt idx="115">
                  <c:v>16.4055290992526</c:v>
                </c:pt>
                <c:pt idx="116">
                  <c:v>18.0089397831394</c:v>
                </c:pt>
                <c:pt idx="117">
                  <c:v>16.9083589457471</c:v>
                </c:pt>
                <c:pt idx="118">
                  <c:v>17.4407854619793</c:v>
                </c:pt>
                <c:pt idx="119">
                  <c:v>18.4797414084231</c:v>
                </c:pt>
                <c:pt idx="120">
                  <c:v>19.1280185391176</c:v>
                </c:pt>
                <c:pt idx="121">
                  <c:v>16.8393348873643</c:v>
                </c:pt>
                <c:pt idx="122">
                  <c:v>19.8810475331229</c:v>
                </c:pt>
                <c:pt idx="123">
                  <c:v>16.3328054571526</c:v>
                </c:pt>
                <c:pt idx="124">
                  <c:v>15.2470229546292</c:v>
                </c:pt>
                <c:pt idx="125">
                  <c:v>15.7104254124785</c:v>
                </c:pt>
                <c:pt idx="126">
                  <c:v>17.6071622162384</c:v>
                </c:pt>
                <c:pt idx="127">
                  <c:v>17.5492369090072</c:v>
                </c:pt>
                <c:pt idx="128">
                  <c:v>17.1363605909546</c:v>
                </c:pt>
                <c:pt idx="129">
                  <c:v>17.7809381379319</c:v>
                </c:pt>
                <c:pt idx="130">
                  <c:v>20.0437247036648</c:v>
                </c:pt>
                <c:pt idx="131">
                  <c:v>16.723484272902</c:v>
                </c:pt>
                <c:pt idx="132">
                  <c:v>17.4481846294137</c:v>
                </c:pt>
                <c:pt idx="133">
                  <c:v>18.222143093478</c:v>
                </c:pt>
                <c:pt idx="134">
                  <c:v>19.0478957295832</c:v>
                </c:pt>
                <c:pt idx="135">
                  <c:v>15.6993266613269</c:v>
                </c:pt>
                <c:pt idx="136">
                  <c:v>16.2637813987698</c:v>
                </c:pt>
                <c:pt idx="137">
                  <c:v>19.3449214331735</c:v>
                </c:pt>
                <c:pt idx="138">
                  <c:v>17.6798858583384</c:v>
                </c:pt>
                <c:pt idx="139">
                  <c:v>16.5176801299977</c:v>
                </c:pt>
                <c:pt idx="140">
                  <c:v>19.8551504471024</c:v>
                </c:pt>
                <c:pt idx="141">
                  <c:v>13.7076687131639</c:v>
                </c:pt>
                <c:pt idx="142">
                  <c:v>20.1484765669755</c:v>
                </c:pt>
                <c:pt idx="143">
                  <c:v>17.1794875633169</c:v>
                </c:pt>
                <c:pt idx="144">
                  <c:v>18.020038534291</c:v>
                </c:pt>
                <c:pt idx="145">
                  <c:v>20.0511238710992</c:v>
                </c:pt>
                <c:pt idx="146">
                  <c:v>17.4691140994728</c:v>
                </c:pt>
                <c:pt idx="147">
                  <c:v>19.0367969784316</c:v>
                </c:pt>
                <c:pt idx="148">
                  <c:v>19.1748450951972</c:v>
                </c:pt>
                <c:pt idx="149">
                  <c:v>19.9167753380508</c:v>
                </c:pt>
                <c:pt idx="150">
                  <c:v>18.5302675482199</c:v>
                </c:pt>
                <c:pt idx="151">
                  <c:v>16.6002344910052</c:v>
                </c:pt>
                <c:pt idx="152">
                  <c:v>18.7471704422758</c:v>
                </c:pt>
                <c:pt idx="153">
                  <c:v>19.2832965422251</c:v>
                </c:pt>
                <c:pt idx="154">
                  <c:v>19.9093761706164</c:v>
                </c:pt>
                <c:pt idx="155">
                  <c:v>20.8041528651044</c:v>
                </c:pt>
                <c:pt idx="156">
                  <c:v>19.7861263887197</c:v>
                </c:pt>
                <c:pt idx="157">
                  <c:v>19.645646720481</c:v>
                </c:pt>
                <c:pt idx="158">
                  <c:v>18.4329148523436</c:v>
                </c:pt>
                <c:pt idx="159">
                  <c:v>20.249528846569</c:v>
                </c:pt>
                <c:pt idx="160">
                  <c:v>18.2443405957813</c:v>
                </c:pt>
                <c:pt idx="161">
                  <c:v>19.7072716114294</c:v>
                </c:pt>
                <c:pt idx="162">
                  <c:v>19.974700645282</c:v>
                </c:pt>
                <c:pt idx="163">
                  <c:v>17.8536617800319</c:v>
                </c:pt>
                <c:pt idx="164">
                  <c:v>19.6382475530466</c:v>
                </c:pt>
                <c:pt idx="165">
                  <c:v>20.6587055809044</c:v>
                </c:pt>
                <c:pt idx="166">
                  <c:v>19.7861263887197</c:v>
                </c:pt>
                <c:pt idx="167">
                  <c:v>21.1184084550366</c:v>
                </c:pt>
                <c:pt idx="168">
                  <c:v>16.8430344710815</c:v>
                </c:pt>
                <c:pt idx="169">
                  <c:v>20.6081794411077</c:v>
                </c:pt>
                <c:pt idx="170">
                  <c:v>20.3259520723862</c:v>
                </c:pt>
                <c:pt idx="171">
                  <c:v>20.2717263488723</c:v>
                </c:pt>
                <c:pt idx="172">
                  <c:v>18.2874675681436</c:v>
                </c:pt>
                <c:pt idx="173">
                  <c:v>17.7809381379319</c:v>
                </c:pt>
                <c:pt idx="174">
                  <c:v>18.5770941042995</c:v>
                </c:pt>
                <c:pt idx="175">
                  <c:v>19.6887736928433</c:v>
                </c:pt>
                <c:pt idx="176">
                  <c:v>18.9468434499897</c:v>
                </c:pt>
                <c:pt idx="177">
                  <c:v>19.2105729001252</c:v>
                </c:pt>
                <c:pt idx="178">
                  <c:v>19.4644716313531</c:v>
                </c:pt>
                <c:pt idx="179">
                  <c:v>18.4070177663232</c:v>
                </c:pt>
                <c:pt idx="180">
                  <c:v>18.3601912102436</c:v>
                </c:pt>
                <c:pt idx="181">
                  <c:v>19.1785446789144</c:v>
                </c:pt>
                <c:pt idx="182">
                  <c:v>18.8778193916069</c:v>
                </c:pt>
                <c:pt idx="183">
                  <c:v>19.7356002489229</c:v>
                </c:pt>
                <c:pt idx="184">
                  <c:v>20.742527974156</c:v>
                </c:pt>
                <c:pt idx="185">
                  <c:v>20.6266773596937</c:v>
                </c:pt>
                <c:pt idx="186">
                  <c:v>20.4886292429281</c:v>
                </c:pt>
                <c:pt idx="187">
                  <c:v>20.5576533013109</c:v>
                </c:pt>
                <c:pt idx="188">
                  <c:v>19.7577977512261</c:v>
                </c:pt>
                <c:pt idx="189">
                  <c:v>20.5071271615141</c:v>
                </c:pt>
                <c:pt idx="190">
                  <c:v>17.7378111655695</c:v>
                </c:pt>
                <c:pt idx="191">
                  <c:v>20.2643271814378</c:v>
                </c:pt>
                <c:pt idx="192">
                  <c:v>22.1142374291181</c:v>
                </c:pt>
                <c:pt idx="193">
                  <c:v>21.1874325134194</c:v>
                </c:pt>
                <c:pt idx="194">
                  <c:v>19.0663936481693</c:v>
                </c:pt>
                <c:pt idx="195">
                  <c:v>21.6656333061376</c:v>
                </c:pt>
                <c:pt idx="196">
                  <c:v>19.8736483656885</c:v>
                </c:pt>
                <c:pt idx="197">
                  <c:v>18.9209463639693</c:v>
                </c:pt>
                <c:pt idx="198">
                  <c:v>1</c:v>
                </c:pt>
                <c:pt idx="199">
                  <c:v>2</c:v>
                </c:pt>
              </c:numCache>
            </c:numRef>
          </c:xVal>
          <c:yVal>
            <c:numRef>
              <c:f>FD_WA_BLUP!$C$2:$C$201</c:f>
              <c:numCache>
                <c:formatCode>General</c:formatCode>
                <c:ptCount val="200"/>
                <c:pt idx="0">
                  <c:v>14.0210901943543</c:v>
                </c:pt>
                <c:pt idx="1">
                  <c:v>20.1186671073882</c:v>
                </c:pt>
                <c:pt idx="2">
                  <c:v>21.1230372225659</c:v>
                </c:pt>
                <c:pt idx="3">
                  <c:v>11.2392191444211</c:v>
                </c:pt>
                <c:pt idx="4">
                  <c:v>16.350517227739</c:v>
                </c:pt>
                <c:pt idx="5">
                  <c:v>15.3576397793822</c:v>
                </c:pt>
                <c:pt idx="6">
                  <c:v>13.9209118864906</c:v>
                </c:pt>
                <c:pt idx="7">
                  <c:v>8.48020512195254</c:v>
                </c:pt>
                <c:pt idx="8">
                  <c:v>15.8769884564211</c:v>
                </c:pt>
                <c:pt idx="9">
                  <c:v>13.8216895258256</c:v>
                </c:pt>
                <c:pt idx="10">
                  <c:v>11.1974303591489</c:v>
                </c:pt>
                <c:pt idx="11">
                  <c:v>10.9381389562265</c:v>
                </c:pt>
                <c:pt idx="12">
                  <c:v>16.6156940532494</c:v>
                </c:pt>
                <c:pt idx="13">
                  <c:v>16.9707412968692</c:v>
                </c:pt>
                <c:pt idx="14">
                  <c:v>13.1636911607607</c:v>
                </c:pt>
                <c:pt idx="15">
                  <c:v>10.6344584107308</c:v>
                </c:pt>
                <c:pt idx="16">
                  <c:v>11.6706468006641</c:v>
                </c:pt>
                <c:pt idx="17">
                  <c:v>9.29660465611302</c:v>
                </c:pt>
                <c:pt idx="18">
                  <c:v>18.0330523890437</c:v>
                </c:pt>
                <c:pt idx="19">
                  <c:v>12.477047499166</c:v>
                </c:pt>
                <c:pt idx="20">
                  <c:v>10.7670679610602</c:v>
                </c:pt>
                <c:pt idx="21">
                  <c:v>17.4588818037742</c:v>
                </c:pt>
                <c:pt idx="22">
                  <c:v>20.9530939806897</c:v>
                </c:pt>
                <c:pt idx="23">
                  <c:v>17.7241358844097</c:v>
                </c:pt>
                <c:pt idx="24">
                  <c:v>17.1408202414264</c:v>
                </c:pt>
                <c:pt idx="25">
                  <c:v>14.7895965686354</c:v>
                </c:pt>
                <c:pt idx="26">
                  <c:v>11.5229429429832</c:v>
                </c:pt>
                <c:pt idx="27">
                  <c:v>9.51887622658146</c:v>
                </c:pt>
                <c:pt idx="28">
                  <c:v>13.1820887642734</c:v>
                </c:pt>
                <c:pt idx="29">
                  <c:v>13.3399362196806</c:v>
                </c:pt>
                <c:pt idx="30">
                  <c:v>9.40462035577028</c:v>
                </c:pt>
                <c:pt idx="31">
                  <c:v>21.3209334572947</c:v>
                </c:pt>
                <c:pt idx="32">
                  <c:v>17.3252058045668</c:v>
                </c:pt>
                <c:pt idx="33">
                  <c:v>28.5594310700391</c:v>
                </c:pt>
                <c:pt idx="34">
                  <c:v>17.1381437717514</c:v>
                </c:pt>
                <c:pt idx="35">
                  <c:v>19.8129774772777</c:v>
                </c:pt>
                <c:pt idx="36">
                  <c:v>12.70299327556</c:v>
                </c:pt>
                <c:pt idx="37">
                  <c:v>12.3493478849561</c:v>
                </c:pt>
                <c:pt idx="38">
                  <c:v>10.6968588830336</c:v>
                </c:pt>
                <c:pt idx="39">
                  <c:v>18.8269627297079</c:v>
                </c:pt>
                <c:pt idx="40">
                  <c:v>11.571930853025</c:v>
                </c:pt>
                <c:pt idx="41">
                  <c:v>12.9081229917679</c:v>
                </c:pt>
                <c:pt idx="42">
                  <c:v>15.9835762893261</c:v>
                </c:pt>
                <c:pt idx="43">
                  <c:v>10.890035696473</c:v>
                </c:pt>
                <c:pt idx="44">
                  <c:v>10.1347755299477</c:v>
                </c:pt>
                <c:pt idx="45">
                  <c:v>12.7244572862512</c:v>
                </c:pt>
                <c:pt idx="46">
                  <c:v>12.4514854246879</c:v>
                </c:pt>
                <c:pt idx="47">
                  <c:v>7.67855480691784</c:v>
                </c:pt>
                <c:pt idx="48">
                  <c:v>14.9526476286016</c:v>
                </c:pt>
                <c:pt idx="49">
                  <c:v>14.1449242563744</c:v>
                </c:pt>
                <c:pt idx="50">
                  <c:v>12.9150673074741</c:v>
                </c:pt>
                <c:pt idx="51">
                  <c:v>13.4966266218185</c:v>
                </c:pt>
                <c:pt idx="52">
                  <c:v>17.542346877056</c:v>
                </c:pt>
                <c:pt idx="53">
                  <c:v>20.1752455201256</c:v>
                </c:pt>
                <c:pt idx="54">
                  <c:v>16.8384066743441</c:v>
                </c:pt>
                <c:pt idx="55">
                  <c:v>12.908531691185</c:v>
                </c:pt>
                <c:pt idx="56">
                  <c:v>13.5895600651838</c:v>
                </c:pt>
                <c:pt idx="57">
                  <c:v>11.8150865159091</c:v>
                </c:pt>
                <c:pt idx="58">
                  <c:v>13.569594494756</c:v>
                </c:pt>
                <c:pt idx="59">
                  <c:v>20.5619315075122</c:v>
                </c:pt>
                <c:pt idx="60">
                  <c:v>16.3806163144684</c:v>
                </c:pt>
                <c:pt idx="61">
                  <c:v>16.365683350994</c:v>
                </c:pt>
                <c:pt idx="62">
                  <c:v>13.3480024325927</c:v>
                </c:pt>
                <c:pt idx="63">
                  <c:v>9.66463376544342</c:v>
                </c:pt>
                <c:pt idx="64">
                  <c:v>19.1665006554711</c:v>
                </c:pt>
                <c:pt idx="65">
                  <c:v>14.0572832737157</c:v>
                </c:pt>
                <c:pt idx="66">
                  <c:v>14.4508302671877</c:v>
                </c:pt>
                <c:pt idx="67">
                  <c:v>18.5009940019678</c:v>
                </c:pt>
                <c:pt idx="68">
                  <c:v>20.6788381107892</c:v>
                </c:pt>
                <c:pt idx="69">
                  <c:v>20.3949756116276</c:v>
                </c:pt>
                <c:pt idx="70">
                  <c:v>15.3439550344148</c:v>
                </c:pt>
                <c:pt idx="71">
                  <c:v>12.8941692050802</c:v>
                </c:pt>
                <c:pt idx="72">
                  <c:v>17.0780906005461</c:v>
                </c:pt>
                <c:pt idx="73">
                  <c:v>9.00134810917282</c:v>
                </c:pt>
                <c:pt idx="74">
                  <c:v>7.92300867808133</c:v>
                </c:pt>
                <c:pt idx="75">
                  <c:v>20.0845862008319</c:v>
                </c:pt>
                <c:pt idx="76">
                  <c:v>14.6412611824442</c:v>
                </c:pt>
                <c:pt idx="77">
                  <c:v>16.9162094840671</c:v>
                </c:pt>
                <c:pt idx="78">
                  <c:v>16.7385137791231</c:v>
                </c:pt>
                <c:pt idx="79">
                  <c:v>17.304967366348</c:v>
                </c:pt>
                <c:pt idx="80">
                  <c:v>19.5591935391358</c:v>
                </c:pt>
                <c:pt idx="81">
                  <c:v>17.0450799192379</c:v>
                </c:pt>
                <c:pt idx="82">
                  <c:v>14.1294685035262</c:v>
                </c:pt>
                <c:pt idx="83">
                  <c:v>20.5565094555897</c:v>
                </c:pt>
                <c:pt idx="84">
                  <c:v>15.0848623259326</c:v>
                </c:pt>
                <c:pt idx="85">
                  <c:v>13.2111652351623</c:v>
                </c:pt>
                <c:pt idx="86">
                  <c:v>13.7664029808176</c:v>
                </c:pt>
                <c:pt idx="87">
                  <c:v>11.1191749120776</c:v>
                </c:pt>
                <c:pt idx="88">
                  <c:v>17.2804064510158</c:v>
                </c:pt>
                <c:pt idx="89">
                  <c:v>14.2189051724064</c:v>
                </c:pt>
                <c:pt idx="90">
                  <c:v>22.7785468329173</c:v>
                </c:pt>
                <c:pt idx="91">
                  <c:v>16.8100197423139</c:v>
                </c:pt>
                <c:pt idx="92">
                  <c:v>15.5083996108518</c:v>
                </c:pt>
                <c:pt idx="93">
                  <c:v>24.4660225420176</c:v>
                </c:pt>
                <c:pt idx="94">
                  <c:v>15.5663225976313</c:v>
                </c:pt>
                <c:pt idx="95">
                  <c:v>15.1405834002891</c:v>
                </c:pt>
                <c:pt idx="96">
                  <c:v>10.9229865833898</c:v>
                </c:pt>
                <c:pt idx="97">
                  <c:v>16.8781433357582</c:v>
                </c:pt>
                <c:pt idx="98">
                  <c:v>19.3463832210641</c:v>
                </c:pt>
                <c:pt idx="99">
                  <c:v>11.2300510874219</c:v>
                </c:pt>
                <c:pt idx="100">
                  <c:v>18.8071605543585</c:v>
                </c:pt>
                <c:pt idx="101">
                  <c:v>18.4321919928698</c:v>
                </c:pt>
                <c:pt idx="102">
                  <c:v>24.3178013566375</c:v>
                </c:pt>
                <c:pt idx="103">
                  <c:v>22.9327633007422</c:v>
                </c:pt>
                <c:pt idx="104">
                  <c:v>17.3906149409271</c:v>
                </c:pt>
                <c:pt idx="105">
                  <c:v>21.0699693968964</c:v>
                </c:pt>
                <c:pt idx="106">
                  <c:v>25.9758804920805</c:v>
                </c:pt>
                <c:pt idx="107">
                  <c:v>16.3332268143017</c:v>
                </c:pt>
                <c:pt idx="108">
                  <c:v>14.5480506552795</c:v>
                </c:pt>
                <c:pt idx="109">
                  <c:v>23.8798313504982</c:v>
                </c:pt>
                <c:pt idx="110">
                  <c:v>19.1454418766769</c:v>
                </c:pt>
                <c:pt idx="111">
                  <c:v>12.1157874202801</c:v>
                </c:pt>
                <c:pt idx="112">
                  <c:v>15.9079406999788</c:v>
                </c:pt>
                <c:pt idx="113">
                  <c:v>17.0484489859308</c:v>
                </c:pt>
                <c:pt idx="114">
                  <c:v>13.7802915110069</c:v>
                </c:pt>
                <c:pt idx="115">
                  <c:v>20.4802161322597</c:v>
                </c:pt>
                <c:pt idx="116">
                  <c:v>15.5233023651782</c:v>
                </c:pt>
                <c:pt idx="117">
                  <c:v>15.2114472759016</c:v>
                </c:pt>
                <c:pt idx="118">
                  <c:v>13.272845301002</c:v>
                </c:pt>
                <c:pt idx="119">
                  <c:v>12.7390453147119</c:v>
                </c:pt>
                <c:pt idx="120">
                  <c:v>22.4479468849934</c:v>
                </c:pt>
                <c:pt idx="121">
                  <c:v>14.8693771826137</c:v>
                </c:pt>
                <c:pt idx="122">
                  <c:v>23.5235778624</c:v>
                </c:pt>
                <c:pt idx="123">
                  <c:v>11.2109464891002</c:v>
                </c:pt>
                <c:pt idx="124">
                  <c:v>12.2478624208696</c:v>
                </c:pt>
                <c:pt idx="125">
                  <c:v>16.454947061829</c:v>
                </c:pt>
                <c:pt idx="126">
                  <c:v>15.6032386910025</c:v>
                </c:pt>
                <c:pt idx="127">
                  <c:v>16.2661368241636</c:v>
                </c:pt>
                <c:pt idx="128">
                  <c:v>9.50269951637522</c:v>
                </c:pt>
                <c:pt idx="129">
                  <c:v>10.469217792</c:v>
                </c:pt>
                <c:pt idx="130">
                  <c:v>16.4915503529439</c:v>
                </c:pt>
                <c:pt idx="131">
                  <c:v>11.3662267897329</c:v>
                </c:pt>
                <c:pt idx="132">
                  <c:v>14.0413495819727</c:v>
                </c:pt>
                <c:pt idx="133">
                  <c:v>17.7154774770564</c:v>
                </c:pt>
                <c:pt idx="134">
                  <c:v>10.3977385816615</c:v>
                </c:pt>
                <c:pt idx="135">
                  <c:v>12.3989363695028</c:v>
                </c:pt>
                <c:pt idx="136">
                  <c:v>11.3633022139896</c:v>
                </c:pt>
                <c:pt idx="137">
                  <c:v>16.2419867468815</c:v>
                </c:pt>
                <c:pt idx="138">
                  <c:v>20.812666499122</c:v>
                </c:pt>
                <c:pt idx="139">
                  <c:v>21.3821903723226</c:v>
                </c:pt>
                <c:pt idx="140">
                  <c:v>16.0789922348569</c:v>
                </c:pt>
                <c:pt idx="141">
                  <c:v>10.6045054570926</c:v>
                </c:pt>
                <c:pt idx="142">
                  <c:v>18.2567741179491</c:v>
                </c:pt>
                <c:pt idx="143">
                  <c:v>20.3643</c:v>
                </c:pt>
                <c:pt idx="144">
                  <c:v>21.4496861675485</c:v>
                </c:pt>
                <c:pt idx="145">
                  <c:v>28.5406297774599</c:v>
                </c:pt>
                <c:pt idx="146">
                  <c:v>18.195262413523</c:v>
                </c:pt>
                <c:pt idx="147">
                  <c:v>18.3673155374561</c:v>
                </c:pt>
                <c:pt idx="148">
                  <c:v>16.5577410832996</c:v>
                </c:pt>
                <c:pt idx="149">
                  <c:v>19.8327566418153</c:v>
                </c:pt>
                <c:pt idx="150">
                  <c:v>18.7306356200027</c:v>
                </c:pt>
                <c:pt idx="151">
                  <c:v>11.7188420589054</c:v>
                </c:pt>
                <c:pt idx="152">
                  <c:v>17.8116817250696</c:v>
                </c:pt>
                <c:pt idx="153">
                  <c:v>15.3706334294175</c:v>
                </c:pt>
                <c:pt idx="154">
                  <c:v>22.0213043745841</c:v>
                </c:pt>
                <c:pt idx="155">
                  <c:v>24.5110117189002</c:v>
                </c:pt>
                <c:pt idx="156">
                  <c:v>17.9964303251087</c:v>
                </c:pt>
                <c:pt idx="157">
                  <c:v>23.8204810214179</c:v>
                </c:pt>
                <c:pt idx="158">
                  <c:v>26.709850728</c:v>
                </c:pt>
                <c:pt idx="159">
                  <c:v>26.2577298556615</c:v>
                </c:pt>
                <c:pt idx="160">
                  <c:v>20.3173537609644</c:v>
                </c:pt>
                <c:pt idx="161">
                  <c:v>23.3510284965297</c:v>
                </c:pt>
                <c:pt idx="162">
                  <c:v>20.3408819862416</c:v>
                </c:pt>
                <c:pt idx="163">
                  <c:v>25.122805873521</c:v>
                </c:pt>
                <c:pt idx="164">
                  <c:v>24.2119299572513</c:v>
                </c:pt>
                <c:pt idx="165">
                  <c:v>17.4490087118769</c:v>
                </c:pt>
                <c:pt idx="166">
                  <c:v>22.8790623807239</c:v>
                </c:pt>
                <c:pt idx="167">
                  <c:v>18.4395551614438</c:v>
                </c:pt>
                <c:pt idx="168">
                  <c:v>18.7424932093678</c:v>
                </c:pt>
                <c:pt idx="169">
                  <c:v>19.1286528037717</c:v>
                </c:pt>
                <c:pt idx="170">
                  <c:v>23.7694778600414</c:v>
                </c:pt>
                <c:pt idx="171">
                  <c:v>22.9384013882331</c:v>
                </c:pt>
                <c:pt idx="172">
                  <c:v>19.4653976780034</c:v>
                </c:pt>
                <c:pt idx="173">
                  <c:v>24.1217753612598</c:v>
                </c:pt>
                <c:pt idx="174">
                  <c:v>20.2333461223169</c:v>
                </c:pt>
                <c:pt idx="175">
                  <c:v>22.6419536802178</c:v>
                </c:pt>
                <c:pt idx="176">
                  <c:v>26.3049368930321</c:v>
                </c:pt>
                <c:pt idx="177">
                  <c:v>24.7534525958169</c:v>
                </c:pt>
                <c:pt idx="178">
                  <c:v>23.2850648090986</c:v>
                </c:pt>
                <c:pt idx="179">
                  <c:v>15.3278759621284</c:v>
                </c:pt>
                <c:pt idx="180">
                  <c:v>22.3797839379594</c:v>
                </c:pt>
                <c:pt idx="181">
                  <c:v>21.5428389231047</c:v>
                </c:pt>
                <c:pt idx="182">
                  <c:v>16.8775884396019</c:v>
                </c:pt>
                <c:pt idx="183">
                  <c:v>18.4732884695228</c:v>
                </c:pt>
                <c:pt idx="184">
                  <c:v>28.5772359862296</c:v>
                </c:pt>
                <c:pt idx="185">
                  <c:v>20.5073186718202</c:v>
                </c:pt>
                <c:pt idx="186">
                  <c:v>22.7874245301644</c:v>
                </c:pt>
                <c:pt idx="187">
                  <c:v>19.0650442347106</c:v>
                </c:pt>
                <c:pt idx="188">
                  <c:v>25.5894830509693</c:v>
                </c:pt>
                <c:pt idx="189">
                  <c:v>22.3902095171827</c:v>
                </c:pt>
                <c:pt idx="190">
                  <c:v>20.5141808905846</c:v>
                </c:pt>
                <c:pt idx="191">
                  <c:v>24.4712069913688</c:v>
                </c:pt>
                <c:pt idx="192">
                  <c:v>25.8076946688</c:v>
                </c:pt>
                <c:pt idx="193">
                  <c:v>21.0503115664696</c:v>
                </c:pt>
                <c:pt idx="194">
                  <c:v>24.1911162655475</c:v>
                </c:pt>
                <c:pt idx="195">
                  <c:v>25.6477802598726</c:v>
                </c:pt>
                <c:pt idx="196">
                  <c:v>21.5231395138065</c:v>
                </c:pt>
                <c:pt idx="197">
                  <c:v>18.660202982094</c:v>
                </c:pt>
                <c:pt idx="198">
                  <c:v/>
                </c:pt>
                <c:pt idx="199">
                  <c:v/>
                </c:pt>
              </c:numCache>
            </c:numRef>
          </c:yVal>
          <c:smooth val="0"/>
        </c:ser>
        <c:axId val="75651922"/>
        <c:axId val="1045891"/>
      </c:scatterChart>
      <c:valAx>
        <c:axId val="75651922"/>
        <c:scaling>
          <c:orientation val="minMax"/>
          <c:min val="1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45891"/>
        <c:crosses val="autoZero"/>
        <c:crossBetween val="midCat"/>
      </c:valAx>
      <c:valAx>
        <c:axId val="104589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65192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FD_WA_BLUP!$D$2:$D$199</c:f>
              <c:numCache>
                <c:formatCode>General</c:formatCode>
                <c:ptCount val="198"/>
                <c:pt idx="0">
                  <c:v>6.85461447272937</c:v>
                </c:pt>
                <c:pt idx="1">
                  <c:v>8.69937051770923</c:v>
                </c:pt>
                <c:pt idx="2">
                  <c:v>7.87611490634825</c:v>
                </c:pt>
                <c:pt idx="3">
                  <c:v>6.35279875059697</c:v>
                </c:pt>
                <c:pt idx="4">
                  <c:v>7.61716600007271</c:v>
                </c:pt>
                <c:pt idx="5">
                  <c:v>7.87611490634825</c:v>
                </c:pt>
                <c:pt idx="6">
                  <c:v>7.75169492022976</c:v>
                </c:pt>
                <c:pt idx="7">
                  <c:v>5.74085823382937</c:v>
                </c:pt>
                <c:pt idx="8">
                  <c:v>5.48190932755382</c:v>
                </c:pt>
                <c:pt idx="9">
                  <c:v>7.19392335131205</c:v>
                </c:pt>
                <c:pt idx="10">
                  <c:v>7.89515833506386</c:v>
                </c:pt>
                <c:pt idx="11">
                  <c:v>4.82473435761336</c:v>
                </c:pt>
                <c:pt idx="12">
                  <c:v>6.78676279297008</c:v>
                </c:pt>
                <c:pt idx="13">
                  <c:v>7.08737235454766</c:v>
                </c:pt>
                <c:pt idx="14">
                  <c:v>5.87538715398641</c:v>
                </c:pt>
                <c:pt idx="15">
                  <c:v>6.57662213773822</c:v>
                </c:pt>
                <c:pt idx="16">
                  <c:v>6.3039904995533</c:v>
                </c:pt>
                <c:pt idx="17">
                  <c:v>7.44751156078137</c:v>
                </c:pt>
                <c:pt idx="18">
                  <c:v>6.63793868132976</c:v>
                </c:pt>
                <c:pt idx="19">
                  <c:v>6.15695328684838</c:v>
                </c:pt>
                <c:pt idx="20">
                  <c:v>5.59560792005986</c:v>
                </c:pt>
                <c:pt idx="21">
                  <c:v>7.20107094705369</c:v>
                </c:pt>
                <c:pt idx="22">
                  <c:v>7.28321781829625</c:v>
                </c:pt>
                <c:pt idx="23">
                  <c:v>6.28137327296687</c:v>
                </c:pt>
                <c:pt idx="24">
                  <c:v>9.01606216970549</c:v>
                </c:pt>
                <c:pt idx="25">
                  <c:v>7.2028578459891</c:v>
                </c:pt>
                <c:pt idx="26">
                  <c:v>6.04861539114858</c:v>
                </c:pt>
                <c:pt idx="27">
                  <c:v>4.14432970151258</c:v>
                </c:pt>
                <c:pt idx="28">
                  <c:v>5.08010946601809</c:v>
                </c:pt>
                <c:pt idx="29">
                  <c:v>6.93676134397192</c:v>
                </c:pt>
                <c:pt idx="30">
                  <c:v>6.43673252077494</c:v>
                </c:pt>
                <c:pt idx="31">
                  <c:v>7.65407841814241</c:v>
                </c:pt>
                <c:pt idx="32">
                  <c:v>6.55936560795802</c:v>
                </c:pt>
                <c:pt idx="33">
                  <c:v>7.56835774902903</c:v>
                </c:pt>
                <c:pt idx="34">
                  <c:v>6.78497589403468</c:v>
                </c:pt>
                <c:pt idx="35">
                  <c:v>6.64329937813599</c:v>
                </c:pt>
                <c:pt idx="36">
                  <c:v>5.94742509119041</c:v>
                </c:pt>
                <c:pt idx="37">
                  <c:v>6.02063746775592</c:v>
                </c:pt>
                <c:pt idx="38">
                  <c:v>5.39797555737585</c:v>
                </c:pt>
                <c:pt idx="39">
                  <c:v>5.80396167635632</c:v>
                </c:pt>
                <c:pt idx="40">
                  <c:v>6.1063581368693</c:v>
                </c:pt>
                <c:pt idx="41">
                  <c:v>5.51524794775271</c:v>
                </c:pt>
                <c:pt idx="42">
                  <c:v>6.33732911975219</c:v>
                </c:pt>
                <c:pt idx="43">
                  <c:v>7.38976881506064</c:v>
                </c:pt>
                <c:pt idx="44">
                  <c:v>5.9087257741853</c:v>
                </c:pt>
                <c:pt idx="45">
                  <c:v>6.1063581368693</c:v>
                </c:pt>
                <c:pt idx="46">
                  <c:v>6.83021034720753</c:v>
                </c:pt>
                <c:pt idx="47">
                  <c:v>6.49447526649566</c:v>
                </c:pt>
                <c:pt idx="48">
                  <c:v>7.07843785987061</c:v>
                </c:pt>
                <c:pt idx="49">
                  <c:v>6.97903445884786</c:v>
                </c:pt>
                <c:pt idx="50">
                  <c:v>6.07659331454123</c:v>
                </c:pt>
                <c:pt idx="51">
                  <c:v>5.77777065189907</c:v>
                </c:pt>
                <c:pt idx="52">
                  <c:v>6.92129171312713</c:v>
                </c:pt>
                <c:pt idx="53">
                  <c:v>5.76883615722202</c:v>
                </c:pt>
                <c:pt idx="54">
                  <c:v>7.89158453719304</c:v>
                </c:pt>
                <c:pt idx="55">
                  <c:v>8.18029826579665</c:v>
                </c:pt>
                <c:pt idx="56">
                  <c:v>6.5188793920175</c:v>
                </c:pt>
                <c:pt idx="57">
                  <c:v>6.55043111328097</c:v>
                </c:pt>
                <c:pt idx="58">
                  <c:v>6.65876900898078</c:v>
                </c:pt>
                <c:pt idx="59">
                  <c:v>7.49631981182504</c:v>
                </c:pt>
                <c:pt idx="60">
                  <c:v>7.70467356812149</c:v>
                </c:pt>
                <c:pt idx="61">
                  <c:v>7.77609904575159</c:v>
                </c:pt>
                <c:pt idx="62">
                  <c:v>5.65335066578058</c:v>
                </c:pt>
                <c:pt idx="63">
                  <c:v>6.35637254846779</c:v>
                </c:pt>
                <c:pt idx="64">
                  <c:v>6.32124702933349</c:v>
                </c:pt>
                <c:pt idx="65">
                  <c:v>8.37793062848064</c:v>
                </c:pt>
                <c:pt idx="66">
                  <c:v>7.45108535865218</c:v>
                </c:pt>
                <c:pt idx="67">
                  <c:v>6.58555663241527</c:v>
                </c:pt>
                <c:pt idx="68">
                  <c:v>8.24161480938818</c:v>
                </c:pt>
                <c:pt idx="69">
                  <c:v>9.07023111755539</c:v>
                </c:pt>
                <c:pt idx="70">
                  <c:v>7.02962960882694</c:v>
                </c:pt>
                <c:pt idx="71">
                  <c:v>7.02784270989153</c:v>
                </c:pt>
                <c:pt idx="72">
                  <c:v>8.12434241901133</c:v>
                </c:pt>
                <c:pt idx="73">
                  <c:v>5.88074785079264</c:v>
                </c:pt>
                <c:pt idx="74">
                  <c:v>5.65513756471599</c:v>
                </c:pt>
                <c:pt idx="75">
                  <c:v>6.4492408133228</c:v>
                </c:pt>
                <c:pt idx="76">
                  <c:v>6.61889525261415</c:v>
                </c:pt>
                <c:pt idx="77">
                  <c:v>6.33732911975219</c:v>
                </c:pt>
                <c:pt idx="78">
                  <c:v>6.3581594474032</c:v>
                </c:pt>
                <c:pt idx="79">
                  <c:v>7.86896731060661</c:v>
                </c:pt>
                <c:pt idx="80">
                  <c:v>7.02069511414989</c:v>
                </c:pt>
                <c:pt idx="81">
                  <c:v>7.17666682153186</c:v>
                </c:pt>
                <c:pt idx="82">
                  <c:v>6.93676134397192</c:v>
                </c:pt>
                <c:pt idx="83">
                  <c:v>7.0945199502893</c:v>
                </c:pt>
                <c:pt idx="84">
                  <c:v>5.8194313072011</c:v>
                </c:pt>
                <c:pt idx="85">
                  <c:v>5.79324028274386</c:v>
                </c:pt>
                <c:pt idx="86">
                  <c:v>7.64693082240078</c:v>
                </c:pt>
                <c:pt idx="87">
                  <c:v>5.17593906917002</c:v>
                </c:pt>
                <c:pt idx="88">
                  <c:v>7.73265149151415</c:v>
                </c:pt>
                <c:pt idx="89">
                  <c:v>6.19743950278891</c:v>
                </c:pt>
                <c:pt idx="90">
                  <c:v>7.25881369277441</c:v>
                </c:pt>
                <c:pt idx="91">
                  <c:v>7.2742833236192</c:v>
                </c:pt>
                <c:pt idx="92">
                  <c:v>6.97009996417081</c:v>
                </c:pt>
                <c:pt idx="93">
                  <c:v>8.963680120791</c:v>
                </c:pt>
                <c:pt idx="94">
                  <c:v>6.88973999186366</c:v>
                </c:pt>
                <c:pt idx="95">
                  <c:v>7.07843785987061</c:v>
                </c:pt>
                <c:pt idx="96">
                  <c:v>5.73728443595854</c:v>
                </c:pt>
                <c:pt idx="97">
                  <c:v>8.31304028701828</c:v>
                </c:pt>
                <c:pt idx="98">
                  <c:v>6.94748273758438</c:v>
                </c:pt>
                <c:pt idx="99">
                  <c:v>5.49441762010169</c:v>
                </c:pt>
                <c:pt idx="100">
                  <c:v>7.55406255754576</c:v>
                </c:pt>
                <c:pt idx="101">
                  <c:v>7.69573907344445</c:v>
                </c:pt>
                <c:pt idx="102">
                  <c:v>7.84277628614937</c:v>
                </c:pt>
                <c:pt idx="103">
                  <c:v>6.98082135778327</c:v>
                </c:pt>
                <c:pt idx="104">
                  <c:v>7.77788594468701</c:v>
                </c:pt>
                <c:pt idx="105">
                  <c:v>7.17130612472563</c:v>
                </c:pt>
                <c:pt idx="106">
                  <c:v>7.96004867652622</c:v>
                </c:pt>
                <c:pt idx="107">
                  <c:v>6.5557918100872</c:v>
                </c:pt>
                <c:pt idx="108">
                  <c:v>7.7760990457516</c:v>
                </c:pt>
                <c:pt idx="109">
                  <c:v>9.4303703237891</c:v>
                </c:pt>
                <c:pt idx="110">
                  <c:v>7.06296822902582</c:v>
                </c:pt>
                <c:pt idx="111">
                  <c:v>5.43131417757474</c:v>
                </c:pt>
                <c:pt idx="112">
                  <c:v>7.47727638310943</c:v>
                </c:pt>
                <c:pt idx="113">
                  <c:v>7.11892407581114</c:v>
                </c:pt>
                <c:pt idx="114">
                  <c:v>7.0052254833051</c:v>
                </c:pt>
                <c:pt idx="115">
                  <c:v>6.143270554939</c:v>
                </c:pt>
                <c:pt idx="116">
                  <c:v>6.91771791525632</c:v>
                </c:pt>
                <c:pt idx="117">
                  <c:v>6.38613737079585</c:v>
                </c:pt>
                <c:pt idx="118">
                  <c:v>6.64329937813599</c:v>
                </c:pt>
                <c:pt idx="119">
                  <c:v>7.14511510026838</c:v>
                </c:pt>
                <c:pt idx="120">
                  <c:v>7.45823295439382</c:v>
                </c:pt>
                <c:pt idx="121">
                  <c:v>6.35279875059697</c:v>
                </c:pt>
                <c:pt idx="122">
                  <c:v>7.82194595849835</c:v>
                </c:pt>
                <c:pt idx="123">
                  <c:v>6.10814503580471</c:v>
                </c:pt>
                <c:pt idx="124">
                  <c:v>5.58371208708588</c:v>
                </c:pt>
                <c:pt idx="125">
                  <c:v>5.80753547422713</c:v>
                </c:pt>
                <c:pt idx="126">
                  <c:v>6.72365935044314</c:v>
                </c:pt>
                <c:pt idx="127">
                  <c:v>6.69568142705048</c:v>
                </c:pt>
                <c:pt idx="128">
                  <c:v>6.49626216543107</c:v>
                </c:pt>
                <c:pt idx="129">
                  <c:v>6.8075931206211</c:v>
                </c:pt>
                <c:pt idx="130">
                  <c:v>7.90051903187008</c:v>
                </c:pt>
                <c:pt idx="131">
                  <c:v>6.29684290381166</c:v>
                </c:pt>
                <c:pt idx="132">
                  <c:v>6.64687317600681</c:v>
                </c:pt>
                <c:pt idx="133">
                  <c:v>7.02069511414989</c:v>
                </c:pt>
                <c:pt idx="134">
                  <c:v>7.41953363738871</c:v>
                </c:pt>
                <c:pt idx="135">
                  <c:v>5.8021747774209</c:v>
                </c:pt>
                <c:pt idx="136">
                  <c:v>6.07480641560582</c:v>
                </c:pt>
                <c:pt idx="137">
                  <c:v>7.56299705222281</c:v>
                </c:pt>
                <c:pt idx="138">
                  <c:v>6.75878486957743</c:v>
                </c:pt>
                <c:pt idx="139">
                  <c:v>6.19743950278891</c:v>
                </c:pt>
                <c:pt idx="140">
                  <c:v>7.80943766595048</c:v>
                </c:pt>
                <c:pt idx="141">
                  <c:v>4.84020398845816</c:v>
                </c:pt>
                <c:pt idx="142">
                  <c:v>7.95111418184917</c:v>
                </c:pt>
                <c:pt idx="143">
                  <c:v>6.51709249308208</c:v>
                </c:pt>
                <c:pt idx="144">
                  <c:v>6.92307861206255</c:v>
                </c:pt>
                <c:pt idx="145">
                  <c:v>7.90409282974091</c:v>
                </c:pt>
                <c:pt idx="146">
                  <c:v>6.65698211004536</c:v>
                </c:pt>
                <c:pt idx="147">
                  <c:v>7.41417294058248</c:v>
                </c:pt>
                <c:pt idx="148">
                  <c:v>7.48085018098025</c:v>
                </c:pt>
                <c:pt idx="149">
                  <c:v>7.83920248827854</c:v>
                </c:pt>
                <c:pt idx="150">
                  <c:v>7.16951922579022</c:v>
                </c:pt>
                <c:pt idx="151">
                  <c:v>6.23731325915553</c:v>
                </c:pt>
                <c:pt idx="152">
                  <c:v>7.2742833236192</c:v>
                </c:pt>
                <c:pt idx="153">
                  <c:v>7.53323222989474</c:v>
                </c:pt>
                <c:pt idx="154">
                  <c:v>7.83562869040773</c:v>
                </c:pt>
                <c:pt idx="155">
                  <c:v>8.26780583384543</c:v>
                </c:pt>
                <c:pt idx="156">
                  <c:v>7.77609904575159</c:v>
                </c:pt>
                <c:pt idx="157">
                  <c:v>7.70824736599231</c:v>
                </c:pt>
                <c:pt idx="158">
                  <c:v>7.12249787368195</c:v>
                </c:pt>
                <c:pt idx="159">
                  <c:v>7.99992243289284</c:v>
                </c:pt>
                <c:pt idx="160">
                  <c:v>7.03141650776235</c:v>
                </c:pt>
                <c:pt idx="161">
                  <c:v>7.73801218832038</c:v>
                </c:pt>
                <c:pt idx="162">
                  <c:v>7.8671804116712</c:v>
                </c:pt>
                <c:pt idx="163">
                  <c:v>6.8427186397554</c:v>
                </c:pt>
                <c:pt idx="164">
                  <c:v>7.70467356812149</c:v>
                </c:pt>
                <c:pt idx="165">
                  <c:v>8.19755479557685</c:v>
                </c:pt>
                <c:pt idx="166">
                  <c:v>7.77609904575159</c:v>
                </c:pt>
                <c:pt idx="167">
                  <c:v>8.41959128378267</c:v>
                </c:pt>
                <c:pt idx="168">
                  <c:v>6.35458564953238</c:v>
                </c:pt>
                <c:pt idx="169">
                  <c:v>8.17315067005501</c:v>
                </c:pt>
                <c:pt idx="170">
                  <c:v>8.03683485096255</c:v>
                </c:pt>
                <c:pt idx="171">
                  <c:v>8.0106438265053</c:v>
                </c:pt>
                <c:pt idx="172">
                  <c:v>7.05224683541336</c:v>
                </c:pt>
                <c:pt idx="173">
                  <c:v>6.8075931206211</c:v>
                </c:pt>
                <c:pt idx="174">
                  <c:v>7.19213645237664</c:v>
                </c:pt>
                <c:pt idx="175">
                  <c:v>7.72907769364333</c:v>
                </c:pt>
                <c:pt idx="176">
                  <c:v>7.37072538634504</c:v>
                </c:pt>
                <c:pt idx="177">
                  <c:v>7.49810671076045</c:v>
                </c:pt>
                <c:pt idx="178">
                  <c:v>7.62073979794353</c:v>
                </c:pt>
                <c:pt idx="179">
                  <c:v>7.10998958113409</c:v>
                </c:pt>
                <c:pt idx="180">
                  <c:v>7.08737235454766</c:v>
                </c:pt>
                <c:pt idx="181">
                  <c:v>7.48263707991566</c:v>
                </c:pt>
                <c:pt idx="182">
                  <c:v>7.33738676614615</c:v>
                </c:pt>
                <c:pt idx="183">
                  <c:v>7.75169492022976</c:v>
                </c:pt>
                <c:pt idx="184">
                  <c:v>8.23804101151736</c:v>
                </c:pt>
                <c:pt idx="185">
                  <c:v>8.18208516473205</c:v>
                </c:pt>
                <c:pt idx="186">
                  <c:v>8.11540792433428</c:v>
                </c:pt>
                <c:pt idx="187">
                  <c:v>8.14874654453317</c:v>
                </c:pt>
                <c:pt idx="188">
                  <c:v>7.76241631384222</c:v>
                </c:pt>
                <c:pt idx="189">
                  <c:v>8.12434241901133</c:v>
                </c:pt>
                <c:pt idx="190">
                  <c:v>6.78676279297008</c:v>
                </c:pt>
                <c:pt idx="191">
                  <c:v>8.00707002863448</c:v>
                </c:pt>
                <c:pt idx="192">
                  <c:v>8.90057667826405</c:v>
                </c:pt>
                <c:pt idx="193">
                  <c:v>8.45292990398156</c:v>
                </c:pt>
                <c:pt idx="194">
                  <c:v>7.42846813206576</c:v>
                </c:pt>
                <c:pt idx="195">
                  <c:v>8.68390088686445</c:v>
                </c:pt>
                <c:pt idx="196">
                  <c:v>7.81837216062753</c:v>
                </c:pt>
                <c:pt idx="197">
                  <c:v>7.35821709379717</c:v>
                </c:pt>
              </c:numCache>
            </c:numRef>
          </c:xVal>
          <c:yVal>
            <c:numRef>
              <c:f>FD_WA_BLUP!$C$2:$C$199</c:f>
              <c:numCache>
                <c:formatCode>General</c:formatCode>
                <c:ptCount val="198"/>
                <c:pt idx="0">
                  <c:v>14.0210901943543</c:v>
                </c:pt>
                <c:pt idx="1">
                  <c:v>20.1186671073882</c:v>
                </c:pt>
                <c:pt idx="2">
                  <c:v>21.1230372225659</c:v>
                </c:pt>
                <c:pt idx="3">
                  <c:v>11.2392191444211</c:v>
                </c:pt>
                <c:pt idx="4">
                  <c:v>16.350517227739</c:v>
                </c:pt>
                <c:pt idx="5">
                  <c:v>15.3576397793822</c:v>
                </c:pt>
                <c:pt idx="6">
                  <c:v>13.9209118864906</c:v>
                </c:pt>
                <c:pt idx="7">
                  <c:v>8.48020512195254</c:v>
                </c:pt>
                <c:pt idx="8">
                  <c:v>15.8769884564211</c:v>
                </c:pt>
                <c:pt idx="9">
                  <c:v>13.8216895258256</c:v>
                </c:pt>
                <c:pt idx="10">
                  <c:v>11.1974303591489</c:v>
                </c:pt>
                <c:pt idx="11">
                  <c:v>10.9381389562265</c:v>
                </c:pt>
                <c:pt idx="12">
                  <c:v>16.6156940532494</c:v>
                </c:pt>
                <c:pt idx="13">
                  <c:v>16.9707412968692</c:v>
                </c:pt>
                <c:pt idx="14">
                  <c:v>13.1636911607607</c:v>
                </c:pt>
                <c:pt idx="15">
                  <c:v>10.6344584107308</c:v>
                </c:pt>
                <c:pt idx="16">
                  <c:v>11.6706468006641</c:v>
                </c:pt>
                <c:pt idx="17">
                  <c:v>9.29660465611302</c:v>
                </c:pt>
                <c:pt idx="18">
                  <c:v>18.0330523890437</c:v>
                </c:pt>
                <c:pt idx="19">
                  <c:v>12.477047499166</c:v>
                </c:pt>
                <c:pt idx="20">
                  <c:v>10.7670679610602</c:v>
                </c:pt>
                <c:pt idx="21">
                  <c:v>17.4588818037742</c:v>
                </c:pt>
                <c:pt idx="22">
                  <c:v>20.9530939806897</c:v>
                </c:pt>
                <c:pt idx="23">
                  <c:v>17.7241358844097</c:v>
                </c:pt>
                <c:pt idx="24">
                  <c:v>17.1408202414264</c:v>
                </c:pt>
                <c:pt idx="25">
                  <c:v>14.7895965686354</c:v>
                </c:pt>
                <c:pt idx="26">
                  <c:v>11.5229429429832</c:v>
                </c:pt>
                <c:pt idx="27">
                  <c:v>9.51887622658146</c:v>
                </c:pt>
                <c:pt idx="28">
                  <c:v>13.1820887642734</c:v>
                </c:pt>
                <c:pt idx="29">
                  <c:v>13.3399362196806</c:v>
                </c:pt>
                <c:pt idx="30">
                  <c:v>9.40462035577028</c:v>
                </c:pt>
                <c:pt idx="31">
                  <c:v>21.3209334572947</c:v>
                </c:pt>
                <c:pt idx="32">
                  <c:v>17.3252058045668</c:v>
                </c:pt>
                <c:pt idx="33">
                  <c:v>28.5594310700391</c:v>
                </c:pt>
                <c:pt idx="34">
                  <c:v>17.1381437717514</c:v>
                </c:pt>
                <c:pt idx="35">
                  <c:v>19.8129774772777</c:v>
                </c:pt>
                <c:pt idx="36">
                  <c:v>12.70299327556</c:v>
                </c:pt>
                <c:pt idx="37">
                  <c:v>12.3493478849561</c:v>
                </c:pt>
                <c:pt idx="38">
                  <c:v>10.6968588830336</c:v>
                </c:pt>
                <c:pt idx="39">
                  <c:v>18.8269627297079</c:v>
                </c:pt>
                <c:pt idx="40">
                  <c:v>11.571930853025</c:v>
                </c:pt>
                <c:pt idx="41">
                  <c:v>12.9081229917679</c:v>
                </c:pt>
                <c:pt idx="42">
                  <c:v>15.9835762893261</c:v>
                </c:pt>
                <c:pt idx="43">
                  <c:v>10.890035696473</c:v>
                </c:pt>
                <c:pt idx="44">
                  <c:v>10.1347755299477</c:v>
                </c:pt>
                <c:pt idx="45">
                  <c:v>12.7244572862512</c:v>
                </c:pt>
                <c:pt idx="46">
                  <c:v>12.4514854246879</c:v>
                </c:pt>
                <c:pt idx="47">
                  <c:v>7.67855480691784</c:v>
                </c:pt>
                <c:pt idx="48">
                  <c:v>14.9526476286016</c:v>
                </c:pt>
                <c:pt idx="49">
                  <c:v>14.1449242563744</c:v>
                </c:pt>
                <c:pt idx="50">
                  <c:v>12.9150673074741</c:v>
                </c:pt>
                <c:pt idx="51">
                  <c:v>13.4966266218185</c:v>
                </c:pt>
                <c:pt idx="52">
                  <c:v>17.542346877056</c:v>
                </c:pt>
                <c:pt idx="53">
                  <c:v>20.1752455201256</c:v>
                </c:pt>
                <c:pt idx="54">
                  <c:v>16.8384066743441</c:v>
                </c:pt>
                <c:pt idx="55">
                  <c:v>12.908531691185</c:v>
                </c:pt>
                <c:pt idx="56">
                  <c:v>13.5895600651838</c:v>
                </c:pt>
                <c:pt idx="57">
                  <c:v>11.8150865159091</c:v>
                </c:pt>
                <c:pt idx="58">
                  <c:v>13.569594494756</c:v>
                </c:pt>
                <c:pt idx="59">
                  <c:v>20.5619315075122</c:v>
                </c:pt>
                <c:pt idx="60">
                  <c:v>16.3806163144684</c:v>
                </c:pt>
                <c:pt idx="61">
                  <c:v>16.365683350994</c:v>
                </c:pt>
                <c:pt idx="62">
                  <c:v>13.3480024325927</c:v>
                </c:pt>
                <c:pt idx="63">
                  <c:v>9.66463376544342</c:v>
                </c:pt>
                <c:pt idx="64">
                  <c:v>19.1665006554711</c:v>
                </c:pt>
                <c:pt idx="65">
                  <c:v>14.0572832737157</c:v>
                </c:pt>
                <c:pt idx="66">
                  <c:v>14.4508302671877</c:v>
                </c:pt>
                <c:pt idx="67">
                  <c:v>18.5009940019678</c:v>
                </c:pt>
                <c:pt idx="68">
                  <c:v>20.6788381107892</c:v>
                </c:pt>
                <c:pt idx="69">
                  <c:v>20.3949756116276</c:v>
                </c:pt>
                <c:pt idx="70">
                  <c:v>15.3439550344148</c:v>
                </c:pt>
                <c:pt idx="71">
                  <c:v>12.8941692050802</c:v>
                </c:pt>
                <c:pt idx="72">
                  <c:v>17.0780906005461</c:v>
                </c:pt>
                <c:pt idx="73">
                  <c:v>9.00134810917282</c:v>
                </c:pt>
                <c:pt idx="74">
                  <c:v>7.92300867808133</c:v>
                </c:pt>
                <c:pt idx="75">
                  <c:v>20.0845862008319</c:v>
                </c:pt>
                <c:pt idx="76">
                  <c:v>14.6412611824442</c:v>
                </c:pt>
                <c:pt idx="77">
                  <c:v>16.9162094840671</c:v>
                </c:pt>
                <c:pt idx="78">
                  <c:v>16.7385137791231</c:v>
                </c:pt>
                <c:pt idx="79">
                  <c:v>17.304967366348</c:v>
                </c:pt>
                <c:pt idx="80">
                  <c:v>19.5591935391358</c:v>
                </c:pt>
                <c:pt idx="81">
                  <c:v>17.0450799192379</c:v>
                </c:pt>
                <c:pt idx="82">
                  <c:v>14.1294685035262</c:v>
                </c:pt>
                <c:pt idx="83">
                  <c:v>20.5565094555897</c:v>
                </c:pt>
                <c:pt idx="84">
                  <c:v>15.0848623259326</c:v>
                </c:pt>
                <c:pt idx="85">
                  <c:v>13.2111652351623</c:v>
                </c:pt>
                <c:pt idx="86">
                  <c:v>13.7664029808176</c:v>
                </c:pt>
                <c:pt idx="87">
                  <c:v>11.1191749120776</c:v>
                </c:pt>
                <c:pt idx="88">
                  <c:v>17.2804064510158</c:v>
                </c:pt>
                <c:pt idx="89">
                  <c:v>14.2189051724064</c:v>
                </c:pt>
                <c:pt idx="90">
                  <c:v>22.7785468329173</c:v>
                </c:pt>
                <c:pt idx="91">
                  <c:v>16.8100197423139</c:v>
                </c:pt>
                <c:pt idx="92">
                  <c:v>15.5083996108518</c:v>
                </c:pt>
                <c:pt idx="93">
                  <c:v>24.4660225420176</c:v>
                </c:pt>
                <c:pt idx="94">
                  <c:v>15.5663225976313</c:v>
                </c:pt>
                <c:pt idx="95">
                  <c:v>15.1405834002891</c:v>
                </c:pt>
                <c:pt idx="96">
                  <c:v>10.9229865833898</c:v>
                </c:pt>
                <c:pt idx="97">
                  <c:v>16.8781433357582</c:v>
                </c:pt>
                <c:pt idx="98">
                  <c:v>19.3463832210641</c:v>
                </c:pt>
                <c:pt idx="99">
                  <c:v>11.2300510874219</c:v>
                </c:pt>
                <c:pt idx="100">
                  <c:v>18.8071605543585</c:v>
                </c:pt>
                <c:pt idx="101">
                  <c:v>18.4321919928698</c:v>
                </c:pt>
                <c:pt idx="102">
                  <c:v>24.3178013566375</c:v>
                </c:pt>
                <c:pt idx="103">
                  <c:v>22.9327633007422</c:v>
                </c:pt>
                <c:pt idx="104">
                  <c:v>17.3906149409271</c:v>
                </c:pt>
                <c:pt idx="105">
                  <c:v>21.0699693968964</c:v>
                </c:pt>
                <c:pt idx="106">
                  <c:v>25.9758804920805</c:v>
                </c:pt>
                <c:pt idx="107">
                  <c:v>16.3332268143017</c:v>
                </c:pt>
                <c:pt idx="108">
                  <c:v>14.5480506552795</c:v>
                </c:pt>
                <c:pt idx="109">
                  <c:v>23.8798313504982</c:v>
                </c:pt>
                <c:pt idx="110">
                  <c:v>19.1454418766769</c:v>
                </c:pt>
                <c:pt idx="111">
                  <c:v>12.1157874202801</c:v>
                </c:pt>
                <c:pt idx="112">
                  <c:v>15.9079406999788</c:v>
                </c:pt>
                <c:pt idx="113">
                  <c:v>17.0484489859308</c:v>
                </c:pt>
                <c:pt idx="114">
                  <c:v>13.7802915110069</c:v>
                </c:pt>
                <c:pt idx="115">
                  <c:v>20.4802161322597</c:v>
                </c:pt>
                <c:pt idx="116">
                  <c:v>15.5233023651782</c:v>
                </c:pt>
                <c:pt idx="117">
                  <c:v>15.2114472759016</c:v>
                </c:pt>
                <c:pt idx="118">
                  <c:v>13.272845301002</c:v>
                </c:pt>
                <c:pt idx="119">
                  <c:v>12.7390453147119</c:v>
                </c:pt>
                <c:pt idx="120">
                  <c:v>22.4479468849934</c:v>
                </c:pt>
                <c:pt idx="121">
                  <c:v>14.8693771826137</c:v>
                </c:pt>
                <c:pt idx="122">
                  <c:v>23.5235778624</c:v>
                </c:pt>
                <c:pt idx="123">
                  <c:v>11.2109464891002</c:v>
                </c:pt>
                <c:pt idx="124">
                  <c:v>12.2478624208696</c:v>
                </c:pt>
                <c:pt idx="125">
                  <c:v>16.454947061829</c:v>
                </c:pt>
                <c:pt idx="126">
                  <c:v>15.6032386910025</c:v>
                </c:pt>
                <c:pt idx="127">
                  <c:v>16.2661368241636</c:v>
                </c:pt>
                <c:pt idx="128">
                  <c:v>9.50269951637522</c:v>
                </c:pt>
                <c:pt idx="129">
                  <c:v>10.469217792</c:v>
                </c:pt>
                <c:pt idx="130">
                  <c:v>16.4915503529439</c:v>
                </c:pt>
                <c:pt idx="131">
                  <c:v>11.3662267897329</c:v>
                </c:pt>
                <c:pt idx="132">
                  <c:v>14.0413495819727</c:v>
                </c:pt>
                <c:pt idx="133">
                  <c:v>17.7154774770564</c:v>
                </c:pt>
                <c:pt idx="134">
                  <c:v>10.3977385816615</c:v>
                </c:pt>
                <c:pt idx="135">
                  <c:v>12.3989363695028</c:v>
                </c:pt>
                <c:pt idx="136">
                  <c:v>11.3633022139896</c:v>
                </c:pt>
                <c:pt idx="137">
                  <c:v>16.2419867468815</c:v>
                </c:pt>
                <c:pt idx="138">
                  <c:v>20.812666499122</c:v>
                </c:pt>
                <c:pt idx="139">
                  <c:v>21.3821903723226</c:v>
                </c:pt>
                <c:pt idx="140">
                  <c:v>16.0789922348569</c:v>
                </c:pt>
                <c:pt idx="141">
                  <c:v>10.6045054570926</c:v>
                </c:pt>
                <c:pt idx="142">
                  <c:v>18.2567741179491</c:v>
                </c:pt>
                <c:pt idx="143">
                  <c:v>20.3643</c:v>
                </c:pt>
                <c:pt idx="144">
                  <c:v>21.4496861675485</c:v>
                </c:pt>
                <c:pt idx="145">
                  <c:v>28.5406297774599</c:v>
                </c:pt>
                <c:pt idx="146">
                  <c:v>18.195262413523</c:v>
                </c:pt>
                <c:pt idx="147">
                  <c:v>18.3673155374561</c:v>
                </c:pt>
                <c:pt idx="148">
                  <c:v>16.5577410832996</c:v>
                </c:pt>
                <c:pt idx="149">
                  <c:v>19.8327566418153</c:v>
                </c:pt>
                <c:pt idx="150">
                  <c:v>18.7306356200027</c:v>
                </c:pt>
                <c:pt idx="151">
                  <c:v>11.7188420589054</c:v>
                </c:pt>
                <c:pt idx="152">
                  <c:v>17.8116817250696</c:v>
                </c:pt>
                <c:pt idx="153">
                  <c:v>15.3706334294175</c:v>
                </c:pt>
                <c:pt idx="154">
                  <c:v>22.0213043745841</c:v>
                </c:pt>
                <c:pt idx="155">
                  <c:v>24.5110117189002</c:v>
                </c:pt>
                <c:pt idx="156">
                  <c:v>17.9964303251087</c:v>
                </c:pt>
                <c:pt idx="157">
                  <c:v>23.8204810214179</c:v>
                </c:pt>
                <c:pt idx="158">
                  <c:v>26.709850728</c:v>
                </c:pt>
                <c:pt idx="159">
                  <c:v>26.2577298556615</c:v>
                </c:pt>
                <c:pt idx="160">
                  <c:v>20.3173537609644</c:v>
                </c:pt>
                <c:pt idx="161">
                  <c:v>23.3510284965297</c:v>
                </c:pt>
                <c:pt idx="162">
                  <c:v>20.3408819862416</c:v>
                </c:pt>
                <c:pt idx="163">
                  <c:v>25.122805873521</c:v>
                </c:pt>
                <c:pt idx="164">
                  <c:v>24.2119299572513</c:v>
                </c:pt>
                <c:pt idx="165">
                  <c:v>17.4490087118769</c:v>
                </c:pt>
                <c:pt idx="166">
                  <c:v>22.8790623807239</c:v>
                </c:pt>
                <c:pt idx="167">
                  <c:v>18.4395551614438</c:v>
                </c:pt>
                <c:pt idx="168">
                  <c:v>18.7424932093678</c:v>
                </c:pt>
                <c:pt idx="169">
                  <c:v>19.1286528037717</c:v>
                </c:pt>
                <c:pt idx="170">
                  <c:v>23.7694778600414</c:v>
                </c:pt>
                <c:pt idx="171">
                  <c:v>22.9384013882331</c:v>
                </c:pt>
                <c:pt idx="172">
                  <c:v>19.4653976780034</c:v>
                </c:pt>
                <c:pt idx="173">
                  <c:v>24.1217753612598</c:v>
                </c:pt>
                <c:pt idx="174">
                  <c:v>20.2333461223169</c:v>
                </c:pt>
                <c:pt idx="175">
                  <c:v>22.6419536802178</c:v>
                </c:pt>
                <c:pt idx="176">
                  <c:v>26.3049368930321</c:v>
                </c:pt>
                <c:pt idx="177">
                  <c:v>24.7534525958169</c:v>
                </c:pt>
                <c:pt idx="178">
                  <c:v>23.2850648090986</c:v>
                </c:pt>
                <c:pt idx="179">
                  <c:v>15.3278759621284</c:v>
                </c:pt>
                <c:pt idx="180">
                  <c:v>22.3797839379594</c:v>
                </c:pt>
                <c:pt idx="181">
                  <c:v>21.5428389231047</c:v>
                </c:pt>
                <c:pt idx="182">
                  <c:v>16.8775884396019</c:v>
                </c:pt>
                <c:pt idx="183">
                  <c:v>18.4732884695228</c:v>
                </c:pt>
                <c:pt idx="184">
                  <c:v>28.5772359862296</c:v>
                </c:pt>
                <c:pt idx="185">
                  <c:v>20.5073186718202</c:v>
                </c:pt>
                <c:pt idx="186">
                  <c:v>22.7874245301644</c:v>
                </c:pt>
                <c:pt idx="187">
                  <c:v>19.0650442347106</c:v>
                </c:pt>
                <c:pt idx="188">
                  <c:v>25.5894830509693</c:v>
                </c:pt>
                <c:pt idx="189">
                  <c:v>22.3902095171827</c:v>
                </c:pt>
                <c:pt idx="190">
                  <c:v>20.5141808905846</c:v>
                </c:pt>
                <c:pt idx="191">
                  <c:v>24.4712069913688</c:v>
                </c:pt>
                <c:pt idx="192">
                  <c:v>25.8076946688</c:v>
                </c:pt>
                <c:pt idx="193">
                  <c:v>21.0503115664696</c:v>
                </c:pt>
                <c:pt idx="194">
                  <c:v>24.1911162655475</c:v>
                </c:pt>
                <c:pt idx="195">
                  <c:v>25.6477802598726</c:v>
                </c:pt>
                <c:pt idx="196">
                  <c:v>21.5231395138065</c:v>
                </c:pt>
                <c:pt idx="197">
                  <c:v>18.660202982094</c:v>
                </c:pt>
              </c:numCache>
            </c:numRef>
          </c:yVal>
          <c:smooth val="0"/>
        </c:ser>
        <c:axId val="6104930"/>
        <c:axId val="49931723"/>
      </c:scatterChart>
      <c:valAx>
        <c:axId val="61049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FD_2019_BLUP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931723"/>
        <c:crosses val="autoZero"/>
        <c:crossBetween val="midCat"/>
      </c:valAx>
      <c:valAx>
        <c:axId val="4993172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Yield_2020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10493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Yield_MgHa_2019_5thCut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Yield_MgHa_2019_5thCut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Sheet4!$A$2:$A$222</c:f>
              <c:numCache>
                <c:formatCode>General</c:formatCode>
                <c:ptCount val="221"/>
                <c:pt idx="0">
                  <c:v>13.7</c:v>
                </c:pt>
                <c:pt idx="1">
                  <c:v>11.1</c:v>
                </c:pt>
                <c:pt idx="2">
                  <c:v>11.4</c:v>
                </c:pt>
                <c:pt idx="3">
                  <c:v>8.6</c:v>
                </c:pt>
                <c:pt idx="4">
                  <c:v>8.9</c:v>
                </c:pt>
                <c:pt idx="5">
                  <c:v>7.9</c:v>
                </c:pt>
                <c:pt idx="6">
                  <c:v>12.7</c:v>
                </c:pt>
                <c:pt idx="7">
                  <c:v>4.4</c:v>
                </c:pt>
                <c:pt idx="8">
                  <c:v>4.4</c:v>
                </c:pt>
                <c:pt idx="9">
                  <c:v>8.6</c:v>
                </c:pt>
                <c:pt idx="10">
                  <c:v>8.9</c:v>
                </c:pt>
                <c:pt idx="11">
                  <c:v>5.1</c:v>
                </c:pt>
                <c:pt idx="12">
                  <c:v>7.3</c:v>
                </c:pt>
                <c:pt idx="13">
                  <c:v>9.8</c:v>
                </c:pt>
                <c:pt idx="14">
                  <c:v>8.6</c:v>
                </c:pt>
                <c:pt idx="15">
                  <c:v>9.5</c:v>
                </c:pt>
                <c:pt idx="16">
                  <c:v>7</c:v>
                </c:pt>
                <c:pt idx="17">
                  <c:v>8.9</c:v>
                </c:pt>
                <c:pt idx="18">
                  <c:v>13.3</c:v>
                </c:pt>
                <c:pt idx="19">
                  <c:v>7.3</c:v>
                </c:pt>
                <c:pt idx="20">
                  <c:v>5.7</c:v>
                </c:pt>
                <c:pt idx="21">
                  <c:v>8.6</c:v>
                </c:pt>
                <c:pt idx="22">
                  <c:v>9.8</c:v>
                </c:pt>
                <c:pt idx="23">
                  <c:v>8.6</c:v>
                </c:pt>
                <c:pt idx="24">
                  <c:v>20.3</c:v>
                </c:pt>
                <c:pt idx="25">
                  <c:v>9.8</c:v>
                </c:pt>
                <c:pt idx="26">
                  <c:v>7.6</c:v>
                </c:pt>
                <c:pt idx="27">
                  <c:v>5.7</c:v>
                </c:pt>
                <c:pt idx="28">
                  <c:v>10.2</c:v>
                </c:pt>
                <c:pt idx="29">
                  <c:v>8.3</c:v>
                </c:pt>
                <c:pt idx="30">
                  <c:v>7</c:v>
                </c:pt>
                <c:pt idx="31">
                  <c:v>15.9</c:v>
                </c:pt>
                <c:pt idx="32">
                  <c:v>7.6</c:v>
                </c:pt>
                <c:pt idx="33">
                  <c:v>17.1</c:v>
                </c:pt>
                <c:pt idx="34">
                  <c:v>19.1</c:v>
                </c:pt>
                <c:pt idx="35">
                  <c:v>7.9</c:v>
                </c:pt>
                <c:pt idx="36">
                  <c:v>8.9</c:v>
                </c:pt>
                <c:pt idx="37">
                  <c:v>8.6</c:v>
                </c:pt>
                <c:pt idx="38">
                  <c:v>6</c:v>
                </c:pt>
                <c:pt idx="39">
                  <c:v>8.9</c:v>
                </c:pt>
                <c:pt idx="40">
                  <c:v>8.6</c:v>
                </c:pt>
                <c:pt idx="41">
                  <c:v>4.4</c:v>
                </c:pt>
                <c:pt idx="42">
                  <c:v>7.6</c:v>
                </c:pt>
                <c:pt idx="43">
                  <c:v>10.8</c:v>
                </c:pt>
                <c:pt idx="44">
                  <c:v>6.7</c:v>
                </c:pt>
                <c:pt idx="45">
                  <c:v>5.4</c:v>
                </c:pt>
                <c:pt idx="46">
                  <c:v>7.9</c:v>
                </c:pt>
                <c:pt idx="47">
                  <c:v>8.9</c:v>
                </c:pt>
                <c:pt idx="48">
                  <c:v>7.9</c:v>
                </c:pt>
                <c:pt idx="49">
                  <c:v>8.6</c:v>
                </c:pt>
                <c:pt idx="50">
                  <c:v>7</c:v>
                </c:pt>
                <c:pt idx="51">
                  <c:v>6.7</c:v>
                </c:pt>
                <c:pt idx="52">
                  <c:v>8.9</c:v>
                </c:pt>
                <c:pt idx="53">
                  <c:v>14</c:v>
                </c:pt>
                <c:pt idx="54">
                  <c:v>13</c:v>
                </c:pt>
                <c:pt idx="55">
                  <c:v>8.6</c:v>
                </c:pt>
                <c:pt idx="56">
                  <c:v>8.6</c:v>
                </c:pt>
                <c:pt idx="57">
                  <c:v>7.9</c:v>
                </c:pt>
                <c:pt idx="58">
                  <c:v>9.5</c:v>
                </c:pt>
                <c:pt idx="59">
                  <c:v>10.8</c:v>
                </c:pt>
                <c:pt idx="60">
                  <c:v>17.1</c:v>
                </c:pt>
                <c:pt idx="61">
                  <c:v>8.3</c:v>
                </c:pt>
                <c:pt idx="62">
                  <c:v>8.3</c:v>
                </c:pt>
                <c:pt idx="63">
                  <c:v>9.8</c:v>
                </c:pt>
                <c:pt idx="64">
                  <c:v>9.5</c:v>
                </c:pt>
                <c:pt idx="65">
                  <c:v>12.7</c:v>
                </c:pt>
                <c:pt idx="66">
                  <c:v>12.1</c:v>
                </c:pt>
                <c:pt idx="67">
                  <c:v>10.8</c:v>
                </c:pt>
                <c:pt idx="68">
                  <c:v>13.7</c:v>
                </c:pt>
                <c:pt idx="69">
                  <c:v>15.2</c:v>
                </c:pt>
                <c:pt idx="70">
                  <c:v>7.6</c:v>
                </c:pt>
                <c:pt idx="71">
                  <c:v>7.9</c:v>
                </c:pt>
                <c:pt idx="72">
                  <c:v>11.7</c:v>
                </c:pt>
                <c:pt idx="73">
                  <c:v>7.3</c:v>
                </c:pt>
                <c:pt idx="74">
                  <c:v>6</c:v>
                </c:pt>
                <c:pt idx="75">
                  <c:v>8.9</c:v>
                </c:pt>
                <c:pt idx="76">
                  <c:v>7.9</c:v>
                </c:pt>
                <c:pt idx="77">
                  <c:v>7.3</c:v>
                </c:pt>
                <c:pt idx="78">
                  <c:v>6.7</c:v>
                </c:pt>
                <c:pt idx="79">
                  <c:v>13.3</c:v>
                </c:pt>
                <c:pt idx="80">
                  <c:v>8.6</c:v>
                </c:pt>
                <c:pt idx="81">
                  <c:v>10.5</c:v>
                </c:pt>
                <c:pt idx="82">
                  <c:v>9.8</c:v>
                </c:pt>
                <c:pt idx="83">
                  <c:v>11.1</c:v>
                </c:pt>
                <c:pt idx="84">
                  <c:v>7.9</c:v>
                </c:pt>
                <c:pt idx="85">
                  <c:v>8.9</c:v>
                </c:pt>
                <c:pt idx="86">
                  <c:v>7.6</c:v>
                </c:pt>
                <c:pt idx="87">
                  <c:v>8.6</c:v>
                </c:pt>
                <c:pt idx="88">
                  <c:v>11.1</c:v>
                </c:pt>
                <c:pt idx="89">
                  <c:v>5.1</c:v>
                </c:pt>
                <c:pt idx="90">
                  <c:v>12.7</c:v>
                </c:pt>
                <c:pt idx="91">
                  <c:v>12.1</c:v>
                </c:pt>
                <c:pt idx="92">
                  <c:v>9.8</c:v>
                </c:pt>
                <c:pt idx="93">
                  <c:v>9.5</c:v>
                </c:pt>
                <c:pt idx="94">
                  <c:v>8.9</c:v>
                </c:pt>
                <c:pt idx="95">
                  <c:v>10.8</c:v>
                </c:pt>
                <c:pt idx="96">
                  <c:v>8.3</c:v>
                </c:pt>
                <c:pt idx="97">
                  <c:v>16.8</c:v>
                </c:pt>
                <c:pt idx="98">
                  <c:v>14</c:v>
                </c:pt>
                <c:pt idx="99">
                  <c:v>7.3</c:v>
                </c:pt>
                <c:pt idx="100">
                  <c:v>13</c:v>
                </c:pt>
                <c:pt idx="101">
                  <c:v>12.4</c:v>
                </c:pt>
                <c:pt idx="102">
                  <c:v>14.3</c:v>
                </c:pt>
                <c:pt idx="103">
                  <c:v>11.7</c:v>
                </c:pt>
                <c:pt idx="104">
                  <c:v>11.7</c:v>
                </c:pt>
                <c:pt idx="105">
                  <c:v>14.3</c:v>
                </c:pt>
                <c:pt idx="106">
                  <c:v>15.6</c:v>
                </c:pt>
                <c:pt idx="107">
                  <c:v>14.3</c:v>
                </c:pt>
                <c:pt idx="108">
                  <c:v>7.9</c:v>
                </c:pt>
                <c:pt idx="109">
                  <c:v>19.1</c:v>
                </c:pt>
                <c:pt idx="110">
                  <c:v>8.3</c:v>
                </c:pt>
                <c:pt idx="111">
                  <c:v>7.3</c:v>
                </c:pt>
                <c:pt idx="112">
                  <c:v>7.9</c:v>
                </c:pt>
                <c:pt idx="113">
                  <c:v>10.5</c:v>
                </c:pt>
                <c:pt idx="114">
                  <c:v>9.2</c:v>
                </c:pt>
                <c:pt idx="115">
                  <c:v>8.6</c:v>
                </c:pt>
                <c:pt idx="116">
                  <c:v>9.5</c:v>
                </c:pt>
                <c:pt idx="117">
                  <c:v>11.4</c:v>
                </c:pt>
                <c:pt idx="118">
                  <c:v>10.2</c:v>
                </c:pt>
                <c:pt idx="119">
                  <c:v>9.5</c:v>
                </c:pt>
                <c:pt idx="120">
                  <c:v>13.7</c:v>
                </c:pt>
                <c:pt idx="121">
                  <c:v>9.2</c:v>
                </c:pt>
                <c:pt idx="122">
                  <c:v>13.3</c:v>
                </c:pt>
                <c:pt idx="123">
                  <c:v>6.7</c:v>
                </c:pt>
                <c:pt idx="124">
                  <c:v>5.4</c:v>
                </c:pt>
                <c:pt idx="125">
                  <c:v>9.2</c:v>
                </c:pt>
                <c:pt idx="126">
                  <c:v>7</c:v>
                </c:pt>
                <c:pt idx="127">
                  <c:v>10.2</c:v>
                </c:pt>
                <c:pt idx="128">
                  <c:v>7.6</c:v>
                </c:pt>
                <c:pt idx="129">
                  <c:v>10.2</c:v>
                </c:pt>
                <c:pt idx="130">
                  <c:v>10.8</c:v>
                </c:pt>
                <c:pt idx="131">
                  <c:v>6</c:v>
                </c:pt>
                <c:pt idx="132">
                  <c:v>9.5</c:v>
                </c:pt>
                <c:pt idx="133">
                  <c:v>10.5</c:v>
                </c:pt>
                <c:pt idx="134">
                  <c:v>6.4</c:v>
                </c:pt>
                <c:pt idx="135">
                  <c:v>5.4</c:v>
                </c:pt>
                <c:pt idx="136">
                  <c:v>6</c:v>
                </c:pt>
                <c:pt idx="137">
                  <c:v>9.2</c:v>
                </c:pt>
                <c:pt idx="138">
                  <c:v>7.6</c:v>
                </c:pt>
                <c:pt idx="139">
                  <c:v>5.7</c:v>
                </c:pt>
                <c:pt idx="140">
                  <c:v>8.9</c:v>
                </c:pt>
                <c:pt idx="141">
                  <c:v>4.1</c:v>
                </c:pt>
                <c:pt idx="142">
                  <c:v>9.5</c:v>
                </c:pt>
                <c:pt idx="143">
                  <c:v>8.6</c:v>
                </c:pt>
                <c:pt idx="144">
                  <c:v>12.4</c:v>
                </c:pt>
                <c:pt idx="145">
                  <c:v>14</c:v>
                </c:pt>
                <c:pt idx="146">
                  <c:v>9.8</c:v>
                </c:pt>
                <c:pt idx="147">
                  <c:v>12.1</c:v>
                </c:pt>
                <c:pt idx="148">
                  <c:v>9.5</c:v>
                </c:pt>
                <c:pt idx="149">
                  <c:v>10.2</c:v>
                </c:pt>
                <c:pt idx="150">
                  <c:v>12.1</c:v>
                </c:pt>
                <c:pt idx="151">
                  <c:v>8.3</c:v>
                </c:pt>
                <c:pt idx="152">
                  <c:v>11.4</c:v>
                </c:pt>
                <c:pt idx="153">
                  <c:v>12.7</c:v>
                </c:pt>
                <c:pt idx="154">
                  <c:v>14.9</c:v>
                </c:pt>
                <c:pt idx="155">
                  <c:v>18.4</c:v>
                </c:pt>
                <c:pt idx="156">
                  <c:v>12.4</c:v>
                </c:pt>
                <c:pt idx="157">
                  <c:v>17.1</c:v>
                </c:pt>
                <c:pt idx="158">
                  <c:v>13.7</c:v>
                </c:pt>
                <c:pt idx="159">
                  <c:v>15.9</c:v>
                </c:pt>
                <c:pt idx="160">
                  <c:v>12.4</c:v>
                </c:pt>
                <c:pt idx="161">
                  <c:v>15.2</c:v>
                </c:pt>
                <c:pt idx="162">
                  <c:v>9.8</c:v>
                </c:pt>
                <c:pt idx="163">
                  <c:v>12.1</c:v>
                </c:pt>
                <c:pt idx="164">
                  <c:v>13.7</c:v>
                </c:pt>
                <c:pt idx="165">
                  <c:v>21.9</c:v>
                </c:pt>
                <c:pt idx="166">
                  <c:v>10.5</c:v>
                </c:pt>
                <c:pt idx="167">
                  <c:v>19.1</c:v>
                </c:pt>
                <c:pt idx="168">
                  <c:v>10.5</c:v>
                </c:pt>
                <c:pt idx="169">
                  <c:v>12.7</c:v>
                </c:pt>
                <c:pt idx="170">
                  <c:v>8.9</c:v>
                </c:pt>
                <c:pt idx="171">
                  <c:v>9.5</c:v>
                </c:pt>
                <c:pt idx="172">
                  <c:v>11.1</c:v>
                </c:pt>
                <c:pt idx="173">
                  <c:v>11.1</c:v>
                </c:pt>
                <c:pt idx="174">
                  <c:v>10.8</c:v>
                </c:pt>
                <c:pt idx="175">
                  <c:v>14</c:v>
                </c:pt>
                <c:pt idx="176">
                  <c:v>10.5</c:v>
                </c:pt>
                <c:pt idx="177">
                  <c:v>14.6</c:v>
                </c:pt>
                <c:pt idx="178">
                  <c:v>11.7</c:v>
                </c:pt>
                <c:pt idx="179">
                  <c:v>9.8</c:v>
                </c:pt>
                <c:pt idx="180">
                  <c:v>18.7</c:v>
                </c:pt>
                <c:pt idx="181">
                  <c:v>11.4</c:v>
                </c:pt>
                <c:pt idx="182">
                  <c:v>13</c:v>
                </c:pt>
                <c:pt idx="183">
                  <c:v>11.7</c:v>
                </c:pt>
                <c:pt idx="184">
                  <c:v>14.6</c:v>
                </c:pt>
                <c:pt idx="185">
                  <c:v>9.5</c:v>
                </c:pt>
                <c:pt idx="186">
                  <c:v>14.9</c:v>
                </c:pt>
                <c:pt idx="187">
                  <c:v>18.7</c:v>
                </c:pt>
                <c:pt idx="188">
                  <c:v>14.9</c:v>
                </c:pt>
                <c:pt idx="189">
                  <c:v>12.7</c:v>
                </c:pt>
                <c:pt idx="190">
                  <c:v>11.4</c:v>
                </c:pt>
                <c:pt idx="191">
                  <c:v>15.9</c:v>
                </c:pt>
                <c:pt idx="192">
                  <c:v>19.7</c:v>
                </c:pt>
                <c:pt idx="193">
                  <c:v>13.3</c:v>
                </c:pt>
                <c:pt idx="194">
                  <c:v>13</c:v>
                </c:pt>
                <c:pt idx="195">
                  <c:v>14</c:v>
                </c:pt>
                <c:pt idx="196">
                  <c:v>14.6</c:v>
                </c:pt>
                <c:pt idx="197">
                  <c:v>11.7</c:v>
                </c:pt>
                <c:pt idx="198">
                  <c:v>12.4</c:v>
                </c:pt>
                <c:pt idx="199">
                  <c:v>10.2</c:v>
                </c:pt>
                <c:pt idx="200">
                  <c:v>9.5</c:v>
                </c:pt>
                <c:pt idx="201">
                  <c:v>8.3</c:v>
                </c:pt>
                <c:pt idx="202">
                  <c:v>10.8</c:v>
                </c:pt>
                <c:pt idx="203">
                  <c:v>9.8</c:v>
                </c:pt>
                <c:pt idx="204">
                  <c:v>10.2</c:v>
                </c:pt>
                <c:pt idx="205">
                  <c:v>11.4</c:v>
                </c:pt>
                <c:pt idx="206">
                  <c:v>10.5</c:v>
                </c:pt>
                <c:pt idx="207">
                  <c:v>8.6</c:v>
                </c:pt>
                <c:pt idx="208">
                  <c:v>9.8</c:v>
                </c:pt>
                <c:pt idx="209">
                  <c:v>11.4</c:v>
                </c:pt>
                <c:pt idx="210">
                  <c:v>13.7</c:v>
                </c:pt>
                <c:pt idx="211">
                  <c:v>9.2</c:v>
                </c:pt>
                <c:pt idx="212">
                  <c:v>12.7</c:v>
                </c:pt>
                <c:pt idx="213">
                  <c:v>15.2</c:v>
                </c:pt>
                <c:pt idx="214">
                  <c:v>14</c:v>
                </c:pt>
                <c:pt idx="215">
                  <c:v>9.8</c:v>
                </c:pt>
                <c:pt idx="216">
                  <c:v>13.7</c:v>
                </c:pt>
                <c:pt idx="217">
                  <c:v>10.5</c:v>
                </c:pt>
                <c:pt idx="218">
                  <c:v>14</c:v>
                </c:pt>
                <c:pt idx="219">
                  <c:v>9.5</c:v>
                </c:pt>
                <c:pt idx="220">
                  <c:v>1</c:v>
                </c:pt>
              </c:numCache>
            </c:numRef>
          </c:xVal>
          <c:yVal>
            <c:numRef>
              <c:f>Sheet4!$B$2:$B$222</c:f>
              <c:numCache>
                <c:formatCode>General</c:formatCode>
                <c:ptCount val="221"/>
                <c:pt idx="0">
                  <c:v>1.81</c:v>
                </c:pt>
                <c:pt idx="1">
                  <c:v>2.97</c:v>
                </c:pt>
                <c:pt idx="2">
                  <c:v>2.8</c:v>
                </c:pt>
                <c:pt idx="3">
                  <c:v>1.92</c:v>
                </c:pt>
                <c:pt idx="4">
                  <c:v>1.92</c:v>
                </c:pt>
                <c:pt idx="5">
                  <c:v>1.64</c:v>
                </c:pt>
                <c:pt idx="6">
                  <c:v>2.11</c:v>
                </c:pt>
                <c:pt idx="7">
                  <c:v>1.13</c:v>
                </c:pt>
                <c:pt idx="8">
                  <c:v>2.38</c:v>
                </c:pt>
                <c:pt idx="9">
                  <c:v>2.33</c:v>
                </c:pt>
                <c:pt idx="10">
                  <c:v>1.08</c:v>
                </c:pt>
                <c:pt idx="11">
                  <c:v>1.54</c:v>
                </c:pt>
                <c:pt idx="12">
                  <c:v>2.41</c:v>
                </c:pt>
                <c:pt idx="13">
                  <c:v>2.28</c:v>
                </c:pt>
                <c:pt idx="14">
                  <c:v>1.35</c:v>
                </c:pt>
                <c:pt idx="15">
                  <c:v>0.89</c:v>
                </c:pt>
                <c:pt idx="16">
                  <c:v>1.42</c:v>
                </c:pt>
                <c:pt idx="17">
                  <c:v>1.16</c:v>
                </c:pt>
                <c:pt idx="18">
                  <c:v>2.03</c:v>
                </c:pt>
                <c:pt idx="19">
                  <c:v>1.35</c:v>
                </c:pt>
                <c:pt idx="20">
                  <c:v>1.25</c:v>
                </c:pt>
                <c:pt idx="21">
                  <c:v>2.82</c:v>
                </c:pt>
                <c:pt idx="22">
                  <c:v>3.29</c:v>
                </c:pt>
                <c:pt idx="23">
                  <c:v>2.78</c:v>
                </c:pt>
                <c:pt idx="24">
                  <c:v>2.78</c:v>
                </c:pt>
                <c:pt idx="25">
                  <c:v>1.65</c:v>
                </c:pt>
                <c:pt idx="26">
                  <c:v>1.42</c:v>
                </c:pt>
                <c:pt idx="27">
                  <c:v>0.71</c:v>
                </c:pt>
                <c:pt idx="28">
                  <c:v>2.21</c:v>
                </c:pt>
                <c:pt idx="29">
                  <c:v>1.99</c:v>
                </c:pt>
                <c:pt idx="30">
                  <c:v>1</c:v>
                </c:pt>
                <c:pt idx="31">
                  <c:v>3.17</c:v>
                </c:pt>
                <c:pt idx="32">
                  <c:v>2.24</c:v>
                </c:pt>
                <c:pt idx="33">
                  <c:v>2.95</c:v>
                </c:pt>
                <c:pt idx="34">
                  <c:v>1.99</c:v>
                </c:pt>
                <c:pt idx="35">
                  <c:v>2.94</c:v>
                </c:pt>
                <c:pt idx="36">
                  <c:v>1.89</c:v>
                </c:pt>
                <c:pt idx="37">
                  <c:v>1.72</c:v>
                </c:pt>
                <c:pt idx="38">
                  <c:v>1.67</c:v>
                </c:pt>
                <c:pt idx="39">
                  <c:v>2.09</c:v>
                </c:pt>
                <c:pt idx="40">
                  <c:v>1.22</c:v>
                </c:pt>
                <c:pt idx="41">
                  <c:v>1.4</c:v>
                </c:pt>
                <c:pt idx="42">
                  <c:v>2.36</c:v>
                </c:pt>
                <c:pt idx="43">
                  <c:v>1.86</c:v>
                </c:pt>
                <c:pt idx="44">
                  <c:v>0.91</c:v>
                </c:pt>
                <c:pt idx="45">
                  <c:v>1.23</c:v>
                </c:pt>
                <c:pt idx="46">
                  <c:v>1.49</c:v>
                </c:pt>
                <c:pt idx="47">
                  <c:v>0.91</c:v>
                </c:pt>
                <c:pt idx="48">
                  <c:v>1.92</c:v>
                </c:pt>
                <c:pt idx="49">
                  <c:v>2.53</c:v>
                </c:pt>
                <c:pt idx="50">
                  <c:v>0.98</c:v>
                </c:pt>
                <c:pt idx="51">
                  <c:v>1.94</c:v>
                </c:pt>
                <c:pt idx="52">
                  <c:v>1.86</c:v>
                </c:pt>
                <c:pt idx="53">
                  <c:v>2.82</c:v>
                </c:pt>
                <c:pt idx="54">
                  <c:v>2.04</c:v>
                </c:pt>
                <c:pt idx="55">
                  <c:v>1.96</c:v>
                </c:pt>
                <c:pt idx="56">
                  <c:v>1.91</c:v>
                </c:pt>
                <c:pt idx="57">
                  <c:v>1.92</c:v>
                </c:pt>
                <c:pt idx="58">
                  <c:v>2.16</c:v>
                </c:pt>
                <c:pt idx="59">
                  <c:v>2.78</c:v>
                </c:pt>
                <c:pt idx="60">
                  <c:v>2.53</c:v>
                </c:pt>
                <c:pt idx="61">
                  <c:v>2.18</c:v>
                </c:pt>
                <c:pt idx="62">
                  <c:v>1.18</c:v>
                </c:pt>
                <c:pt idx="63">
                  <c:v>1.45</c:v>
                </c:pt>
                <c:pt idx="64">
                  <c:v>2.04</c:v>
                </c:pt>
                <c:pt idx="65">
                  <c:v>1.89</c:v>
                </c:pt>
                <c:pt idx="66">
                  <c:v>1.86</c:v>
                </c:pt>
                <c:pt idx="67">
                  <c:v>2.41</c:v>
                </c:pt>
                <c:pt idx="68">
                  <c:v>2.36</c:v>
                </c:pt>
                <c:pt idx="69">
                  <c:v>2.87</c:v>
                </c:pt>
                <c:pt idx="70">
                  <c:v>1.59</c:v>
                </c:pt>
                <c:pt idx="71">
                  <c:v>1.64</c:v>
                </c:pt>
                <c:pt idx="72">
                  <c:v>1.84</c:v>
                </c:pt>
                <c:pt idx="73">
                  <c:v>1.7</c:v>
                </c:pt>
                <c:pt idx="74">
                  <c:v>1.64</c:v>
                </c:pt>
                <c:pt idx="75">
                  <c:v>2.35</c:v>
                </c:pt>
                <c:pt idx="76">
                  <c:v>2.09</c:v>
                </c:pt>
                <c:pt idx="77">
                  <c:v>2.31</c:v>
                </c:pt>
                <c:pt idx="78">
                  <c:v>2.08</c:v>
                </c:pt>
                <c:pt idx="79">
                  <c:v>2.03</c:v>
                </c:pt>
                <c:pt idx="80">
                  <c:v>2.31</c:v>
                </c:pt>
                <c:pt idx="81">
                  <c:v>1.94</c:v>
                </c:pt>
                <c:pt idx="82">
                  <c:v>1.91</c:v>
                </c:pt>
                <c:pt idx="83">
                  <c:v>3.27</c:v>
                </c:pt>
                <c:pt idx="84">
                  <c:v>2.33</c:v>
                </c:pt>
                <c:pt idx="85">
                  <c:v>1.79</c:v>
                </c:pt>
                <c:pt idx="86">
                  <c:v>1.52</c:v>
                </c:pt>
                <c:pt idx="87">
                  <c:v>1.27</c:v>
                </c:pt>
                <c:pt idx="88">
                  <c:v>2.26</c:v>
                </c:pt>
                <c:pt idx="89">
                  <c:v>1.37</c:v>
                </c:pt>
                <c:pt idx="90">
                  <c:v>2.6</c:v>
                </c:pt>
                <c:pt idx="91">
                  <c:v>1.7</c:v>
                </c:pt>
                <c:pt idx="92">
                  <c:v>2.24</c:v>
                </c:pt>
                <c:pt idx="93">
                  <c:v>3.21</c:v>
                </c:pt>
                <c:pt idx="94">
                  <c:v>2.11</c:v>
                </c:pt>
                <c:pt idx="95">
                  <c:v>2.01</c:v>
                </c:pt>
                <c:pt idx="96">
                  <c:v>1.64</c:v>
                </c:pt>
                <c:pt idx="97">
                  <c:v>2.89</c:v>
                </c:pt>
                <c:pt idx="98">
                  <c:v>2.28</c:v>
                </c:pt>
                <c:pt idx="99">
                  <c:v>1.08</c:v>
                </c:pt>
                <c:pt idx="100">
                  <c:v>2.23</c:v>
                </c:pt>
                <c:pt idx="101">
                  <c:v>2.03</c:v>
                </c:pt>
                <c:pt idx="102">
                  <c:v>3.17</c:v>
                </c:pt>
                <c:pt idx="103">
                  <c:v>3.21</c:v>
                </c:pt>
                <c:pt idx="104">
                  <c:v>2.13</c:v>
                </c:pt>
                <c:pt idx="105">
                  <c:v>2.82</c:v>
                </c:pt>
                <c:pt idx="106">
                  <c:v>3.11</c:v>
                </c:pt>
                <c:pt idx="107">
                  <c:v>2.24</c:v>
                </c:pt>
                <c:pt idx="108">
                  <c:v>1.91</c:v>
                </c:pt>
                <c:pt idx="109">
                  <c:v>3.61</c:v>
                </c:pt>
                <c:pt idx="110">
                  <c:v>2.45</c:v>
                </c:pt>
                <c:pt idx="111">
                  <c:v>1.19</c:v>
                </c:pt>
                <c:pt idx="112">
                  <c:v>1.91</c:v>
                </c:pt>
                <c:pt idx="113">
                  <c:v>2.28</c:v>
                </c:pt>
                <c:pt idx="114">
                  <c:v>2.35</c:v>
                </c:pt>
                <c:pt idx="115">
                  <c:v>2.48</c:v>
                </c:pt>
                <c:pt idx="116">
                  <c:v>1.74</c:v>
                </c:pt>
                <c:pt idx="117">
                  <c:v>1.76</c:v>
                </c:pt>
                <c:pt idx="118">
                  <c:v>1.81</c:v>
                </c:pt>
                <c:pt idx="119">
                  <c:v>1.87</c:v>
                </c:pt>
                <c:pt idx="120">
                  <c:v>2.84</c:v>
                </c:pt>
                <c:pt idx="121">
                  <c:v>1.5</c:v>
                </c:pt>
                <c:pt idx="122">
                  <c:v>3.31</c:v>
                </c:pt>
                <c:pt idx="123">
                  <c:v>1.62</c:v>
                </c:pt>
                <c:pt idx="124">
                  <c:v>2.13</c:v>
                </c:pt>
                <c:pt idx="125">
                  <c:v>2.3</c:v>
                </c:pt>
                <c:pt idx="126">
                  <c:v>1.55</c:v>
                </c:pt>
                <c:pt idx="127">
                  <c:v>2.43</c:v>
                </c:pt>
                <c:pt idx="128">
                  <c:v>1.2</c:v>
                </c:pt>
                <c:pt idx="129">
                  <c:v>1.76</c:v>
                </c:pt>
                <c:pt idx="130">
                  <c:v>1.97</c:v>
                </c:pt>
                <c:pt idx="131">
                  <c:v>1.47</c:v>
                </c:pt>
                <c:pt idx="132">
                  <c:v>1.7</c:v>
                </c:pt>
                <c:pt idx="133">
                  <c:v>2.3</c:v>
                </c:pt>
                <c:pt idx="134">
                  <c:v>1.74</c:v>
                </c:pt>
                <c:pt idx="135">
                  <c:v>1.99</c:v>
                </c:pt>
                <c:pt idx="136">
                  <c:v>1.6</c:v>
                </c:pt>
                <c:pt idx="137">
                  <c:v>3.41</c:v>
                </c:pt>
                <c:pt idx="138">
                  <c:v>3.21</c:v>
                </c:pt>
                <c:pt idx="139">
                  <c:v>2.26</c:v>
                </c:pt>
                <c:pt idx="140">
                  <c:v>1.94</c:v>
                </c:pt>
                <c:pt idx="141">
                  <c:v>1.43</c:v>
                </c:pt>
                <c:pt idx="142">
                  <c:v>2.43</c:v>
                </c:pt>
                <c:pt idx="143">
                  <c:v>2.69</c:v>
                </c:pt>
                <c:pt idx="144">
                  <c:v>2.6</c:v>
                </c:pt>
                <c:pt idx="145">
                  <c:v>3.11</c:v>
                </c:pt>
                <c:pt idx="146">
                  <c:v>2.23</c:v>
                </c:pt>
                <c:pt idx="147">
                  <c:v>2.57</c:v>
                </c:pt>
                <c:pt idx="148">
                  <c:v>1.99</c:v>
                </c:pt>
                <c:pt idx="149">
                  <c:v>2.45</c:v>
                </c:pt>
                <c:pt idx="150">
                  <c:v>2.24</c:v>
                </c:pt>
                <c:pt idx="151">
                  <c:v>1.57</c:v>
                </c:pt>
                <c:pt idx="152">
                  <c:v>2.24</c:v>
                </c:pt>
                <c:pt idx="153">
                  <c:v>2.01</c:v>
                </c:pt>
                <c:pt idx="154">
                  <c:v>3.17</c:v>
                </c:pt>
                <c:pt idx="155">
                  <c:v>3.29</c:v>
                </c:pt>
                <c:pt idx="156">
                  <c:v>2.31</c:v>
                </c:pt>
                <c:pt idx="157">
                  <c:v>2.72</c:v>
                </c:pt>
                <c:pt idx="158">
                  <c:v>2.99</c:v>
                </c:pt>
                <c:pt idx="159">
                  <c:v>2.84</c:v>
                </c:pt>
                <c:pt idx="160">
                  <c:v>2.45</c:v>
                </c:pt>
                <c:pt idx="161">
                  <c:v>3.05</c:v>
                </c:pt>
                <c:pt idx="162">
                  <c:v>3.24</c:v>
                </c:pt>
                <c:pt idx="163">
                  <c:v>3.27</c:v>
                </c:pt>
                <c:pt idx="164">
                  <c:v>3.07</c:v>
                </c:pt>
                <c:pt idx="165">
                  <c:v>2.53</c:v>
                </c:pt>
                <c:pt idx="166">
                  <c:v>3.11</c:v>
                </c:pt>
                <c:pt idx="167">
                  <c:v>2.75</c:v>
                </c:pt>
                <c:pt idx="168">
                  <c:v>1.94</c:v>
                </c:pt>
                <c:pt idx="169">
                  <c:v>2.84</c:v>
                </c:pt>
                <c:pt idx="170">
                  <c:v>3.11</c:v>
                </c:pt>
                <c:pt idx="171">
                  <c:v>3.26</c:v>
                </c:pt>
                <c:pt idx="172">
                  <c:v>2.41</c:v>
                </c:pt>
                <c:pt idx="173">
                  <c:v>3.11</c:v>
                </c:pt>
                <c:pt idx="174">
                  <c:v>2.55</c:v>
                </c:pt>
                <c:pt idx="175">
                  <c:v>2.92</c:v>
                </c:pt>
                <c:pt idx="176">
                  <c:v>3.05</c:v>
                </c:pt>
                <c:pt idx="177">
                  <c:v>3.44</c:v>
                </c:pt>
                <c:pt idx="178">
                  <c:v>3.31</c:v>
                </c:pt>
                <c:pt idx="179">
                  <c:v>1.87</c:v>
                </c:pt>
                <c:pt idx="180">
                  <c:v>2.77</c:v>
                </c:pt>
                <c:pt idx="181">
                  <c:v>2.75</c:v>
                </c:pt>
                <c:pt idx="182">
                  <c:v>2.21</c:v>
                </c:pt>
                <c:pt idx="183">
                  <c:v>2.46</c:v>
                </c:pt>
                <c:pt idx="184">
                  <c:v>3.17</c:v>
                </c:pt>
                <c:pt idx="185">
                  <c:v>2.45</c:v>
                </c:pt>
                <c:pt idx="186">
                  <c:v>2.5</c:v>
                </c:pt>
                <c:pt idx="187">
                  <c:v>2.35</c:v>
                </c:pt>
                <c:pt idx="188">
                  <c:v>3.29</c:v>
                </c:pt>
                <c:pt idx="189">
                  <c:v>2.58</c:v>
                </c:pt>
                <c:pt idx="190">
                  <c:v>2.31</c:v>
                </c:pt>
                <c:pt idx="191">
                  <c:v>3.38</c:v>
                </c:pt>
                <c:pt idx="192">
                  <c:v>3.36</c:v>
                </c:pt>
                <c:pt idx="193">
                  <c:v>2.87</c:v>
                </c:pt>
                <c:pt idx="194">
                  <c:v>2.94</c:v>
                </c:pt>
                <c:pt idx="195">
                  <c:v>3.41</c:v>
                </c:pt>
                <c:pt idx="196">
                  <c:v>2.73</c:v>
                </c:pt>
                <c:pt idx="197">
                  <c:v>2.36</c:v>
                </c:pt>
                <c:pt idx="198">
                  <c:v>3.53</c:v>
                </c:pt>
                <c:pt idx="199">
                  <c:v>2.55</c:v>
                </c:pt>
                <c:pt idx="200">
                  <c:v>2.71</c:v>
                </c:pt>
                <c:pt idx="201">
                  <c:v>1.61</c:v>
                </c:pt>
                <c:pt idx="202">
                  <c:v>3.01</c:v>
                </c:pt>
                <c:pt idx="203">
                  <c:v>1.44</c:v>
                </c:pt>
                <c:pt idx="204">
                  <c:v>2.32</c:v>
                </c:pt>
                <c:pt idx="205">
                  <c:v>2.78</c:v>
                </c:pt>
                <c:pt idx="206">
                  <c:v>1.52</c:v>
                </c:pt>
                <c:pt idx="207">
                  <c:v>2.13</c:v>
                </c:pt>
                <c:pt idx="208">
                  <c:v>2.78</c:v>
                </c:pt>
                <c:pt idx="209">
                  <c:v>2.39</c:v>
                </c:pt>
                <c:pt idx="210">
                  <c:v>1.44</c:v>
                </c:pt>
                <c:pt idx="211">
                  <c:v>2.82</c:v>
                </c:pt>
                <c:pt idx="212">
                  <c:v>2.84</c:v>
                </c:pt>
                <c:pt idx="213">
                  <c:v>2.45</c:v>
                </c:pt>
                <c:pt idx="214">
                  <c:v>3.01</c:v>
                </c:pt>
                <c:pt idx="215">
                  <c:v>2.41</c:v>
                </c:pt>
                <c:pt idx="216">
                  <c:v>2.36</c:v>
                </c:pt>
                <c:pt idx="217">
                  <c:v>2</c:v>
                </c:pt>
                <c:pt idx="218">
                  <c:v>2.25</c:v>
                </c:pt>
                <c:pt idx="219">
                  <c:v>2.37</c:v>
                </c:pt>
                <c:pt idx="220">
                  <c:v/>
                </c:pt>
              </c:numCache>
            </c:numRef>
          </c:yVal>
          <c:smooth val="0"/>
        </c:ser>
        <c:axId val="27052711"/>
        <c:axId val="48357133"/>
      </c:scatterChart>
      <c:valAx>
        <c:axId val="270527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FD(cm)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357133"/>
        <c:crosses val="autoZero"/>
        <c:crossBetween val="midCat"/>
      </c:valAx>
      <c:valAx>
        <c:axId val="4835713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Yield(MGHA)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05271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AllYield_2020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AllYield_2020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Sheet4!$A$2:$A$222</c:f>
              <c:numCache>
                <c:formatCode>General</c:formatCode>
                <c:ptCount val="221"/>
                <c:pt idx="0">
                  <c:v>13.7</c:v>
                </c:pt>
                <c:pt idx="1">
                  <c:v>11.1</c:v>
                </c:pt>
                <c:pt idx="2">
                  <c:v>11.4</c:v>
                </c:pt>
                <c:pt idx="3">
                  <c:v>8.6</c:v>
                </c:pt>
                <c:pt idx="4">
                  <c:v>8.9</c:v>
                </c:pt>
                <c:pt idx="5">
                  <c:v>7.9</c:v>
                </c:pt>
                <c:pt idx="6">
                  <c:v>12.7</c:v>
                </c:pt>
                <c:pt idx="7">
                  <c:v>4.4</c:v>
                </c:pt>
                <c:pt idx="8">
                  <c:v>4.4</c:v>
                </c:pt>
                <c:pt idx="9">
                  <c:v>8.6</c:v>
                </c:pt>
                <c:pt idx="10">
                  <c:v>8.9</c:v>
                </c:pt>
                <c:pt idx="11">
                  <c:v>5.1</c:v>
                </c:pt>
                <c:pt idx="12">
                  <c:v>7.3</c:v>
                </c:pt>
                <c:pt idx="13">
                  <c:v>9.8</c:v>
                </c:pt>
                <c:pt idx="14">
                  <c:v>8.6</c:v>
                </c:pt>
                <c:pt idx="15">
                  <c:v>9.5</c:v>
                </c:pt>
                <c:pt idx="16">
                  <c:v>7</c:v>
                </c:pt>
                <c:pt idx="17">
                  <c:v>8.9</c:v>
                </c:pt>
                <c:pt idx="18">
                  <c:v>13.3</c:v>
                </c:pt>
                <c:pt idx="19">
                  <c:v>7.3</c:v>
                </c:pt>
                <c:pt idx="20">
                  <c:v>5.7</c:v>
                </c:pt>
                <c:pt idx="21">
                  <c:v>8.6</c:v>
                </c:pt>
                <c:pt idx="22">
                  <c:v>9.8</c:v>
                </c:pt>
                <c:pt idx="23">
                  <c:v>8.6</c:v>
                </c:pt>
                <c:pt idx="24">
                  <c:v>20.3</c:v>
                </c:pt>
                <c:pt idx="25">
                  <c:v>9.8</c:v>
                </c:pt>
                <c:pt idx="26">
                  <c:v>7.6</c:v>
                </c:pt>
                <c:pt idx="27">
                  <c:v>5.7</c:v>
                </c:pt>
                <c:pt idx="28">
                  <c:v>10.2</c:v>
                </c:pt>
                <c:pt idx="29">
                  <c:v>8.3</c:v>
                </c:pt>
                <c:pt idx="30">
                  <c:v>7</c:v>
                </c:pt>
                <c:pt idx="31">
                  <c:v>15.9</c:v>
                </c:pt>
                <c:pt idx="32">
                  <c:v>7.6</c:v>
                </c:pt>
                <c:pt idx="33">
                  <c:v>17.1</c:v>
                </c:pt>
                <c:pt idx="34">
                  <c:v>19.1</c:v>
                </c:pt>
                <c:pt idx="35">
                  <c:v>7.9</c:v>
                </c:pt>
                <c:pt idx="36">
                  <c:v>8.9</c:v>
                </c:pt>
                <c:pt idx="37">
                  <c:v>8.6</c:v>
                </c:pt>
                <c:pt idx="38">
                  <c:v>6</c:v>
                </c:pt>
                <c:pt idx="39">
                  <c:v>8.9</c:v>
                </c:pt>
                <c:pt idx="40">
                  <c:v>8.6</c:v>
                </c:pt>
                <c:pt idx="41">
                  <c:v>4.4</c:v>
                </c:pt>
                <c:pt idx="42">
                  <c:v>7.6</c:v>
                </c:pt>
                <c:pt idx="43">
                  <c:v>10.8</c:v>
                </c:pt>
                <c:pt idx="44">
                  <c:v>6.7</c:v>
                </c:pt>
                <c:pt idx="45">
                  <c:v>5.4</c:v>
                </c:pt>
                <c:pt idx="46">
                  <c:v>7.9</c:v>
                </c:pt>
                <c:pt idx="47">
                  <c:v>8.9</c:v>
                </c:pt>
                <c:pt idx="48">
                  <c:v>7.9</c:v>
                </c:pt>
                <c:pt idx="49">
                  <c:v>8.6</c:v>
                </c:pt>
                <c:pt idx="50">
                  <c:v>7</c:v>
                </c:pt>
                <c:pt idx="51">
                  <c:v>6.7</c:v>
                </c:pt>
                <c:pt idx="52">
                  <c:v>8.9</c:v>
                </c:pt>
                <c:pt idx="53">
                  <c:v>14</c:v>
                </c:pt>
                <c:pt idx="54">
                  <c:v>13</c:v>
                </c:pt>
                <c:pt idx="55">
                  <c:v>8.6</c:v>
                </c:pt>
                <c:pt idx="56">
                  <c:v>8.6</c:v>
                </c:pt>
                <c:pt idx="57">
                  <c:v>7.9</c:v>
                </c:pt>
                <c:pt idx="58">
                  <c:v>9.5</c:v>
                </c:pt>
                <c:pt idx="59">
                  <c:v>10.8</c:v>
                </c:pt>
                <c:pt idx="60">
                  <c:v>17.1</c:v>
                </c:pt>
                <c:pt idx="61">
                  <c:v>8.3</c:v>
                </c:pt>
                <c:pt idx="62">
                  <c:v>8.3</c:v>
                </c:pt>
                <c:pt idx="63">
                  <c:v>9.8</c:v>
                </c:pt>
                <c:pt idx="64">
                  <c:v>9.5</c:v>
                </c:pt>
                <c:pt idx="65">
                  <c:v>12.7</c:v>
                </c:pt>
                <c:pt idx="66">
                  <c:v>12.1</c:v>
                </c:pt>
                <c:pt idx="67">
                  <c:v>10.8</c:v>
                </c:pt>
                <c:pt idx="68">
                  <c:v>13.7</c:v>
                </c:pt>
                <c:pt idx="69">
                  <c:v>15.2</c:v>
                </c:pt>
                <c:pt idx="70">
                  <c:v>7.6</c:v>
                </c:pt>
                <c:pt idx="71">
                  <c:v>7.9</c:v>
                </c:pt>
                <c:pt idx="72">
                  <c:v>11.7</c:v>
                </c:pt>
                <c:pt idx="73">
                  <c:v>7.3</c:v>
                </c:pt>
                <c:pt idx="74">
                  <c:v>6</c:v>
                </c:pt>
                <c:pt idx="75">
                  <c:v>8.9</c:v>
                </c:pt>
                <c:pt idx="76">
                  <c:v>7.9</c:v>
                </c:pt>
                <c:pt idx="77">
                  <c:v>7.3</c:v>
                </c:pt>
                <c:pt idx="78">
                  <c:v>6.7</c:v>
                </c:pt>
                <c:pt idx="79">
                  <c:v>13.3</c:v>
                </c:pt>
                <c:pt idx="80">
                  <c:v>8.6</c:v>
                </c:pt>
                <c:pt idx="81">
                  <c:v>10.5</c:v>
                </c:pt>
                <c:pt idx="82">
                  <c:v>9.8</c:v>
                </c:pt>
                <c:pt idx="83">
                  <c:v>11.1</c:v>
                </c:pt>
                <c:pt idx="84">
                  <c:v>7.9</c:v>
                </c:pt>
                <c:pt idx="85">
                  <c:v>8.9</c:v>
                </c:pt>
                <c:pt idx="86">
                  <c:v>7.6</c:v>
                </c:pt>
                <c:pt idx="87">
                  <c:v>8.6</c:v>
                </c:pt>
                <c:pt idx="88">
                  <c:v>11.1</c:v>
                </c:pt>
                <c:pt idx="89">
                  <c:v>5.1</c:v>
                </c:pt>
                <c:pt idx="90">
                  <c:v>12.7</c:v>
                </c:pt>
                <c:pt idx="91">
                  <c:v>12.1</c:v>
                </c:pt>
                <c:pt idx="92">
                  <c:v>9.8</c:v>
                </c:pt>
                <c:pt idx="93">
                  <c:v>9.5</c:v>
                </c:pt>
                <c:pt idx="94">
                  <c:v>8.9</c:v>
                </c:pt>
                <c:pt idx="95">
                  <c:v>10.8</c:v>
                </c:pt>
                <c:pt idx="96">
                  <c:v>8.3</c:v>
                </c:pt>
                <c:pt idx="97">
                  <c:v>16.8</c:v>
                </c:pt>
                <c:pt idx="98">
                  <c:v>14</c:v>
                </c:pt>
                <c:pt idx="99">
                  <c:v>7.3</c:v>
                </c:pt>
                <c:pt idx="100">
                  <c:v>13</c:v>
                </c:pt>
                <c:pt idx="101">
                  <c:v>12.4</c:v>
                </c:pt>
                <c:pt idx="102">
                  <c:v>14.3</c:v>
                </c:pt>
                <c:pt idx="103">
                  <c:v>11.7</c:v>
                </c:pt>
                <c:pt idx="104">
                  <c:v>11.7</c:v>
                </c:pt>
                <c:pt idx="105">
                  <c:v>14.3</c:v>
                </c:pt>
                <c:pt idx="106">
                  <c:v>15.6</c:v>
                </c:pt>
                <c:pt idx="107">
                  <c:v>14.3</c:v>
                </c:pt>
                <c:pt idx="108">
                  <c:v>7.9</c:v>
                </c:pt>
                <c:pt idx="109">
                  <c:v>19.1</c:v>
                </c:pt>
                <c:pt idx="110">
                  <c:v>8.3</c:v>
                </c:pt>
                <c:pt idx="111">
                  <c:v>7.3</c:v>
                </c:pt>
                <c:pt idx="112">
                  <c:v>7.9</c:v>
                </c:pt>
                <c:pt idx="113">
                  <c:v>10.5</c:v>
                </c:pt>
                <c:pt idx="114">
                  <c:v>9.2</c:v>
                </c:pt>
                <c:pt idx="115">
                  <c:v>8.6</c:v>
                </c:pt>
                <c:pt idx="116">
                  <c:v>9.5</c:v>
                </c:pt>
                <c:pt idx="117">
                  <c:v>11.4</c:v>
                </c:pt>
                <c:pt idx="118">
                  <c:v>10.2</c:v>
                </c:pt>
                <c:pt idx="119">
                  <c:v>9.5</c:v>
                </c:pt>
                <c:pt idx="120">
                  <c:v>13.7</c:v>
                </c:pt>
                <c:pt idx="121">
                  <c:v>9.2</c:v>
                </c:pt>
                <c:pt idx="122">
                  <c:v>13.3</c:v>
                </c:pt>
                <c:pt idx="123">
                  <c:v>6.7</c:v>
                </c:pt>
                <c:pt idx="124">
                  <c:v>5.4</c:v>
                </c:pt>
                <c:pt idx="125">
                  <c:v>9.2</c:v>
                </c:pt>
                <c:pt idx="126">
                  <c:v>7</c:v>
                </c:pt>
                <c:pt idx="127">
                  <c:v>10.2</c:v>
                </c:pt>
                <c:pt idx="128">
                  <c:v>7.6</c:v>
                </c:pt>
                <c:pt idx="129">
                  <c:v>10.2</c:v>
                </c:pt>
                <c:pt idx="130">
                  <c:v>10.8</c:v>
                </c:pt>
                <c:pt idx="131">
                  <c:v>6</c:v>
                </c:pt>
                <c:pt idx="132">
                  <c:v>9.5</c:v>
                </c:pt>
                <c:pt idx="133">
                  <c:v>10.5</c:v>
                </c:pt>
                <c:pt idx="134">
                  <c:v>6.4</c:v>
                </c:pt>
                <c:pt idx="135">
                  <c:v>5.4</c:v>
                </c:pt>
                <c:pt idx="136">
                  <c:v>6</c:v>
                </c:pt>
                <c:pt idx="137">
                  <c:v>9.2</c:v>
                </c:pt>
                <c:pt idx="138">
                  <c:v>7.6</c:v>
                </c:pt>
                <c:pt idx="139">
                  <c:v>5.7</c:v>
                </c:pt>
                <c:pt idx="140">
                  <c:v>8.9</c:v>
                </c:pt>
                <c:pt idx="141">
                  <c:v>4.1</c:v>
                </c:pt>
                <c:pt idx="142">
                  <c:v>9.5</c:v>
                </c:pt>
                <c:pt idx="143">
                  <c:v>8.6</c:v>
                </c:pt>
                <c:pt idx="144">
                  <c:v>12.4</c:v>
                </c:pt>
                <c:pt idx="145">
                  <c:v>14</c:v>
                </c:pt>
                <c:pt idx="146">
                  <c:v>9.8</c:v>
                </c:pt>
                <c:pt idx="147">
                  <c:v>12.1</c:v>
                </c:pt>
                <c:pt idx="148">
                  <c:v>9.5</c:v>
                </c:pt>
                <c:pt idx="149">
                  <c:v>10.2</c:v>
                </c:pt>
                <c:pt idx="150">
                  <c:v>12.1</c:v>
                </c:pt>
                <c:pt idx="151">
                  <c:v>8.3</c:v>
                </c:pt>
                <c:pt idx="152">
                  <c:v>11.4</c:v>
                </c:pt>
                <c:pt idx="153">
                  <c:v>12.7</c:v>
                </c:pt>
                <c:pt idx="154">
                  <c:v>14.9</c:v>
                </c:pt>
                <c:pt idx="155">
                  <c:v>18.4</c:v>
                </c:pt>
                <c:pt idx="156">
                  <c:v>12.4</c:v>
                </c:pt>
                <c:pt idx="157">
                  <c:v>17.1</c:v>
                </c:pt>
                <c:pt idx="158">
                  <c:v>13.7</c:v>
                </c:pt>
                <c:pt idx="159">
                  <c:v>15.9</c:v>
                </c:pt>
                <c:pt idx="160">
                  <c:v>12.4</c:v>
                </c:pt>
                <c:pt idx="161">
                  <c:v>15.2</c:v>
                </c:pt>
                <c:pt idx="162">
                  <c:v>9.8</c:v>
                </c:pt>
                <c:pt idx="163">
                  <c:v>12.1</c:v>
                </c:pt>
                <c:pt idx="164">
                  <c:v>13.7</c:v>
                </c:pt>
                <c:pt idx="165">
                  <c:v>21.9</c:v>
                </c:pt>
                <c:pt idx="166">
                  <c:v>10.5</c:v>
                </c:pt>
                <c:pt idx="167">
                  <c:v>19.1</c:v>
                </c:pt>
                <c:pt idx="168">
                  <c:v>10.5</c:v>
                </c:pt>
                <c:pt idx="169">
                  <c:v>12.7</c:v>
                </c:pt>
                <c:pt idx="170">
                  <c:v>8.9</c:v>
                </c:pt>
                <c:pt idx="171">
                  <c:v>9.5</c:v>
                </c:pt>
                <c:pt idx="172">
                  <c:v>11.1</c:v>
                </c:pt>
                <c:pt idx="173">
                  <c:v>11.1</c:v>
                </c:pt>
                <c:pt idx="174">
                  <c:v>10.8</c:v>
                </c:pt>
                <c:pt idx="175">
                  <c:v>14</c:v>
                </c:pt>
                <c:pt idx="176">
                  <c:v>10.5</c:v>
                </c:pt>
                <c:pt idx="177">
                  <c:v>14.6</c:v>
                </c:pt>
                <c:pt idx="178">
                  <c:v>11.7</c:v>
                </c:pt>
                <c:pt idx="179">
                  <c:v>9.8</c:v>
                </c:pt>
                <c:pt idx="180">
                  <c:v>18.7</c:v>
                </c:pt>
                <c:pt idx="181">
                  <c:v>11.4</c:v>
                </c:pt>
                <c:pt idx="182">
                  <c:v>13</c:v>
                </c:pt>
                <c:pt idx="183">
                  <c:v>11.7</c:v>
                </c:pt>
                <c:pt idx="184">
                  <c:v>14.6</c:v>
                </c:pt>
                <c:pt idx="185">
                  <c:v>9.5</c:v>
                </c:pt>
                <c:pt idx="186">
                  <c:v>14.9</c:v>
                </c:pt>
                <c:pt idx="187">
                  <c:v>18.7</c:v>
                </c:pt>
                <c:pt idx="188">
                  <c:v>14.9</c:v>
                </c:pt>
                <c:pt idx="189">
                  <c:v>12.7</c:v>
                </c:pt>
                <c:pt idx="190">
                  <c:v>11.4</c:v>
                </c:pt>
                <c:pt idx="191">
                  <c:v>15.9</c:v>
                </c:pt>
                <c:pt idx="192">
                  <c:v>19.7</c:v>
                </c:pt>
                <c:pt idx="193">
                  <c:v>13.3</c:v>
                </c:pt>
                <c:pt idx="194">
                  <c:v>13</c:v>
                </c:pt>
                <c:pt idx="195">
                  <c:v>14</c:v>
                </c:pt>
                <c:pt idx="196">
                  <c:v>14.6</c:v>
                </c:pt>
                <c:pt idx="197">
                  <c:v>11.7</c:v>
                </c:pt>
                <c:pt idx="198">
                  <c:v>12.4</c:v>
                </c:pt>
                <c:pt idx="199">
                  <c:v>10.2</c:v>
                </c:pt>
                <c:pt idx="200">
                  <c:v>9.5</c:v>
                </c:pt>
                <c:pt idx="201">
                  <c:v>8.3</c:v>
                </c:pt>
                <c:pt idx="202">
                  <c:v>10.8</c:v>
                </c:pt>
                <c:pt idx="203">
                  <c:v>9.8</c:v>
                </c:pt>
                <c:pt idx="204">
                  <c:v>10.2</c:v>
                </c:pt>
                <c:pt idx="205">
                  <c:v>11.4</c:v>
                </c:pt>
                <c:pt idx="206">
                  <c:v>10.5</c:v>
                </c:pt>
                <c:pt idx="207">
                  <c:v>8.6</c:v>
                </c:pt>
                <c:pt idx="208">
                  <c:v>9.8</c:v>
                </c:pt>
                <c:pt idx="209">
                  <c:v>11.4</c:v>
                </c:pt>
                <c:pt idx="210">
                  <c:v>13.7</c:v>
                </c:pt>
                <c:pt idx="211">
                  <c:v>9.2</c:v>
                </c:pt>
                <c:pt idx="212">
                  <c:v>12.7</c:v>
                </c:pt>
                <c:pt idx="213">
                  <c:v>15.2</c:v>
                </c:pt>
                <c:pt idx="214">
                  <c:v>14</c:v>
                </c:pt>
                <c:pt idx="215">
                  <c:v>9.8</c:v>
                </c:pt>
                <c:pt idx="216">
                  <c:v>13.7</c:v>
                </c:pt>
                <c:pt idx="217">
                  <c:v>10.5</c:v>
                </c:pt>
                <c:pt idx="218">
                  <c:v>14</c:v>
                </c:pt>
                <c:pt idx="219">
                  <c:v>9.5</c:v>
                </c:pt>
                <c:pt idx="220">
                  <c:v>1</c:v>
                </c:pt>
              </c:numCache>
            </c:numRef>
          </c:xVal>
          <c:yVal>
            <c:numRef>
              <c:f>Sheet4!$D$2:$D$222</c:f>
              <c:numCache>
                <c:formatCode>General</c:formatCode>
                <c:ptCount val="221"/>
                <c:pt idx="0">
                  <c:v>14.0210901943543</c:v>
                </c:pt>
                <c:pt idx="1">
                  <c:v>20.1186671073882</c:v>
                </c:pt>
                <c:pt idx="2">
                  <c:v>21.1230372225659</c:v>
                </c:pt>
                <c:pt idx="3">
                  <c:v>11.2392191444211</c:v>
                </c:pt>
                <c:pt idx="4">
                  <c:v>16.350517227739</c:v>
                </c:pt>
                <c:pt idx="5">
                  <c:v>15.3576397793822</c:v>
                </c:pt>
                <c:pt idx="6">
                  <c:v>13.9209118864906</c:v>
                </c:pt>
                <c:pt idx="7">
                  <c:v>8.48020512195254</c:v>
                </c:pt>
                <c:pt idx="8">
                  <c:v>15.8769884564211</c:v>
                </c:pt>
                <c:pt idx="9">
                  <c:v>13.8216895258256</c:v>
                </c:pt>
                <c:pt idx="10">
                  <c:v>11.1974303591489</c:v>
                </c:pt>
                <c:pt idx="11">
                  <c:v>10.9381389562265</c:v>
                </c:pt>
                <c:pt idx="12">
                  <c:v>16.6156940532494</c:v>
                </c:pt>
                <c:pt idx="13">
                  <c:v>16.9707412968692</c:v>
                </c:pt>
                <c:pt idx="14">
                  <c:v>13.1636911607607</c:v>
                </c:pt>
                <c:pt idx="15">
                  <c:v>10.6344584107308</c:v>
                </c:pt>
                <c:pt idx="16">
                  <c:v>11.6706468006641</c:v>
                </c:pt>
                <c:pt idx="17">
                  <c:v>9.29660465611302</c:v>
                </c:pt>
                <c:pt idx="18">
                  <c:v>18.0330523890437</c:v>
                </c:pt>
                <c:pt idx="19">
                  <c:v>12.477047499166</c:v>
                </c:pt>
                <c:pt idx="20">
                  <c:v>10.7670679610602</c:v>
                </c:pt>
                <c:pt idx="21">
                  <c:v>17.4588818037742</c:v>
                </c:pt>
                <c:pt idx="22">
                  <c:v>20.9530939806897</c:v>
                </c:pt>
                <c:pt idx="23">
                  <c:v>17.7241358844097</c:v>
                </c:pt>
                <c:pt idx="24">
                  <c:v>17.1408202414264</c:v>
                </c:pt>
                <c:pt idx="25">
                  <c:v>14.7895965686354</c:v>
                </c:pt>
                <c:pt idx="26">
                  <c:v>11.5229429429832</c:v>
                </c:pt>
                <c:pt idx="27">
                  <c:v>9.51887622658146</c:v>
                </c:pt>
                <c:pt idx="28">
                  <c:v>13.1820887642734</c:v>
                </c:pt>
                <c:pt idx="29">
                  <c:v>13.3399362196806</c:v>
                </c:pt>
                <c:pt idx="30">
                  <c:v>9.40462035577028</c:v>
                </c:pt>
                <c:pt idx="31">
                  <c:v>21.3209334572947</c:v>
                </c:pt>
                <c:pt idx="32">
                  <c:v>17.3252058045668</c:v>
                </c:pt>
                <c:pt idx="33">
                  <c:v>28.5594310700391</c:v>
                </c:pt>
                <c:pt idx="34">
                  <c:v>17.1381437717514</c:v>
                </c:pt>
                <c:pt idx="35">
                  <c:v>19.8129774772777</c:v>
                </c:pt>
                <c:pt idx="36">
                  <c:v>12.70299327556</c:v>
                </c:pt>
                <c:pt idx="37">
                  <c:v>12.3493478849561</c:v>
                </c:pt>
                <c:pt idx="38">
                  <c:v>10.6968588830336</c:v>
                </c:pt>
                <c:pt idx="39">
                  <c:v>18.8269627297079</c:v>
                </c:pt>
                <c:pt idx="40">
                  <c:v>11.571930853025</c:v>
                </c:pt>
                <c:pt idx="41">
                  <c:v>12.9081229917679</c:v>
                </c:pt>
                <c:pt idx="42">
                  <c:v>15.9835762893261</c:v>
                </c:pt>
                <c:pt idx="43">
                  <c:v>10.890035696473</c:v>
                </c:pt>
                <c:pt idx="44">
                  <c:v>10.1347755299477</c:v>
                </c:pt>
                <c:pt idx="45">
                  <c:v>12.7244572862512</c:v>
                </c:pt>
                <c:pt idx="46">
                  <c:v>12.4514854246879</c:v>
                </c:pt>
                <c:pt idx="47">
                  <c:v>7.67855480691784</c:v>
                </c:pt>
                <c:pt idx="48">
                  <c:v>14.9526476286016</c:v>
                </c:pt>
                <c:pt idx="49">
                  <c:v>14.1449242563744</c:v>
                </c:pt>
                <c:pt idx="50">
                  <c:v>12.9150673074741</c:v>
                </c:pt>
                <c:pt idx="51">
                  <c:v>13.4966266218185</c:v>
                </c:pt>
                <c:pt idx="52">
                  <c:v>17.542346877056</c:v>
                </c:pt>
                <c:pt idx="53">
                  <c:v>20.1752455201256</c:v>
                </c:pt>
                <c:pt idx="54">
                  <c:v>16.8384066743441</c:v>
                </c:pt>
                <c:pt idx="55">
                  <c:v>12.908531691185</c:v>
                </c:pt>
                <c:pt idx="56">
                  <c:v>13.5895600651838</c:v>
                </c:pt>
                <c:pt idx="57">
                  <c:v>11.8150865159091</c:v>
                </c:pt>
                <c:pt idx="58">
                  <c:v>13.569594494756</c:v>
                </c:pt>
                <c:pt idx="59">
                  <c:v>20.5619315075122</c:v>
                </c:pt>
                <c:pt idx="60">
                  <c:v>16.3806163144684</c:v>
                </c:pt>
                <c:pt idx="61">
                  <c:v>16.365683350994</c:v>
                </c:pt>
                <c:pt idx="62">
                  <c:v>13.3480024325927</c:v>
                </c:pt>
                <c:pt idx="63">
                  <c:v>9.66463376544342</c:v>
                </c:pt>
                <c:pt idx="64">
                  <c:v>19.1665006554711</c:v>
                </c:pt>
                <c:pt idx="65">
                  <c:v>14.0572832737157</c:v>
                </c:pt>
                <c:pt idx="66">
                  <c:v>14.4508302671877</c:v>
                </c:pt>
                <c:pt idx="67">
                  <c:v>18.5009940019678</c:v>
                </c:pt>
                <c:pt idx="68">
                  <c:v>20.6788381107892</c:v>
                </c:pt>
                <c:pt idx="69">
                  <c:v>20.3949756116276</c:v>
                </c:pt>
                <c:pt idx="70">
                  <c:v>15.3439550344148</c:v>
                </c:pt>
                <c:pt idx="71">
                  <c:v>12.8941692050802</c:v>
                </c:pt>
                <c:pt idx="72">
                  <c:v>17.0780906005461</c:v>
                </c:pt>
                <c:pt idx="73">
                  <c:v>9.00134810917282</c:v>
                </c:pt>
                <c:pt idx="74">
                  <c:v>7.92300867808133</c:v>
                </c:pt>
                <c:pt idx="75">
                  <c:v>20.0845862008319</c:v>
                </c:pt>
                <c:pt idx="76">
                  <c:v>14.6412611824442</c:v>
                </c:pt>
                <c:pt idx="77">
                  <c:v>16.9162094840671</c:v>
                </c:pt>
                <c:pt idx="78">
                  <c:v>16.7385137791231</c:v>
                </c:pt>
                <c:pt idx="79">
                  <c:v>17.304967366348</c:v>
                </c:pt>
                <c:pt idx="80">
                  <c:v>19.5591935391358</c:v>
                </c:pt>
                <c:pt idx="81">
                  <c:v>17.0450799192379</c:v>
                </c:pt>
                <c:pt idx="82">
                  <c:v>14.1294685035262</c:v>
                </c:pt>
                <c:pt idx="83">
                  <c:v>20.5565094555897</c:v>
                </c:pt>
                <c:pt idx="84">
                  <c:v>15.0848623259326</c:v>
                </c:pt>
                <c:pt idx="85">
                  <c:v>13.2111652351623</c:v>
                </c:pt>
                <c:pt idx="86">
                  <c:v>13.7664029808176</c:v>
                </c:pt>
                <c:pt idx="87">
                  <c:v>11.1191749120776</c:v>
                </c:pt>
                <c:pt idx="88">
                  <c:v>17.2804064510158</c:v>
                </c:pt>
                <c:pt idx="89">
                  <c:v>14.2189051724064</c:v>
                </c:pt>
                <c:pt idx="90">
                  <c:v>22.7785468329173</c:v>
                </c:pt>
                <c:pt idx="91">
                  <c:v>16.8100197423139</c:v>
                </c:pt>
                <c:pt idx="92">
                  <c:v>15.5083996108518</c:v>
                </c:pt>
                <c:pt idx="93">
                  <c:v>24.4660225420176</c:v>
                </c:pt>
                <c:pt idx="94">
                  <c:v>15.5663225976313</c:v>
                </c:pt>
                <c:pt idx="95">
                  <c:v>15.1405834002891</c:v>
                </c:pt>
                <c:pt idx="96">
                  <c:v>10.9229865833898</c:v>
                </c:pt>
                <c:pt idx="97">
                  <c:v>16.8781433357582</c:v>
                </c:pt>
                <c:pt idx="98">
                  <c:v>19.3463832210641</c:v>
                </c:pt>
                <c:pt idx="99">
                  <c:v>11.2300510874219</c:v>
                </c:pt>
                <c:pt idx="100">
                  <c:v>18.8071605543585</c:v>
                </c:pt>
                <c:pt idx="101">
                  <c:v>18.4321919928698</c:v>
                </c:pt>
                <c:pt idx="102">
                  <c:v>24.3178013566375</c:v>
                </c:pt>
                <c:pt idx="103">
                  <c:v>22.9327633007422</c:v>
                </c:pt>
                <c:pt idx="104">
                  <c:v>17.3906149409271</c:v>
                </c:pt>
                <c:pt idx="105">
                  <c:v>21.0699693968964</c:v>
                </c:pt>
                <c:pt idx="106">
                  <c:v>25.9758804920805</c:v>
                </c:pt>
                <c:pt idx="107">
                  <c:v>16.3332268143017</c:v>
                </c:pt>
                <c:pt idx="108">
                  <c:v>14.5480506552795</c:v>
                </c:pt>
                <c:pt idx="109">
                  <c:v>23.8798313504982</c:v>
                </c:pt>
                <c:pt idx="110">
                  <c:v>19.1454418766769</c:v>
                </c:pt>
                <c:pt idx="111">
                  <c:v>12.1157874202801</c:v>
                </c:pt>
                <c:pt idx="112">
                  <c:v>15.9079406999788</c:v>
                </c:pt>
                <c:pt idx="113">
                  <c:v>17.0484489859308</c:v>
                </c:pt>
                <c:pt idx="114">
                  <c:v>13.7802915110069</c:v>
                </c:pt>
                <c:pt idx="115">
                  <c:v>20.4802161322597</c:v>
                </c:pt>
                <c:pt idx="116">
                  <c:v>15.5233023651782</c:v>
                </c:pt>
                <c:pt idx="117">
                  <c:v>15.2114472759016</c:v>
                </c:pt>
                <c:pt idx="118">
                  <c:v>13.272845301002</c:v>
                </c:pt>
                <c:pt idx="119">
                  <c:v>12.7390453147119</c:v>
                </c:pt>
                <c:pt idx="120">
                  <c:v>22.4479468849934</c:v>
                </c:pt>
                <c:pt idx="121">
                  <c:v>14.8693771826137</c:v>
                </c:pt>
                <c:pt idx="122">
                  <c:v>23.5235778624</c:v>
                </c:pt>
                <c:pt idx="123">
                  <c:v>11.2109464891002</c:v>
                </c:pt>
                <c:pt idx="124">
                  <c:v>12.2478624208696</c:v>
                </c:pt>
                <c:pt idx="125">
                  <c:v>16.454947061829</c:v>
                </c:pt>
                <c:pt idx="126">
                  <c:v>15.6032386910025</c:v>
                </c:pt>
                <c:pt idx="127">
                  <c:v>16.2661368241636</c:v>
                </c:pt>
                <c:pt idx="128">
                  <c:v>9.50269951637522</c:v>
                </c:pt>
                <c:pt idx="129">
                  <c:v>10.469217792</c:v>
                </c:pt>
                <c:pt idx="130">
                  <c:v>16.4915503529439</c:v>
                </c:pt>
                <c:pt idx="131">
                  <c:v>11.3662267897329</c:v>
                </c:pt>
                <c:pt idx="132">
                  <c:v>14.0413495819727</c:v>
                </c:pt>
                <c:pt idx="133">
                  <c:v>17.7154774770564</c:v>
                </c:pt>
                <c:pt idx="134">
                  <c:v>10.3977385816615</c:v>
                </c:pt>
                <c:pt idx="135">
                  <c:v>12.3989363695028</c:v>
                </c:pt>
                <c:pt idx="136">
                  <c:v>11.3633022139896</c:v>
                </c:pt>
                <c:pt idx="137">
                  <c:v>16.2419867468815</c:v>
                </c:pt>
                <c:pt idx="138">
                  <c:v>20.812666499122</c:v>
                </c:pt>
                <c:pt idx="139">
                  <c:v>21.3821903723226</c:v>
                </c:pt>
                <c:pt idx="140">
                  <c:v>16.0789922348569</c:v>
                </c:pt>
                <c:pt idx="141">
                  <c:v>10.6045054570926</c:v>
                </c:pt>
                <c:pt idx="142">
                  <c:v>18.2567741179491</c:v>
                </c:pt>
                <c:pt idx="143">
                  <c:v>20.3643</c:v>
                </c:pt>
                <c:pt idx="144">
                  <c:v>21.4496861675485</c:v>
                </c:pt>
                <c:pt idx="145">
                  <c:v>28.5406297774599</c:v>
                </c:pt>
                <c:pt idx="146">
                  <c:v>18.195262413523</c:v>
                </c:pt>
                <c:pt idx="147">
                  <c:v>18.3673155374561</c:v>
                </c:pt>
                <c:pt idx="148">
                  <c:v>16.5577410832996</c:v>
                </c:pt>
                <c:pt idx="149">
                  <c:v>19.8327566418153</c:v>
                </c:pt>
                <c:pt idx="150">
                  <c:v>18.7306356200027</c:v>
                </c:pt>
                <c:pt idx="151">
                  <c:v>11.7188420589054</c:v>
                </c:pt>
                <c:pt idx="152">
                  <c:v>17.8116817250696</c:v>
                </c:pt>
                <c:pt idx="153">
                  <c:v>15.3706334294175</c:v>
                </c:pt>
                <c:pt idx="154">
                  <c:v>22.0213043745841</c:v>
                </c:pt>
                <c:pt idx="155">
                  <c:v>24.5110117189002</c:v>
                </c:pt>
                <c:pt idx="156">
                  <c:v>17.9964303251087</c:v>
                </c:pt>
                <c:pt idx="157">
                  <c:v>23.8204810214179</c:v>
                </c:pt>
                <c:pt idx="158">
                  <c:v>26.709850728</c:v>
                </c:pt>
                <c:pt idx="159">
                  <c:v>26.2577298556615</c:v>
                </c:pt>
                <c:pt idx="160">
                  <c:v>20.3173537609644</c:v>
                </c:pt>
                <c:pt idx="161">
                  <c:v>23.3510284965297</c:v>
                </c:pt>
                <c:pt idx="162">
                  <c:v>20.3408819862416</c:v>
                </c:pt>
                <c:pt idx="163">
                  <c:v>25.122805873521</c:v>
                </c:pt>
                <c:pt idx="164">
                  <c:v>24.2119299572513</c:v>
                </c:pt>
                <c:pt idx="165">
                  <c:v>17.4490087118769</c:v>
                </c:pt>
                <c:pt idx="166">
                  <c:v>22.8790623807239</c:v>
                </c:pt>
                <c:pt idx="167">
                  <c:v>18.4395551614438</c:v>
                </c:pt>
                <c:pt idx="168">
                  <c:v>18.7424932093678</c:v>
                </c:pt>
                <c:pt idx="169">
                  <c:v>19.1286528037717</c:v>
                </c:pt>
                <c:pt idx="170">
                  <c:v>23.7694778600414</c:v>
                </c:pt>
                <c:pt idx="171">
                  <c:v>22.9384013882331</c:v>
                </c:pt>
                <c:pt idx="172">
                  <c:v>19.4653976780034</c:v>
                </c:pt>
                <c:pt idx="173">
                  <c:v>24.1217753612598</c:v>
                </c:pt>
                <c:pt idx="174">
                  <c:v>20.2333461223169</c:v>
                </c:pt>
                <c:pt idx="175">
                  <c:v>22.6419536802178</c:v>
                </c:pt>
                <c:pt idx="176">
                  <c:v>26.3049368930321</c:v>
                </c:pt>
                <c:pt idx="177">
                  <c:v>24.7534525958169</c:v>
                </c:pt>
                <c:pt idx="178">
                  <c:v>23.2850648090986</c:v>
                </c:pt>
                <c:pt idx="179">
                  <c:v>15.3278759621284</c:v>
                </c:pt>
                <c:pt idx="180">
                  <c:v>22.3797839379594</c:v>
                </c:pt>
                <c:pt idx="181">
                  <c:v>21.5428389231047</c:v>
                </c:pt>
                <c:pt idx="182">
                  <c:v>16.8775884396019</c:v>
                </c:pt>
                <c:pt idx="183">
                  <c:v>18.4732884695228</c:v>
                </c:pt>
                <c:pt idx="184">
                  <c:v>28.5772359862296</c:v>
                </c:pt>
                <c:pt idx="185">
                  <c:v>20.5073186718202</c:v>
                </c:pt>
                <c:pt idx="186">
                  <c:v>22.7874245301644</c:v>
                </c:pt>
                <c:pt idx="187">
                  <c:v>19.0650442347106</c:v>
                </c:pt>
                <c:pt idx="188">
                  <c:v>25.5894830509693</c:v>
                </c:pt>
                <c:pt idx="189">
                  <c:v>22.3902095171827</c:v>
                </c:pt>
                <c:pt idx="190">
                  <c:v>20.5141808905846</c:v>
                </c:pt>
                <c:pt idx="191">
                  <c:v>24.4712069913688</c:v>
                </c:pt>
                <c:pt idx="192">
                  <c:v>25.8076946688</c:v>
                </c:pt>
                <c:pt idx="193">
                  <c:v>21.0503115664696</c:v>
                </c:pt>
                <c:pt idx="194">
                  <c:v>24.1911162655475</c:v>
                </c:pt>
                <c:pt idx="195">
                  <c:v>25.6477802598726</c:v>
                </c:pt>
                <c:pt idx="196">
                  <c:v>21.5231395138065</c:v>
                </c:pt>
                <c:pt idx="197">
                  <c:v>18.660202982094</c:v>
                </c:pt>
                <c:pt idx="198">
                  <c:v>21.2416959549895</c:v>
                </c:pt>
                <c:pt idx="199">
                  <c:v>21.0155709207068</c:v>
                </c:pt>
                <c:pt idx="200">
                  <c:v>20.8519769634593</c:v>
                </c:pt>
                <c:pt idx="201">
                  <c:v>16.3059013386523</c:v>
                </c:pt>
                <c:pt idx="202">
                  <c:v>21.4079187417169</c:v>
                </c:pt>
                <c:pt idx="203">
                  <c:v>13.9377138889689</c:v>
                </c:pt>
                <c:pt idx="204">
                  <c:v>17.9083281717652</c:v>
                </c:pt>
                <c:pt idx="205">
                  <c:v>18.9891607949911</c:v>
                </c:pt>
                <c:pt idx="206">
                  <c:v>14.9390340398254</c:v>
                </c:pt>
                <c:pt idx="207">
                  <c:v>14.4348625893008</c:v>
                </c:pt>
                <c:pt idx="208">
                  <c:v>17.5187078807689</c:v>
                </c:pt>
                <c:pt idx="209">
                  <c:v>21.8453542909299</c:v>
                </c:pt>
                <c:pt idx="210">
                  <c:v>16.880739768945</c:v>
                </c:pt>
                <c:pt idx="211">
                  <c:v>24.0559573375725</c:v>
                </c:pt>
                <c:pt idx="212">
                  <c:v>23.7801811235208</c:v>
                </c:pt>
                <c:pt idx="213">
                  <c:v>21.3669624646379</c:v>
                </c:pt>
                <c:pt idx="214">
                  <c:v>24.50082140735</c:v>
                </c:pt>
                <c:pt idx="215">
                  <c:v>21.0309187981947</c:v>
                </c:pt>
                <c:pt idx="216">
                  <c:v>18.2287819057102</c:v>
                </c:pt>
                <c:pt idx="217">
                  <c:v>18.7604279743189</c:v>
                </c:pt>
                <c:pt idx="218">
                  <c:v>19.6353056410051</c:v>
                </c:pt>
                <c:pt idx="219">
                  <c:v>18.8976493296183</c:v>
                </c:pt>
                <c:pt idx="220">
                  <c:v/>
                </c:pt>
              </c:numCache>
            </c:numRef>
          </c:yVal>
          <c:smooth val="0"/>
        </c:ser>
        <c:axId val="39784521"/>
        <c:axId val="65956409"/>
      </c:scatterChart>
      <c:valAx>
        <c:axId val="3978452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956409"/>
        <c:crosses val="autoZero"/>
        <c:crossBetween val="midCat"/>
      </c:valAx>
      <c:valAx>
        <c:axId val="65956409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78452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Yield_1stCut_2020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Sheet4!$C$1</c:f>
              <c:strCache>
                <c:ptCount val="1"/>
                <c:pt idx="0">
                  <c:v>Yield_1stCut_2020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Sheet4!$A$2:$A$222</c:f>
              <c:numCache>
                <c:formatCode>General</c:formatCode>
                <c:ptCount val="221"/>
                <c:pt idx="0">
                  <c:v>13.7</c:v>
                </c:pt>
                <c:pt idx="1">
                  <c:v>11.1</c:v>
                </c:pt>
                <c:pt idx="2">
                  <c:v>11.4</c:v>
                </c:pt>
                <c:pt idx="3">
                  <c:v>8.6</c:v>
                </c:pt>
                <c:pt idx="4">
                  <c:v>8.9</c:v>
                </c:pt>
                <c:pt idx="5">
                  <c:v>7.9</c:v>
                </c:pt>
                <c:pt idx="6">
                  <c:v>12.7</c:v>
                </c:pt>
                <c:pt idx="7">
                  <c:v>4.4</c:v>
                </c:pt>
                <c:pt idx="8">
                  <c:v>4.4</c:v>
                </c:pt>
                <c:pt idx="9">
                  <c:v>8.6</c:v>
                </c:pt>
                <c:pt idx="10">
                  <c:v>8.9</c:v>
                </c:pt>
                <c:pt idx="11">
                  <c:v>5.1</c:v>
                </c:pt>
                <c:pt idx="12">
                  <c:v>7.3</c:v>
                </c:pt>
                <c:pt idx="13">
                  <c:v>9.8</c:v>
                </c:pt>
                <c:pt idx="14">
                  <c:v>8.6</c:v>
                </c:pt>
                <c:pt idx="15">
                  <c:v>9.5</c:v>
                </c:pt>
                <c:pt idx="16">
                  <c:v>7</c:v>
                </c:pt>
                <c:pt idx="17">
                  <c:v>8.9</c:v>
                </c:pt>
                <c:pt idx="18">
                  <c:v>13.3</c:v>
                </c:pt>
                <c:pt idx="19">
                  <c:v>7.3</c:v>
                </c:pt>
                <c:pt idx="20">
                  <c:v>5.7</c:v>
                </c:pt>
                <c:pt idx="21">
                  <c:v>8.6</c:v>
                </c:pt>
                <c:pt idx="22">
                  <c:v>9.8</c:v>
                </c:pt>
                <c:pt idx="23">
                  <c:v>8.6</c:v>
                </c:pt>
                <c:pt idx="24">
                  <c:v>20.3</c:v>
                </c:pt>
                <c:pt idx="25">
                  <c:v>9.8</c:v>
                </c:pt>
                <c:pt idx="26">
                  <c:v>7.6</c:v>
                </c:pt>
                <c:pt idx="27">
                  <c:v>5.7</c:v>
                </c:pt>
                <c:pt idx="28">
                  <c:v>10.2</c:v>
                </c:pt>
                <c:pt idx="29">
                  <c:v>8.3</c:v>
                </c:pt>
                <c:pt idx="30">
                  <c:v>7</c:v>
                </c:pt>
                <c:pt idx="31">
                  <c:v>15.9</c:v>
                </c:pt>
                <c:pt idx="32">
                  <c:v>7.6</c:v>
                </c:pt>
                <c:pt idx="33">
                  <c:v>17.1</c:v>
                </c:pt>
                <c:pt idx="34">
                  <c:v>19.1</c:v>
                </c:pt>
                <c:pt idx="35">
                  <c:v>7.9</c:v>
                </c:pt>
                <c:pt idx="36">
                  <c:v>8.9</c:v>
                </c:pt>
                <c:pt idx="37">
                  <c:v>8.6</c:v>
                </c:pt>
                <c:pt idx="38">
                  <c:v>6</c:v>
                </c:pt>
                <c:pt idx="39">
                  <c:v>8.9</c:v>
                </c:pt>
                <c:pt idx="40">
                  <c:v>8.6</c:v>
                </c:pt>
                <c:pt idx="41">
                  <c:v>4.4</c:v>
                </c:pt>
                <c:pt idx="42">
                  <c:v>7.6</c:v>
                </c:pt>
                <c:pt idx="43">
                  <c:v>10.8</c:v>
                </c:pt>
                <c:pt idx="44">
                  <c:v>6.7</c:v>
                </c:pt>
                <c:pt idx="45">
                  <c:v>5.4</c:v>
                </c:pt>
                <c:pt idx="46">
                  <c:v>7.9</c:v>
                </c:pt>
                <c:pt idx="47">
                  <c:v>8.9</c:v>
                </c:pt>
                <c:pt idx="48">
                  <c:v>7.9</c:v>
                </c:pt>
                <c:pt idx="49">
                  <c:v>8.6</c:v>
                </c:pt>
                <c:pt idx="50">
                  <c:v>7</c:v>
                </c:pt>
                <c:pt idx="51">
                  <c:v>6.7</c:v>
                </c:pt>
                <c:pt idx="52">
                  <c:v>8.9</c:v>
                </c:pt>
                <c:pt idx="53">
                  <c:v>14</c:v>
                </c:pt>
                <c:pt idx="54">
                  <c:v>13</c:v>
                </c:pt>
                <c:pt idx="55">
                  <c:v>8.6</c:v>
                </c:pt>
                <c:pt idx="56">
                  <c:v>8.6</c:v>
                </c:pt>
                <c:pt idx="57">
                  <c:v>7.9</c:v>
                </c:pt>
                <c:pt idx="58">
                  <c:v>9.5</c:v>
                </c:pt>
                <c:pt idx="59">
                  <c:v>10.8</c:v>
                </c:pt>
                <c:pt idx="60">
                  <c:v>17.1</c:v>
                </c:pt>
                <c:pt idx="61">
                  <c:v>8.3</c:v>
                </c:pt>
                <c:pt idx="62">
                  <c:v>8.3</c:v>
                </c:pt>
                <c:pt idx="63">
                  <c:v>9.8</c:v>
                </c:pt>
                <c:pt idx="64">
                  <c:v>9.5</c:v>
                </c:pt>
                <c:pt idx="65">
                  <c:v>12.7</c:v>
                </c:pt>
                <c:pt idx="66">
                  <c:v>12.1</c:v>
                </c:pt>
                <c:pt idx="67">
                  <c:v>10.8</c:v>
                </c:pt>
                <c:pt idx="68">
                  <c:v>13.7</c:v>
                </c:pt>
                <c:pt idx="69">
                  <c:v>15.2</c:v>
                </c:pt>
                <c:pt idx="70">
                  <c:v>7.6</c:v>
                </c:pt>
                <c:pt idx="71">
                  <c:v>7.9</c:v>
                </c:pt>
                <c:pt idx="72">
                  <c:v>11.7</c:v>
                </c:pt>
                <c:pt idx="73">
                  <c:v>7.3</c:v>
                </c:pt>
                <c:pt idx="74">
                  <c:v>6</c:v>
                </c:pt>
                <c:pt idx="75">
                  <c:v>8.9</c:v>
                </c:pt>
                <c:pt idx="76">
                  <c:v>7.9</c:v>
                </c:pt>
                <c:pt idx="77">
                  <c:v>7.3</c:v>
                </c:pt>
                <c:pt idx="78">
                  <c:v>6.7</c:v>
                </c:pt>
                <c:pt idx="79">
                  <c:v>13.3</c:v>
                </c:pt>
                <c:pt idx="80">
                  <c:v>8.6</c:v>
                </c:pt>
                <c:pt idx="81">
                  <c:v>10.5</c:v>
                </c:pt>
                <c:pt idx="82">
                  <c:v>9.8</c:v>
                </c:pt>
                <c:pt idx="83">
                  <c:v>11.1</c:v>
                </c:pt>
                <c:pt idx="84">
                  <c:v>7.9</c:v>
                </c:pt>
                <c:pt idx="85">
                  <c:v>8.9</c:v>
                </c:pt>
                <c:pt idx="86">
                  <c:v>7.6</c:v>
                </c:pt>
                <c:pt idx="87">
                  <c:v>8.6</c:v>
                </c:pt>
                <c:pt idx="88">
                  <c:v>11.1</c:v>
                </c:pt>
                <c:pt idx="89">
                  <c:v>5.1</c:v>
                </c:pt>
                <c:pt idx="90">
                  <c:v>12.7</c:v>
                </c:pt>
                <c:pt idx="91">
                  <c:v>12.1</c:v>
                </c:pt>
                <c:pt idx="92">
                  <c:v>9.8</c:v>
                </c:pt>
                <c:pt idx="93">
                  <c:v>9.5</c:v>
                </c:pt>
                <c:pt idx="94">
                  <c:v>8.9</c:v>
                </c:pt>
                <c:pt idx="95">
                  <c:v>10.8</c:v>
                </c:pt>
                <c:pt idx="96">
                  <c:v>8.3</c:v>
                </c:pt>
                <c:pt idx="97">
                  <c:v>16.8</c:v>
                </c:pt>
                <c:pt idx="98">
                  <c:v>14</c:v>
                </c:pt>
                <c:pt idx="99">
                  <c:v>7.3</c:v>
                </c:pt>
                <c:pt idx="100">
                  <c:v>13</c:v>
                </c:pt>
                <c:pt idx="101">
                  <c:v>12.4</c:v>
                </c:pt>
                <c:pt idx="102">
                  <c:v>14.3</c:v>
                </c:pt>
                <c:pt idx="103">
                  <c:v>11.7</c:v>
                </c:pt>
                <c:pt idx="104">
                  <c:v>11.7</c:v>
                </c:pt>
                <c:pt idx="105">
                  <c:v>14.3</c:v>
                </c:pt>
                <c:pt idx="106">
                  <c:v>15.6</c:v>
                </c:pt>
                <c:pt idx="107">
                  <c:v>14.3</c:v>
                </c:pt>
                <c:pt idx="108">
                  <c:v>7.9</c:v>
                </c:pt>
                <c:pt idx="109">
                  <c:v>19.1</c:v>
                </c:pt>
                <c:pt idx="110">
                  <c:v>8.3</c:v>
                </c:pt>
                <c:pt idx="111">
                  <c:v>7.3</c:v>
                </c:pt>
                <c:pt idx="112">
                  <c:v>7.9</c:v>
                </c:pt>
                <c:pt idx="113">
                  <c:v>10.5</c:v>
                </c:pt>
                <c:pt idx="114">
                  <c:v>9.2</c:v>
                </c:pt>
                <c:pt idx="115">
                  <c:v>8.6</c:v>
                </c:pt>
                <c:pt idx="116">
                  <c:v>9.5</c:v>
                </c:pt>
                <c:pt idx="117">
                  <c:v>11.4</c:v>
                </c:pt>
                <c:pt idx="118">
                  <c:v>10.2</c:v>
                </c:pt>
                <c:pt idx="119">
                  <c:v>9.5</c:v>
                </c:pt>
                <c:pt idx="120">
                  <c:v>13.7</c:v>
                </c:pt>
                <c:pt idx="121">
                  <c:v>9.2</c:v>
                </c:pt>
                <c:pt idx="122">
                  <c:v>13.3</c:v>
                </c:pt>
                <c:pt idx="123">
                  <c:v>6.7</c:v>
                </c:pt>
                <c:pt idx="124">
                  <c:v>5.4</c:v>
                </c:pt>
                <c:pt idx="125">
                  <c:v>9.2</c:v>
                </c:pt>
                <c:pt idx="126">
                  <c:v>7</c:v>
                </c:pt>
                <c:pt idx="127">
                  <c:v>10.2</c:v>
                </c:pt>
                <c:pt idx="128">
                  <c:v>7.6</c:v>
                </c:pt>
                <c:pt idx="129">
                  <c:v>10.2</c:v>
                </c:pt>
                <c:pt idx="130">
                  <c:v>10.8</c:v>
                </c:pt>
                <c:pt idx="131">
                  <c:v>6</c:v>
                </c:pt>
                <c:pt idx="132">
                  <c:v>9.5</c:v>
                </c:pt>
                <c:pt idx="133">
                  <c:v>10.5</c:v>
                </c:pt>
                <c:pt idx="134">
                  <c:v>6.4</c:v>
                </c:pt>
                <c:pt idx="135">
                  <c:v>5.4</c:v>
                </c:pt>
                <c:pt idx="136">
                  <c:v>6</c:v>
                </c:pt>
                <c:pt idx="137">
                  <c:v>9.2</c:v>
                </c:pt>
                <c:pt idx="138">
                  <c:v>7.6</c:v>
                </c:pt>
                <c:pt idx="139">
                  <c:v>5.7</c:v>
                </c:pt>
                <c:pt idx="140">
                  <c:v>8.9</c:v>
                </c:pt>
                <c:pt idx="141">
                  <c:v>4.1</c:v>
                </c:pt>
                <c:pt idx="142">
                  <c:v>9.5</c:v>
                </c:pt>
                <c:pt idx="143">
                  <c:v>8.6</c:v>
                </c:pt>
                <c:pt idx="144">
                  <c:v>12.4</c:v>
                </c:pt>
                <c:pt idx="145">
                  <c:v>14</c:v>
                </c:pt>
                <c:pt idx="146">
                  <c:v>9.8</c:v>
                </c:pt>
                <c:pt idx="147">
                  <c:v>12.1</c:v>
                </c:pt>
                <c:pt idx="148">
                  <c:v>9.5</c:v>
                </c:pt>
                <c:pt idx="149">
                  <c:v>10.2</c:v>
                </c:pt>
                <c:pt idx="150">
                  <c:v>12.1</c:v>
                </c:pt>
                <c:pt idx="151">
                  <c:v>8.3</c:v>
                </c:pt>
                <c:pt idx="152">
                  <c:v>11.4</c:v>
                </c:pt>
                <c:pt idx="153">
                  <c:v>12.7</c:v>
                </c:pt>
                <c:pt idx="154">
                  <c:v>14.9</c:v>
                </c:pt>
                <c:pt idx="155">
                  <c:v>18.4</c:v>
                </c:pt>
                <c:pt idx="156">
                  <c:v>12.4</c:v>
                </c:pt>
                <c:pt idx="157">
                  <c:v>17.1</c:v>
                </c:pt>
                <c:pt idx="158">
                  <c:v>13.7</c:v>
                </c:pt>
                <c:pt idx="159">
                  <c:v>15.9</c:v>
                </c:pt>
                <c:pt idx="160">
                  <c:v>12.4</c:v>
                </c:pt>
                <c:pt idx="161">
                  <c:v>15.2</c:v>
                </c:pt>
                <c:pt idx="162">
                  <c:v>9.8</c:v>
                </c:pt>
                <c:pt idx="163">
                  <c:v>12.1</c:v>
                </c:pt>
                <c:pt idx="164">
                  <c:v>13.7</c:v>
                </c:pt>
                <c:pt idx="165">
                  <c:v>21.9</c:v>
                </c:pt>
                <c:pt idx="166">
                  <c:v>10.5</c:v>
                </c:pt>
                <c:pt idx="167">
                  <c:v>19.1</c:v>
                </c:pt>
                <c:pt idx="168">
                  <c:v>10.5</c:v>
                </c:pt>
                <c:pt idx="169">
                  <c:v>12.7</c:v>
                </c:pt>
                <c:pt idx="170">
                  <c:v>8.9</c:v>
                </c:pt>
                <c:pt idx="171">
                  <c:v>9.5</c:v>
                </c:pt>
                <c:pt idx="172">
                  <c:v>11.1</c:v>
                </c:pt>
                <c:pt idx="173">
                  <c:v>11.1</c:v>
                </c:pt>
                <c:pt idx="174">
                  <c:v>10.8</c:v>
                </c:pt>
                <c:pt idx="175">
                  <c:v>14</c:v>
                </c:pt>
                <c:pt idx="176">
                  <c:v>10.5</c:v>
                </c:pt>
                <c:pt idx="177">
                  <c:v>14.6</c:v>
                </c:pt>
                <c:pt idx="178">
                  <c:v>11.7</c:v>
                </c:pt>
                <c:pt idx="179">
                  <c:v>9.8</c:v>
                </c:pt>
                <c:pt idx="180">
                  <c:v>18.7</c:v>
                </c:pt>
                <c:pt idx="181">
                  <c:v>11.4</c:v>
                </c:pt>
                <c:pt idx="182">
                  <c:v>13</c:v>
                </c:pt>
                <c:pt idx="183">
                  <c:v>11.7</c:v>
                </c:pt>
                <c:pt idx="184">
                  <c:v>14.6</c:v>
                </c:pt>
                <c:pt idx="185">
                  <c:v>9.5</c:v>
                </c:pt>
                <c:pt idx="186">
                  <c:v>14.9</c:v>
                </c:pt>
                <c:pt idx="187">
                  <c:v>18.7</c:v>
                </c:pt>
                <c:pt idx="188">
                  <c:v>14.9</c:v>
                </c:pt>
                <c:pt idx="189">
                  <c:v>12.7</c:v>
                </c:pt>
                <c:pt idx="190">
                  <c:v>11.4</c:v>
                </c:pt>
                <c:pt idx="191">
                  <c:v>15.9</c:v>
                </c:pt>
                <c:pt idx="192">
                  <c:v>19.7</c:v>
                </c:pt>
                <c:pt idx="193">
                  <c:v>13.3</c:v>
                </c:pt>
                <c:pt idx="194">
                  <c:v>13</c:v>
                </c:pt>
                <c:pt idx="195">
                  <c:v>14</c:v>
                </c:pt>
                <c:pt idx="196">
                  <c:v>14.6</c:v>
                </c:pt>
                <c:pt idx="197">
                  <c:v>11.7</c:v>
                </c:pt>
                <c:pt idx="198">
                  <c:v>12.4</c:v>
                </c:pt>
                <c:pt idx="199">
                  <c:v>10.2</c:v>
                </c:pt>
                <c:pt idx="200">
                  <c:v>9.5</c:v>
                </c:pt>
                <c:pt idx="201">
                  <c:v>8.3</c:v>
                </c:pt>
                <c:pt idx="202">
                  <c:v>10.8</c:v>
                </c:pt>
                <c:pt idx="203">
                  <c:v>9.8</c:v>
                </c:pt>
                <c:pt idx="204">
                  <c:v>10.2</c:v>
                </c:pt>
                <c:pt idx="205">
                  <c:v>11.4</c:v>
                </c:pt>
                <c:pt idx="206">
                  <c:v>10.5</c:v>
                </c:pt>
                <c:pt idx="207">
                  <c:v>8.6</c:v>
                </c:pt>
                <c:pt idx="208">
                  <c:v>9.8</c:v>
                </c:pt>
                <c:pt idx="209">
                  <c:v>11.4</c:v>
                </c:pt>
                <c:pt idx="210">
                  <c:v>13.7</c:v>
                </c:pt>
                <c:pt idx="211">
                  <c:v>9.2</c:v>
                </c:pt>
                <c:pt idx="212">
                  <c:v>12.7</c:v>
                </c:pt>
                <c:pt idx="213">
                  <c:v>15.2</c:v>
                </c:pt>
                <c:pt idx="214">
                  <c:v>14</c:v>
                </c:pt>
                <c:pt idx="215">
                  <c:v>9.8</c:v>
                </c:pt>
                <c:pt idx="216">
                  <c:v>13.7</c:v>
                </c:pt>
                <c:pt idx="217">
                  <c:v>10.5</c:v>
                </c:pt>
                <c:pt idx="218">
                  <c:v>14</c:v>
                </c:pt>
                <c:pt idx="219">
                  <c:v>9.5</c:v>
                </c:pt>
                <c:pt idx="220">
                  <c:v>1</c:v>
                </c:pt>
              </c:numCache>
            </c:numRef>
          </c:xVal>
          <c:yVal>
            <c:numRef>
              <c:f>Sheet4!$C$2:$C$222</c:f>
              <c:numCache>
                <c:formatCode>General</c:formatCode>
                <c:ptCount val="221"/>
                <c:pt idx="0">
                  <c:v>4.97446575915425</c:v>
                </c:pt>
                <c:pt idx="1">
                  <c:v>6.18545167058824</c:v>
                </c:pt>
                <c:pt idx="2">
                  <c:v>6.57713818896594</c:v>
                </c:pt>
                <c:pt idx="3">
                  <c:v>4.14723296842105</c:v>
                </c:pt>
                <c:pt idx="4">
                  <c:v>5.77706716693897</c:v>
                </c:pt>
                <c:pt idx="5">
                  <c:v>5.0544243425822</c:v>
                </c:pt>
                <c:pt idx="6">
                  <c:v>5.62699495849057</c:v>
                </c:pt>
                <c:pt idx="7">
                  <c:v>3.16030014915254</c:v>
                </c:pt>
                <c:pt idx="8">
                  <c:v>6.58456016842105</c:v>
                </c:pt>
                <c:pt idx="9">
                  <c:v>4.54151844102564</c:v>
                </c:pt>
                <c:pt idx="10">
                  <c:v>4.14140731914894</c:v>
                </c:pt>
                <c:pt idx="11">
                  <c:v>4.76410485702648</c:v>
                </c:pt>
                <c:pt idx="12">
                  <c:v>4.94718044044944</c:v>
                </c:pt>
                <c:pt idx="13">
                  <c:v>6.7176791016692</c:v>
                </c:pt>
                <c:pt idx="14">
                  <c:v>5.16344529836066</c:v>
                </c:pt>
                <c:pt idx="15">
                  <c:v>4.92981293233083</c:v>
                </c:pt>
                <c:pt idx="16">
                  <c:v>5.13816152706407</c:v>
                </c:pt>
                <c:pt idx="17">
                  <c:v>3.03711396811302</c:v>
                </c:pt>
                <c:pt idx="18">
                  <c:v>6.78014996344371</c:v>
                </c:pt>
                <c:pt idx="19">
                  <c:v>5.37908605276596</c:v>
                </c:pt>
                <c:pt idx="20">
                  <c:v>4.29514386506024</c:v>
                </c:pt>
                <c:pt idx="21">
                  <c:v>6.13502885017422</c:v>
                </c:pt>
                <c:pt idx="22">
                  <c:v>7.78914582068966</c:v>
                </c:pt>
                <c:pt idx="23">
                  <c:v>5.67864125400968</c:v>
                </c:pt>
                <c:pt idx="24">
                  <c:v>4.90155214542642</c:v>
                </c:pt>
                <c:pt idx="25">
                  <c:v>5.61120022943544</c:v>
                </c:pt>
                <c:pt idx="26">
                  <c:v>4.56935443738318</c:v>
                </c:pt>
                <c:pt idx="27">
                  <c:v>4.37907501058146</c:v>
                </c:pt>
                <c:pt idx="28">
                  <c:v>3.79335918987342</c:v>
                </c:pt>
                <c:pt idx="29">
                  <c:v>5.14814716368059</c:v>
                </c:pt>
                <c:pt idx="30">
                  <c:v>3.93077085817028</c:v>
                </c:pt>
                <c:pt idx="31">
                  <c:v>6.32986283969466</c:v>
                </c:pt>
                <c:pt idx="32">
                  <c:v>5.5923023805668</c:v>
                </c:pt>
                <c:pt idx="33">
                  <c:v>7.67413256123914</c:v>
                </c:pt>
                <c:pt idx="34">
                  <c:v>4.87916564695136</c:v>
                </c:pt>
                <c:pt idx="35">
                  <c:v>6.38435178767773</c:v>
                </c:pt>
                <c:pt idx="36">
                  <c:v>3.87669183555996</c:v>
                </c:pt>
                <c:pt idx="37">
                  <c:v>4.2280540097561</c:v>
                </c:pt>
                <c:pt idx="38">
                  <c:v>5.09471298863362</c:v>
                </c:pt>
                <c:pt idx="39">
                  <c:v>6.29613303370787</c:v>
                </c:pt>
                <c:pt idx="40">
                  <c:v>4.51070384502495</c:v>
                </c:pt>
                <c:pt idx="41">
                  <c:v>5.74179441576795</c:v>
                </c:pt>
                <c:pt idx="42">
                  <c:v>4.34765252612613</c:v>
                </c:pt>
                <c:pt idx="43">
                  <c:v>3.19874337391304</c:v>
                </c:pt>
                <c:pt idx="44">
                  <c:v>3.77526643554773</c:v>
                </c:pt>
                <c:pt idx="45">
                  <c:v>6.38609860465116</c:v>
                </c:pt>
                <c:pt idx="46">
                  <c:v>4.74453891588785</c:v>
                </c:pt>
                <c:pt idx="47">
                  <c:v>3.07663014771784</c:v>
                </c:pt>
                <c:pt idx="48">
                  <c:v>5.1782018046016</c:v>
                </c:pt>
                <c:pt idx="49">
                  <c:v>5.13966207397445</c:v>
                </c:pt>
                <c:pt idx="50">
                  <c:v>5.2213723314741</c:v>
                </c:pt>
                <c:pt idx="51">
                  <c:v>5.31783819301848</c:v>
                </c:pt>
                <c:pt idx="52">
                  <c:v>7.06074685145595</c:v>
                </c:pt>
                <c:pt idx="53">
                  <c:v>6.33325750092563</c:v>
                </c:pt>
                <c:pt idx="54">
                  <c:v>5.86510601514415</c:v>
                </c:pt>
                <c:pt idx="55">
                  <c:v>4.09934758878505</c:v>
                </c:pt>
                <c:pt idx="56">
                  <c:v>5.08458506358382</c:v>
                </c:pt>
                <c:pt idx="57">
                  <c:v>5.01094481990911</c:v>
                </c:pt>
                <c:pt idx="58">
                  <c:v>4.31812886915601</c:v>
                </c:pt>
                <c:pt idx="59">
                  <c:v>6.6858296195122</c:v>
                </c:pt>
                <c:pt idx="60">
                  <c:v>5.51435059030837</c:v>
                </c:pt>
                <c:pt idx="61">
                  <c:v>6.36862850299401</c:v>
                </c:pt>
                <c:pt idx="62">
                  <c:v>6.46300408379272</c:v>
                </c:pt>
                <c:pt idx="63">
                  <c:v>3.92612532384342</c:v>
                </c:pt>
                <c:pt idx="64">
                  <c:v>6.38602918027113</c:v>
                </c:pt>
                <c:pt idx="65">
                  <c:v>4.96533785291566</c:v>
                </c:pt>
                <c:pt idx="66">
                  <c:v>5.15409941278772</c:v>
                </c:pt>
                <c:pt idx="67">
                  <c:v>6.59740042756781</c:v>
                </c:pt>
                <c:pt idx="68">
                  <c:v>4.68131078918919</c:v>
                </c:pt>
                <c:pt idx="69">
                  <c:v>6.41866946122761</c:v>
                </c:pt>
                <c:pt idx="70">
                  <c:v>7.09232963921475</c:v>
                </c:pt>
                <c:pt idx="71">
                  <c:v>5.09890392508018</c:v>
                </c:pt>
                <c:pt idx="72">
                  <c:v>5.23663797974613</c:v>
                </c:pt>
                <c:pt idx="73">
                  <c:v>3.84433662757282</c:v>
                </c:pt>
                <c:pt idx="74">
                  <c:v>1.88675892448133</c:v>
                </c:pt>
                <c:pt idx="75">
                  <c:v>6.01029676723185</c:v>
                </c:pt>
                <c:pt idx="76">
                  <c:v>3.8512238320442</c:v>
                </c:pt>
                <c:pt idx="77">
                  <c:v>4.51125076406713</c:v>
                </c:pt>
                <c:pt idx="78">
                  <c:v>6.68054462712307</c:v>
                </c:pt>
                <c:pt idx="79">
                  <c:v>5.99417079674797</c:v>
                </c:pt>
                <c:pt idx="80">
                  <c:v>6.89503074873583</c:v>
                </c:pt>
                <c:pt idx="81">
                  <c:v>6.09734375283792</c:v>
                </c:pt>
                <c:pt idx="82">
                  <c:v>6.0240095595262</c:v>
                </c:pt>
                <c:pt idx="83">
                  <c:v>5.77129294358974</c:v>
                </c:pt>
                <c:pt idx="84">
                  <c:v>5.32835160593259</c:v>
                </c:pt>
                <c:pt idx="85">
                  <c:v>4.07003302396232</c:v>
                </c:pt>
                <c:pt idx="86">
                  <c:v>5.66632456801756</c:v>
                </c:pt>
                <c:pt idx="87">
                  <c:v>4.18840023047764</c:v>
                </c:pt>
                <c:pt idx="88">
                  <c:v>5.81972631021583</c:v>
                </c:pt>
                <c:pt idx="89">
                  <c:v>3.61428706040645</c:v>
                </c:pt>
                <c:pt idx="90">
                  <c:v>6.76510094491729</c:v>
                </c:pt>
                <c:pt idx="91">
                  <c:v>6.52896763351386</c:v>
                </c:pt>
                <c:pt idx="92">
                  <c:v>6.06193387005178</c:v>
                </c:pt>
                <c:pt idx="93">
                  <c:v>6.60528882041764</c:v>
                </c:pt>
                <c:pt idx="94">
                  <c:v>6.20455143603133</c:v>
                </c:pt>
                <c:pt idx="95">
                  <c:v>6.43018176188915</c:v>
                </c:pt>
                <c:pt idx="96">
                  <c:v>3.55454890018975</c:v>
                </c:pt>
                <c:pt idx="97">
                  <c:v>5.44075095175817</c:v>
                </c:pt>
                <c:pt idx="98">
                  <c:v>6.97609593786408</c:v>
                </c:pt>
                <c:pt idx="99">
                  <c:v>3.86896400902194</c:v>
                </c:pt>
                <c:pt idx="100">
                  <c:v>7.32150136715846</c:v>
                </c:pt>
                <c:pt idx="101">
                  <c:v>6.56642011446984</c:v>
                </c:pt>
                <c:pt idx="102">
                  <c:v>8.74046657263752</c:v>
                </c:pt>
                <c:pt idx="103">
                  <c:v>6.15353772378224</c:v>
                </c:pt>
                <c:pt idx="104">
                  <c:v>7.02681044812713</c:v>
                </c:pt>
                <c:pt idx="105">
                  <c:v>7.81633642409639</c:v>
                </c:pt>
                <c:pt idx="106">
                  <c:v>7.46891616568047</c:v>
                </c:pt>
                <c:pt idx="107">
                  <c:v>6.6818734191017</c:v>
                </c:pt>
                <c:pt idx="108">
                  <c:v>6.86988394807947</c:v>
                </c:pt>
                <c:pt idx="109">
                  <c:v>8.89581396809816</c:v>
                </c:pt>
                <c:pt idx="110">
                  <c:v>6.60353516307692</c:v>
                </c:pt>
                <c:pt idx="111">
                  <c:v>4.61359428492008</c:v>
                </c:pt>
                <c:pt idx="112">
                  <c:v>6.70426794477876</c:v>
                </c:pt>
                <c:pt idx="113">
                  <c:v>6.64914599713082</c:v>
                </c:pt>
                <c:pt idx="114">
                  <c:v>4.80857633660694</c:v>
                </c:pt>
                <c:pt idx="115">
                  <c:v>6.0297634474597</c:v>
                </c:pt>
                <c:pt idx="116">
                  <c:v>6.34566803557815</c:v>
                </c:pt>
                <c:pt idx="117">
                  <c:v>5.74471393830156</c:v>
                </c:pt>
                <c:pt idx="118">
                  <c:v>4.62053295540197</c:v>
                </c:pt>
                <c:pt idx="119">
                  <c:v>4.77311776271186</c:v>
                </c:pt>
                <c:pt idx="120">
                  <c:v>5.59727547379338</c:v>
                </c:pt>
                <c:pt idx="121">
                  <c:v>6.34297298421365</c:v>
                </c:pt>
                <c:pt idx="122">
                  <c:v>6.91843152</c:v>
                </c:pt>
                <c:pt idx="123">
                  <c:v>3.35488771150024</c:v>
                </c:pt>
                <c:pt idx="124">
                  <c:v>3.16577666086957</c:v>
                </c:pt>
                <c:pt idx="125">
                  <c:v>4.821495183429</c:v>
                </c:pt>
                <c:pt idx="126">
                  <c:v>4.99341661100254</c:v>
                </c:pt>
                <c:pt idx="127">
                  <c:v>6.16905427696361</c:v>
                </c:pt>
                <c:pt idx="128">
                  <c:v>3.30313809557522</c:v>
                </c:pt>
                <c:pt idx="129">
                  <c:v>3.448368</c:v>
                </c:pt>
                <c:pt idx="130">
                  <c:v>5.92516282014389</c:v>
                </c:pt>
                <c:pt idx="131">
                  <c:v>3.6194699257329</c:v>
                </c:pt>
                <c:pt idx="132">
                  <c:v>3.84278965877269</c:v>
                </c:pt>
                <c:pt idx="133">
                  <c:v>6.93741854585635</c:v>
                </c:pt>
                <c:pt idx="134">
                  <c:v>3.71627113846154</c:v>
                </c:pt>
                <c:pt idx="135">
                  <c:v>4.79742596950276</c:v>
                </c:pt>
                <c:pt idx="136">
                  <c:v>4.59194551638955</c:v>
                </c:pt>
                <c:pt idx="137">
                  <c:v>5.9967862604815</c:v>
                </c:pt>
                <c:pt idx="138">
                  <c:v>7.19936499512195</c:v>
                </c:pt>
                <c:pt idx="139">
                  <c:v>7.16441081392257</c:v>
                </c:pt>
                <c:pt idx="140">
                  <c:v>4.93935974845687</c:v>
                </c:pt>
                <c:pt idx="141">
                  <c:v>5.83669502509264</c:v>
                </c:pt>
                <c:pt idx="142">
                  <c:v>6.41069368274909</c:v>
                </c:pt>
                <c:pt idx="143">
                  <c:v>6.9417216</c:v>
                </c:pt>
                <c:pt idx="144">
                  <c:v>6.9159978731485</c:v>
                </c:pt>
                <c:pt idx="145">
                  <c:v>7.78981667025993</c:v>
                </c:pt>
                <c:pt idx="146">
                  <c:v>6.81425873992298</c:v>
                </c:pt>
                <c:pt idx="147">
                  <c:v>6.88042040785608</c:v>
                </c:pt>
                <c:pt idx="148">
                  <c:v>5.57087293609958</c:v>
                </c:pt>
                <c:pt idx="149">
                  <c:v>7.37564672821526</c:v>
                </c:pt>
                <c:pt idx="150">
                  <c:v>7.65023544080268</c:v>
                </c:pt>
                <c:pt idx="151">
                  <c:v>4.71320458050542</c:v>
                </c:pt>
                <c:pt idx="152">
                  <c:v>7.57468678106964</c:v>
                </c:pt>
                <c:pt idx="153">
                  <c:v>6.33875666781751</c:v>
                </c:pt>
                <c:pt idx="154">
                  <c:v>7.85092738898409</c:v>
                </c:pt>
                <c:pt idx="155">
                  <c:v>7.3559267653002</c:v>
                </c:pt>
                <c:pt idx="156">
                  <c:v>6.7934766995087</c:v>
                </c:pt>
                <c:pt idx="157">
                  <c:v>7.37831180541787</c:v>
                </c:pt>
                <c:pt idx="158">
                  <c:v>8.49284964</c:v>
                </c:pt>
                <c:pt idx="159">
                  <c:v>8.86634758366153</c:v>
                </c:pt>
                <c:pt idx="160">
                  <c:v>7.79590050016438</c:v>
                </c:pt>
                <c:pt idx="161">
                  <c:v>6.06406941812968</c:v>
                </c:pt>
                <c:pt idx="162">
                  <c:v>7.4735135382416</c:v>
                </c:pt>
                <c:pt idx="163">
                  <c:v>7.40015386712095</c:v>
                </c:pt>
                <c:pt idx="164">
                  <c:v>8.59430159245125</c:v>
                </c:pt>
                <c:pt idx="165">
                  <c:v>5.80098572307692</c:v>
                </c:pt>
                <c:pt idx="166">
                  <c:v>7.12564762232388</c:v>
                </c:pt>
                <c:pt idx="167">
                  <c:v>6.12224613104383</c:v>
                </c:pt>
                <c:pt idx="168">
                  <c:v>6.76872040936781</c:v>
                </c:pt>
                <c:pt idx="169">
                  <c:v>5.99181174137172</c:v>
                </c:pt>
                <c:pt idx="170">
                  <c:v>8.18932735764137</c:v>
                </c:pt>
                <c:pt idx="171">
                  <c:v>7.54720138823315</c:v>
                </c:pt>
                <c:pt idx="172">
                  <c:v>7.06446274040338</c:v>
                </c:pt>
                <c:pt idx="173">
                  <c:v>9.31311311485983</c:v>
                </c:pt>
                <c:pt idx="174">
                  <c:v>7.73122188551687</c:v>
                </c:pt>
                <c:pt idx="175">
                  <c:v>7.8102545826178</c:v>
                </c:pt>
                <c:pt idx="176">
                  <c:v>8.21059147223212</c:v>
                </c:pt>
                <c:pt idx="177">
                  <c:v>7.14106895421687</c:v>
                </c:pt>
                <c:pt idx="178">
                  <c:v>7.45908257549858</c:v>
                </c:pt>
                <c:pt idx="179">
                  <c:v>6.13395135412844</c:v>
                </c:pt>
                <c:pt idx="180">
                  <c:v>7.4247693843594</c:v>
                </c:pt>
                <c:pt idx="181">
                  <c:v>8.27071327830469</c:v>
                </c:pt>
                <c:pt idx="182">
                  <c:v>5.90894347320192</c:v>
                </c:pt>
                <c:pt idx="183">
                  <c:v>6.25215991912284</c:v>
                </c:pt>
                <c:pt idx="184">
                  <c:v>8.51931263262956</c:v>
                </c:pt>
                <c:pt idx="185">
                  <c:v>6.22605070382023</c:v>
                </c:pt>
                <c:pt idx="186">
                  <c:v>8.49133454616436</c:v>
                </c:pt>
                <c:pt idx="187">
                  <c:v>6.37410888751057</c:v>
                </c:pt>
                <c:pt idx="188">
                  <c:v>8.90672324296934</c:v>
                </c:pt>
                <c:pt idx="189">
                  <c:v>7.81777024678274</c:v>
                </c:pt>
                <c:pt idx="190">
                  <c:v>5.83100861538462</c:v>
                </c:pt>
                <c:pt idx="191">
                  <c:v>7.91042447616876</c:v>
                </c:pt>
                <c:pt idx="192">
                  <c:v>8.293824</c:v>
                </c:pt>
                <c:pt idx="193">
                  <c:v>7.11179923366957</c:v>
                </c:pt>
                <c:pt idx="194">
                  <c:v>7.11189773114754</c:v>
                </c:pt>
                <c:pt idx="195">
                  <c:v>7.66505065987261</c:v>
                </c:pt>
                <c:pt idx="196">
                  <c:v>6.43762616980645</c:v>
                </c:pt>
                <c:pt idx="197">
                  <c:v>6.46896007649402</c:v>
                </c:pt>
                <c:pt idx="198">
                  <c:v>6.52017786986945</c:v>
                </c:pt>
                <c:pt idx="199">
                  <c:v>7.6817852247068</c:v>
                </c:pt>
                <c:pt idx="200">
                  <c:v>7.3845338543393</c:v>
                </c:pt>
                <c:pt idx="201">
                  <c:v>6.10408800617231</c:v>
                </c:pt>
                <c:pt idx="202">
                  <c:v>8.05652086651685</c:v>
                </c:pt>
                <c:pt idx="203">
                  <c:v>5.45323926880893</c:v>
                </c:pt>
                <c:pt idx="204">
                  <c:v>8.16817835544519</c:v>
                </c:pt>
                <c:pt idx="205">
                  <c:v>7.34087528459106</c:v>
                </c:pt>
                <c:pt idx="206">
                  <c:v>6.23075301838544</c:v>
                </c:pt>
                <c:pt idx="207">
                  <c:v>6.1322081061008</c:v>
                </c:pt>
                <c:pt idx="208">
                  <c:v>6.34536576236891</c:v>
                </c:pt>
                <c:pt idx="209">
                  <c:v>7.08125473764988</c:v>
                </c:pt>
                <c:pt idx="210">
                  <c:v>6.03819438142497</c:v>
                </c:pt>
                <c:pt idx="211">
                  <c:v>7.7627596044525</c:v>
                </c:pt>
                <c:pt idx="212">
                  <c:v>7.89575182432075</c:v>
                </c:pt>
                <c:pt idx="213">
                  <c:v>8.40457420735786</c:v>
                </c:pt>
                <c:pt idx="214">
                  <c:v>9.32319178943005</c:v>
                </c:pt>
                <c:pt idx="215">
                  <c:v>8.1532739073147</c:v>
                </c:pt>
                <c:pt idx="216">
                  <c:v>5.72317844459016</c:v>
                </c:pt>
                <c:pt idx="217">
                  <c:v>7.55209567607885</c:v>
                </c:pt>
                <c:pt idx="218">
                  <c:v>8.23178551300515</c:v>
                </c:pt>
                <c:pt idx="219">
                  <c:v>7.69097579617835</c:v>
                </c:pt>
                <c:pt idx="220">
                  <c:v/>
                </c:pt>
              </c:numCache>
            </c:numRef>
          </c:yVal>
          <c:smooth val="0"/>
        </c:ser>
        <c:axId val="10768897"/>
        <c:axId val="63942206"/>
      </c:scatterChart>
      <c:valAx>
        <c:axId val="107688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942206"/>
        <c:crosses val="autoZero"/>
        <c:crossBetween val="midCat"/>
      </c:valAx>
      <c:valAx>
        <c:axId val="639422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76889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472c4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Sheet4!$E$2:$E$221</c:f>
              <c:numCache>
                <c:formatCode>General</c:formatCode>
                <c:ptCount val="220"/>
                <c:pt idx="0">
                  <c:v>4.8365</c:v>
                </c:pt>
                <c:pt idx="1">
                  <c:v>3.5807</c:v>
                </c:pt>
                <c:pt idx="2">
                  <c:v>3.7256</c:v>
                </c:pt>
                <c:pt idx="3">
                  <c:v>2.3732</c:v>
                </c:pt>
                <c:pt idx="4">
                  <c:v>2.5181</c:v>
                </c:pt>
                <c:pt idx="5">
                  <c:v>2.0351</c:v>
                </c:pt>
                <c:pt idx="6">
                  <c:v>4.3535</c:v>
                </c:pt>
                <c:pt idx="7">
                  <c:v>0.3446</c:v>
                </c:pt>
                <c:pt idx="8">
                  <c:v>0.3446</c:v>
                </c:pt>
                <c:pt idx="9">
                  <c:v>2.3732</c:v>
                </c:pt>
                <c:pt idx="10">
                  <c:v>2.5181</c:v>
                </c:pt>
                <c:pt idx="11">
                  <c:v>0.6827</c:v>
                </c:pt>
                <c:pt idx="12">
                  <c:v>1.7453</c:v>
                </c:pt>
                <c:pt idx="13">
                  <c:v>2.9528</c:v>
                </c:pt>
                <c:pt idx="14">
                  <c:v>2.3732</c:v>
                </c:pt>
                <c:pt idx="15">
                  <c:v>2.8079</c:v>
                </c:pt>
                <c:pt idx="16">
                  <c:v>1.6004</c:v>
                </c:pt>
                <c:pt idx="17">
                  <c:v>2.5181</c:v>
                </c:pt>
                <c:pt idx="18">
                  <c:v>4.6433</c:v>
                </c:pt>
                <c:pt idx="19">
                  <c:v>1.7453</c:v>
                </c:pt>
                <c:pt idx="20">
                  <c:v>0.9725</c:v>
                </c:pt>
                <c:pt idx="21">
                  <c:v>2.3732</c:v>
                </c:pt>
                <c:pt idx="22">
                  <c:v>2.9528</c:v>
                </c:pt>
                <c:pt idx="23">
                  <c:v>2.3732</c:v>
                </c:pt>
                <c:pt idx="24">
                  <c:v>8.0243</c:v>
                </c:pt>
                <c:pt idx="25">
                  <c:v>2.9528</c:v>
                </c:pt>
                <c:pt idx="26">
                  <c:v>1.8902</c:v>
                </c:pt>
                <c:pt idx="27">
                  <c:v>0.9725</c:v>
                </c:pt>
                <c:pt idx="28">
                  <c:v>3.146</c:v>
                </c:pt>
                <c:pt idx="29">
                  <c:v>2.2283</c:v>
                </c:pt>
                <c:pt idx="30">
                  <c:v>1.6004</c:v>
                </c:pt>
                <c:pt idx="31">
                  <c:v>5.8991</c:v>
                </c:pt>
                <c:pt idx="32">
                  <c:v>1.8902</c:v>
                </c:pt>
                <c:pt idx="33">
                  <c:v>6.4787</c:v>
                </c:pt>
                <c:pt idx="34">
                  <c:v>7.4447</c:v>
                </c:pt>
                <c:pt idx="35">
                  <c:v>2.0351</c:v>
                </c:pt>
                <c:pt idx="36">
                  <c:v>2.5181</c:v>
                </c:pt>
                <c:pt idx="37">
                  <c:v>2.3732</c:v>
                </c:pt>
                <c:pt idx="38">
                  <c:v>1.1174</c:v>
                </c:pt>
                <c:pt idx="39">
                  <c:v>2.5181</c:v>
                </c:pt>
                <c:pt idx="40">
                  <c:v>2.3732</c:v>
                </c:pt>
                <c:pt idx="41">
                  <c:v>0.3446</c:v>
                </c:pt>
                <c:pt idx="42">
                  <c:v>1.8902</c:v>
                </c:pt>
                <c:pt idx="43">
                  <c:v>3.4358</c:v>
                </c:pt>
                <c:pt idx="44">
                  <c:v>1.4555</c:v>
                </c:pt>
                <c:pt idx="45">
                  <c:v>0.8276</c:v>
                </c:pt>
                <c:pt idx="46">
                  <c:v>2.0351</c:v>
                </c:pt>
                <c:pt idx="47">
                  <c:v>2.5181</c:v>
                </c:pt>
                <c:pt idx="48">
                  <c:v>2.0351</c:v>
                </c:pt>
                <c:pt idx="49">
                  <c:v>2.3732</c:v>
                </c:pt>
                <c:pt idx="50">
                  <c:v>1.6004</c:v>
                </c:pt>
                <c:pt idx="51">
                  <c:v>1.4555</c:v>
                </c:pt>
                <c:pt idx="52">
                  <c:v>2.5181</c:v>
                </c:pt>
                <c:pt idx="53">
                  <c:v>4.9814</c:v>
                </c:pt>
                <c:pt idx="54">
                  <c:v>4.4984</c:v>
                </c:pt>
                <c:pt idx="55">
                  <c:v>2.3732</c:v>
                </c:pt>
                <c:pt idx="56">
                  <c:v>2.3732</c:v>
                </c:pt>
                <c:pt idx="57">
                  <c:v>2.0351</c:v>
                </c:pt>
                <c:pt idx="58">
                  <c:v>2.8079</c:v>
                </c:pt>
                <c:pt idx="59">
                  <c:v>3.4358</c:v>
                </c:pt>
                <c:pt idx="60">
                  <c:v>6.4787</c:v>
                </c:pt>
                <c:pt idx="61">
                  <c:v>2.2283</c:v>
                </c:pt>
                <c:pt idx="62">
                  <c:v>2.2283</c:v>
                </c:pt>
                <c:pt idx="63">
                  <c:v>2.9528</c:v>
                </c:pt>
                <c:pt idx="64">
                  <c:v>2.8079</c:v>
                </c:pt>
                <c:pt idx="65">
                  <c:v>4.3535</c:v>
                </c:pt>
                <c:pt idx="66">
                  <c:v>4.0637</c:v>
                </c:pt>
                <c:pt idx="67">
                  <c:v>3.4358</c:v>
                </c:pt>
                <c:pt idx="68">
                  <c:v>4.8365</c:v>
                </c:pt>
                <c:pt idx="69">
                  <c:v>5.561</c:v>
                </c:pt>
                <c:pt idx="70">
                  <c:v>1.8902</c:v>
                </c:pt>
                <c:pt idx="71">
                  <c:v>2.0351</c:v>
                </c:pt>
                <c:pt idx="72">
                  <c:v>3.8705</c:v>
                </c:pt>
                <c:pt idx="73">
                  <c:v>1.7453</c:v>
                </c:pt>
                <c:pt idx="74">
                  <c:v>1.1174</c:v>
                </c:pt>
                <c:pt idx="75">
                  <c:v>2.5181</c:v>
                </c:pt>
                <c:pt idx="76">
                  <c:v>2.0351</c:v>
                </c:pt>
                <c:pt idx="77">
                  <c:v>1.7453</c:v>
                </c:pt>
                <c:pt idx="78">
                  <c:v>1.4555</c:v>
                </c:pt>
                <c:pt idx="79">
                  <c:v>4.6433</c:v>
                </c:pt>
                <c:pt idx="80">
                  <c:v>2.3732</c:v>
                </c:pt>
                <c:pt idx="81">
                  <c:v>3.2909</c:v>
                </c:pt>
                <c:pt idx="82">
                  <c:v>2.9528</c:v>
                </c:pt>
                <c:pt idx="83">
                  <c:v>3.5807</c:v>
                </c:pt>
                <c:pt idx="84">
                  <c:v>2.0351</c:v>
                </c:pt>
                <c:pt idx="85">
                  <c:v>2.5181</c:v>
                </c:pt>
                <c:pt idx="86">
                  <c:v>1.8902</c:v>
                </c:pt>
                <c:pt idx="87">
                  <c:v>2.3732</c:v>
                </c:pt>
                <c:pt idx="88">
                  <c:v>3.5807</c:v>
                </c:pt>
                <c:pt idx="89">
                  <c:v>0.6827</c:v>
                </c:pt>
                <c:pt idx="90">
                  <c:v>4.3535</c:v>
                </c:pt>
                <c:pt idx="91">
                  <c:v>4.0637</c:v>
                </c:pt>
                <c:pt idx="92">
                  <c:v>2.9528</c:v>
                </c:pt>
                <c:pt idx="93">
                  <c:v>2.8079</c:v>
                </c:pt>
                <c:pt idx="94">
                  <c:v>2.5181</c:v>
                </c:pt>
                <c:pt idx="95">
                  <c:v>3.4358</c:v>
                </c:pt>
                <c:pt idx="96">
                  <c:v>2.2283</c:v>
                </c:pt>
                <c:pt idx="97">
                  <c:v>6.3338</c:v>
                </c:pt>
                <c:pt idx="98">
                  <c:v>4.9814</c:v>
                </c:pt>
                <c:pt idx="99">
                  <c:v>1.7453</c:v>
                </c:pt>
                <c:pt idx="100">
                  <c:v>4.4984</c:v>
                </c:pt>
                <c:pt idx="101">
                  <c:v>4.2086</c:v>
                </c:pt>
                <c:pt idx="102">
                  <c:v>5.1263</c:v>
                </c:pt>
                <c:pt idx="103">
                  <c:v>3.8705</c:v>
                </c:pt>
                <c:pt idx="104">
                  <c:v>3.8705</c:v>
                </c:pt>
                <c:pt idx="105">
                  <c:v>5.1263</c:v>
                </c:pt>
                <c:pt idx="106">
                  <c:v>5.7542</c:v>
                </c:pt>
                <c:pt idx="107">
                  <c:v>5.1263</c:v>
                </c:pt>
                <c:pt idx="108">
                  <c:v>2.0351</c:v>
                </c:pt>
                <c:pt idx="109">
                  <c:v>7.4447</c:v>
                </c:pt>
                <c:pt idx="110">
                  <c:v>2.2283</c:v>
                </c:pt>
                <c:pt idx="111">
                  <c:v>1.7453</c:v>
                </c:pt>
                <c:pt idx="112">
                  <c:v>2.0351</c:v>
                </c:pt>
                <c:pt idx="113">
                  <c:v>3.2909</c:v>
                </c:pt>
                <c:pt idx="114">
                  <c:v>2.663</c:v>
                </c:pt>
                <c:pt idx="115">
                  <c:v>2.3732</c:v>
                </c:pt>
                <c:pt idx="116">
                  <c:v>2.8079</c:v>
                </c:pt>
                <c:pt idx="117">
                  <c:v>3.7256</c:v>
                </c:pt>
                <c:pt idx="118">
                  <c:v>3.146</c:v>
                </c:pt>
                <c:pt idx="119">
                  <c:v>2.8079</c:v>
                </c:pt>
                <c:pt idx="120">
                  <c:v>4.8365</c:v>
                </c:pt>
                <c:pt idx="121">
                  <c:v>2.663</c:v>
                </c:pt>
                <c:pt idx="122">
                  <c:v>4.6433</c:v>
                </c:pt>
                <c:pt idx="123">
                  <c:v>1.4555</c:v>
                </c:pt>
                <c:pt idx="124">
                  <c:v>0.8276</c:v>
                </c:pt>
                <c:pt idx="125">
                  <c:v>2.663</c:v>
                </c:pt>
                <c:pt idx="126">
                  <c:v>1.6004</c:v>
                </c:pt>
                <c:pt idx="127">
                  <c:v>3.146</c:v>
                </c:pt>
                <c:pt idx="128">
                  <c:v>1.8902</c:v>
                </c:pt>
                <c:pt idx="129">
                  <c:v>3.146</c:v>
                </c:pt>
                <c:pt idx="130">
                  <c:v>3.4358</c:v>
                </c:pt>
                <c:pt idx="131">
                  <c:v>1.1174</c:v>
                </c:pt>
                <c:pt idx="132">
                  <c:v>2.8079</c:v>
                </c:pt>
                <c:pt idx="133">
                  <c:v>3.2909</c:v>
                </c:pt>
                <c:pt idx="134">
                  <c:v>1.3106</c:v>
                </c:pt>
                <c:pt idx="135">
                  <c:v>0.8276</c:v>
                </c:pt>
                <c:pt idx="136">
                  <c:v>1.1174</c:v>
                </c:pt>
                <c:pt idx="137">
                  <c:v>2.663</c:v>
                </c:pt>
                <c:pt idx="138">
                  <c:v>1.8902</c:v>
                </c:pt>
                <c:pt idx="139">
                  <c:v>0.9725</c:v>
                </c:pt>
                <c:pt idx="140">
                  <c:v>2.5181</c:v>
                </c:pt>
                <c:pt idx="141">
                  <c:v>0.1997</c:v>
                </c:pt>
                <c:pt idx="142">
                  <c:v>2.8079</c:v>
                </c:pt>
                <c:pt idx="143">
                  <c:v>2.3732</c:v>
                </c:pt>
                <c:pt idx="144">
                  <c:v>4.2086</c:v>
                </c:pt>
                <c:pt idx="145">
                  <c:v>4.9814</c:v>
                </c:pt>
                <c:pt idx="146">
                  <c:v>2.9528</c:v>
                </c:pt>
                <c:pt idx="147">
                  <c:v>4.0637</c:v>
                </c:pt>
                <c:pt idx="148">
                  <c:v>2.8079</c:v>
                </c:pt>
                <c:pt idx="149">
                  <c:v>3.146</c:v>
                </c:pt>
                <c:pt idx="150">
                  <c:v>4.0637</c:v>
                </c:pt>
                <c:pt idx="151">
                  <c:v>2.2283</c:v>
                </c:pt>
                <c:pt idx="152">
                  <c:v>3.7256</c:v>
                </c:pt>
                <c:pt idx="153">
                  <c:v>4.3535</c:v>
                </c:pt>
                <c:pt idx="154">
                  <c:v>5.4161</c:v>
                </c:pt>
                <c:pt idx="155">
                  <c:v>7.1066</c:v>
                </c:pt>
                <c:pt idx="156">
                  <c:v>4.2086</c:v>
                </c:pt>
                <c:pt idx="157">
                  <c:v>6.4787</c:v>
                </c:pt>
                <c:pt idx="158">
                  <c:v>4.8365</c:v>
                </c:pt>
                <c:pt idx="159">
                  <c:v>5.8991</c:v>
                </c:pt>
                <c:pt idx="160">
                  <c:v>4.2086</c:v>
                </c:pt>
                <c:pt idx="161">
                  <c:v>5.561</c:v>
                </c:pt>
                <c:pt idx="162">
                  <c:v>2.9528</c:v>
                </c:pt>
                <c:pt idx="163">
                  <c:v>4.0637</c:v>
                </c:pt>
                <c:pt idx="164">
                  <c:v>4.8365</c:v>
                </c:pt>
                <c:pt idx="165">
                  <c:v>8.7971</c:v>
                </c:pt>
                <c:pt idx="166">
                  <c:v>3.2909</c:v>
                </c:pt>
                <c:pt idx="167">
                  <c:v>7.4447</c:v>
                </c:pt>
                <c:pt idx="168">
                  <c:v>3.2909</c:v>
                </c:pt>
                <c:pt idx="169">
                  <c:v>4.3535</c:v>
                </c:pt>
                <c:pt idx="170">
                  <c:v>2.5181</c:v>
                </c:pt>
                <c:pt idx="171">
                  <c:v>2.8079</c:v>
                </c:pt>
                <c:pt idx="172">
                  <c:v>3.5807</c:v>
                </c:pt>
                <c:pt idx="173">
                  <c:v>3.5807</c:v>
                </c:pt>
                <c:pt idx="174">
                  <c:v>3.4358</c:v>
                </c:pt>
                <c:pt idx="175">
                  <c:v>4.9814</c:v>
                </c:pt>
                <c:pt idx="176">
                  <c:v>3.2909</c:v>
                </c:pt>
                <c:pt idx="177">
                  <c:v>5.2712</c:v>
                </c:pt>
                <c:pt idx="178">
                  <c:v>3.8705</c:v>
                </c:pt>
                <c:pt idx="179">
                  <c:v>2.9528</c:v>
                </c:pt>
                <c:pt idx="180">
                  <c:v>7.2515</c:v>
                </c:pt>
                <c:pt idx="181">
                  <c:v>3.7256</c:v>
                </c:pt>
                <c:pt idx="182">
                  <c:v>4.4984</c:v>
                </c:pt>
                <c:pt idx="183">
                  <c:v>3.8705</c:v>
                </c:pt>
                <c:pt idx="184">
                  <c:v>5.2712</c:v>
                </c:pt>
                <c:pt idx="185">
                  <c:v>2.8079</c:v>
                </c:pt>
                <c:pt idx="186">
                  <c:v>5.4161</c:v>
                </c:pt>
                <c:pt idx="187">
                  <c:v>7.2515</c:v>
                </c:pt>
                <c:pt idx="188">
                  <c:v>5.4161</c:v>
                </c:pt>
                <c:pt idx="189">
                  <c:v>4.3535</c:v>
                </c:pt>
                <c:pt idx="190">
                  <c:v>3.7256</c:v>
                </c:pt>
                <c:pt idx="191">
                  <c:v>5.8991</c:v>
                </c:pt>
                <c:pt idx="192">
                  <c:v>7.7345</c:v>
                </c:pt>
                <c:pt idx="193">
                  <c:v>4.6433</c:v>
                </c:pt>
                <c:pt idx="194">
                  <c:v>4.4984</c:v>
                </c:pt>
                <c:pt idx="195">
                  <c:v>4.9814</c:v>
                </c:pt>
                <c:pt idx="196">
                  <c:v>5.2712</c:v>
                </c:pt>
                <c:pt idx="197">
                  <c:v>3.8705</c:v>
                </c:pt>
                <c:pt idx="198">
                  <c:v>4.2086</c:v>
                </c:pt>
                <c:pt idx="199">
                  <c:v>3.146</c:v>
                </c:pt>
                <c:pt idx="200">
                  <c:v>2.8079</c:v>
                </c:pt>
                <c:pt idx="201">
                  <c:v>2.2283</c:v>
                </c:pt>
                <c:pt idx="202">
                  <c:v>3.4358</c:v>
                </c:pt>
                <c:pt idx="203">
                  <c:v>2.9528</c:v>
                </c:pt>
                <c:pt idx="204">
                  <c:v>3.146</c:v>
                </c:pt>
                <c:pt idx="205">
                  <c:v>3.7256</c:v>
                </c:pt>
                <c:pt idx="206">
                  <c:v>3.2909</c:v>
                </c:pt>
                <c:pt idx="207">
                  <c:v>2.3732</c:v>
                </c:pt>
                <c:pt idx="208">
                  <c:v>2.9528</c:v>
                </c:pt>
                <c:pt idx="209">
                  <c:v>3.7256</c:v>
                </c:pt>
                <c:pt idx="210">
                  <c:v>4.8365</c:v>
                </c:pt>
                <c:pt idx="211">
                  <c:v>2.663</c:v>
                </c:pt>
                <c:pt idx="212">
                  <c:v>4.3535</c:v>
                </c:pt>
                <c:pt idx="213">
                  <c:v>5.561</c:v>
                </c:pt>
                <c:pt idx="214">
                  <c:v>4.9814</c:v>
                </c:pt>
                <c:pt idx="215">
                  <c:v>2.9528</c:v>
                </c:pt>
                <c:pt idx="216">
                  <c:v>4.8365</c:v>
                </c:pt>
                <c:pt idx="217">
                  <c:v>3.2909</c:v>
                </c:pt>
                <c:pt idx="218">
                  <c:v>4.9814</c:v>
                </c:pt>
                <c:pt idx="219">
                  <c:v>2.8079</c:v>
                </c:pt>
              </c:numCache>
            </c:numRef>
          </c:xVal>
          <c:yVal>
            <c:numRef>
              <c:f>Sheet4!$D$2:$D$221</c:f>
              <c:numCache>
                <c:formatCode>General</c:formatCode>
                <c:ptCount val="220"/>
                <c:pt idx="0">
                  <c:v>14.0210901943543</c:v>
                </c:pt>
                <c:pt idx="1">
                  <c:v>20.1186671073882</c:v>
                </c:pt>
                <c:pt idx="2">
                  <c:v>21.1230372225659</c:v>
                </c:pt>
                <c:pt idx="3">
                  <c:v>11.2392191444211</c:v>
                </c:pt>
                <c:pt idx="4">
                  <c:v>16.350517227739</c:v>
                </c:pt>
                <c:pt idx="5">
                  <c:v>15.3576397793822</c:v>
                </c:pt>
                <c:pt idx="6">
                  <c:v>13.9209118864906</c:v>
                </c:pt>
                <c:pt idx="7">
                  <c:v>8.48020512195254</c:v>
                </c:pt>
                <c:pt idx="8">
                  <c:v>15.8769884564211</c:v>
                </c:pt>
                <c:pt idx="9">
                  <c:v>13.8216895258256</c:v>
                </c:pt>
                <c:pt idx="10">
                  <c:v>11.1974303591489</c:v>
                </c:pt>
                <c:pt idx="11">
                  <c:v>10.9381389562265</c:v>
                </c:pt>
                <c:pt idx="12">
                  <c:v>16.6156940532494</c:v>
                </c:pt>
                <c:pt idx="13">
                  <c:v>16.9707412968692</c:v>
                </c:pt>
                <c:pt idx="14">
                  <c:v>13.1636911607607</c:v>
                </c:pt>
                <c:pt idx="15">
                  <c:v>10.6344584107308</c:v>
                </c:pt>
                <c:pt idx="16">
                  <c:v>11.6706468006641</c:v>
                </c:pt>
                <c:pt idx="17">
                  <c:v>9.29660465611302</c:v>
                </c:pt>
                <c:pt idx="18">
                  <c:v>18.0330523890437</c:v>
                </c:pt>
                <c:pt idx="19">
                  <c:v>12.477047499166</c:v>
                </c:pt>
                <c:pt idx="20">
                  <c:v>10.7670679610602</c:v>
                </c:pt>
                <c:pt idx="21">
                  <c:v>17.4588818037742</c:v>
                </c:pt>
                <c:pt idx="22">
                  <c:v>20.9530939806897</c:v>
                </c:pt>
                <c:pt idx="23">
                  <c:v>17.7241358844097</c:v>
                </c:pt>
                <c:pt idx="24">
                  <c:v>17.1408202414264</c:v>
                </c:pt>
                <c:pt idx="25">
                  <c:v>14.7895965686354</c:v>
                </c:pt>
                <c:pt idx="26">
                  <c:v>11.5229429429832</c:v>
                </c:pt>
                <c:pt idx="27">
                  <c:v>9.51887622658146</c:v>
                </c:pt>
                <c:pt idx="28">
                  <c:v>13.1820887642734</c:v>
                </c:pt>
                <c:pt idx="29">
                  <c:v>13.3399362196806</c:v>
                </c:pt>
                <c:pt idx="30">
                  <c:v>9.40462035577028</c:v>
                </c:pt>
                <c:pt idx="31">
                  <c:v>21.3209334572947</c:v>
                </c:pt>
                <c:pt idx="32">
                  <c:v>17.3252058045668</c:v>
                </c:pt>
                <c:pt idx="33">
                  <c:v>28.5594310700391</c:v>
                </c:pt>
                <c:pt idx="34">
                  <c:v>17.1381437717514</c:v>
                </c:pt>
                <c:pt idx="35">
                  <c:v>19.8129774772777</c:v>
                </c:pt>
                <c:pt idx="36">
                  <c:v>12.70299327556</c:v>
                </c:pt>
                <c:pt idx="37">
                  <c:v>12.3493478849561</c:v>
                </c:pt>
                <c:pt idx="38">
                  <c:v>10.6968588830336</c:v>
                </c:pt>
                <c:pt idx="39">
                  <c:v>18.8269627297079</c:v>
                </c:pt>
                <c:pt idx="40">
                  <c:v>11.571930853025</c:v>
                </c:pt>
                <c:pt idx="41">
                  <c:v>12.9081229917679</c:v>
                </c:pt>
                <c:pt idx="42">
                  <c:v>15.9835762893261</c:v>
                </c:pt>
                <c:pt idx="43">
                  <c:v>10.890035696473</c:v>
                </c:pt>
                <c:pt idx="44">
                  <c:v>10.1347755299477</c:v>
                </c:pt>
                <c:pt idx="45">
                  <c:v>12.7244572862512</c:v>
                </c:pt>
                <c:pt idx="46">
                  <c:v>12.4514854246879</c:v>
                </c:pt>
                <c:pt idx="47">
                  <c:v>7.67855480691784</c:v>
                </c:pt>
                <c:pt idx="48">
                  <c:v>14.9526476286016</c:v>
                </c:pt>
                <c:pt idx="49">
                  <c:v>14.1449242563744</c:v>
                </c:pt>
                <c:pt idx="50">
                  <c:v>12.9150673074741</c:v>
                </c:pt>
                <c:pt idx="51">
                  <c:v>13.4966266218185</c:v>
                </c:pt>
                <c:pt idx="52">
                  <c:v>17.542346877056</c:v>
                </c:pt>
                <c:pt idx="53">
                  <c:v>20.1752455201256</c:v>
                </c:pt>
                <c:pt idx="54">
                  <c:v>16.8384066743441</c:v>
                </c:pt>
                <c:pt idx="55">
                  <c:v>12.908531691185</c:v>
                </c:pt>
                <c:pt idx="56">
                  <c:v>13.5895600651838</c:v>
                </c:pt>
                <c:pt idx="57">
                  <c:v>11.8150865159091</c:v>
                </c:pt>
                <c:pt idx="58">
                  <c:v>13.569594494756</c:v>
                </c:pt>
                <c:pt idx="59">
                  <c:v>20.5619315075122</c:v>
                </c:pt>
                <c:pt idx="60">
                  <c:v>16.3806163144684</c:v>
                </c:pt>
                <c:pt idx="61">
                  <c:v>16.365683350994</c:v>
                </c:pt>
                <c:pt idx="62">
                  <c:v>13.3480024325927</c:v>
                </c:pt>
                <c:pt idx="63">
                  <c:v>9.66463376544342</c:v>
                </c:pt>
                <c:pt idx="64">
                  <c:v>19.1665006554711</c:v>
                </c:pt>
                <c:pt idx="65">
                  <c:v>14.0572832737157</c:v>
                </c:pt>
                <c:pt idx="66">
                  <c:v>14.4508302671877</c:v>
                </c:pt>
                <c:pt idx="67">
                  <c:v>18.5009940019678</c:v>
                </c:pt>
                <c:pt idx="68">
                  <c:v>20.6788381107892</c:v>
                </c:pt>
                <c:pt idx="69">
                  <c:v>20.3949756116276</c:v>
                </c:pt>
                <c:pt idx="70">
                  <c:v>15.3439550344148</c:v>
                </c:pt>
                <c:pt idx="71">
                  <c:v>12.8941692050802</c:v>
                </c:pt>
                <c:pt idx="72">
                  <c:v>17.0780906005461</c:v>
                </c:pt>
                <c:pt idx="73">
                  <c:v>9.00134810917282</c:v>
                </c:pt>
                <c:pt idx="74">
                  <c:v>7.92300867808133</c:v>
                </c:pt>
                <c:pt idx="75">
                  <c:v>20.0845862008319</c:v>
                </c:pt>
                <c:pt idx="76">
                  <c:v>14.6412611824442</c:v>
                </c:pt>
                <c:pt idx="77">
                  <c:v>16.9162094840671</c:v>
                </c:pt>
                <c:pt idx="78">
                  <c:v>16.7385137791231</c:v>
                </c:pt>
                <c:pt idx="79">
                  <c:v>17.304967366348</c:v>
                </c:pt>
                <c:pt idx="80">
                  <c:v>19.5591935391358</c:v>
                </c:pt>
                <c:pt idx="81">
                  <c:v>17.0450799192379</c:v>
                </c:pt>
                <c:pt idx="82">
                  <c:v>14.1294685035262</c:v>
                </c:pt>
                <c:pt idx="83">
                  <c:v>20.5565094555897</c:v>
                </c:pt>
                <c:pt idx="84">
                  <c:v>15.0848623259326</c:v>
                </c:pt>
                <c:pt idx="85">
                  <c:v>13.2111652351623</c:v>
                </c:pt>
                <c:pt idx="86">
                  <c:v>13.7664029808176</c:v>
                </c:pt>
                <c:pt idx="87">
                  <c:v>11.1191749120776</c:v>
                </c:pt>
                <c:pt idx="88">
                  <c:v>17.2804064510158</c:v>
                </c:pt>
                <c:pt idx="89">
                  <c:v>14.2189051724064</c:v>
                </c:pt>
                <c:pt idx="90">
                  <c:v>22.7785468329173</c:v>
                </c:pt>
                <c:pt idx="91">
                  <c:v>16.8100197423139</c:v>
                </c:pt>
                <c:pt idx="92">
                  <c:v>15.5083996108518</c:v>
                </c:pt>
                <c:pt idx="93">
                  <c:v>24.4660225420176</c:v>
                </c:pt>
                <c:pt idx="94">
                  <c:v>15.5663225976313</c:v>
                </c:pt>
                <c:pt idx="95">
                  <c:v>15.1405834002891</c:v>
                </c:pt>
                <c:pt idx="96">
                  <c:v>10.9229865833898</c:v>
                </c:pt>
                <c:pt idx="97">
                  <c:v>16.8781433357582</c:v>
                </c:pt>
                <c:pt idx="98">
                  <c:v>19.3463832210641</c:v>
                </c:pt>
                <c:pt idx="99">
                  <c:v>11.2300510874219</c:v>
                </c:pt>
                <c:pt idx="100">
                  <c:v>18.8071605543585</c:v>
                </c:pt>
                <c:pt idx="101">
                  <c:v>18.4321919928698</c:v>
                </c:pt>
                <c:pt idx="102">
                  <c:v>24.3178013566375</c:v>
                </c:pt>
                <c:pt idx="103">
                  <c:v>22.9327633007422</c:v>
                </c:pt>
                <c:pt idx="104">
                  <c:v>17.3906149409271</c:v>
                </c:pt>
                <c:pt idx="105">
                  <c:v>21.0699693968964</c:v>
                </c:pt>
                <c:pt idx="106">
                  <c:v>25.9758804920805</c:v>
                </c:pt>
                <c:pt idx="107">
                  <c:v>16.3332268143017</c:v>
                </c:pt>
                <c:pt idx="108">
                  <c:v>14.5480506552795</c:v>
                </c:pt>
                <c:pt idx="109">
                  <c:v>23.8798313504982</c:v>
                </c:pt>
                <c:pt idx="110">
                  <c:v>19.1454418766769</c:v>
                </c:pt>
                <c:pt idx="111">
                  <c:v>12.1157874202801</c:v>
                </c:pt>
                <c:pt idx="112">
                  <c:v>15.9079406999788</c:v>
                </c:pt>
                <c:pt idx="113">
                  <c:v>17.0484489859308</c:v>
                </c:pt>
                <c:pt idx="114">
                  <c:v>13.7802915110069</c:v>
                </c:pt>
                <c:pt idx="115">
                  <c:v>20.4802161322597</c:v>
                </c:pt>
                <c:pt idx="116">
                  <c:v>15.5233023651782</c:v>
                </c:pt>
                <c:pt idx="117">
                  <c:v>15.2114472759016</c:v>
                </c:pt>
                <c:pt idx="118">
                  <c:v>13.272845301002</c:v>
                </c:pt>
                <c:pt idx="119">
                  <c:v>12.7390453147119</c:v>
                </c:pt>
                <c:pt idx="120">
                  <c:v>22.4479468849934</c:v>
                </c:pt>
                <c:pt idx="121">
                  <c:v>14.8693771826137</c:v>
                </c:pt>
                <c:pt idx="122">
                  <c:v>23.5235778624</c:v>
                </c:pt>
                <c:pt idx="123">
                  <c:v>11.2109464891002</c:v>
                </c:pt>
                <c:pt idx="124">
                  <c:v>12.2478624208696</c:v>
                </c:pt>
                <c:pt idx="125">
                  <c:v>16.454947061829</c:v>
                </c:pt>
                <c:pt idx="126">
                  <c:v>15.6032386910025</c:v>
                </c:pt>
                <c:pt idx="127">
                  <c:v>16.2661368241636</c:v>
                </c:pt>
                <c:pt idx="128">
                  <c:v>9.50269951637522</c:v>
                </c:pt>
                <c:pt idx="129">
                  <c:v>10.469217792</c:v>
                </c:pt>
                <c:pt idx="130">
                  <c:v>16.4915503529439</c:v>
                </c:pt>
                <c:pt idx="131">
                  <c:v>11.3662267897329</c:v>
                </c:pt>
                <c:pt idx="132">
                  <c:v>14.0413495819727</c:v>
                </c:pt>
                <c:pt idx="133">
                  <c:v>17.7154774770564</c:v>
                </c:pt>
                <c:pt idx="134">
                  <c:v>10.3977385816615</c:v>
                </c:pt>
                <c:pt idx="135">
                  <c:v>12.3989363695028</c:v>
                </c:pt>
                <c:pt idx="136">
                  <c:v>11.3633022139896</c:v>
                </c:pt>
                <c:pt idx="137">
                  <c:v>16.2419867468815</c:v>
                </c:pt>
                <c:pt idx="138">
                  <c:v>20.812666499122</c:v>
                </c:pt>
                <c:pt idx="139">
                  <c:v>21.3821903723226</c:v>
                </c:pt>
                <c:pt idx="140">
                  <c:v>16.0789922348569</c:v>
                </c:pt>
                <c:pt idx="141">
                  <c:v>10.6045054570926</c:v>
                </c:pt>
                <c:pt idx="142">
                  <c:v>18.2567741179491</c:v>
                </c:pt>
                <c:pt idx="143">
                  <c:v>20.3643</c:v>
                </c:pt>
                <c:pt idx="144">
                  <c:v>21.4496861675485</c:v>
                </c:pt>
                <c:pt idx="145">
                  <c:v>28.5406297774599</c:v>
                </c:pt>
                <c:pt idx="146">
                  <c:v>18.195262413523</c:v>
                </c:pt>
                <c:pt idx="147">
                  <c:v>18.3673155374561</c:v>
                </c:pt>
                <c:pt idx="148">
                  <c:v>16.5577410832996</c:v>
                </c:pt>
                <c:pt idx="149">
                  <c:v>19.8327566418153</c:v>
                </c:pt>
                <c:pt idx="150">
                  <c:v>18.7306356200027</c:v>
                </c:pt>
                <c:pt idx="151">
                  <c:v>11.7188420589054</c:v>
                </c:pt>
                <c:pt idx="152">
                  <c:v>17.8116817250696</c:v>
                </c:pt>
                <c:pt idx="153">
                  <c:v>15.3706334294175</c:v>
                </c:pt>
                <c:pt idx="154">
                  <c:v>22.0213043745841</c:v>
                </c:pt>
                <c:pt idx="155">
                  <c:v>24.5110117189002</c:v>
                </c:pt>
                <c:pt idx="156">
                  <c:v>17.9964303251087</c:v>
                </c:pt>
                <c:pt idx="157">
                  <c:v>23.8204810214179</c:v>
                </c:pt>
                <c:pt idx="158">
                  <c:v>26.709850728</c:v>
                </c:pt>
                <c:pt idx="159">
                  <c:v>26.2577298556615</c:v>
                </c:pt>
                <c:pt idx="160">
                  <c:v>20.3173537609644</c:v>
                </c:pt>
                <c:pt idx="161">
                  <c:v>23.3510284965297</c:v>
                </c:pt>
                <c:pt idx="162">
                  <c:v>20.3408819862416</c:v>
                </c:pt>
                <c:pt idx="163">
                  <c:v>25.122805873521</c:v>
                </c:pt>
                <c:pt idx="164">
                  <c:v>24.2119299572513</c:v>
                </c:pt>
                <c:pt idx="165">
                  <c:v>17.4490087118769</c:v>
                </c:pt>
                <c:pt idx="166">
                  <c:v>22.8790623807239</c:v>
                </c:pt>
                <c:pt idx="167">
                  <c:v>18.4395551614438</c:v>
                </c:pt>
                <c:pt idx="168">
                  <c:v>18.7424932093678</c:v>
                </c:pt>
                <c:pt idx="169">
                  <c:v>19.1286528037717</c:v>
                </c:pt>
                <c:pt idx="170">
                  <c:v>23.7694778600414</c:v>
                </c:pt>
                <c:pt idx="171">
                  <c:v>22.9384013882331</c:v>
                </c:pt>
                <c:pt idx="172">
                  <c:v>19.4653976780034</c:v>
                </c:pt>
                <c:pt idx="173">
                  <c:v>24.1217753612598</c:v>
                </c:pt>
                <c:pt idx="174">
                  <c:v>20.2333461223169</c:v>
                </c:pt>
                <c:pt idx="175">
                  <c:v>22.6419536802178</c:v>
                </c:pt>
                <c:pt idx="176">
                  <c:v>26.3049368930321</c:v>
                </c:pt>
                <c:pt idx="177">
                  <c:v>24.7534525958169</c:v>
                </c:pt>
                <c:pt idx="178">
                  <c:v>23.2850648090986</c:v>
                </c:pt>
                <c:pt idx="179">
                  <c:v>15.3278759621284</c:v>
                </c:pt>
                <c:pt idx="180">
                  <c:v>22.3797839379594</c:v>
                </c:pt>
                <c:pt idx="181">
                  <c:v>21.5428389231047</c:v>
                </c:pt>
                <c:pt idx="182">
                  <c:v>16.8775884396019</c:v>
                </c:pt>
                <c:pt idx="183">
                  <c:v>18.4732884695228</c:v>
                </c:pt>
                <c:pt idx="184">
                  <c:v>28.5772359862296</c:v>
                </c:pt>
                <c:pt idx="185">
                  <c:v>20.5073186718202</c:v>
                </c:pt>
                <c:pt idx="186">
                  <c:v>22.7874245301644</c:v>
                </c:pt>
                <c:pt idx="187">
                  <c:v>19.0650442347106</c:v>
                </c:pt>
                <c:pt idx="188">
                  <c:v>25.5894830509693</c:v>
                </c:pt>
                <c:pt idx="189">
                  <c:v>22.3902095171827</c:v>
                </c:pt>
                <c:pt idx="190">
                  <c:v>20.5141808905846</c:v>
                </c:pt>
                <c:pt idx="191">
                  <c:v>24.4712069913688</c:v>
                </c:pt>
                <c:pt idx="192">
                  <c:v>25.8076946688</c:v>
                </c:pt>
                <c:pt idx="193">
                  <c:v>21.0503115664696</c:v>
                </c:pt>
                <c:pt idx="194">
                  <c:v>24.1911162655475</c:v>
                </c:pt>
                <c:pt idx="195">
                  <c:v>25.6477802598726</c:v>
                </c:pt>
                <c:pt idx="196">
                  <c:v>21.5231395138065</c:v>
                </c:pt>
                <c:pt idx="197">
                  <c:v>18.660202982094</c:v>
                </c:pt>
                <c:pt idx="198">
                  <c:v>21.2416959549895</c:v>
                </c:pt>
                <c:pt idx="199">
                  <c:v>21.0155709207068</c:v>
                </c:pt>
                <c:pt idx="200">
                  <c:v>20.8519769634593</c:v>
                </c:pt>
                <c:pt idx="201">
                  <c:v>16.3059013386523</c:v>
                </c:pt>
                <c:pt idx="202">
                  <c:v>21.4079187417169</c:v>
                </c:pt>
                <c:pt idx="203">
                  <c:v>13.9377138889689</c:v>
                </c:pt>
                <c:pt idx="204">
                  <c:v>17.9083281717652</c:v>
                </c:pt>
                <c:pt idx="205">
                  <c:v>18.9891607949911</c:v>
                </c:pt>
                <c:pt idx="206">
                  <c:v>14.9390340398254</c:v>
                </c:pt>
                <c:pt idx="207">
                  <c:v>14.4348625893008</c:v>
                </c:pt>
                <c:pt idx="208">
                  <c:v>17.5187078807689</c:v>
                </c:pt>
                <c:pt idx="209">
                  <c:v>21.8453542909299</c:v>
                </c:pt>
                <c:pt idx="210">
                  <c:v>16.880739768945</c:v>
                </c:pt>
                <c:pt idx="211">
                  <c:v>24.0559573375725</c:v>
                </c:pt>
                <c:pt idx="212">
                  <c:v>23.7801811235208</c:v>
                </c:pt>
                <c:pt idx="213">
                  <c:v>21.3669624646379</c:v>
                </c:pt>
                <c:pt idx="214">
                  <c:v>24.50082140735</c:v>
                </c:pt>
                <c:pt idx="215">
                  <c:v>21.0309187981947</c:v>
                </c:pt>
                <c:pt idx="216">
                  <c:v>18.2287819057102</c:v>
                </c:pt>
                <c:pt idx="217">
                  <c:v>18.7604279743189</c:v>
                </c:pt>
                <c:pt idx="218">
                  <c:v>19.6353056410051</c:v>
                </c:pt>
                <c:pt idx="219">
                  <c:v>18.8976493296183</c:v>
                </c:pt>
              </c:numCache>
            </c:numRef>
          </c:yVal>
          <c:smooth val="0"/>
        </c:ser>
        <c:axId val="41050647"/>
        <c:axId val="144623"/>
      </c:scatterChart>
      <c:valAx>
        <c:axId val="4105064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FD_2019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44623"/>
        <c:crosses val="autoZero"/>
        <c:crossBetween val="midCat"/>
      </c:valAx>
      <c:valAx>
        <c:axId val="14462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Yield_2020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105064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235800</xdr:colOff>
      <xdr:row>14</xdr:row>
      <xdr:rowOff>171000</xdr:rowOff>
    </xdr:from>
    <xdr:to>
      <xdr:col>18</xdr:col>
      <xdr:colOff>540360</xdr:colOff>
      <xdr:row>29</xdr:row>
      <xdr:rowOff>170640</xdr:rowOff>
    </xdr:to>
    <xdr:graphicFrame>
      <xdr:nvGraphicFramePr>
        <xdr:cNvPr id="0" name="Chart 2"/>
        <xdr:cNvGraphicFramePr/>
      </xdr:nvGraphicFramePr>
      <xdr:xfrm>
        <a:off x="9722520" y="2731320"/>
        <a:ext cx="563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38160</xdr:colOff>
      <xdr:row>0</xdr:row>
      <xdr:rowOff>19080</xdr:rowOff>
    </xdr:from>
    <xdr:to>
      <xdr:col>12</xdr:col>
      <xdr:colOff>342720</xdr:colOff>
      <xdr:row>15</xdr:row>
      <xdr:rowOff>26280</xdr:rowOff>
    </xdr:to>
    <xdr:graphicFrame>
      <xdr:nvGraphicFramePr>
        <xdr:cNvPr id="1" name="Chart 1"/>
        <xdr:cNvGraphicFramePr/>
      </xdr:nvGraphicFramePr>
      <xdr:xfrm>
        <a:off x="3848040" y="19080"/>
        <a:ext cx="5638680" cy="275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38160</xdr:colOff>
      <xdr:row>16</xdr:row>
      <xdr:rowOff>41760</xdr:rowOff>
    </xdr:from>
    <xdr:to>
      <xdr:col>12</xdr:col>
      <xdr:colOff>342720</xdr:colOff>
      <xdr:row>31</xdr:row>
      <xdr:rowOff>41400</xdr:rowOff>
    </xdr:to>
    <xdr:graphicFrame>
      <xdr:nvGraphicFramePr>
        <xdr:cNvPr id="2" name="Chart 3"/>
        <xdr:cNvGraphicFramePr/>
      </xdr:nvGraphicFramePr>
      <xdr:xfrm>
        <a:off x="3848040" y="2967840"/>
        <a:ext cx="563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122040</xdr:colOff>
      <xdr:row>0</xdr:row>
      <xdr:rowOff>110520</xdr:rowOff>
    </xdr:from>
    <xdr:to>
      <xdr:col>18</xdr:col>
      <xdr:colOff>426600</xdr:colOff>
      <xdr:row>15</xdr:row>
      <xdr:rowOff>110160</xdr:rowOff>
    </xdr:to>
    <xdr:graphicFrame>
      <xdr:nvGraphicFramePr>
        <xdr:cNvPr id="3" name="Chart 1"/>
        <xdr:cNvGraphicFramePr/>
      </xdr:nvGraphicFramePr>
      <xdr:xfrm>
        <a:off x="8503920" y="110520"/>
        <a:ext cx="563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510480</xdr:colOff>
      <xdr:row>4</xdr:row>
      <xdr:rowOff>79920</xdr:rowOff>
    </xdr:from>
    <xdr:to>
      <xdr:col>12</xdr:col>
      <xdr:colOff>205200</xdr:colOff>
      <xdr:row>19</xdr:row>
      <xdr:rowOff>79560</xdr:rowOff>
    </xdr:to>
    <xdr:graphicFrame>
      <xdr:nvGraphicFramePr>
        <xdr:cNvPr id="4" name="Chart 2"/>
        <xdr:cNvGraphicFramePr/>
      </xdr:nvGraphicFramePr>
      <xdr:xfrm>
        <a:off x="3558240" y="811440"/>
        <a:ext cx="5790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480240</xdr:colOff>
      <xdr:row>6</xdr:row>
      <xdr:rowOff>72360</xdr:rowOff>
    </xdr:from>
    <xdr:to>
      <xdr:col>12</xdr:col>
      <xdr:colOff>174960</xdr:colOff>
      <xdr:row>21</xdr:row>
      <xdr:rowOff>72000</xdr:rowOff>
    </xdr:to>
    <xdr:graphicFrame>
      <xdr:nvGraphicFramePr>
        <xdr:cNvPr id="5" name="Chart 2"/>
        <xdr:cNvGraphicFramePr/>
      </xdr:nvGraphicFramePr>
      <xdr:xfrm>
        <a:off x="4356720" y="1169640"/>
        <a:ext cx="5790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388800</xdr:colOff>
      <xdr:row>6</xdr:row>
      <xdr:rowOff>79920</xdr:rowOff>
    </xdr:from>
    <xdr:to>
      <xdr:col>20</xdr:col>
      <xdr:colOff>83520</xdr:colOff>
      <xdr:row>21</xdr:row>
      <xdr:rowOff>79560</xdr:rowOff>
    </xdr:to>
    <xdr:graphicFrame>
      <xdr:nvGraphicFramePr>
        <xdr:cNvPr id="6" name="Chart 3"/>
        <xdr:cNvGraphicFramePr/>
      </xdr:nvGraphicFramePr>
      <xdr:xfrm>
        <a:off x="10361160" y="1177200"/>
        <a:ext cx="5790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167760</xdr:colOff>
      <xdr:row>25</xdr:row>
      <xdr:rowOff>178920</xdr:rowOff>
    </xdr:from>
    <xdr:to>
      <xdr:col>16</xdr:col>
      <xdr:colOff>472320</xdr:colOff>
      <xdr:row>40</xdr:row>
      <xdr:rowOff>178560</xdr:rowOff>
    </xdr:to>
    <xdr:graphicFrame>
      <xdr:nvGraphicFramePr>
        <xdr:cNvPr id="7" name="Chart 4"/>
        <xdr:cNvGraphicFramePr/>
      </xdr:nvGraphicFramePr>
      <xdr:xfrm>
        <a:off x="7854120" y="4750920"/>
        <a:ext cx="563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442080</xdr:colOff>
      <xdr:row>6</xdr:row>
      <xdr:rowOff>49680</xdr:rowOff>
    </xdr:from>
    <xdr:to>
      <xdr:col>12</xdr:col>
      <xdr:colOff>136800</xdr:colOff>
      <xdr:row>21</xdr:row>
      <xdr:rowOff>49320</xdr:rowOff>
    </xdr:to>
    <xdr:graphicFrame>
      <xdr:nvGraphicFramePr>
        <xdr:cNvPr id="8" name="Chart 6"/>
        <xdr:cNvGraphicFramePr/>
      </xdr:nvGraphicFramePr>
      <xdr:xfrm>
        <a:off x="4318560" y="1146960"/>
        <a:ext cx="5790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0</xdr:row>
      <xdr:rowOff>15120</xdr:rowOff>
    </xdr:from>
    <xdr:to>
      <xdr:col>11</xdr:col>
      <xdr:colOff>304560</xdr:colOff>
      <xdr:row>15</xdr:row>
      <xdr:rowOff>14760</xdr:rowOff>
    </xdr:to>
    <xdr:graphicFrame>
      <xdr:nvGraphicFramePr>
        <xdr:cNvPr id="9" name="Chart 4"/>
        <xdr:cNvGraphicFramePr/>
      </xdr:nvGraphicFramePr>
      <xdr:xfrm>
        <a:off x="3047760" y="15120"/>
        <a:ext cx="563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68760</xdr:colOff>
      <xdr:row>8</xdr:row>
      <xdr:rowOff>53280</xdr:rowOff>
    </xdr:from>
    <xdr:to>
      <xdr:col>25</xdr:col>
      <xdr:colOff>198000</xdr:colOff>
      <xdr:row>18</xdr:row>
      <xdr:rowOff>155880</xdr:rowOff>
    </xdr:to>
    <xdr:graphicFrame>
      <xdr:nvGraphicFramePr>
        <xdr:cNvPr id="10" name="Chart 1"/>
        <xdr:cNvGraphicFramePr/>
      </xdr:nvGraphicFramePr>
      <xdr:xfrm>
        <a:off x="15308640" y="1516320"/>
        <a:ext cx="3939120" cy="193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68760</xdr:colOff>
      <xdr:row>2</xdr:row>
      <xdr:rowOff>23040</xdr:rowOff>
    </xdr:from>
    <xdr:to>
      <xdr:col>33</xdr:col>
      <xdr:colOff>190440</xdr:colOff>
      <xdr:row>13</xdr:row>
      <xdr:rowOff>118080</xdr:rowOff>
    </xdr:to>
    <xdr:graphicFrame>
      <xdr:nvGraphicFramePr>
        <xdr:cNvPr id="11" name="Chart 2"/>
        <xdr:cNvGraphicFramePr/>
      </xdr:nvGraphicFramePr>
      <xdr:xfrm>
        <a:off x="21404520" y="388800"/>
        <a:ext cx="3931920" cy="210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37</xdr:col>
      <xdr:colOff>38160</xdr:colOff>
      <xdr:row>8</xdr:row>
      <xdr:rowOff>30600</xdr:rowOff>
    </xdr:from>
    <xdr:to>
      <xdr:col>42</xdr:col>
      <xdr:colOff>15120</xdr:colOff>
      <xdr:row>17</xdr:row>
      <xdr:rowOff>125640</xdr:rowOff>
    </xdr:to>
    <xdr:graphicFrame>
      <xdr:nvGraphicFramePr>
        <xdr:cNvPr id="12" name="Chart 3"/>
        <xdr:cNvGraphicFramePr/>
      </xdr:nvGraphicFramePr>
      <xdr:xfrm>
        <a:off x="28231920" y="1493640"/>
        <a:ext cx="3787200" cy="174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44</xdr:col>
      <xdr:colOff>327600</xdr:colOff>
      <xdr:row>8</xdr:row>
      <xdr:rowOff>30600</xdr:rowOff>
    </xdr:from>
    <xdr:to>
      <xdr:col>48</xdr:col>
      <xdr:colOff>555840</xdr:colOff>
      <xdr:row>18</xdr:row>
      <xdr:rowOff>56880</xdr:rowOff>
    </xdr:to>
    <xdr:graphicFrame>
      <xdr:nvGraphicFramePr>
        <xdr:cNvPr id="13" name="Chart 7"/>
        <xdr:cNvGraphicFramePr/>
      </xdr:nvGraphicFramePr>
      <xdr:xfrm>
        <a:off x="33855480" y="1493640"/>
        <a:ext cx="3276360" cy="185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21"/>
  <sheetViews>
    <sheetView windowProtection="false" showFormulas="false" showGridLines="true" showRowColHeaders="true" showZeros="true" rightToLeft="false" tabSelected="false" showOutlineSymbols="true" defaultGridColor="true" view="normal" topLeftCell="A193" colorId="64" zoomScale="100" zoomScaleNormal="100" zoomScalePageLayoutView="100" workbookViewId="0">
      <selection pane="topLeft" activeCell="I218" activeCellId="0" sqref="I218"/>
    </sheetView>
  </sheetViews>
  <sheetFormatPr defaultRowHeight="14.4"/>
  <cols>
    <col collapsed="false" hidden="false" max="1" min="1" style="1" width="9.63967611336032"/>
    <col collapsed="false" hidden="false" max="2" min="2" style="1" width="10.6032388663968"/>
    <col collapsed="false" hidden="false" max="3" min="3" style="1" width="10.7125506072875"/>
    <col collapsed="false" hidden="false" max="4" min="4" style="1" width="15.7449392712551"/>
    <col collapsed="false" hidden="false" max="1025" min="5" style="0" width="8.57085020242915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  <c r="G1" s="3" t="s">
        <v>5</v>
      </c>
      <c r="J1" s="0" t="s">
        <v>6</v>
      </c>
      <c r="K1" s="1" t="s">
        <v>7</v>
      </c>
      <c r="L1" s="1" t="s">
        <v>8</v>
      </c>
      <c r="M1" s="0" t="s">
        <v>9</v>
      </c>
      <c r="Q1" s="0" t="s">
        <v>10</v>
      </c>
      <c r="R1" s="0" t="s">
        <v>11</v>
      </c>
      <c r="S1" s="0" t="s">
        <v>12</v>
      </c>
      <c r="T1" s="0" t="s">
        <v>13</v>
      </c>
      <c r="U1" s="0" t="s">
        <v>14</v>
      </c>
      <c r="W1" s="0" t="s">
        <v>15</v>
      </c>
      <c r="Y1" s="0" t="s">
        <v>10</v>
      </c>
      <c r="Z1" s="0" t="s">
        <v>11</v>
      </c>
      <c r="AA1" s="0" t="s">
        <v>12</v>
      </c>
      <c r="AB1" s="0" t="s">
        <v>13</v>
      </c>
      <c r="AC1" s="0" t="s">
        <v>14</v>
      </c>
      <c r="AE1" s="0" t="s">
        <v>9</v>
      </c>
    </row>
    <row r="2" customFormat="false" ht="14.4" hidden="false" customHeight="false" outlineLevel="0" collapsed="false">
      <c r="A2" s="1" t="n">
        <v>1</v>
      </c>
      <c r="B2" s="1" t="n">
        <v>15</v>
      </c>
      <c r="C2" s="1" t="n">
        <v>1.81</v>
      </c>
      <c r="D2" s="1" t="n">
        <v>13.7</v>
      </c>
      <c r="E2" s="4"/>
      <c r="I2" s="0" t="n">
        <f aca="false">0.4859*D2-1.7885</f>
        <v>4.86833</v>
      </c>
      <c r="J2" s="0" t="n">
        <v>1</v>
      </c>
      <c r="K2" s="0" t="n">
        <v>11</v>
      </c>
      <c r="L2" s="0" t="n">
        <v>2.9904</v>
      </c>
      <c r="M2" s="0" t="n">
        <v>17.19</v>
      </c>
      <c r="Q2" s="5" t="n">
        <v>4.97446575915425</v>
      </c>
      <c r="R2" s="5" t="n">
        <v>2.6264333568</v>
      </c>
      <c r="S2" s="5" t="n">
        <v>2.4209974272</v>
      </c>
      <c r="T2" s="5" t="n">
        <v>3.4436886528</v>
      </c>
      <c r="U2" s="5" t="n">
        <v>0.5555049984</v>
      </c>
      <c r="W2" s="5" t="n">
        <f aca="false">SUM(Q2:U2)</f>
        <v>14.0210901943543</v>
      </c>
      <c r="Y2" s="0" t="n">
        <v>6.03</v>
      </c>
      <c r="Z2" s="0" t="n">
        <v>3.99</v>
      </c>
      <c r="AA2" s="0" t="n">
        <v>3.24</v>
      </c>
      <c r="AB2" s="0" t="n">
        <v>2.12</v>
      </c>
      <c r="AC2" s="0" t="n">
        <v>1.81</v>
      </c>
      <c r="AE2" s="5" t="n">
        <f aca="false">SUM(Y2:AC2)</f>
        <v>17.19</v>
      </c>
    </row>
    <row r="3" customFormat="false" ht="14.4" hidden="false" customHeight="false" outlineLevel="0" collapsed="false">
      <c r="A3" s="1" t="n">
        <v>2</v>
      </c>
      <c r="B3" s="1" t="n">
        <v>21.3</v>
      </c>
      <c r="C3" s="1" t="n">
        <v>2.97</v>
      </c>
      <c r="D3" s="1" t="n">
        <v>11.1</v>
      </c>
      <c r="I3" s="0" t="n">
        <f aca="false">0.4859*D3-1.7885</f>
        <v>3.60499</v>
      </c>
      <c r="J3" s="0" t="n">
        <v>2</v>
      </c>
      <c r="K3" s="0" t="n">
        <v>14</v>
      </c>
      <c r="L3" s="0" t="n">
        <v>3.5538</v>
      </c>
      <c r="M3" s="0" t="n">
        <v>20.05</v>
      </c>
      <c r="Q3" s="5" t="n">
        <v>6.18545167058824</v>
      </c>
      <c r="R3" s="5" t="n">
        <v>4.1409460224</v>
      </c>
      <c r="S3" s="5" t="n">
        <v>3.4753027584</v>
      </c>
      <c r="T3" s="5" t="n">
        <v>4.4858575872</v>
      </c>
      <c r="U3" s="5" t="n">
        <v>1.8311090688</v>
      </c>
      <c r="W3" s="5" t="n">
        <f aca="false">SUM(Q3:U3)</f>
        <v>20.1186671073882</v>
      </c>
      <c r="Y3" s="0" t="n">
        <v>5.82</v>
      </c>
      <c r="Z3" s="0" t="n">
        <v>3.67</v>
      </c>
      <c r="AA3" s="0" t="n">
        <v>4.27</v>
      </c>
      <c r="AB3" s="0" t="n">
        <v>3.32</v>
      </c>
      <c r="AC3" s="0" t="n">
        <v>2.97</v>
      </c>
      <c r="AE3" s="5" t="n">
        <f aca="false">SUM(Y3:AC3)</f>
        <v>20.05</v>
      </c>
    </row>
    <row r="4" customFormat="false" ht="14.4" hidden="false" customHeight="false" outlineLevel="0" collapsed="false">
      <c r="A4" s="1" t="n">
        <v>3</v>
      </c>
      <c r="B4" s="1" t="n">
        <v>21</v>
      </c>
      <c r="C4" s="1" t="n">
        <v>2.8</v>
      </c>
      <c r="D4" s="1" t="n">
        <v>11.4</v>
      </c>
      <c r="I4" s="0" t="n">
        <f aca="false">0.4859*D4-1.7885</f>
        <v>3.75076</v>
      </c>
      <c r="J4" s="0" t="n">
        <v>3</v>
      </c>
      <c r="K4" s="0" t="n">
        <v>14</v>
      </c>
      <c r="L4" s="0" t="n">
        <v>3.5538</v>
      </c>
      <c r="M4" s="0" t="n">
        <v>22.36</v>
      </c>
      <c r="Q4" s="5" t="n">
        <v>6.57713818896594</v>
      </c>
      <c r="R4" s="5" t="n">
        <v>4.217630208</v>
      </c>
      <c r="S4" s="5" t="n">
        <v>3.9243587328</v>
      </c>
      <c r="T4" s="5" t="n">
        <v>4.984286208</v>
      </c>
      <c r="U4" s="5" t="n">
        <v>1.4196238848</v>
      </c>
      <c r="W4" s="5" t="n">
        <f aca="false">SUM(Q4:U4)</f>
        <v>21.1230372225659</v>
      </c>
      <c r="Y4" s="0" t="n">
        <v>6.93</v>
      </c>
      <c r="Z4" s="0" t="n">
        <v>4.72</v>
      </c>
      <c r="AA4" s="0" t="n">
        <v>4.32</v>
      </c>
      <c r="AB4" s="0" t="n">
        <v>3.59</v>
      </c>
      <c r="AC4" s="0" t="n">
        <v>2.8</v>
      </c>
      <c r="AE4" s="5" t="n">
        <f aca="false">SUM(Y4:AC4)</f>
        <v>22.36</v>
      </c>
    </row>
    <row r="5" customFormat="false" ht="14.4" hidden="false" customHeight="false" outlineLevel="0" collapsed="false">
      <c r="A5" s="1" t="n">
        <v>4</v>
      </c>
      <c r="B5" s="1" t="n">
        <v>13.5</v>
      </c>
      <c r="C5" s="1" t="n">
        <v>1.92</v>
      </c>
      <c r="D5" s="1" t="n">
        <v>8.6</v>
      </c>
      <c r="I5" s="0" t="n">
        <f aca="false">0.4859*D5-1.7885</f>
        <v>2.39024</v>
      </c>
      <c r="J5" s="0" t="n">
        <v>4</v>
      </c>
      <c r="K5" s="0" t="n">
        <v>8</v>
      </c>
      <c r="L5" s="0" t="n">
        <v>2.427</v>
      </c>
      <c r="M5" s="0" t="n">
        <v>11.34</v>
      </c>
      <c r="Q5" s="5" t="n">
        <v>4.14723296842105</v>
      </c>
      <c r="R5" s="5" t="n">
        <v>1.054407552</v>
      </c>
      <c r="S5" s="5" t="n">
        <v>1.8157480704</v>
      </c>
      <c r="T5" s="5" t="n">
        <v>3.851493888</v>
      </c>
      <c r="U5" s="5" t="n">
        <v>0.3703366656</v>
      </c>
      <c r="W5" s="5" t="n">
        <f aca="false">SUM(Q5:U5)</f>
        <v>11.2392191444211</v>
      </c>
      <c r="Y5" s="0" t="n">
        <v>3.76</v>
      </c>
      <c r="Z5" s="0" t="n">
        <v>1.93</v>
      </c>
      <c r="AA5" s="0" t="n">
        <v>1.99</v>
      </c>
      <c r="AB5" s="0" t="n">
        <v>1.74</v>
      </c>
      <c r="AC5" s="0" t="n">
        <v>1.92</v>
      </c>
      <c r="AE5" s="5" t="n">
        <f aca="false">SUM(Y5:AC5)</f>
        <v>11.34</v>
      </c>
    </row>
    <row r="6" customFormat="false" ht="14.4" hidden="false" customHeight="false" outlineLevel="0" collapsed="false">
      <c r="A6" s="1" t="n">
        <v>5</v>
      </c>
      <c r="B6" s="1" t="n">
        <v>18.9</v>
      </c>
      <c r="C6" s="1" t="n">
        <v>1.92</v>
      </c>
      <c r="D6" s="1" t="n">
        <v>8.9</v>
      </c>
      <c r="I6" s="0" t="n">
        <f aca="false">0.4859*D6-1.7885</f>
        <v>2.53601</v>
      </c>
      <c r="J6" s="0" t="n">
        <v>5</v>
      </c>
      <c r="K6" s="0" t="n">
        <v>6</v>
      </c>
      <c r="L6" s="0" t="n">
        <v>2.0514</v>
      </c>
      <c r="M6" s="0" t="n">
        <v>15.2</v>
      </c>
      <c r="Q6" s="5" t="n">
        <v>5.77706716693897</v>
      </c>
      <c r="R6" s="5" t="n">
        <v>3.546643584</v>
      </c>
      <c r="S6" s="5" t="n">
        <v>2.8505292288</v>
      </c>
      <c r="T6" s="5" t="n">
        <v>3.5796237312</v>
      </c>
      <c r="U6" s="5" t="n">
        <v>0.5966535168</v>
      </c>
      <c r="W6" s="5" t="n">
        <f aca="false">SUM(Q6:U6)</f>
        <v>16.350517227739</v>
      </c>
      <c r="Y6" s="0" t="n">
        <v>3.64</v>
      </c>
      <c r="Z6" s="0" t="n">
        <v>3.69</v>
      </c>
      <c r="AA6" s="0" t="n">
        <v>3.36</v>
      </c>
      <c r="AB6" s="0" t="n">
        <v>2.59</v>
      </c>
      <c r="AC6" s="0" t="n">
        <v>1.92</v>
      </c>
      <c r="AE6" s="5" t="n">
        <f aca="false">SUM(Y6:AC6)</f>
        <v>15.2</v>
      </c>
    </row>
    <row r="7" customFormat="false" ht="14.4" hidden="false" customHeight="false" outlineLevel="0" collapsed="false">
      <c r="A7" s="1" t="n">
        <v>6</v>
      </c>
      <c r="B7" s="1" t="n">
        <v>21</v>
      </c>
      <c r="C7" s="1" t="n">
        <v>1.64</v>
      </c>
      <c r="D7" s="1" t="n">
        <v>7.9</v>
      </c>
      <c r="I7" s="0" t="n">
        <f aca="false">0.4859*D7-1.7885</f>
        <v>2.05011</v>
      </c>
      <c r="J7" s="0" t="n">
        <v>6</v>
      </c>
      <c r="K7" s="0" t="n">
        <v>12</v>
      </c>
      <c r="L7" s="0" t="n">
        <v>3.1782</v>
      </c>
      <c r="M7" s="0" t="n">
        <v>16.71</v>
      </c>
      <c r="Q7" s="5" t="n">
        <v>5.0544243425822</v>
      </c>
      <c r="R7" s="5" t="n">
        <v>3.3932752128</v>
      </c>
      <c r="S7" s="5" t="n">
        <v>2.6552875008</v>
      </c>
      <c r="T7" s="5" t="n">
        <v>3.7608705024</v>
      </c>
      <c r="U7" s="5" t="n">
        <v>0.4937822208</v>
      </c>
      <c r="W7" s="5" t="n">
        <f aca="false">SUM(Q7:U7)</f>
        <v>15.3576397793822</v>
      </c>
      <c r="Y7" s="0" t="n">
        <v>5.53</v>
      </c>
      <c r="Z7" s="0" t="n">
        <v>3.62</v>
      </c>
      <c r="AA7" s="0" t="n">
        <v>3.38</v>
      </c>
      <c r="AB7" s="0" t="n">
        <v>2.54</v>
      </c>
      <c r="AC7" s="0" t="n">
        <v>1.64</v>
      </c>
      <c r="AE7" s="5" t="n">
        <f aca="false">SUM(Y7:AC7)</f>
        <v>16.71</v>
      </c>
    </row>
    <row r="8" customFormat="false" ht="14.4" hidden="false" customHeight="false" outlineLevel="0" collapsed="false">
      <c r="A8" s="1" t="n">
        <v>7</v>
      </c>
      <c r="B8" s="1" t="n">
        <v>18.5</v>
      </c>
      <c r="C8" s="1" t="n">
        <v>2.11</v>
      </c>
      <c r="D8" s="1" t="n">
        <v>12.7</v>
      </c>
      <c r="I8" s="0" t="n">
        <f aca="false">0.4859*D8-1.7885</f>
        <v>4.38243</v>
      </c>
      <c r="J8" s="0" t="n">
        <v>7</v>
      </c>
      <c r="K8" s="0" t="n">
        <v>7</v>
      </c>
      <c r="L8" s="0" t="n">
        <v>2.2392</v>
      </c>
      <c r="M8" s="0" t="n">
        <v>16.33</v>
      </c>
      <c r="Q8" s="5" t="n">
        <v>5.62699495849057</v>
      </c>
      <c r="R8" s="5" t="n">
        <v>2.3196966144</v>
      </c>
      <c r="S8" s="5" t="n">
        <v>2.7138600192</v>
      </c>
      <c r="T8" s="5" t="n">
        <v>3.2397860352</v>
      </c>
      <c r="U8" s="5" t="n">
        <v>0.0205742592</v>
      </c>
      <c r="W8" s="5" t="n">
        <f aca="false">SUM(Q8:U8)</f>
        <v>13.9209118864906</v>
      </c>
      <c r="Y8" s="0" t="n">
        <v>5.75</v>
      </c>
      <c r="Z8" s="0" t="n">
        <v>3.05</v>
      </c>
      <c r="AA8" s="0" t="n">
        <v>2.81</v>
      </c>
      <c r="AB8" s="0" t="n">
        <v>2.61</v>
      </c>
      <c r="AC8" s="0" t="n">
        <v>2.11</v>
      </c>
      <c r="AE8" s="5" t="n">
        <f aca="false">SUM(Y8:AC8)</f>
        <v>16.33</v>
      </c>
    </row>
    <row r="9" customFormat="false" ht="14.4" hidden="false" customHeight="false" outlineLevel="0" collapsed="false">
      <c r="A9" s="1" t="n">
        <v>8</v>
      </c>
      <c r="B9" s="1" t="n">
        <v>11.9</v>
      </c>
      <c r="C9" s="1" t="n">
        <v>1.13</v>
      </c>
      <c r="D9" s="1" t="n">
        <v>4.4</v>
      </c>
      <c r="I9" s="0" t="n">
        <f aca="false">0.4859*D9-1.7885</f>
        <v>0.34946</v>
      </c>
      <c r="J9" s="0" t="n">
        <v>8</v>
      </c>
      <c r="K9" s="0" t="n">
        <v>7</v>
      </c>
      <c r="L9" s="0" t="n">
        <v>2.2392</v>
      </c>
      <c r="M9" s="0" t="n">
        <v>7.39</v>
      </c>
      <c r="Q9" s="5" t="n">
        <v>3.16030014915254</v>
      </c>
      <c r="R9" s="5" t="n">
        <v>0.5943024384</v>
      </c>
      <c r="S9" s="5" t="n">
        <v>1.0347811584</v>
      </c>
      <c r="T9" s="5" t="n">
        <v>3.6702471168</v>
      </c>
      <c r="U9" s="5" t="n">
        <v>0.0205742592</v>
      </c>
      <c r="W9" s="5" t="n">
        <f aca="false">SUM(Q9:U9)</f>
        <v>8.48020512195254</v>
      </c>
      <c r="Y9" s="0" t="n">
        <v>2.11</v>
      </c>
      <c r="Z9" s="0" t="n">
        <v>0.64</v>
      </c>
      <c r="AA9" s="0" t="n">
        <v>1.71</v>
      </c>
      <c r="AB9" s="0" t="n">
        <v>1.8</v>
      </c>
      <c r="AC9" s="0" t="n">
        <v>1.13</v>
      </c>
      <c r="AE9" s="5" t="n">
        <f aca="false">SUM(Y9:AC9)</f>
        <v>7.39</v>
      </c>
    </row>
    <row r="10" customFormat="false" ht="14.4" hidden="false" customHeight="false" outlineLevel="0" collapsed="false">
      <c r="A10" s="1" t="n">
        <v>9</v>
      </c>
      <c r="B10" s="1" t="n">
        <v>9.8</v>
      </c>
      <c r="C10" s="1" t="n">
        <v>2.38</v>
      </c>
      <c r="D10" s="1" t="n">
        <v>4.4</v>
      </c>
      <c r="I10" s="0" t="n">
        <f aca="false">0.4859*D10-1.7885</f>
        <v>0.34946</v>
      </c>
      <c r="J10" s="0" t="n">
        <v>9</v>
      </c>
      <c r="K10" s="0" t="n">
        <v>6</v>
      </c>
      <c r="L10" s="0" t="n">
        <v>2.0514</v>
      </c>
      <c r="M10" s="0" t="n">
        <v>12.65</v>
      </c>
      <c r="Q10" s="5" t="n">
        <v>6.58456016842105</v>
      </c>
      <c r="R10" s="5" t="n">
        <v>1.8979335936</v>
      </c>
      <c r="S10" s="5" t="n">
        <v>2.8700534016</v>
      </c>
      <c r="T10" s="5" t="n">
        <v>4.0100848128</v>
      </c>
      <c r="U10" s="5" t="n">
        <v>0.51435648</v>
      </c>
      <c r="W10" s="5" t="n">
        <f aca="false">SUM(Q10:U10)</f>
        <v>15.8769884564211</v>
      </c>
      <c r="Y10" s="0" t="n">
        <v>3.11</v>
      </c>
      <c r="Z10" s="0" t="n">
        <v>1.54</v>
      </c>
      <c r="AA10" s="0" t="n">
        <v>3.03</v>
      </c>
      <c r="AB10" s="0" t="n">
        <v>2.59</v>
      </c>
      <c r="AC10" s="0" t="n">
        <v>2.38</v>
      </c>
      <c r="AE10" s="5" t="n">
        <f aca="false">SUM(Y10:AC10)</f>
        <v>12.65</v>
      </c>
    </row>
    <row r="11" customFormat="false" ht="14.4" hidden="false" customHeight="false" outlineLevel="0" collapsed="false">
      <c r="A11" s="1" t="n">
        <v>10</v>
      </c>
      <c r="B11" s="1" t="n">
        <v>16.8</v>
      </c>
      <c r="C11" s="1" t="n">
        <v>2.33</v>
      </c>
      <c r="D11" s="1" t="n">
        <v>8.6</v>
      </c>
      <c r="I11" s="0" t="n">
        <f aca="false">0.4859*D11-1.7885</f>
        <v>2.39024</v>
      </c>
      <c r="J11" s="0" t="n">
        <v>10</v>
      </c>
      <c r="K11" s="0" t="n">
        <v>7</v>
      </c>
      <c r="L11" s="0" t="n">
        <v>2.2392</v>
      </c>
      <c r="M11" s="0" t="n">
        <v>14.93</v>
      </c>
      <c r="Q11" s="5" t="n">
        <v>4.54151844102564</v>
      </c>
      <c r="R11" s="5" t="n">
        <v>1.5720258048</v>
      </c>
      <c r="S11" s="5" t="n">
        <v>2.5576666368</v>
      </c>
      <c r="T11" s="5" t="n">
        <v>4.5538251264</v>
      </c>
      <c r="U11" s="5" t="n">
        <v>0.5966535168</v>
      </c>
      <c r="W11" s="5" t="n">
        <f aca="false">SUM(Q11:U11)</f>
        <v>13.8216895258256</v>
      </c>
      <c r="Y11" s="0" t="n">
        <v>5.08</v>
      </c>
      <c r="Z11" s="0" t="n">
        <v>2.15</v>
      </c>
      <c r="AA11" s="0" t="n">
        <v>3.19</v>
      </c>
      <c r="AB11" s="0" t="n">
        <v>2.18</v>
      </c>
      <c r="AC11" s="0" t="n">
        <v>2.33</v>
      </c>
      <c r="AE11" s="5" t="n">
        <f aca="false">SUM(Y11:AC11)</f>
        <v>14.93</v>
      </c>
    </row>
    <row r="12" customFormat="false" ht="14.4" hidden="false" customHeight="false" outlineLevel="0" collapsed="false">
      <c r="A12" s="1" t="n">
        <v>11</v>
      </c>
      <c r="B12" s="1" t="n">
        <v>19.6</v>
      </c>
      <c r="C12" s="1" t="n">
        <v>1.08</v>
      </c>
      <c r="D12" s="1" t="n">
        <v>8.9</v>
      </c>
      <c r="I12" s="0" t="n">
        <f aca="false">0.4859*D12-1.7885</f>
        <v>2.53601</v>
      </c>
      <c r="J12" s="0" t="n">
        <v>11</v>
      </c>
      <c r="K12" s="0" t="n">
        <v>7</v>
      </c>
      <c r="L12" s="0" t="n">
        <v>2.2392</v>
      </c>
      <c r="M12" s="0" t="n">
        <v>12.15</v>
      </c>
      <c r="Q12" s="5" t="n">
        <v>4.14140731914894</v>
      </c>
      <c r="R12" s="5" t="n">
        <v>1.4953416192</v>
      </c>
      <c r="S12" s="5" t="n">
        <v>1.9914656256</v>
      </c>
      <c r="T12" s="5" t="n">
        <v>3.4663444992</v>
      </c>
      <c r="U12" s="5" t="n">
        <v>0.102871296</v>
      </c>
      <c r="W12" s="5" t="n">
        <f aca="false">SUM(Q12:U12)</f>
        <v>11.1974303591489</v>
      </c>
      <c r="Y12" s="0" t="n">
        <v>4</v>
      </c>
      <c r="Z12" s="0" t="n">
        <v>2.75</v>
      </c>
      <c r="AA12" s="0" t="n">
        <v>2.39</v>
      </c>
      <c r="AB12" s="0" t="n">
        <v>1.93</v>
      </c>
      <c r="AC12" s="0" t="n">
        <v>1.08</v>
      </c>
      <c r="AE12" s="5" t="n">
        <f aca="false">SUM(Y12:AC12)</f>
        <v>12.15</v>
      </c>
    </row>
    <row r="13" customFormat="false" ht="14.4" hidden="false" customHeight="false" outlineLevel="0" collapsed="false">
      <c r="A13" s="1" t="n">
        <v>12</v>
      </c>
      <c r="B13" s="1" t="n">
        <v>9.8</v>
      </c>
      <c r="C13" s="1" t="n">
        <v>1.54</v>
      </c>
      <c r="D13" s="1" t="n">
        <v>5.1</v>
      </c>
      <c r="I13" s="0" t="n">
        <f aca="false">0.4859*D13-1.7885</f>
        <v>0.68959</v>
      </c>
      <c r="J13" s="0" t="n">
        <v>12</v>
      </c>
      <c r="K13" s="0" t="n">
        <v>4</v>
      </c>
      <c r="L13" s="0" t="n">
        <v>1.6758</v>
      </c>
      <c r="M13" s="0" t="n">
        <v>12.3</v>
      </c>
      <c r="Q13" s="5" t="n">
        <v>4.76410485702648</v>
      </c>
      <c r="R13" s="5" t="n">
        <v>1.150262784</v>
      </c>
      <c r="S13" s="5" t="n">
        <v>1.9328931072</v>
      </c>
      <c r="T13" s="5" t="n">
        <v>2.5147989504</v>
      </c>
      <c r="U13" s="5" t="n">
        <v>0.5760792576</v>
      </c>
      <c r="W13" s="5" t="n">
        <f aca="false">SUM(Q13:U13)</f>
        <v>10.9381389562265</v>
      </c>
      <c r="Y13" s="0" t="n">
        <v>4.14</v>
      </c>
      <c r="Z13" s="0" t="n">
        <v>1.47</v>
      </c>
      <c r="AA13" s="0" t="n">
        <v>2.28</v>
      </c>
      <c r="AB13" s="0" t="n">
        <v>2.87</v>
      </c>
      <c r="AC13" s="0" t="n">
        <v>1.54</v>
      </c>
      <c r="AE13" s="5" t="n">
        <f aca="false">SUM(Y13:AC13)</f>
        <v>12.3</v>
      </c>
    </row>
    <row r="14" customFormat="false" ht="14.4" hidden="false" customHeight="false" outlineLevel="0" collapsed="false">
      <c r="A14" s="1" t="n">
        <v>13</v>
      </c>
      <c r="B14" s="1" t="n">
        <v>17.4</v>
      </c>
      <c r="C14" s="1" t="n">
        <v>2.41</v>
      </c>
      <c r="D14" s="1" t="n">
        <v>7.3</v>
      </c>
      <c r="I14" s="0" t="n">
        <f aca="false">0.4859*D14-1.7885</f>
        <v>1.75857</v>
      </c>
      <c r="J14" s="0" t="n">
        <v>13</v>
      </c>
      <c r="K14" s="0" t="n">
        <v>6</v>
      </c>
      <c r="L14" s="0" t="n">
        <v>2.0514</v>
      </c>
      <c r="M14" s="0" t="n">
        <v>17</v>
      </c>
      <c r="Q14" s="5" t="n">
        <v>4.94718044044944</v>
      </c>
      <c r="R14" s="5" t="n">
        <v>2.5114070784</v>
      </c>
      <c r="S14" s="5" t="n">
        <v>2.8114808832</v>
      </c>
      <c r="T14" s="5" t="n">
        <v>4.3499225088</v>
      </c>
      <c r="U14" s="5" t="n">
        <v>1.9957031424</v>
      </c>
      <c r="W14" s="5" t="n">
        <f aca="false">SUM(Q14:U14)</f>
        <v>16.6156940532494</v>
      </c>
      <c r="Y14" s="0" t="n">
        <v>5.59</v>
      </c>
      <c r="Z14" s="0" t="n">
        <v>2.46</v>
      </c>
      <c r="AA14" s="0" t="n">
        <v>3.34</v>
      </c>
      <c r="AB14" s="0" t="n">
        <v>3.2</v>
      </c>
      <c r="AC14" s="0" t="n">
        <v>2.41</v>
      </c>
      <c r="AE14" s="5" t="n">
        <f aca="false">SUM(Y14:AC14)</f>
        <v>17</v>
      </c>
    </row>
    <row r="15" customFormat="false" ht="14.4" hidden="false" customHeight="false" outlineLevel="0" collapsed="false">
      <c r="A15" s="1" t="n">
        <v>14</v>
      </c>
      <c r="B15" s="1" t="n">
        <v>17.3</v>
      </c>
      <c r="C15" s="1" t="n">
        <v>2.28</v>
      </c>
      <c r="D15" s="1" t="n">
        <v>9.8</v>
      </c>
      <c r="I15" s="0" t="n">
        <f aca="false">0.4859*D15-1.7885</f>
        <v>2.97332</v>
      </c>
      <c r="J15" s="0" t="n">
        <v>14</v>
      </c>
      <c r="K15" s="0" t="n">
        <v>10</v>
      </c>
      <c r="L15" s="0" t="n">
        <v>2.8026</v>
      </c>
      <c r="M15" s="0" t="n">
        <v>13.3</v>
      </c>
      <c r="Q15" s="5" t="n">
        <v>6.7176791016692</v>
      </c>
      <c r="R15" s="5" t="n">
        <v>3.0290253312</v>
      </c>
      <c r="S15" s="5" t="n">
        <v>3.2410126848</v>
      </c>
      <c r="T15" s="5" t="n">
        <v>3.7155588096</v>
      </c>
      <c r="U15" s="5" t="n">
        <v>0.2674653696</v>
      </c>
      <c r="W15" s="5" t="n">
        <f aca="false">SUM(Q15:U15)</f>
        <v>16.9707412968692</v>
      </c>
      <c r="Y15" s="0" t="n">
        <v>2.79</v>
      </c>
      <c r="Z15" s="0" t="n">
        <v>3</v>
      </c>
      <c r="AA15" s="0" t="n">
        <v>3.02</v>
      </c>
      <c r="AB15" s="0" t="n">
        <v>2.21</v>
      </c>
      <c r="AC15" s="0" t="n">
        <v>2.28</v>
      </c>
      <c r="AE15" s="5" t="n">
        <f aca="false">SUM(Y15:AC15)</f>
        <v>13.3</v>
      </c>
    </row>
    <row r="16" customFormat="false" ht="14.4" hidden="false" customHeight="false" outlineLevel="0" collapsed="false">
      <c r="A16" s="1" t="n">
        <v>15</v>
      </c>
      <c r="B16" s="1" t="n">
        <v>11.5</v>
      </c>
      <c r="C16" s="1" t="n">
        <v>1.35</v>
      </c>
      <c r="D16" s="1" t="n">
        <v>8.6</v>
      </c>
      <c r="I16" s="0" t="n">
        <f aca="false">0.4859*D16-1.7885</f>
        <v>2.39024</v>
      </c>
      <c r="J16" s="0" t="n">
        <v>15</v>
      </c>
      <c r="K16" s="0" t="n">
        <v>6</v>
      </c>
      <c r="L16" s="0" t="n">
        <v>2.0514</v>
      </c>
      <c r="M16" s="0" t="n">
        <v>12.74</v>
      </c>
      <c r="Q16" s="5" t="n">
        <v>5.16344529836066</v>
      </c>
      <c r="R16" s="5" t="n">
        <v>2.1663282432</v>
      </c>
      <c r="S16" s="5" t="n">
        <v>2.635763328</v>
      </c>
      <c r="T16" s="5" t="n">
        <v>2.7866691072</v>
      </c>
      <c r="U16" s="5" t="n">
        <v>0.411485184</v>
      </c>
      <c r="W16" s="5" t="n">
        <f aca="false">SUM(Q16:U16)</f>
        <v>13.1636911607607</v>
      </c>
      <c r="Y16" s="0" t="n">
        <v>4.29</v>
      </c>
      <c r="Z16" s="0" t="n">
        <v>2.73</v>
      </c>
      <c r="AA16" s="0" t="n">
        <v>2.33</v>
      </c>
      <c r="AB16" s="0" t="n">
        <v>2.04</v>
      </c>
      <c r="AC16" s="0" t="n">
        <v>1.35</v>
      </c>
      <c r="AE16" s="5" t="n">
        <f aca="false">SUM(Y16:AC16)</f>
        <v>12.74</v>
      </c>
    </row>
    <row r="17" customFormat="false" ht="14.4" hidden="false" customHeight="false" outlineLevel="0" collapsed="false">
      <c r="A17" s="1" t="n">
        <v>16</v>
      </c>
      <c r="B17" s="1" t="n">
        <v>14.3</v>
      </c>
      <c r="C17" s="1" t="n">
        <v>0.89</v>
      </c>
      <c r="D17" s="1" t="n">
        <v>9.5</v>
      </c>
      <c r="I17" s="0" t="n">
        <f aca="false">0.4859*D17-1.7885</f>
        <v>2.82755</v>
      </c>
      <c r="J17" s="0" t="n">
        <v>16</v>
      </c>
      <c r="K17" s="0" t="n">
        <v>5</v>
      </c>
      <c r="L17" s="0" t="n">
        <v>1.8636</v>
      </c>
      <c r="M17" s="0" t="n">
        <v>10.99</v>
      </c>
      <c r="Q17" s="5" t="n">
        <v>4.92981293233083</v>
      </c>
      <c r="R17" s="5" t="n">
        <v>1.1310917376</v>
      </c>
      <c r="S17" s="5" t="n">
        <v>1.7376513792</v>
      </c>
      <c r="T17" s="5" t="n">
        <v>2.6507340288</v>
      </c>
      <c r="U17" s="5" t="n">
        <v>0.1851683328</v>
      </c>
      <c r="W17" s="5" t="n">
        <f aca="false">SUM(Q17:U17)</f>
        <v>10.6344584107308</v>
      </c>
      <c r="Y17" s="0" t="n">
        <v>4.38</v>
      </c>
      <c r="Z17" s="0" t="n">
        <v>2.82</v>
      </c>
      <c r="AA17" s="0" t="n">
        <v>1.4</v>
      </c>
      <c r="AB17" s="0" t="n">
        <v>1.5</v>
      </c>
      <c r="AC17" s="0" t="n">
        <v>0.89</v>
      </c>
      <c r="AE17" s="5" t="n">
        <f aca="false">SUM(Y17:AC17)</f>
        <v>10.99</v>
      </c>
    </row>
    <row r="18" customFormat="false" ht="14.4" hidden="false" customHeight="false" outlineLevel="0" collapsed="false">
      <c r="A18" s="1" t="n">
        <v>17</v>
      </c>
      <c r="B18" s="1" t="n">
        <v>14.5</v>
      </c>
      <c r="C18" s="1" t="n">
        <v>1.42</v>
      </c>
      <c r="D18" s="1" t="n">
        <v>7</v>
      </c>
      <c r="I18" s="0" t="n">
        <f aca="false">0.4859*D18-1.7885</f>
        <v>1.6128</v>
      </c>
      <c r="J18" s="0" t="n">
        <v>17</v>
      </c>
      <c r="K18" s="0" t="n">
        <v>4</v>
      </c>
      <c r="L18" s="0" t="n">
        <v>1.6758</v>
      </c>
      <c r="M18" s="0" t="n">
        <v>14.23</v>
      </c>
      <c r="Q18" s="5" t="n">
        <v>5.13816152706407</v>
      </c>
      <c r="R18" s="5" t="n">
        <v>1.629538944</v>
      </c>
      <c r="S18" s="5" t="n">
        <v>1.8157480704</v>
      </c>
      <c r="T18" s="5" t="n">
        <v>2.9226041856</v>
      </c>
      <c r="U18" s="5" t="n">
        <v>0.1645940736</v>
      </c>
      <c r="W18" s="5" t="n">
        <f aca="false">SUM(Q18:U18)</f>
        <v>11.6706468006641</v>
      </c>
      <c r="Y18" s="0" t="n">
        <v>6.24</v>
      </c>
      <c r="Z18" s="0" t="n">
        <v>2.15</v>
      </c>
      <c r="AA18" s="0" t="n">
        <v>2.33</v>
      </c>
      <c r="AB18" s="0" t="n">
        <v>2.09</v>
      </c>
      <c r="AC18" s="0" t="n">
        <v>1.42</v>
      </c>
      <c r="AE18" s="5" t="n">
        <f aca="false">SUM(Y18:AC18)</f>
        <v>14.23</v>
      </c>
    </row>
    <row r="19" customFormat="false" ht="14.4" hidden="false" customHeight="false" outlineLevel="0" collapsed="false">
      <c r="A19" s="1" t="n">
        <v>18</v>
      </c>
      <c r="B19" s="1" t="n">
        <v>18</v>
      </c>
      <c r="C19" s="1" t="n">
        <v>1.16</v>
      </c>
      <c r="D19" s="1" t="n">
        <v>8.9</v>
      </c>
      <c r="I19" s="0" t="n">
        <f aca="false">0.4859*D19-1.7885</f>
        <v>2.53601</v>
      </c>
      <c r="J19" s="0" t="n">
        <v>18</v>
      </c>
      <c r="K19" s="0" t="n">
        <v>5</v>
      </c>
      <c r="L19" s="0" t="n">
        <v>1.8636</v>
      </c>
      <c r="M19" s="0" t="n">
        <v>7.89</v>
      </c>
      <c r="Q19" s="5" t="n">
        <v>3.03711396811302</v>
      </c>
      <c r="R19" s="5" t="n">
        <v>1.3803153408</v>
      </c>
      <c r="S19" s="5" t="n">
        <v>1.3081195776</v>
      </c>
      <c r="T19" s="5" t="n">
        <v>3.2624418816</v>
      </c>
      <c r="U19" s="5" t="n">
        <v>0.308613888</v>
      </c>
      <c r="W19" s="5" t="n">
        <f aca="false">SUM(Q19:U19)</f>
        <v>9.29660465611302</v>
      </c>
      <c r="Y19" s="0" t="n">
        <v>2.26</v>
      </c>
      <c r="Z19" s="0" t="n">
        <v>1.28</v>
      </c>
      <c r="AA19" s="0" t="n">
        <v>1.74</v>
      </c>
      <c r="AB19" s="0" t="n">
        <v>1.45</v>
      </c>
      <c r="AC19" s="0" t="n">
        <v>1.16</v>
      </c>
      <c r="AE19" s="5" t="n">
        <f aca="false">SUM(Y19:AC19)</f>
        <v>7.89</v>
      </c>
    </row>
    <row r="20" customFormat="false" ht="14.4" hidden="false" customHeight="false" outlineLevel="0" collapsed="false">
      <c r="A20" s="1" t="n">
        <v>19</v>
      </c>
      <c r="B20" s="1" t="n">
        <v>15.4</v>
      </c>
      <c r="C20" s="1" t="n">
        <v>2.03</v>
      </c>
      <c r="D20" s="1" t="n">
        <v>13.3</v>
      </c>
      <c r="I20" s="0" t="n">
        <f aca="false">0.4859*D20-1.7885</f>
        <v>4.67397</v>
      </c>
      <c r="J20" s="0" t="n">
        <v>19</v>
      </c>
      <c r="K20" s="0" t="n">
        <v>10</v>
      </c>
      <c r="L20" s="0" t="n">
        <v>2.8026</v>
      </c>
      <c r="M20" s="0" t="n">
        <v>16.5</v>
      </c>
      <c r="Q20" s="5" t="n">
        <v>6.78014996344371</v>
      </c>
      <c r="R20" s="5" t="n">
        <v>3.7000119552</v>
      </c>
      <c r="S20" s="5" t="n">
        <v>3.4362544128</v>
      </c>
      <c r="T20" s="5" t="n">
        <v>3.6022795776</v>
      </c>
      <c r="U20" s="5" t="n">
        <v>0.51435648</v>
      </c>
      <c r="W20" s="5" t="n">
        <f aca="false">SUM(Q20:U20)</f>
        <v>18.0330523890437</v>
      </c>
      <c r="Y20" s="0" t="n">
        <v>5.79</v>
      </c>
      <c r="Z20" s="0" t="n">
        <v>2.84</v>
      </c>
      <c r="AA20" s="0" t="n">
        <v>3.32</v>
      </c>
      <c r="AB20" s="0" t="n">
        <v>2.52</v>
      </c>
      <c r="AC20" s="0" t="n">
        <v>2.03</v>
      </c>
      <c r="AE20" s="5" t="n">
        <f aca="false">SUM(Y20:AC20)</f>
        <v>16.5</v>
      </c>
    </row>
    <row r="21" customFormat="false" ht="14.4" hidden="false" customHeight="false" outlineLevel="0" collapsed="false">
      <c r="A21" s="1" t="n">
        <v>20</v>
      </c>
      <c r="B21" s="1" t="n">
        <v>12.8</v>
      </c>
      <c r="C21" s="1" t="n">
        <v>1.35</v>
      </c>
      <c r="D21" s="1" t="n">
        <v>7.3</v>
      </c>
      <c r="I21" s="0" t="n">
        <f aca="false">0.4859*D21-1.7885</f>
        <v>1.75857</v>
      </c>
      <c r="J21" s="0" t="n">
        <v>20</v>
      </c>
      <c r="K21" s="0" t="n">
        <v>6</v>
      </c>
      <c r="L21" s="0" t="n">
        <v>2.0514</v>
      </c>
      <c r="M21" s="0" t="n">
        <v>15.09</v>
      </c>
      <c r="Q21" s="5" t="n">
        <v>5.37908605276596</v>
      </c>
      <c r="R21" s="5" t="n">
        <v>1.6870520832</v>
      </c>
      <c r="S21" s="5" t="n">
        <v>2.1281348352</v>
      </c>
      <c r="T21" s="5" t="n">
        <v>3.0358834176</v>
      </c>
      <c r="U21" s="5" t="n">
        <v>0.2468911104</v>
      </c>
      <c r="W21" s="5" t="n">
        <f aca="false">SUM(Q21:U21)</f>
        <v>12.477047499166</v>
      </c>
      <c r="Y21" s="0" t="n">
        <v>5.88</v>
      </c>
      <c r="Z21" s="0" t="n">
        <v>3.42</v>
      </c>
      <c r="AA21" s="0" t="n">
        <v>2.47</v>
      </c>
      <c r="AB21" s="0" t="n">
        <v>1.97</v>
      </c>
      <c r="AC21" s="0" t="n">
        <v>1.35</v>
      </c>
      <c r="AE21" s="5" t="n">
        <f aca="false">SUM(Y21:AC21)</f>
        <v>15.09</v>
      </c>
    </row>
    <row r="22" customFormat="false" ht="14.4" hidden="false" customHeight="false" outlineLevel="0" collapsed="false">
      <c r="A22" s="1" t="n">
        <v>21</v>
      </c>
      <c r="B22" s="1" t="n">
        <v>10.5</v>
      </c>
      <c r="C22" s="1" t="n">
        <v>1.25</v>
      </c>
      <c r="D22" s="1" t="n">
        <v>5.7</v>
      </c>
      <c r="I22" s="0" t="n">
        <f aca="false">0.4859*D22-1.7885</f>
        <v>0.98113</v>
      </c>
      <c r="J22" s="0" t="n">
        <v>21</v>
      </c>
      <c r="K22" s="0" t="n">
        <v>5</v>
      </c>
      <c r="L22" s="0" t="n">
        <v>1.8636</v>
      </c>
      <c r="M22" s="0" t="n">
        <v>11.16</v>
      </c>
      <c r="Q22" s="5" t="n">
        <v>4.29514386506024</v>
      </c>
      <c r="R22" s="5" t="n">
        <v>1.4953416192</v>
      </c>
      <c r="S22" s="5" t="n">
        <v>2.0109897984</v>
      </c>
      <c r="T22" s="5" t="n">
        <v>2.718701568</v>
      </c>
      <c r="U22" s="5" t="n">
        <v>0.2468911104</v>
      </c>
      <c r="W22" s="5" t="n">
        <f aca="false">SUM(Q22:U22)</f>
        <v>10.7670679610602</v>
      </c>
      <c r="Y22" s="0" t="n">
        <v>3.83</v>
      </c>
      <c r="Z22" s="0" t="n">
        <v>2.41</v>
      </c>
      <c r="AA22" s="0" t="n">
        <v>1.84</v>
      </c>
      <c r="AB22" s="0" t="n">
        <v>1.83</v>
      </c>
      <c r="AC22" s="0" t="n">
        <v>1.25</v>
      </c>
      <c r="AE22" s="5" t="n">
        <f aca="false">SUM(Y22:AC22)</f>
        <v>11.16</v>
      </c>
    </row>
    <row r="23" customFormat="false" ht="14.4" hidden="false" customHeight="false" outlineLevel="0" collapsed="false">
      <c r="A23" s="1" t="n">
        <v>22</v>
      </c>
      <c r="B23" s="1" t="n">
        <v>18</v>
      </c>
      <c r="C23" s="1" t="n">
        <v>2.82</v>
      </c>
      <c r="D23" s="1" t="n">
        <v>8.6</v>
      </c>
      <c r="I23" s="0" t="n">
        <f aca="false">0.4859*D23-1.7885</f>
        <v>2.39024</v>
      </c>
      <c r="J23" s="0" t="n">
        <v>22</v>
      </c>
      <c r="K23" s="0" t="n">
        <v>10</v>
      </c>
      <c r="L23" s="0" t="n">
        <v>2.8026</v>
      </c>
      <c r="M23" s="0" t="n">
        <v>17.98</v>
      </c>
      <c r="Q23" s="5" t="n">
        <v>6.13502885017422</v>
      </c>
      <c r="R23" s="5" t="n">
        <v>2.6264333568</v>
      </c>
      <c r="S23" s="5" t="n">
        <v>2.831005056</v>
      </c>
      <c r="T23" s="5" t="n">
        <v>4.5085134336</v>
      </c>
      <c r="U23" s="5" t="n">
        <v>1.3579011072</v>
      </c>
      <c r="W23" s="5" t="n">
        <f aca="false">SUM(Q23:U23)</f>
        <v>17.4588818037742</v>
      </c>
      <c r="Y23" s="0" t="n">
        <v>6.02</v>
      </c>
      <c r="Z23" s="0" t="n">
        <v>2.41</v>
      </c>
      <c r="AA23" s="0" t="n">
        <v>3.24</v>
      </c>
      <c r="AB23" s="0" t="n">
        <v>3.49</v>
      </c>
      <c r="AC23" s="0" t="n">
        <v>2.82</v>
      </c>
      <c r="AE23" s="5" t="n">
        <f aca="false">SUM(Y23:AC23)</f>
        <v>17.98</v>
      </c>
    </row>
    <row r="24" customFormat="false" ht="14.4" hidden="false" customHeight="false" outlineLevel="0" collapsed="false">
      <c r="A24" s="1" t="n">
        <v>23</v>
      </c>
      <c r="B24" s="1" t="n">
        <v>18</v>
      </c>
      <c r="C24" s="1" t="n">
        <v>3.29</v>
      </c>
      <c r="D24" s="1" t="n">
        <v>9.8</v>
      </c>
      <c r="I24" s="0" t="n">
        <f aca="false">0.4859*D24-1.7885</f>
        <v>2.97332</v>
      </c>
      <c r="J24" s="0" t="n">
        <v>23</v>
      </c>
      <c r="K24" s="0" t="n">
        <v>9</v>
      </c>
      <c r="L24" s="0" t="n">
        <v>2.6148</v>
      </c>
      <c r="M24" s="0" t="n">
        <v>20.43</v>
      </c>
      <c r="Q24" s="5" t="n">
        <v>7.78914582068966</v>
      </c>
      <c r="R24" s="5" t="n">
        <v>4.121774976</v>
      </c>
      <c r="S24" s="5" t="n">
        <v>4.2562696704</v>
      </c>
      <c r="T24" s="5" t="n">
        <v>4.1686757376</v>
      </c>
      <c r="U24" s="5" t="n">
        <v>0.617227776</v>
      </c>
      <c r="W24" s="5" t="n">
        <f aca="false">SUM(Q24:U24)</f>
        <v>20.9530939806897</v>
      </c>
      <c r="Y24" s="0" t="n">
        <v>6.08</v>
      </c>
      <c r="Z24" s="0" t="n">
        <v>3.44</v>
      </c>
      <c r="AA24" s="0" t="n">
        <v>4.15</v>
      </c>
      <c r="AB24" s="0" t="n">
        <v>3.47</v>
      </c>
      <c r="AC24" s="0" t="n">
        <v>3.29</v>
      </c>
      <c r="AE24" s="5" t="n">
        <f aca="false">SUM(Y24:AC24)</f>
        <v>20.43</v>
      </c>
    </row>
    <row r="25" customFormat="false" ht="14.4" hidden="false" customHeight="false" outlineLevel="0" collapsed="false">
      <c r="A25" s="1" t="n">
        <v>24</v>
      </c>
      <c r="B25" s="1" t="n">
        <v>15.3</v>
      </c>
      <c r="C25" s="1" t="n">
        <v>2.78</v>
      </c>
      <c r="D25" s="1" t="n">
        <v>8.6</v>
      </c>
      <c r="I25" s="0" t="n">
        <f aca="false">0.4859*D25-1.7885</f>
        <v>2.39024</v>
      </c>
      <c r="J25" s="0" t="n">
        <v>24</v>
      </c>
      <c r="K25" s="0" t="n">
        <v>6</v>
      </c>
      <c r="L25" s="0" t="n">
        <v>2.0514</v>
      </c>
      <c r="M25" s="0" t="n">
        <v>17.93</v>
      </c>
      <c r="Q25" s="5" t="n">
        <v>5.67864125400968</v>
      </c>
      <c r="R25" s="5" t="n">
        <v>2.6456044032</v>
      </c>
      <c r="S25" s="5" t="n">
        <v>3.2019643392</v>
      </c>
      <c r="T25" s="5" t="n">
        <v>4.757727744</v>
      </c>
      <c r="U25" s="5" t="n">
        <v>1.440198144</v>
      </c>
      <c r="W25" s="5" t="n">
        <f aca="false">SUM(Q25:U25)</f>
        <v>17.7241358844097</v>
      </c>
      <c r="Y25" s="0" t="n">
        <v>5.65</v>
      </c>
      <c r="Z25" s="0" t="n">
        <v>2.84</v>
      </c>
      <c r="AA25" s="0" t="n">
        <v>3.38</v>
      </c>
      <c r="AB25" s="0" t="n">
        <v>3.28</v>
      </c>
      <c r="AC25" s="0" t="n">
        <v>2.78</v>
      </c>
      <c r="AE25" s="5" t="n">
        <f aca="false">SUM(Y25:AC25)</f>
        <v>17.93</v>
      </c>
    </row>
    <row r="26" customFormat="false" ht="14.4" hidden="false" customHeight="false" outlineLevel="0" collapsed="false">
      <c r="A26" s="1" t="n">
        <v>25</v>
      </c>
      <c r="B26" s="1" t="n">
        <v>23.9</v>
      </c>
      <c r="C26" s="1" t="n">
        <v>2.78</v>
      </c>
      <c r="D26" s="1" t="n">
        <v>20.3</v>
      </c>
      <c r="I26" s="0" t="n">
        <f aca="false">0.4859*D26-1.7885</f>
        <v>8.07527</v>
      </c>
      <c r="J26" s="0" t="n">
        <v>25</v>
      </c>
      <c r="K26" s="0" t="n">
        <v>31</v>
      </c>
      <c r="L26" s="0" t="n">
        <v>6.7464</v>
      </c>
      <c r="M26" s="0" t="n">
        <v>19.5</v>
      </c>
      <c r="Q26" s="5" t="n">
        <v>4.90155214542642</v>
      </c>
      <c r="R26" s="5" t="n">
        <v>3.7191830016</v>
      </c>
      <c r="S26" s="5" t="n">
        <v>3.514351104</v>
      </c>
      <c r="T26" s="5" t="n">
        <v>3.8741497344</v>
      </c>
      <c r="U26" s="5" t="n">
        <v>1.131584256</v>
      </c>
      <c r="W26" s="5" t="n">
        <f aca="false">SUM(Q26:U26)</f>
        <v>17.1408202414264</v>
      </c>
      <c r="Y26" s="0" t="n">
        <v>4.97</v>
      </c>
      <c r="Z26" s="0" t="n">
        <v>4.34</v>
      </c>
      <c r="AA26" s="0" t="n">
        <v>4.21</v>
      </c>
      <c r="AB26" s="0" t="n">
        <v>3.2</v>
      </c>
      <c r="AC26" s="0" t="n">
        <v>2.78</v>
      </c>
      <c r="AE26" s="5" t="n">
        <f aca="false">SUM(Y26:AC26)</f>
        <v>19.5</v>
      </c>
    </row>
    <row r="27" customFormat="false" ht="14.4" hidden="false" customHeight="false" outlineLevel="0" collapsed="false">
      <c r="A27" s="1" t="n">
        <v>26</v>
      </c>
      <c r="B27" s="1" t="n">
        <v>18.3</v>
      </c>
      <c r="C27" s="1" t="n">
        <v>1.65</v>
      </c>
      <c r="D27" s="1" t="n">
        <v>9.8</v>
      </c>
      <c r="I27" s="0" t="n">
        <f aca="false">0.4859*D27-1.7885</f>
        <v>2.97332</v>
      </c>
      <c r="J27" s="0" t="n">
        <v>26</v>
      </c>
      <c r="K27" s="0" t="n">
        <v>6</v>
      </c>
      <c r="L27" s="0" t="n">
        <v>2.0514</v>
      </c>
      <c r="M27" s="0" t="n">
        <v>14</v>
      </c>
      <c r="Q27" s="5" t="n">
        <v>5.61120022943544</v>
      </c>
      <c r="R27" s="5" t="n">
        <v>2.2430124288</v>
      </c>
      <c r="S27" s="5" t="n">
        <v>2.1867073536</v>
      </c>
      <c r="T27" s="5" t="n">
        <v>3.9874289664</v>
      </c>
      <c r="U27" s="5" t="n">
        <v>0.7612475904</v>
      </c>
      <c r="W27" s="5" t="n">
        <f aca="false">SUM(Q27:U27)</f>
        <v>14.7895965686354</v>
      </c>
      <c r="Y27" s="0" t="n">
        <v>5.25</v>
      </c>
      <c r="Z27" s="0" t="n">
        <v>3.05</v>
      </c>
      <c r="AA27" s="0" t="n">
        <v>2.31</v>
      </c>
      <c r="AB27" s="0" t="n">
        <v>1.74</v>
      </c>
      <c r="AC27" s="0" t="n">
        <v>1.65</v>
      </c>
      <c r="AE27" s="5" t="n">
        <f aca="false">SUM(Y27:AC27)</f>
        <v>14</v>
      </c>
    </row>
    <row r="28" customFormat="false" ht="14.4" hidden="false" customHeight="false" outlineLevel="0" collapsed="false">
      <c r="A28" s="1" t="n">
        <v>27</v>
      </c>
      <c r="B28" s="1" t="n">
        <v>13</v>
      </c>
      <c r="C28" s="1" t="n">
        <v>1.42</v>
      </c>
      <c r="D28" s="1" t="n">
        <v>7.6</v>
      </c>
      <c r="I28" s="0" t="n">
        <f aca="false">0.4859*D28-1.7885</f>
        <v>1.90434</v>
      </c>
      <c r="J28" s="0" t="n">
        <v>27</v>
      </c>
      <c r="K28" s="0" t="n">
        <v>5</v>
      </c>
      <c r="L28" s="0" t="n">
        <v>1.8636</v>
      </c>
      <c r="M28" s="0" t="n">
        <v>11.26</v>
      </c>
      <c r="Q28" s="5" t="n">
        <v>4.56935443738318</v>
      </c>
      <c r="R28" s="5" t="n">
        <v>1.1310917376</v>
      </c>
      <c r="S28" s="5" t="n">
        <v>1.757175552</v>
      </c>
      <c r="T28" s="5" t="n">
        <v>3.7155588096</v>
      </c>
      <c r="U28" s="5" t="n">
        <v>0.3497624064</v>
      </c>
      <c r="W28" s="5" t="n">
        <f aca="false">SUM(Q28:U28)</f>
        <v>11.5229429429832</v>
      </c>
      <c r="Y28" s="0" t="n">
        <v>3.83</v>
      </c>
      <c r="Z28" s="0" t="n">
        <v>2.75</v>
      </c>
      <c r="AA28" s="0" t="n">
        <v>1.71</v>
      </c>
      <c r="AB28" s="0" t="n">
        <v>1.55</v>
      </c>
      <c r="AC28" s="0" t="n">
        <v>1.42</v>
      </c>
      <c r="AE28" s="5" t="n">
        <f aca="false">SUM(Y28:AC28)</f>
        <v>11.26</v>
      </c>
    </row>
    <row r="29" customFormat="false" ht="14.4" hidden="false" customHeight="false" outlineLevel="0" collapsed="false">
      <c r="A29" s="1" t="n">
        <v>28</v>
      </c>
      <c r="B29" s="1" t="n">
        <v>5.9</v>
      </c>
      <c r="C29" s="1" t="n">
        <v>0.71</v>
      </c>
      <c r="D29" s="1" t="n">
        <v>5.7</v>
      </c>
      <c r="I29" s="0" t="n">
        <f aca="false">0.4859*D29-1.7885</f>
        <v>0.98113</v>
      </c>
      <c r="J29" s="0" t="n">
        <v>28</v>
      </c>
      <c r="K29" s="0" t="n">
        <v>4</v>
      </c>
      <c r="L29" s="0" t="n">
        <v>1.6758</v>
      </c>
      <c r="M29" s="0" t="n">
        <v>6.68</v>
      </c>
      <c r="Q29" s="5" t="n">
        <v>4.37907501058146</v>
      </c>
      <c r="R29" s="5" t="n">
        <v>0.766841856</v>
      </c>
      <c r="S29" s="5" t="n">
        <v>1.1909745408</v>
      </c>
      <c r="T29" s="5" t="n">
        <v>3.058539264</v>
      </c>
      <c r="U29" s="5" t="n">
        <v>0.1234455552</v>
      </c>
      <c r="W29" s="5" t="n">
        <f aca="false">SUM(Q29:U29)</f>
        <v>9.51887622658146</v>
      </c>
      <c r="Y29" s="0" t="n">
        <v>2.73</v>
      </c>
      <c r="Z29" s="0" t="n">
        <v>1.24</v>
      </c>
      <c r="AA29" s="0" t="n">
        <v>0.89</v>
      </c>
      <c r="AB29" s="0" t="n">
        <v>1.11</v>
      </c>
      <c r="AC29" s="0" t="n">
        <v>0.71</v>
      </c>
      <c r="AE29" s="5" t="n">
        <f aca="false">SUM(Y29:AC29)</f>
        <v>6.68</v>
      </c>
    </row>
    <row r="30" customFormat="false" ht="14.4" hidden="false" customHeight="false" outlineLevel="0" collapsed="false">
      <c r="A30" s="1" t="n">
        <v>29</v>
      </c>
      <c r="B30" s="1" t="n">
        <v>11.3</v>
      </c>
      <c r="C30" s="1" t="n">
        <v>2.21</v>
      </c>
      <c r="D30" s="1" t="n">
        <v>10.2</v>
      </c>
      <c r="I30" s="0" t="n">
        <f aca="false">0.4859*D30-1.7885</f>
        <v>3.16768</v>
      </c>
      <c r="J30" s="0" t="n">
        <v>29</v>
      </c>
      <c r="K30" s="0" t="n">
        <v>7</v>
      </c>
      <c r="L30" s="0" t="n">
        <v>2.2392</v>
      </c>
      <c r="M30" s="0" t="n">
        <v>13.77</v>
      </c>
      <c r="Q30" s="5" t="n">
        <v>3.79335918987342</v>
      </c>
      <c r="R30" s="5" t="n">
        <v>2.108815104</v>
      </c>
      <c r="S30" s="5" t="n">
        <v>2.245279872</v>
      </c>
      <c r="T30" s="5" t="n">
        <v>3.96477312</v>
      </c>
      <c r="U30" s="5" t="n">
        <v>1.0698614784</v>
      </c>
      <c r="W30" s="5" t="n">
        <f aca="false">SUM(Q30:U30)</f>
        <v>13.1820887642734</v>
      </c>
      <c r="Y30" s="0" t="n">
        <v>4.69</v>
      </c>
      <c r="Z30" s="0" t="n">
        <v>1.56</v>
      </c>
      <c r="AA30" s="0" t="n">
        <v>3.03</v>
      </c>
      <c r="AB30" s="0" t="n">
        <v>2.28</v>
      </c>
      <c r="AC30" s="0" t="n">
        <v>2.21</v>
      </c>
      <c r="AE30" s="5" t="n">
        <f aca="false">SUM(Y30:AC30)</f>
        <v>13.77</v>
      </c>
    </row>
    <row r="31" customFormat="false" ht="14.4" hidden="false" customHeight="false" outlineLevel="0" collapsed="false">
      <c r="A31" s="1" t="n">
        <v>30</v>
      </c>
      <c r="B31" s="1" t="n">
        <v>15</v>
      </c>
      <c r="C31" s="1" t="n">
        <v>1.99</v>
      </c>
      <c r="D31" s="1" t="n">
        <v>8.3</v>
      </c>
      <c r="I31" s="0" t="n">
        <f aca="false">0.4859*D31-1.7885</f>
        <v>2.24447</v>
      </c>
      <c r="J31" s="0" t="n">
        <v>30</v>
      </c>
      <c r="K31" s="0" t="n">
        <v>5</v>
      </c>
      <c r="L31" s="0" t="n">
        <v>1.8636</v>
      </c>
      <c r="M31" s="0" t="n">
        <v>13.15</v>
      </c>
      <c r="Q31" s="5" t="n">
        <v>5.14814716368059</v>
      </c>
      <c r="R31" s="5" t="n">
        <v>2.108815104</v>
      </c>
      <c r="S31" s="5" t="n">
        <v>2.3038523904</v>
      </c>
      <c r="T31" s="5" t="n">
        <v>3.511656192</v>
      </c>
      <c r="U31" s="5" t="n">
        <v>0.2674653696</v>
      </c>
      <c r="W31" s="5" t="n">
        <f aca="false">SUM(Q31:U31)</f>
        <v>13.3399362196806</v>
      </c>
      <c r="Y31" s="0" t="n">
        <v>4.39</v>
      </c>
      <c r="Z31" s="0" t="n">
        <v>2.46</v>
      </c>
      <c r="AA31" s="0" t="n">
        <v>2.41</v>
      </c>
      <c r="AB31" s="0" t="n">
        <v>1.9</v>
      </c>
      <c r="AC31" s="0" t="n">
        <v>1.99</v>
      </c>
      <c r="AE31" s="5" t="n">
        <f aca="false">SUM(Y31:AC31)</f>
        <v>13.15</v>
      </c>
    </row>
    <row r="32" customFormat="false" ht="14.4" hidden="false" customHeight="false" outlineLevel="0" collapsed="false">
      <c r="A32" s="1" t="n">
        <v>31</v>
      </c>
      <c r="B32" s="1" t="n">
        <v>13.8</v>
      </c>
      <c r="C32" s="1" t="n">
        <v>1</v>
      </c>
      <c r="D32" s="1" t="n">
        <v>7</v>
      </c>
      <c r="I32" s="0" t="n">
        <f aca="false">0.4859*D32-1.7885</f>
        <v>1.6128</v>
      </c>
      <c r="J32" s="0" t="n">
        <v>31</v>
      </c>
      <c r="K32" s="0" t="n">
        <v>7</v>
      </c>
      <c r="L32" s="0" t="n">
        <v>2.2392</v>
      </c>
      <c r="M32" s="0" t="n">
        <v>10.69</v>
      </c>
      <c r="Q32" s="5" t="n">
        <v>3.93077085817028</v>
      </c>
      <c r="R32" s="5" t="n">
        <v>0.95855232</v>
      </c>
      <c r="S32" s="5" t="n">
        <v>1.5228854784</v>
      </c>
      <c r="T32" s="5" t="n">
        <v>2.7866691072</v>
      </c>
      <c r="U32" s="5" t="n">
        <v>0.205742592</v>
      </c>
      <c r="W32" s="5" t="n">
        <f aca="false">SUM(Q32:U32)</f>
        <v>9.40462035577028</v>
      </c>
      <c r="Y32" s="0" t="n">
        <v>3.85</v>
      </c>
      <c r="Z32" s="0" t="n">
        <v>2.55</v>
      </c>
      <c r="AA32" s="0" t="n">
        <v>1.63</v>
      </c>
      <c r="AB32" s="0" t="n">
        <v>1.66</v>
      </c>
      <c r="AC32" s="0" t="n">
        <v>1</v>
      </c>
      <c r="AE32" s="5" t="n">
        <f aca="false">SUM(Y32:AC32)</f>
        <v>10.69</v>
      </c>
    </row>
    <row r="33" customFormat="false" ht="14.4" hidden="false" customHeight="false" outlineLevel="0" collapsed="false">
      <c r="A33" s="1" t="n">
        <v>32</v>
      </c>
      <c r="B33" s="1" t="n">
        <v>20.5</v>
      </c>
      <c r="C33" s="1" t="n">
        <v>3.17</v>
      </c>
      <c r="D33" s="1" t="n">
        <v>15.9</v>
      </c>
      <c r="I33" s="0" t="n">
        <f aca="false">0.4859*D33-1.7885</f>
        <v>5.93731</v>
      </c>
      <c r="J33" s="0" t="n">
        <v>32</v>
      </c>
      <c r="K33" s="0" t="n">
        <v>15</v>
      </c>
      <c r="L33" s="0" t="n">
        <v>3.7416</v>
      </c>
      <c r="M33" s="0" t="n">
        <v>21.13</v>
      </c>
      <c r="Q33" s="5" t="n">
        <v>6.32986283969466</v>
      </c>
      <c r="R33" s="5" t="n">
        <v>3.2974199808</v>
      </c>
      <c r="S33" s="5" t="n">
        <v>4.0219795968</v>
      </c>
      <c r="T33" s="5" t="n">
        <v>5.3467797504</v>
      </c>
      <c r="U33" s="5" t="n">
        <v>2.3248912896</v>
      </c>
      <c r="W33" s="5" t="n">
        <f aca="false">SUM(Q33:U33)</f>
        <v>21.3209334572947</v>
      </c>
      <c r="Y33" s="0" t="n">
        <v>6.89</v>
      </c>
      <c r="Z33" s="0" t="n">
        <v>3.46</v>
      </c>
      <c r="AA33" s="0" t="n">
        <v>4</v>
      </c>
      <c r="AB33" s="0" t="n">
        <v>3.61</v>
      </c>
      <c r="AC33" s="0" t="n">
        <v>3.17</v>
      </c>
      <c r="AE33" s="5" t="n">
        <f aca="false">SUM(Y33:AC33)</f>
        <v>21.13</v>
      </c>
    </row>
    <row r="34" customFormat="false" ht="14.4" hidden="false" customHeight="false" outlineLevel="0" collapsed="false">
      <c r="A34" s="1" t="n">
        <v>33</v>
      </c>
      <c r="B34" s="1" t="n">
        <v>16</v>
      </c>
      <c r="C34" s="1" t="n">
        <v>2.24</v>
      </c>
      <c r="D34" s="1" t="n">
        <v>7.6</v>
      </c>
      <c r="I34" s="0" t="n">
        <f aca="false">0.4859*D34-1.7885</f>
        <v>1.90434</v>
      </c>
      <c r="J34" s="0" t="n">
        <v>33</v>
      </c>
      <c r="K34" s="0" t="n">
        <v>5</v>
      </c>
      <c r="L34" s="0" t="n">
        <v>1.8636</v>
      </c>
      <c r="M34" s="0" t="n">
        <v>15.24</v>
      </c>
      <c r="Q34" s="5" t="n">
        <v>5.5923023805668</v>
      </c>
      <c r="R34" s="5" t="n">
        <v>3.9875776512</v>
      </c>
      <c r="S34" s="5" t="n">
        <v>2.8114808832</v>
      </c>
      <c r="T34" s="5" t="n">
        <v>3.9874289664</v>
      </c>
      <c r="U34" s="5" t="n">
        <v>0.9464159232</v>
      </c>
      <c r="W34" s="5" t="n">
        <f aca="false">SUM(Q34:U34)</f>
        <v>17.3252058045668</v>
      </c>
      <c r="Y34" s="0" t="n">
        <v>5.43</v>
      </c>
      <c r="Z34" s="0" t="n">
        <v>2.02</v>
      </c>
      <c r="AA34" s="0" t="n">
        <v>3.24</v>
      </c>
      <c r="AB34" s="0" t="n">
        <v>2.31</v>
      </c>
      <c r="AC34" s="0" t="n">
        <v>2.24</v>
      </c>
      <c r="AE34" s="5" t="n">
        <f aca="false">SUM(Y34:AC34)</f>
        <v>15.24</v>
      </c>
    </row>
    <row r="35" customFormat="false" ht="14.4" hidden="false" customHeight="false" outlineLevel="0" collapsed="false">
      <c r="A35" s="1" t="n">
        <v>34</v>
      </c>
      <c r="B35" s="1" t="n">
        <v>19.9</v>
      </c>
      <c r="C35" s="1" t="n">
        <v>2.95</v>
      </c>
      <c r="D35" s="1" t="n">
        <v>17.1</v>
      </c>
      <c r="I35" s="0" t="n">
        <f aca="false">0.4859*D35-1.7885</f>
        <v>6.52039</v>
      </c>
      <c r="J35" s="0" t="n">
        <v>34</v>
      </c>
      <c r="K35" s="0" t="n">
        <v>25</v>
      </c>
      <c r="L35" s="0" t="n">
        <v>5.6196</v>
      </c>
      <c r="M35" s="0" t="n">
        <v>20.74</v>
      </c>
      <c r="Q35" s="5" t="n">
        <v>7.67413256123914</v>
      </c>
      <c r="R35" s="5" t="n">
        <v>6.2881032192</v>
      </c>
      <c r="S35" s="5" t="n">
        <v>5.173905792</v>
      </c>
      <c r="T35" s="5" t="n">
        <v>6.0491109888</v>
      </c>
      <c r="U35" s="5" t="n">
        <v>3.3741785088</v>
      </c>
      <c r="W35" s="5" t="n">
        <f aca="false">SUM(Q35:U35)</f>
        <v>28.5594310700391</v>
      </c>
      <c r="Y35" s="0" t="n">
        <v>6.5</v>
      </c>
      <c r="Z35" s="0" t="n">
        <v>3.92</v>
      </c>
      <c r="AA35" s="0" t="n">
        <v>4.17</v>
      </c>
      <c r="AB35" s="0" t="n">
        <v>3.2</v>
      </c>
      <c r="AC35" s="0" t="n">
        <v>2.95</v>
      </c>
      <c r="AE35" s="5" t="n">
        <f aca="false">SUM(Y35:AC35)</f>
        <v>20.74</v>
      </c>
    </row>
    <row r="36" customFormat="false" ht="14.4" hidden="false" customHeight="false" outlineLevel="0" collapsed="false">
      <c r="A36" s="1" t="n">
        <v>35</v>
      </c>
      <c r="B36" s="1" t="n">
        <v>17.1</v>
      </c>
      <c r="C36" s="1" t="n">
        <v>1.99</v>
      </c>
      <c r="D36" s="1" t="n">
        <v>19.1</v>
      </c>
      <c r="I36" s="0" t="n">
        <f aca="false">0.4859*D36-1.7885</f>
        <v>7.49219</v>
      </c>
      <c r="J36" s="0" t="n">
        <v>35</v>
      </c>
      <c r="K36" s="0" t="n">
        <v>8</v>
      </c>
      <c r="L36" s="0" t="n">
        <v>2.427</v>
      </c>
      <c r="M36" s="0" t="n">
        <v>16.47</v>
      </c>
      <c r="Q36" s="5" t="n">
        <v>4.87916564695136</v>
      </c>
      <c r="R36" s="5" t="n">
        <v>2.7606306816</v>
      </c>
      <c r="S36" s="5" t="n">
        <v>3.0652951296</v>
      </c>
      <c r="T36" s="5" t="n">
        <v>5.3014680576</v>
      </c>
      <c r="U36" s="5" t="n">
        <v>1.131584256</v>
      </c>
      <c r="W36" s="5" t="n">
        <f aca="false">SUM(Q36:U36)</f>
        <v>17.1381437717514</v>
      </c>
      <c r="Y36" s="0" t="n">
        <v>4.93</v>
      </c>
      <c r="Z36" s="0" t="n">
        <v>3.23</v>
      </c>
      <c r="AA36" s="0" t="n">
        <v>3.68</v>
      </c>
      <c r="AB36" s="0" t="n">
        <v>2.64</v>
      </c>
      <c r="AC36" s="0" t="n">
        <v>1.99</v>
      </c>
      <c r="AE36" s="5" t="n">
        <f aca="false">SUM(Y36:AC36)</f>
        <v>16.47</v>
      </c>
    </row>
    <row r="37" customFormat="false" ht="14.4" hidden="false" customHeight="false" outlineLevel="0" collapsed="false">
      <c r="A37" s="1" t="n">
        <v>36</v>
      </c>
      <c r="B37" s="1" t="n">
        <v>16.3</v>
      </c>
      <c r="C37" s="1" t="n">
        <v>2.94</v>
      </c>
      <c r="D37" s="1" t="n">
        <v>7.9</v>
      </c>
      <c r="I37" s="0" t="n">
        <f aca="false">0.4859*D37-1.7885</f>
        <v>2.05011</v>
      </c>
      <c r="J37" s="0" t="n">
        <v>36</v>
      </c>
      <c r="K37" s="0" t="n">
        <v>8</v>
      </c>
      <c r="L37" s="0" t="n">
        <v>2.427</v>
      </c>
      <c r="M37" s="0" t="n">
        <v>20.31</v>
      </c>
      <c r="Q37" s="5" t="n">
        <v>6.38435178767773</v>
      </c>
      <c r="R37" s="5" t="n">
        <v>2.108815104</v>
      </c>
      <c r="S37" s="5" t="n">
        <v>4.3148421888</v>
      </c>
      <c r="T37" s="5" t="n">
        <v>5.2561563648</v>
      </c>
      <c r="U37" s="5" t="n">
        <v>1.748812032</v>
      </c>
      <c r="W37" s="5" t="n">
        <f aca="false">SUM(Q37:U37)</f>
        <v>19.8129774772777</v>
      </c>
      <c r="Y37" s="0" t="n">
        <v>7.12</v>
      </c>
      <c r="Z37" s="0" t="n">
        <v>3.01</v>
      </c>
      <c r="AA37" s="0" t="n">
        <v>3.72</v>
      </c>
      <c r="AB37" s="0" t="n">
        <v>3.52</v>
      </c>
      <c r="AC37" s="0" t="n">
        <v>2.94</v>
      </c>
      <c r="AE37" s="5" t="n">
        <f aca="false">SUM(Y37:AC37)</f>
        <v>20.31</v>
      </c>
    </row>
    <row r="38" customFormat="false" ht="14.4" hidden="false" customHeight="false" outlineLevel="0" collapsed="false">
      <c r="A38" s="1" t="n">
        <v>37</v>
      </c>
      <c r="B38" s="1" t="n">
        <v>14.4</v>
      </c>
      <c r="C38" s="1" t="n">
        <v>1.89</v>
      </c>
      <c r="D38" s="1" t="n">
        <v>8.9</v>
      </c>
      <c r="I38" s="0" t="n">
        <f aca="false">0.4859*D38-1.7885</f>
        <v>2.53601</v>
      </c>
      <c r="J38" s="0" t="n">
        <v>37</v>
      </c>
      <c r="K38" s="0" t="n">
        <v>6</v>
      </c>
      <c r="L38" s="0" t="n">
        <v>2.0514</v>
      </c>
      <c r="M38" s="0" t="n">
        <v>12.55</v>
      </c>
      <c r="Q38" s="5" t="n">
        <v>3.87669183555996</v>
      </c>
      <c r="R38" s="5" t="n">
        <v>1.3803153408</v>
      </c>
      <c r="S38" s="5" t="n">
        <v>2.342900736</v>
      </c>
      <c r="T38" s="5" t="n">
        <v>4.4858575872</v>
      </c>
      <c r="U38" s="5" t="n">
        <v>0.617227776</v>
      </c>
      <c r="W38" s="5" t="n">
        <f aca="false">SUM(Q38:U38)</f>
        <v>12.70299327556</v>
      </c>
      <c r="Y38" s="0" t="n">
        <v>4.67</v>
      </c>
      <c r="Z38" s="0" t="n">
        <v>1.9</v>
      </c>
      <c r="AA38" s="0" t="n">
        <v>2.03</v>
      </c>
      <c r="AB38" s="0" t="n">
        <v>2.06</v>
      </c>
      <c r="AC38" s="0" t="n">
        <v>1.89</v>
      </c>
      <c r="AE38" s="5" t="n">
        <f aca="false">SUM(Y38:AC38)</f>
        <v>12.55</v>
      </c>
    </row>
    <row r="39" customFormat="false" ht="14.4" hidden="false" customHeight="false" outlineLevel="0" collapsed="false">
      <c r="A39" s="1" t="n">
        <v>38</v>
      </c>
      <c r="B39" s="1" t="n">
        <v>12.9</v>
      </c>
      <c r="C39" s="1" t="n">
        <v>1.72</v>
      </c>
      <c r="D39" s="1" t="n">
        <v>8.6</v>
      </c>
      <c r="I39" s="0" t="n">
        <f aca="false">0.4859*D39-1.7885</f>
        <v>2.39024</v>
      </c>
      <c r="J39" s="0" t="n">
        <v>38</v>
      </c>
      <c r="K39" s="0" t="n">
        <v>7</v>
      </c>
      <c r="L39" s="0" t="n">
        <v>2.2392</v>
      </c>
      <c r="M39" s="0" t="n">
        <v>12.55</v>
      </c>
      <c r="Q39" s="5" t="n">
        <v>4.2280540097561</v>
      </c>
      <c r="R39" s="5" t="n">
        <v>1.6678810368</v>
      </c>
      <c r="S39" s="5" t="n">
        <v>1.9328931072</v>
      </c>
      <c r="T39" s="5" t="n">
        <v>4.191331584</v>
      </c>
      <c r="U39" s="5" t="n">
        <v>0.3291881472</v>
      </c>
      <c r="W39" s="5" t="n">
        <f aca="false">SUM(Q39:U39)</f>
        <v>12.3493478849561</v>
      </c>
      <c r="Y39" s="0" t="n">
        <v>4.61</v>
      </c>
      <c r="Z39" s="0" t="n">
        <v>2.13</v>
      </c>
      <c r="AA39" s="0" t="n">
        <v>2.12</v>
      </c>
      <c r="AB39" s="0" t="n">
        <v>1.97</v>
      </c>
      <c r="AC39" s="0" t="n">
        <v>1.72</v>
      </c>
      <c r="AE39" s="5" t="n">
        <f aca="false">SUM(Y39:AC39)</f>
        <v>12.55</v>
      </c>
    </row>
    <row r="40" customFormat="false" ht="14.4" hidden="false" customHeight="false" outlineLevel="0" collapsed="false">
      <c r="A40" s="1" t="n">
        <v>39</v>
      </c>
      <c r="B40" s="1" t="n">
        <v>9.5</v>
      </c>
      <c r="C40" s="1" t="n">
        <v>1.67</v>
      </c>
      <c r="D40" s="1" t="n">
        <v>6</v>
      </c>
      <c r="I40" s="0" t="n">
        <f aca="false">0.4859*D40-1.7885</f>
        <v>1.1269</v>
      </c>
      <c r="J40" s="0" t="n">
        <v>39</v>
      </c>
      <c r="K40" s="0" t="n">
        <v>4</v>
      </c>
      <c r="L40" s="0" t="n">
        <v>1.6758</v>
      </c>
      <c r="M40" s="0" t="n">
        <v>12.45</v>
      </c>
      <c r="Q40" s="5" t="n">
        <v>5.09471298863362</v>
      </c>
      <c r="R40" s="5" t="n">
        <v>1.7062231296</v>
      </c>
      <c r="S40" s="5" t="n">
        <v>1.8157480704</v>
      </c>
      <c r="T40" s="5" t="n">
        <v>2.039026176</v>
      </c>
      <c r="U40" s="5" t="n">
        <v>0.0411485184</v>
      </c>
      <c r="W40" s="5" t="n">
        <f aca="false">SUM(Q40:U40)</f>
        <v>10.6968588830336</v>
      </c>
      <c r="Y40" s="0" t="n">
        <v>5.27</v>
      </c>
      <c r="Z40" s="0" t="n">
        <v>1.9</v>
      </c>
      <c r="AA40" s="0" t="n">
        <v>1.69</v>
      </c>
      <c r="AB40" s="0" t="n">
        <v>1.92</v>
      </c>
      <c r="AC40" s="0" t="n">
        <v>1.67</v>
      </c>
      <c r="AE40" s="5" t="n">
        <f aca="false">SUM(Y40:AC40)</f>
        <v>12.45</v>
      </c>
    </row>
    <row r="41" customFormat="false" ht="14.4" hidden="false" customHeight="false" outlineLevel="0" collapsed="false">
      <c r="A41" s="1" t="n">
        <v>40</v>
      </c>
      <c r="B41" s="1" t="n">
        <v>13.3</v>
      </c>
      <c r="C41" s="1" t="n">
        <v>2.09</v>
      </c>
      <c r="D41" s="1" t="n">
        <v>8.9</v>
      </c>
      <c r="I41" s="0" t="n">
        <f aca="false">0.4859*D41-1.7885</f>
        <v>2.53601</v>
      </c>
      <c r="J41" s="0" t="n">
        <v>40</v>
      </c>
      <c r="K41" s="0" t="n">
        <v>9</v>
      </c>
      <c r="L41" s="0" t="n">
        <v>2.6148</v>
      </c>
      <c r="M41" s="0" t="n">
        <v>15.78</v>
      </c>
      <c r="Q41" s="5" t="n">
        <v>6.29613303370787</v>
      </c>
      <c r="R41" s="5" t="n">
        <v>3.2015647488</v>
      </c>
      <c r="S41" s="5" t="n">
        <v>3.3972060672</v>
      </c>
      <c r="T41" s="5" t="n">
        <v>4.3272666624</v>
      </c>
      <c r="U41" s="5" t="n">
        <v>1.6047922176</v>
      </c>
      <c r="W41" s="5" t="n">
        <f aca="false">SUM(Q41:U41)</f>
        <v>18.8269627297079</v>
      </c>
      <c r="Y41" s="0" t="n">
        <v>5.75</v>
      </c>
      <c r="Z41" s="0" t="n">
        <v>2.45</v>
      </c>
      <c r="AA41" s="0" t="n">
        <v>3.11</v>
      </c>
      <c r="AB41" s="0" t="n">
        <v>2.38</v>
      </c>
      <c r="AC41" s="0" t="n">
        <v>2.09</v>
      </c>
      <c r="AE41" s="5" t="n">
        <f aca="false">SUM(Y41:AC41)</f>
        <v>15.78</v>
      </c>
    </row>
    <row r="42" customFormat="false" ht="14.4" hidden="false" customHeight="false" outlineLevel="0" collapsed="false">
      <c r="A42" s="1" t="n">
        <v>41</v>
      </c>
      <c r="B42" s="1" t="n">
        <v>13.5</v>
      </c>
      <c r="C42" s="1" t="n">
        <v>1.22</v>
      </c>
      <c r="D42" s="1" t="n">
        <v>8.6</v>
      </c>
      <c r="I42" s="0" t="n">
        <f aca="false">0.4859*D42-1.7885</f>
        <v>2.39024</v>
      </c>
      <c r="J42" s="0" t="n">
        <v>41</v>
      </c>
      <c r="K42" s="0" t="n">
        <v>9</v>
      </c>
      <c r="L42" s="0" t="n">
        <v>2.6148</v>
      </c>
      <c r="M42" s="0" t="n">
        <v>14.19</v>
      </c>
      <c r="Q42" s="5" t="n">
        <v>4.51070384502495</v>
      </c>
      <c r="R42" s="5" t="n">
        <v>1.7637362688</v>
      </c>
      <c r="S42" s="5" t="n">
        <v>1.757175552</v>
      </c>
      <c r="T42" s="5" t="n">
        <v>3.3757211136</v>
      </c>
      <c r="U42" s="5" t="n">
        <v>0.1645940736</v>
      </c>
      <c r="W42" s="5" t="n">
        <f aca="false">SUM(Q42:U42)</f>
        <v>11.571930853025</v>
      </c>
      <c r="Y42" s="0" t="n">
        <v>5.68</v>
      </c>
      <c r="Z42" s="0" t="n">
        <v>3.39</v>
      </c>
      <c r="AA42" s="0" t="n">
        <v>2.33</v>
      </c>
      <c r="AB42" s="0" t="n">
        <v>1.57</v>
      </c>
      <c r="AC42" s="0" t="n">
        <v>1.22</v>
      </c>
      <c r="AE42" s="5" t="n">
        <f aca="false">SUM(Y42:AC42)</f>
        <v>14.19</v>
      </c>
    </row>
    <row r="43" customFormat="false" ht="14.4" hidden="false" customHeight="false" outlineLevel="0" collapsed="false">
      <c r="A43" s="1" t="n">
        <v>42</v>
      </c>
      <c r="B43" s="1" t="n">
        <v>10.8</v>
      </c>
      <c r="C43" s="1" t="n">
        <v>1.4</v>
      </c>
      <c r="D43" s="1" t="n">
        <v>4.4</v>
      </c>
      <c r="I43" s="0" t="n">
        <f aca="false">0.4859*D43-1.7885</f>
        <v>0.34946</v>
      </c>
      <c r="J43" s="0" t="n">
        <v>42</v>
      </c>
      <c r="K43" s="0" t="n">
        <v>5</v>
      </c>
      <c r="L43" s="0" t="n">
        <v>1.8636</v>
      </c>
      <c r="M43" s="0" t="n">
        <v>11.14</v>
      </c>
      <c r="Q43" s="5" t="n">
        <v>5.74179441576795</v>
      </c>
      <c r="R43" s="5" t="n">
        <v>1.1886048768</v>
      </c>
      <c r="S43" s="5" t="n">
        <v>2.4209974272</v>
      </c>
      <c r="T43" s="5" t="n">
        <v>3.3304094208</v>
      </c>
      <c r="U43" s="5" t="n">
        <v>0.2263168512</v>
      </c>
      <c r="W43" s="5" t="n">
        <f aca="false">SUM(Q43:U43)</f>
        <v>12.9081229917679</v>
      </c>
      <c r="Y43" s="0" t="n">
        <v>5.35</v>
      </c>
      <c r="Z43" s="0" t="n">
        <v>1.42</v>
      </c>
      <c r="AA43" s="0" t="n">
        <v>1.54</v>
      </c>
      <c r="AB43" s="0" t="n">
        <v>1.43</v>
      </c>
      <c r="AC43" s="0" t="n">
        <v>1.4</v>
      </c>
      <c r="AE43" s="5" t="n">
        <f aca="false">SUM(Y43:AC43)</f>
        <v>11.14</v>
      </c>
    </row>
    <row r="44" customFormat="false" ht="14.4" hidden="false" customHeight="false" outlineLevel="0" collapsed="false">
      <c r="A44" s="1" t="n">
        <v>43</v>
      </c>
      <c r="B44" s="1" t="n">
        <v>15.5</v>
      </c>
      <c r="C44" s="1" t="n">
        <v>2.36</v>
      </c>
      <c r="D44" s="1" t="n">
        <v>7.6</v>
      </c>
      <c r="I44" s="0" t="n">
        <f aca="false">0.4859*D44-1.7885</f>
        <v>1.90434</v>
      </c>
      <c r="J44" s="0" t="n">
        <v>43</v>
      </c>
      <c r="K44" s="0" t="n">
        <v>8</v>
      </c>
      <c r="L44" s="0" t="n">
        <v>2.427</v>
      </c>
      <c r="M44" s="0" t="n">
        <v>15.44</v>
      </c>
      <c r="Q44" s="5" t="n">
        <v>4.34765252612613</v>
      </c>
      <c r="R44" s="5" t="n">
        <v>2.4347228928</v>
      </c>
      <c r="S44" s="5" t="n">
        <v>3.1824401664</v>
      </c>
      <c r="T44" s="5" t="n">
        <v>4.5991368192</v>
      </c>
      <c r="U44" s="5" t="n">
        <v>1.4196238848</v>
      </c>
      <c r="W44" s="5" t="n">
        <f aca="false">SUM(Q44:U44)</f>
        <v>15.9835762893261</v>
      </c>
      <c r="Y44" s="0" t="n">
        <v>5.31</v>
      </c>
      <c r="Z44" s="0" t="n">
        <v>2</v>
      </c>
      <c r="AA44" s="0" t="n">
        <v>3.3</v>
      </c>
      <c r="AB44" s="0" t="n">
        <v>2.47</v>
      </c>
      <c r="AC44" s="0" t="n">
        <v>2.36</v>
      </c>
      <c r="AE44" s="5" t="n">
        <f aca="false">SUM(Y44:AC44)</f>
        <v>15.44</v>
      </c>
    </row>
    <row r="45" customFormat="false" ht="14.4" hidden="false" customHeight="false" outlineLevel="0" collapsed="false">
      <c r="A45" s="1" t="n">
        <v>44</v>
      </c>
      <c r="B45" s="1" t="n">
        <v>17.5</v>
      </c>
      <c r="C45" s="1" t="n">
        <v>1.86</v>
      </c>
      <c r="D45" s="1" t="n">
        <v>10.8</v>
      </c>
      <c r="E45" s="1" t="n">
        <v>4</v>
      </c>
      <c r="I45" s="0" t="n">
        <f aca="false">0.4859*D45-1.7885</f>
        <v>3.45922</v>
      </c>
      <c r="J45" s="0" t="n">
        <v>44</v>
      </c>
      <c r="K45" s="0" t="n">
        <v>15</v>
      </c>
      <c r="L45" s="0" t="n">
        <v>3.7416</v>
      </c>
      <c r="M45" s="0" t="n">
        <v>14.14</v>
      </c>
      <c r="Q45" s="5" t="n">
        <v>3.19874337391304</v>
      </c>
      <c r="R45" s="5" t="n">
        <v>1.509719904</v>
      </c>
      <c r="S45" s="5" t="n">
        <v>1.4350267008</v>
      </c>
      <c r="T45" s="5" t="n">
        <v>4.4008981632</v>
      </c>
      <c r="U45" s="5" t="n">
        <v>0.34564755456</v>
      </c>
      <c r="W45" s="5" t="n">
        <f aca="false">SUM(Q45:U45)</f>
        <v>10.890035696473</v>
      </c>
      <c r="Y45" s="0" t="n">
        <v>4.69</v>
      </c>
      <c r="Z45" s="0" t="n">
        <v>2.55</v>
      </c>
      <c r="AA45" s="0" t="n">
        <v>2.81</v>
      </c>
      <c r="AB45" s="0" t="n">
        <v>2.23</v>
      </c>
      <c r="AC45" s="0" t="n">
        <v>1.86</v>
      </c>
      <c r="AE45" s="5" t="n">
        <f aca="false">SUM(Y45:AC45)</f>
        <v>14.14</v>
      </c>
    </row>
    <row r="46" customFormat="false" ht="14.4" hidden="false" customHeight="false" outlineLevel="0" collapsed="false">
      <c r="A46" s="1" t="n">
        <v>45</v>
      </c>
      <c r="B46" s="1" t="n">
        <v>12.5</v>
      </c>
      <c r="C46" s="1" t="n">
        <v>0.91</v>
      </c>
      <c r="D46" s="1" t="n">
        <v>6.7</v>
      </c>
      <c r="I46" s="0" t="n">
        <f aca="false">0.4859*D46-1.7885</f>
        <v>1.46703</v>
      </c>
      <c r="J46" s="0" t="n">
        <v>45</v>
      </c>
      <c r="K46" s="0" t="n">
        <v>7</v>
      </c>
      <c r="L46" s="0" t="n">
        <v>2.2392</v>
      </c>
      <c r="M46" s="0" t="n">
        <v>10.78</v>
      </c>
      <c r="Q46" s="5" t="n">
        <v>3.77526643554773</v>
      </c>
      <c r="R46" s="5" t="n">
        <v>1.5528547584</v>
      </c>
      <c r="S46" s="5" t="n">
        <v>1.6205063424</v>
      </c>
      <c r="T46" s="5" t="n">
        <v>3.1038509568</v>
      </c>
      <c r="U46" s="5" t="n">
        <v>0.0822970368</v>
      </c>
      <c r="W46" s="5" t="n">
        <f aca="false">SUM(Q46:U46)</f>
        <v>10.1347755299477</v>
      </c>
      <c r="Y46" s="0" t="n">
        <v>4.29</v>
      </c>
      <c r="Z46" s="0" t="n">
        <v>2</v>
      </c>
      <c r="AA46" s="0" t="n">
        <v>2.35</v>
      </c>
      <c r="AB46" s="0" t="n">
        <v>1.23</v>
      </c>
      <c r="AC46" s="0" t="n">
        <v>0.91</v>
      </c>
      <c r="AE46" s="5" t="n">
        <f aca="false">SUM(Y46:AC46)</f>
        <v>10.78</v>
      </c>
    </row>
    <row r="47" customFormat="false" ht="14.4" hidden="false" customHeight="false" outlineLevel="0" collapsed="false">
      <c r="A47" s="1" t="n">
        <v>46</v>
      </c>
      <c r="B47" s="1" t="n">
        <v>13.5</v>
      </c>
      <c r="C47" s="1" t="n">
        <v>1.23</v>
      </c>
      <c r="D47" s="1" t="n">
        <v>5.4</v>
      </c>
      <c r="I47" s="0" t="n">
        <f aca="false">0.4859*D47-1.7885</f>
        <v>0.83536</v>
      </c>
      <c r="J47" s="0" t="n">
        <v>46</v>
      </c>
      <c r="K47" s="0" t="n">
        <v>4</v>
      </c>
      <c r="L47" s="0" t="n">
        <v>1.6758</v>
      </c>
      <c r="M47" s="0" t="n">
        <v>10.65</v>
      </c>
      <c r="Q47" s="5" t="n">
        <v>6.38609860465116</v>
      </c>
      <c r="R47" s="5" t="n">
        <v>0.9393812736</v>
      </c>
      <c r="S47" s="5" t="n">
        <v>1.9719414528</v>
      </c>
      <c r="T47" s="5" t="n">
        <v>3.2624418816</v>
      </c>
      <c r="U47" s="5" t="n">
        <v>0.1645940736</v>
      </c>
      <c r="W47" s="5" t="n">
        <f aca="false">SUM(Q47:U47)</f>
        <v>12.7244572862512</v>
      </c>
      <c r="Y47" s="0" t="n">
        <v>4.39</v>
      </c>
      <c r="Z47" s="0" t="n">
        <v>1.47</v>
      </c>
      <c r="AA47" s="0" t="n">
        <v>1.92</v>
      </c>
      <c r="AB47" s="0" t="n">
        <v>1.64</v>
      </c>
      <c r="AC47" s="0" t="n">
        <v>1.23</v>
      </c>
      <c r="AE47" s="5" t="n">
        <f aca="false">SUM(Y47:AC47)</f>
        <v>10.65</v>
      </c>
    </row>
    <row r="48" customFormat="false" ht="14.4" hidden="false" customHeight="false" outlineLevel="0" collapsed="false">
      <c r="A48" s="1" t="n">
        <v>47</v>
      </c>
      <c r="B48" s="1" t="n">
        <v>15.5</v>
      </c>
      <c r="C48" s="1" t="n">
        <v>1.49</v>
      </c>
      <c r="D48" s="1" t="n">
        <v>7.9</v>
      </c>
      <c r="I48" s="0" t="n">
        <f aca="false">0.4859*D48-1.7885</f>
        <v>2.05011</v>
      </c>
      <c r="J48" s="0" t="n">
        <v>47</v>
      </c>
      <c r="K48" s="0" t="n">
        <v>8</v>
      </c>
      <c r="L48" s="0" t="n">
        <v>2.427</v>
      </c>
      <c r="M48" s="0" t="n">
        <v>13.22</v>
      </c>
      <c r="Q48" s="5" t="n">
        <v>4.74453891588785</v>
      </c>
      <c r="R48" s="5" t="n">
        <v>1.8595915008</v>
      </c>
      <c r="S48" s="5" t="n">
        <v>2.1671831808</v>
      </c>
      <c r="T48" s="5" t="n">
        <v>3.3304094208</v>
      </c>
      <c r="U48" s="5" t="n">
        <v>0.3497624064</v>
      </c>
      <c r="W48" s="5" t="n">
        <f aca="false">SUM(Q48:U48)</f>
        <v>12.4514854246879</v>
      </c>
      <c r="Y48" s="0" t="n">
        <v>5.39</v>
      </c>
      <c r="Z48" s="0" t="n">
        <v>2.46</v>
      </c>
      <c r="AA48" s="0" t="n">
        <v>2.26</v>
      </c>
      <c r="AB48" s="0" t="n">
        <v>1.62</v>
      </c>
      <c r="AC48" s="0" t="n">
        <v>1.49</v>
      </c>
      <c r="AE48" s="5" t="n">
        <f aca="false">SUM(Y48:AC48)</f>
        <v>13.22</v>
      </c>
    </row>
    <row r="49" customFormat="false" ht="14.4" hidden="false" customHeight="false" outlineLevel="0" collapsed="false">
      <c r="A49" s="1" t="n">
        <v>48</v>
      </c>
      <c r="B49" s="1" t="n">
        <v>14.3</v>
      </c>
      <c r="C49" s="1" t="n">
        <v>0.91</v>
      </c>
      <c r="D49" s="1" t="n">
        <v>8.9</v>
      </c>
      <c r="I49" s="0" t="n">
        <f aca="false">0.4859*D49-1.7885</f>
        <v>2.53601</v>
      </c>
      <c r="J49" s="0" t="n">
        <v>48</v>
      </c>
      <c r="K49" s="0" t="n">
        <v>5</v>
      </c>
      <c r="L49" s="0" t="n">
        <v>1.8636</v>
      </c>
      <c r="M49" s="0" t="n">
        <v>9.97</v>
      </c>
      <c r="Q49" s="5" t="n">
        <v>3.07663014771784</v>
      </c>
      <c r="R49" s="5" t="n">
        <v>0.8435260416</v>
      </c>
      <c r="S49" s="5" t="n">
        <v>1.1324020224</v>
      </c>
      <c r="T49" s="5" t="n">
        <v>2.605422336</v>
      </c>
      <c r="U49" s="5" t="n">
        <v>0.0205742592</v>
      </c>
      <c r="W49" s="5" t="n">
        <f aca="false">SUM(Q49:U49)</f>
        <v>7.67855480691784</v>
      </c>
      <c r="Y49" s="0" t="n">
        <v>3.88</v>
      </c>
      <c r="Z49" s="0" t="n">
        <v>2.18</v>
      </c>
      <c r="AA49" s="0" t="n">
        <v>1.74</v>
      </c>
      <c r="AB49" s="0" t="n">
        <v>1.26</v>
      </c>
      <c r="AC49" s="0" t="n">
        <v>0.91</v>
      </c>
      <c r="AE49" s="5" t="n">
        <f aca="false">SUM(Y49:AC49)</f>
        <v>9.97</v>
      </c>
    </row>
    <row r="50" customFormat="false" ht="14.4" hidden="false" customHeight="false" outlineLevel="0" collapsed="false">
      <c r="A50" s="1" t="n">
        <v>49</v>
      </c>
      <c r="B50" s="1" t="n">
        <v>15.8</v>
      </c>
      <c r="C50" s="1" t="n">
        <v>1.92</v>
      </c>
      <c r="D50" s="1" t="n">
        <v>7.9</v>
      </c>
      <c r="I50" s="0" t="n">
        <f aca="false">0.4859*D50-1.7885</f>
        <v>2.05011</v>
      </c>
      <c r="J50" s="0" t="n">
        <v>49</v>
      </c>
      <c r="K50" s="0" t="n">
        <v>7</v>
      </c>
      <c r="L50" s="0" t="n">
        <v>2.2392</v>
      </c>
      <c r="M50" s="0" t="n">
        <v>15.21</v>
      </c>
      <c r="Q50" s="5" t="n">
        <v>5.1782018046016</v>
      </c>
      <c r="R50" s="5" t="n">
        <v>2.3196966144</v>
      </c>
      <c r="S50" s="5" t="n">
        <v>2.5967149824</v>
      </c>
      <c r="T50" s="5" t="n">
        <v>4.2819549696</v>
      </c>
      <c r="U50" s="5" t="n">
        <v>0.5760792576</v>
      </c>
      <c r="W50" s="5" t="n">
        <f aca="false">SUM(Q50:U50)</f>
        <v>14.9526476286016</v>
      </c>
      <c r="Y50" s="0" t="n">
        <v>5.72</v>
      </c>
      <c r="Z50" s="0" t="n">
        <v>2.64</v>
      </c>
      <c r="AA50" s="0" t="n">
        <v>2.96</v>
      </c>
      <c r="AB50" s="0" t="n">
        <v>1.97</v>
      </c>
      <c r="AC50" s="0" t="n">
        <v>1.92</v>
      </c>
      <c r="AE50" s="5" t="n">
        <f aca="false">SUM(Y50:AC50)</f>
        <v>15.21</v>
      </c>
    </row>
    <row r="51" customFormat="false" ht="14.4" hidden="false" customHeight="false" outlineLevel="0" collapsed="false">
      <c r="A51" s="1" t="n">
        <v>50</v>
      </c>
      <c r="B51" s="1" t="n">
        <v>17.5</v>
      </c>
      <c r="C51" s="1" t="n">
        <v>2.53</v>
      </c>
      <c r="D51" s="1" t="n">
        <v>8.6</v>
      </c>
      <c r="I51" s="0" t="n">
        <f aca="false">0.4859*D51-1.7885</f>
        <v>2.39024</v>
      </c>
      <c r="J51" s="0" t="n">
        <v>50</v>
      </c>
      <c r="K51" s="0" t="n">
        <v>4</v>
      </c>
      <c r="L51" s="0" t="n">
        <v>1.6758</v>
      </c>
      <c r="M51" s="0" t="n">
        <v>18.01</v>
      </c>
      <c r="Q51" s="5" t="n">
        <v>5.13966207397445</v>
      </c>
      <c r="R51" s="5" t="n">
        <v>2.2621834752</v>
      </c>
      <c r="S51" s="5" t="n">
        <v>2.538142464</v>
      </c>
      <c r="T51" s="5" t="n">
        <v>3.4436886528</v>
      </c>
      <c r="U51" s="5" t="n">
        <v>0.7612475904</v>
      </c>
      <c r="W51" s="5" t="n">
        <f aca="false">SUM(Q51:U51)</f>
        <v>14.1449242563744</v>
      </c>
      <c r="Y51" s="0" t="n">
        <v>5.81</v>
      </c>
      <c r="Z51" s="0" t="n">
        <v>3.03</v>
      </c>
      <c r="AA51" s="0" t="n">
        <v>3.55</v>
      </c>
      <c r="AB51" s="0" t="n">
        <v>3.09</v>
      </c>
      <c r="AC51" s="0" t="n">
        <v>2.53</v>
      </c>
      <c r="AE51" s="5" t="n">
        <f aca="false">SUM(Y51:AC51)</f>
        <v>18.01</v>
      </c>
    </row>
    <row r="52" customFormat="false" ht="14.4" hidden="false" customHeight="false" outlineLevel="0" collapsed="false">
      <c r="A52" s="1" t="n">
        <v>51</v>
      </c>
      <c r="B52" s="1" t="n">
        <v>13.1</v>
      </c>
      <c r="C52" s="1" t="n">
        <v>0.98</v>
      </c>
      <c r="D52" s="1" t="n">
        <v>7</v>
      </c>
      <c r="I52" s="0" t="n">
        <f aca="false">0.4859*D52-1.7885</f>
        <v>1.6128</v>
      </c>
      <c r="J52" s="0" t="n">
        <v>51</v>
      </c>
      <c r="K52" s="0" t="n">
        <v>7</v>
      </c>
      <c r="L52" s="0" t="n">
        <v>2.2392</v>
      </c>
      <c r="M52" s="0" t="n">
        <v>11.19</v>
      </c>
      <c r="Q52" s="5" t="n">
        <v>5.2213723314741</v>
      </c>
      <c r="R52" s="5" t="n">
        <v>1.7062231296</v>
      </c>
      <c r="S52" s="5" t="n">
        <v>2.1281348352</v>
      </c>
      <c r="T52" s="5" t="n">
        <v>3.4890003456</v>
      </c>
      <c r="U52" s="5" t="n">
        <v>0.3703366656</v>
      </c>
      <c r="W52" s="5" t="n">
        <f aca="false">SUM(Q52:U52)</f>
        <v>12.9150673074741</v>
      </c>
      <c r="Y52" s="0" t="n">
        <v>4.99</v>
      </c>
      <c r="Z52" s="0" t="n">
        <v>1.68</v>
      </c>
      <c r="AA52" s="0" t="n">
        <v>1.95</v>
      </c>
      <c r="AB52" s="0" t="n">
        <v>1.59</v>
      </c>
      <c r="AC52" s="0" t="n">
        <v>0.98</v>
      </c>
      <c r="AE52" s="5" t="n">
        <f aca="false">SUM(Y52:AC52)</f>
        <v>11.19</v>
      </c>
    </row>
    <row r="53" customFormat="false" ht="14.4" hidden="false" customHeight="false" outlineLevel="0" collapsed="false">
      <c r="A53" s="1" t="n">
        <v>52</v>
      </c>
      <c r="B53" s="1" t="n">
        <v>13.5</v>
      </c>
      <c r="C53" s="1" t="n">
        <v>1.94</v>
      </c>
      <c r="D53" s="1" t="n">
        <v>6.7</v>
      </c>
      <c r="I53" s="0" t="n">
        <f aca="false">0.4859*D53-1.7885</f>
        <v>1.46703</v>
      </c>
      <c r="J53" s="0" t="n">
        <v>52</v>
      </c>
      <c r="K53" s="0" t="n">
        <v>5</v>
      </c>
      <c r="L53" s="0" t="n">
        <v>1.8636</v>
      </c>
      <c r="M53" s="0" t="n">
        <v>13.84</v>
      </c>
      <c r="Q53" s="5" t="n">
        <v>5.31783819301848</v>
      </c>
      <c r="R53" s="5" t="n">
        <v>1.6678810368</v>
      </c>
      <c r="S53" s="5" t="n">
        <v>2.2257556992</v>
      </c>
      <c r="T53" s="5" t="n">
        <v>3.4210328064</v>
      </c>
      <c r="U53" s="5" t="n">
        <v>0.8641188864</v>
      </c>
      <c r="W53" s="5" t="n">
        <f aca="false">SUM(Q53:U53)</f>
        <v>13.4966266218185</v>
      </c>
      <c r="Y53" s="0" t="n">
        <v>5.05</v>
      </c>
      <c r="Z53" s="0" t="n">
        <v>1.38</v>
      </c>
      <c r="AA53" s="0" t="n">
        <v>2.71</v>
      </c>
      <c r="AB53" s="0" t="n">
        <v>2.76</v>
      </c>
      <c r="AC53" s="0" t="n">
        <v>1.94</v>
      </c>
      <c r="AE53" s="5" t="n">
        <f aca="false">SUM(Y53:AC53)</f>
        <v>13.84</v>
      </c>
    </row>
    <row r="54" customFormat="false" ht="14.4" hidden="false" customHeight="false" outlineLevel="0" collapsed="false">
      <c r="A54" s="1" t="n">
        <v>53</v>
      </c>
      <c r="B54" s="1" t="n">
        <v>17</v>
      </c>
      <c r="C54" s="1" t="n">
        <v>1.86</v>
      </c>
      <c r="D54" s="1" t="n">
        <v>8.9</v>
      </c>
      <c r="I54" s="0" t="n">
        <f aca="false">0.4859*D54-1.7885</f>
        <v>2.53601</v>
      </c>
      <c r="J54" s="0" t="n">
        <v>53</v>
      </c>
      <c r="K54" s="0" t="n">
        <v>6</v>
      </c>
      <c r="L54" s="0" t="n">
        <v>2.0514</v>
      </c>
      <c r="M54" s="0" t="n">
        <v>13.18</v>
      </c>
      <c r="Q54" s="5" t="n">
        <v>7.06074685145595</v>
      </c>
      <c r="R54" s="5" t="n">
        <v>3.35493312</v>
      </c>
      <c r="S54" s="5" t="n">
        <v>2.4600457728</v>
      </c>
      <c r="T54" s="5" t="n">
        <v>4.2139874304</v>
      </c>
      <c r="U54" s="5" t="n">
        <v>0.4526337024</v>
      </c>
      <c r="W54" s="5" t="n">
        <f aca="false">SUM(Q54:U54)</f>
        <v>17.542346877056</v>
      </c>
      <c r="Y54" s="0" t="n">
        <v>4.58</v>
      </c>
      <c r="Z54" s="0" t="n">
        <v>2.2</v>
      </c>
      <c r="AA54" s="0" t="n">
        <v>2.67</v>
      </c>
      <c r="AB54" s="0" t="n">
        <v>1.87</v>
      </c>
      <c r="AC54" s="0" t="n">
        <v>1.86</v>
      </c>
      <c r="AE54" s="5" t="n">
        <f aca="false">SUM(Y54:AC54)</f>
        <v>13.18</v>
      </c>
    </row>
    <row r="55" customFormat="false" ht="14.4" hidden="false" customHeight="false" outlineLevel="0" collapsed="false">
      <c r="A55" s="1" t="n">
        <v>54</v>
      </c>
      <c r="B55" s="1" t="n">
        <v>12</v>
      </c>
      <c r="C55" s="1" t="n">
        <v>2.82</v>
      </c>
      <c r="D55" s="1" t="n">
        <v>14</v>
      </c>
      <c r="I55" s="0" t="n">
        <f aca="false">0.4859*D55-1.7885</f>
        <v>5.0141</v>
      </c>
      <c r="J55" s="0" t="n">
        <v>54</v>
      </c>
      <c r="K55" s="0" t="n">
        <v>14</v>
      </c>
      <c r="L55" s="0" t="n">
        <v>3.5538</v>
      </c>
      <c r="M55" s="0" t="n">
        <v>18.93</v>
      </c>
      <c r="Q55" s="5" t="n">
        <v>6.33325750092563</v>
      </c>
      <c r="R55" s="5" t="n">
        <v>5.0228141568</v>
      </c>
      <c r="S55" s="5" t="n">
        <v>3.8462620416</v>
      </c>
      <c r="T55" s="5" t="n">
        <v>3.96477312</v>
      </c>
      <c r="U55" s="5" t="n">
        <v>1.0081387008</v>
      </c>
      <c r="W55" s="5" t="n">
        <f aca="false">SUM(Q55:U55)</f>
        <v>20.1752455201256</v>
      </c>
      <c r="Y55" s="0" t="n">
        <v>5.13</v>
      </c>
      <c r="Z55" s="0" t="n">
        <v>3.88</v>
      </c>
      <c r="AA55" s="0" t="n">
        <v>3.85</v>
      </c>
      <c r="AB55" s="0" t="n">
        <v>3.25</v>
      </c>
      <c r="AC55" s="0" t="n">
        <v>2.82</v>
      </c>
      <c r="AE55" s="5" t="n">
        <f aca="false">SUM(Y55:AC55)</f>
        <v>18.93</v>
      </c>
    </row>
    <row r="56" customFormat="false" ht="14.4" hidden="false" customHeight="false" outlineLevel="0" collapsed="false">
      <c r="A56" s="1" t="n">
        <v>55</v>
      </c>
      <c r="B56" s="1" t="n">
        <v>19</v>
      </c>
      <c r="C56" s="1" t="n">
        <v>2.04</v>
      </c>
      <c r="D56" s="1" t="n">
        <v>13</v>
      </c>
      <c r="I56" s="0" t="n">
        <f aca="false">0.4859*D56-1.7885</f>
        <v>4.5282</v>
      </c>
      <c r="J56" s="0" t="n">
        <v>55</v>
      </c>
      <c r="K56" s="0" t="n">
        <v>8</v>
      </c>
      <c r="L56" s="0" t="n">
        <v>2.427</v>
      </c>
      <c r="M56" s="0" t="n">
        <v>17.84</v>
      </c>
      <c r="Q56" s="5" t="n">
        <v>5.86510601514415</v>
      </c>
      <c r="R56" s="5" t="n">
        <v>3.8917224192</v>
      </c>
      <c r="S56" s="5" t="n">
        <v>3.319109376</v>
      </c>
      <c r="T56" s="5" t="n">
        <v>3.3304094208</v>
      </c>
      <c r="U56" s="5" t="n">
        <v>0.4320594432</v>
      </c>
      <c r="W56" s="5" t="n">
        <f aca="false">SUM(Q56:U56)</f>
        <v>16.8384066743441</v>
      </c>
      <c r="Y56" s="0" t="n">
        <v>5.57</v>
      </c>
      <c r="Z56" s="0" t="n">
        <v>3.76</v>
      </c>
      <c r="AA56" s="0" t="n">
        <v>3.53</v>
      </c>
      <c r="AB56" s="0" t="n">
        <v>2.94</v>
      </c>
      <c r="AC56" s="0" t="n">
        <v>2.04</v>
      </c>
      <c r="AE56" s="5" t="n">
        <f aca="false">SUM(Y56:AC56)</f>
        <v>17.84</v>
      </c>
    </row>
    <row r="57" customFormat="false" ht="14.4" hidden="false" customHeight="false" outlineLevel="0" collapsed="false">
      <c r="A57" s="1" t="n">
        <v>56</v>
      </c>
      <c r="B57" s="1" t="n">
        <v>21.5</v>
      </c>
      <c r="C57" s="1" t="n">
        <v>1.96</v>
      </c>
      <c r="D57" s="1" t="n">
        <v>8.6</v>
      </c>
      <c r="I57" s="0" t="n">
        <f aca="false">0.4859*D57-1.7885</f>
        <v>2.39024</v>
      </c>
      <c r="J57" s="0" t="n">
        <v>56</v>
      </c>
      <c r="L57" s="0" t="n">
        <v>0.9246</v>
      </c>
      <c r="M57" s="0" t="n">
        <v>1.96</v>
      </c>
      <c r="Q57" s="5" t="n">
        <v>4.09934758878505</v>
      </c>
      <c r="R57" s="5" t="n">
        <v>2.8181438208</v>
      </c>
      <c r="S57" s="5" t="n">
        <v>2.3624249088</v>
      </c>
      <c r="T57" s="5" t="n">
        <v>3.2171301888</v>
      </c>
      <c r="U57" s="5" t="n">
        <v>0.411485184</v>
      </c>
      <c r="W57" s="5" t="n">
        <f aca="false">SUM(Q57:U57)</f>
        <v>12.908531691185</v>
      </c>
      <c r="AC57" s="0" t="n">
        <v>1.96</v>
      </c>
      <c r="AE57" s="5" t="n">
        <f aca="false">SUM(Y57:AC57)</f>
        <v>1.96</v>
      </c>
    </row>
    <row r="58" customFormat="false" ht="14.4" hidden="false" customHeight="false" outlineLevel="0" collapsed="false">
      <c r="A58" s="1" t="n">
        <v>57</v>
      </c>
      <c r="B58" s="1" t="n">
        <v>13.8</v>
      </c>
      <c r="C58" s="1" t="n">
        <v>1.91</v>
      </c>
      <c r="D58" s="1" t="n">
        <v>8.6</v>
      </c>
      <c r="I58" s="0" t="n">
        <f aca="false">0.4859*D58-1.7885</f>
        <v>2.39024</v>
      </c>
      <c r="J58" s="0" t="n">
        <v>57</v>
      </c>
      <c r="K58" s="0" t="n">
        <v>4</v>
      </c>
      <c r="L58" s="0" t="n">
        <v>1.6758</v>
      </c>
      <c r="M58" s="0" t="n">
        <v>10.98</v>
      </c>
      <c r="Q58" s="5" t="n">
        <v>5.08458506358382</v>
      </c>
      <c r="R58" s="5" t="n">
        <v>1.6678810368</v>
      </c>
      <c r="S58" s="5" t="n">
        <v>2.4795699456</v>
      </c>
      <c r="T58" s="5" t="n">
        <v>3.7608705024</v>
      </c>
      <c r="U58" s="5" t="n">
        <v>0.5966535168</v>
      </c>
      <c r="W58" s="5" t="n">
        <f aca="false">SUM(Q58:U58)</f>
        <v>13.5895600651838</v>
      </c>
      <c r="Y58" s="0" t="n">
        <v>3.36</v>
      </c>
      <c r="Z58" s="0" t="n">
        <v>1.47</v>
      </c>
      <c r="AA58" s="0" t="n">
        <v>2.43</v>
      </c>
      <c r="AB58" s="0" t="n">
        <v>1.81</v>
      </c>
      <c r="AC58" s="0" t="n">
        <v>1.91</v>
      </c>
      <c r="AE58" s="5" t="n">
        <f aca="false">SUM(Y58:AC58)</f>
        <v>10.98</v>
      </c>
    </row>
    <row r="59" customFormat="false" ht="14.4" hidden="false" customHeight="false" outlineLevel="0" collapsed="false">
      <c r="A59" s="1" t="n">
        <v>58</v>
      </c>
      <c r="B59" s="1" t="n">
        <v>14.5</v>
      </c>
      <c r="C59" s="1" t="n">
        <v>1.92</v>
      </c>
      <c r="D59" s="1" t="n">
        <v>7.9</v>
      </c>
      <c r="I59" s="0" t="n">
        <f aca="false">0.4859*D59-1.7885</f>
        <v>2.05011</v>
      </c>
      <c r="J59" s="0" t="n">
        <v>58</v>
      </c>
      <c r="K59" s="0" t="n">
        <v>6</v>
      </c>
      <c r="L59" s="0" t="n">
        <v>2.0514</v>
      </c>
      <c r="M59" s="0" t="n">
        <v>13.19</v>
      </c>
      <c r="Q59" s="5" t="n">
        <v>5.01094481990911</v>
      </c>
      <c r="R59" s="5" t="n">
        <v>1.8595915008</v>
      </c>
      <c r="S59" s="5" t="n">
        <v>2.0305139712</v>
      </c>
      <c r="T59" s="5" t="n">
        <v>2.605422336</v>
      </c>
      <c r="U59" s="5" t="n">
        <v>0.308613888</v>
      </c>
      <c r="W59" s="5" t="n">
        <f aca="false">SUM(Q59:U59)</f>
        <v>11.8150865159091</v>
      </c>
      <c r="Y59" s="0" t="n">
        <v>4.57</v>
      </c>
      <c r="Z59" s="0" t="n">
        <v>2.09</v>
      </c>
      <c r="AA59" s="0" t="n">
        <v>2.45</v>
      </c>
      <c r="AB59" s="0" t="n">
        <v>2.16</v>
      </c>
      <c r="AC59" s="0" t="n">
        <v>1.92</v>
      </c>
      <c r="AE59" s="5" t="n">
        <f aca="false">SUM(Y59:AC59)</f>
        <v>13.19</v>
      </c>
    </row>
    <row r="60" customFormat="false" ht="14.4" hidden="false" customHeight="false" outlineLevel="0" collapsed="false">
      <c r="A60" s="1" t="n">
        <v>59</v>
      </c>
      <c r="B60" s="1" t="n">
        <v>14.3</v>
      </c>
      <c r="C60" s="1" t="n">
        <v>2.16</v>
      </c>
      <c r="D60" s="1" t="n">
        <v>9.5</v>
      </c>
      <c r="I60" s="0" t="n">
        <f aca="false">0.4859*D60-1.7885</f>
        <v>2.82755</v>
      </c>
      <c r="J60" s="0" t="n">
        <v>59</v>
      </c>
      <c r="K60" s="0" t="n">
        <v>9</v>
      </c>
      <c r="L60" s="0" t="n">
        <v>2.6148</v>
      </c>
      <c r="M60" s="0" t="n">
        <v>15.64</v>
      </c>
      <c r="Q60" s="5" t="n">
        <v>4.31812886915601</v>
      </c>
      <c r="R60" s="5" t="n">
        <v>2.3963808</v>
      </c>
      <c r="S60" s="5" t="n">
        <v>2.5186182912</v>
      </c>
      <c r="T60" s="5" t="n">
        <v>3.3077535744</v>
      </c>
      <c r="U60" s="5" t="n">
        <v>1.02871296</v>
      </c>
      <c r="W60" s="5" t="n">
        <f aca="false">SUM(Q60:U60)</f>
        <v>13.569594494756</v>
      </c>
      <c r="Y60" s="0" t="n">
        <v>5.24</v>
      </c>
      <c r="Z60" s="0" t="n">
        <v>2.84</v>
      </c>
      <c r="AA60" s="0" t="n">
        <v>3.02</v>
      </c>
      <c r="AB60" s="0" t="n">
        <v>2.38</v>
      </c>
      <c r="AC60" s="0" t="n">
        <v>2.16</v>
      </c>
      <c r="AE60" s="5" t="n">
        <f aca="false">SUM(Y60:AC60)</f>
        <v>15.64</v>
      </c>
    </row>
    <row r="61" customFormat="false" ht="14.4" hidden="false" customHeight="false" outlineLevel="0" collapsed="false">
      <c r="A61" s="1" t="n">
        <v>60</v>
      </c>
      <c r="B61" s="1" t="n">
        <v>17</v>
      </c>
      <c r="C61" s="1" t="n">
        <v>2.78</v>
      </c>
      <c r="D61" s="1" t="n">
        <v>10.8</v>
      </c>
      <c r="I61" s="0" t="n">
        <f aca="false">0.4859*D61-1.7885</f>
        <v>3.45922</v>
      </c>
      <c r="J61" s="0" t="n">
        <v>60</v>
      </c>
      <c r="K61" s="0" t="n">
        <v>15</v>
      </c>
      <c r="L61" s="0" t="n">
        <v>3.7416</v>
      </c>
      <c r="M61" s="0" t="n">
        <v>18.52</v>
      </c>
      <c r="Q61" s="5" t="n">
        <v>6.6858296195122</v>
      </c>
      <c r="R61" s="5" t="n">
        <v>3.9875776512</v>
      </c>
      <c r="S61" s="5" t="n">
        <v>3.7486411776</v>
      </c>
      <c r="T61" s="5" t="n">
        <v>4.3499225088</v>
      </c>
      <c r="U61" s="5" t="n">
        <v>1.7899605504</v>
      </c>
      <c r="W61" s="5" t="n">
        <f aca="false">SUM(Q61:U61)</f>
        <v>20.5619315075122</v>
      </c>
      <c r="Y61" s="0" t="n">
        <v>5.19</v>
      </c>
      <c r="Z61" s="0" t="n">
        <v>3.88</v>
      </c>
      <c r="AA61" s="0" t="n">
        <v>3.96</v>
      </c>
      <c r="AB61" s="0" t="n">
        <v>2.71</v>
      </c>
      <c r="AC61" s="0" t="n">
        <v>2.78</v>
      </c>
      <c r="AE61" s="5" t="n">
        <f aca="false">SUM(Y61:AC61)</f>
        <v>18.52</v>
      </c>
    </row>
    <row r="62" customFormat="false" ht="14.4" hidden="false" customHeight="false" outlineLevel="0" collapsed="false">
      <c r="A62" s="1" t="n">
        <v>61</v>
      </c>
      <c r="B62" s="1" t="n">
        <v>19.8</v>
      </c>
      <c r="C62" s="1" t="n">
        <v>2.53</v>
      </c>
      <c r="D62" s="1" t="n">
        <v>17.1</v>
      </c>
      <c r="E62" s="1" t="n">
        <v>6</v>
      </c>
      <c r="I62" s="0" t="n">
        <f aca="false">0.4859*D62-1.7885</f>
        <v>6.52039</v>
      </c>
      <c r="J62" s="0" t="n">
        <v>61</v>
      </c>
      <c r="K62" s="0" t="n">
        <v>29</v>
      </c>
      <c r="L62" s="0" t="n">
        <v>6.3708</v>
      </c>
      <c r="M62" s="0" t="n">
        <v>18.27</v>
      </c>
      <c r="Q62" s="5" t="n">
        <v>5.51435059030837</v>
      </c>
      <c r="R62" s="5" t="n">
        <v>2.75775502464</v>
      </c>
      <c r="S62" s="5" t="n">
        <v>3.03405645312</v>
      </c>
      <c r="T62" s="5" t="n">
        <v>3.97270266624</v>
      </c>
      <c r="U62" s="5" t="n">
        <v>1.10175158016</v>
      </c>
      <c r="W62" s="5" t="n">
        <f aca="false">SUM(Q62:U62)</f>
        <v>16.3806163144684</v>
      </c>
      <c r="Y62" s="0" t="n">
        <v>6.52</v>
      </c>
      <c r="Z62" s="0" t="n">
        <v>3.39</v>
      </c>
      <c r="AA62" s="0" t="n">
        <v>3.09</v>
      </c>
      <c r="AB62" s="0" t="n">
        <v>2.74</v>
      </c>
      <c r="AC62" s="0" t="n">
        <v>2.53</v>
      </c>
      <c r="AE62" s="5" t="n">
        <f aca="false">SUM(Y62:AC62)</f>
        <v>18.27</v>
      </c>
    </row>
    <row r="63" customFormat="false" ht="14.4" hidden="false" customHeight="false" outlineLevel="0" collapsed="false">
      <c r="A63" s="1" t="n">
        <v>62</v>
      </c>
      <c r="B63" s="1" t="n">
        <v>18</v>
      </c>
      <c r="C63" s="1" t="n">
        <v>2.18</v>
      </c>
      <c r="D63" s="1" t="n">
        <v>8.3</v>
      </c>
      <c r="I63" s="0" t="n">
        <f aca="false">0.4859*D63-1.7885</f>
        <v>2.24447</v>
      </c>
      <c r="J63" s="0" t="n">
        <v>62</v>
      </c>
      <c r="K63" s="0" t="n">
        <v>7</v>
      </c>
      <c r="L63" s="0" t="n">
        <v>2.2392</v>
      </c>
      <c r="M63" s="0" t="n">
        <v>14.58</v>
      </c>
      <c r="Q63" s="5" t="n">
        <v>6.36862850299401</v>
      </c>
      <c r="R63" s="5" t="n">
        <v>3.2974199808</v>
      </c>
      <c r="S63" s="5" t="n">
        <v>3.1433918208</v>
      </c>
      <c r="T63" s="5" t="n">
        <v>2.8772924928</v>
      </c>
      <c r="U63" s="5" t="n">
        <v>0.6789505536</v>
      </c>
      <c r="W63" s="5" t="n">
        <f aca="false">SUM(Q63:U63)</f>
        <v>16.365683350994</v>
      </c>
      <c r="Y63" s="0" t="n">
        <v>4.15</v>
      </c>
      <c r="Z63" s="0" t="n">
        <v>3.37</v>
      </c>
      <c r="AA63" s="0" t="n">
        <v>2.86</v>
      </c>
      <c r="AB63" s="0" t="n">
        <v>2.02</v>
      </c>
      <c r="AC63" s="0" t="n">
        <v>2.18</v>
      </c>
      <c r="AE63" s="5" t="n">
        <f aca="false">SUM(Y63:AC63)</f>
        <v>14.58</v>
      </c>
    </row>
    <row r="64" customFormat="false" ht="14.4" hidden="false" customHeight="false" outlineLevel="0" collapsed="false">
      <c r="A64" s="1" t="n">
        <v>63</v>
      </c>
      <c r="B64" s="1" t="n">
        <v>11</v>
      </c>
      <c r="C64" s="1" t="n">
        <v>1.18</v>
      </c>
      <c r="D64" s="1" t="n">
        <v>8.3</v>
      </c>
      <c r="I64" s="0" t="n">
        <f aca="false">0.4859*D64-1.7885</f>
        <v>2.24447</v>
      </c>
      <c r="J64" s="0" t="n">
        <v>63</v>
      </c>
      <c r="K64" s="0" t="n">
        <v>6</v>
      </c>
      <c r="L64" s="0" t="n">
        <v>2.0514</v>
      </c>
      <c r="M64" s="0" t="n">
        <v>11.59</v>
      </c>
      <c r="Q64" s="5" t="n">
        <v>6.46300408379272</v>
      </c>
      <c r="R64" s="5" t="n">
        <v>1.3803153408</v>
      </c>
      <c r="S64" s="5" t="n">
        <v>2.0695623168</v>
      </c>
      <c r="T64" s="5" t="n">
        <v>3.1265068032</v>
      </c>
      <c r="U64" s="5" t="n">
        <v>0.308613888</v>
      </c>
      <c r="W64" s="5" t="n">
        <f aca="false">SUM(Q64:U64)</f>
        <v>13.3480024325927</v>
      </c>
      <c r="Y64" s="0" t="n">
        <v>5.25</v>
      </c>
      <c r="Z64" s="0" t="n">
        <v>1.86</v>
      </c>
      <c r="AA64" s="0" t="n">
        <v>1.57</v>
      </c>
      <c r="AB64" s="0" t="n">
        <v>1.73</v>
      </c>
      <c r="AC64" s="0" t="n">
        <v>1.18</v>
      </c>
      <c r="AE64" s="5" t="n">
        <f aca="false">SUM(Y64:AC64)</f>
        <v>11.59</v>
      </c>
    </row>
    <row r="65" customFormat="false" ht="14.4" hidden="false" customHeight="false" outlineLevel="0" collapsed="false">
      <c r="A65" s="1" t="n">
        <v>64</v>
      </c>
      <c r="B65" s="1" t="n">
        <v>14.1</v>
      </c>
      <c r="C65" s="1" t="n">
        <v>1.45</v>
      </c>
      <c r="D65" s="1" t="n">
        <v>9.8</v>
      </c>
      <c r="I65" s="0" t="n">
        <f aca="false">0.4859*D65-1.7885</f>
        <v>2.97332</v>
      </c>
      <c r="J65" s="0" t="n">
        <v>64</v>
      </c>
      <c r="K65" s="0" t="n">
        <v>10</v>
      </c>
      <c r="L65" s="0" t="n">
        <v>2.8026</v>
      </c>
      <c r="M65" s="0" t="n">
        <v>13.03</v>
      </c>
      <c r="Q65" s="5" t="n">
        <v>3.92612532384342</v>
      </c>
      <c r="R65" s="5" t="n">
        <v>1.4761705728</v>
      </c>
      <c r="S65" s="5" t="n">
        <v>1.8157480704</v>
      </c>
      <c r="T65" s="5" t="n">
        <v>2.2202729472</v>
      </c>
      <c r="U65" s="5" t="n">
        <v>0.2263168512</v>
      </c>
      <c r="W65" s="5" t="n">
        <f aca="false">SUM(Q65:U65)</f>
        <v>9.66463376544342</v>
      </c>
      <c r="Y65" s="0" t="n">
        <v>5.26</v>
      </c>
      <c r="Z65" s="0" t="n">
        <v>1.52</v>
      </c>
      <c r="AA65" s="0" t="n">
        <v>2.83</v>
      </c>
      <c r="AB65" s="0" t="n">
        <v>1.97</v>
      </c>
      <c r="AC65" s="0" t="n">
        <v>1.45</v>
      </c>
      <c r="AE65" s="5" t="n">
        <f aca="false">SUM(Y65:AC65)</f>
        <v>13.03</v>
      </c>
    </row>
    <row r="66" customFormat="false" ht="14.4" hidden="false" customHeight="false" outlineLevel="0" collapsed="false">
      <c r="A66" s="1" t="n">
        <v>65</v>
      </c>
      <c r="B66" s="1" t="n">
        <v>12.8</v>
      </c>
      <c r="C66" s="1" t="n">
        <v>2.04</v>
      </c>
      <c r="D66" s="1" t="n">
        <v>9.5</v>
      </c>
      <c r="I66" s="0" t="n">
        <f aca="false">0.4859*D66-1.7885</f>
        <v>2.82755</v>
      </c>
      <c r="J66" s="0" t="n">
        <v>65</v>
      </c>
      <c r="K66" s="0" t="n">
        <v>8</v>
      </c>
      <c r="L66" s="0" t="n">
        <v>2.427</v>
      </c>
      <c r="M66" s="0" t="n">
        <v>18.01</v>
      </c>
      <c r="Q66" s="5" t="n">
        <v>6.38602918027113</v>
      </c>
      <c r="R66" s="5" t="n">
        <v>4.2943143936</v>
      </c>
      <c r="S66" s="5" t="n">
        <v>3.6510203136</v>
      </c>
      <c r="T66" s="5" t="n">
        <v>4.0327406592</v>
      </c>
      <c r="U66" s="5" t="n">
        <v>0.8023961088</v>
      </c>
      <c r="W66" s="5" t="n">
        <f aca="false">SUM(Q66:U66)</f>
        <v>19.1665006554711</v>
      </c>
      <c r="Y66" s="0" t="n">
        <v>6.69</v>
      </c>
      <c r="Z66" s="0" t="n">
        <v>3.39</v>
      </c>
      <c r="AA66" s="0" t="n">
        <v>3.47</v>
      </c>
      <c r="AB66" s="0" t="n">
        <v>2.42</v>
      </c>
      <c r="AC66" s="0" t="n">
        <v>2.04</v>
      </c>
      <c r="AE66" s="5" t="n">
        <f aca="false">SUM(Y66:AC66)</f>
        <v>18.01</v>
      </c>
    </row>
    <row r="67" customFormat="false" ht="14.4" hidden="false" customHeight="false" outlineLevel="0" collapsed="false">
      <c r="A67" s="1" t="n">
        <v>66</v>
      </c>
      <c r="B67" s="1" t="n">
        <v>22.5</v>
      </c>
      <c r="C67" s="1" t="n">
        <v>1.89</v>
      </c>
      <c r="D67" s="1" t="n">
        <v>12.7</v>
      </c>
      <c r="I67" s="0" t="n">
        <f aca="false">0.4859*D67-1.7885</f>
        <v>4.38243</v>
      </c>
      <c r="J67" s="0" t="n">
        <v>66</v>
      </c>
      <c r="K67" s="0" t="n">
        <v>8</v>
      </c>
      <c r="L67" s="0" t="n">
        <v>2.427</v>
      </c>
      <c r="M67" s="0" t="n">
        <v>14.17</v>
      </c>
      <c r="Q67" s="5" t="n">
        <v>4.96533785291566</v>
      </c>
      <c r="R67" s="5" t="n">
        <v>2.492236032</v>
      </c>
      <c r="S67" s="5" t="n">
        <v>2.1867073536</v>
      </c>
      <c r="T67" s="5" t="n">
        <v>3.6929029632</v>
      </c>
      <c r="U67" s="5" t="n">
        <v>0.720099072</v>
      </c>
      <c r="W67" s="5" t="n">
        <f aca="false">SUM(Q67:U67)</f>
        <v>14.0572832737157</v>
      </c>
      <c r="Y67" s="0" t="n">
        <v>4.95</v>
      </c>
      <c r="Z67" s="0" t="n">
        <v>2.68</v>
      </c>
      <c r="AA67" s="0" t="n">
        <v>2.54</v>
      </c>
      <c r="AB67" s="0" t="n">
        <v>2.11</v>
      </c>
      <c r="AC67" s="0" t="n">
        <v>1.89</v>
      </c>
      <c r="AE67" s="5" t="n">
        <f aca="false">SUM(Y67:AC67)</f>
        <v>14.17</v>
      </c>
    </row>
    <row r="68" customFormat="false" ht="14.4" hidden="false" customHeight="false" outlineLevel="0" collapsed="false">
      <c r="A68" s="1" t="n">
        <v>67</v>
      </c>
      <c r="B68" s="1" t="n">
        <v>18.6</v>
      </c>
      <c r="C68" s="1" t="n">
        <v>1.86</v>
      </c>
      <c r="D68" s="1" t="n">
        <v>12.1</v>
      </c>
      <c r="I68" s="0" t="n">
        <f aca="false">0.4859*D68-1.7885</f>
        <v>4.09089</v>
      </c>
      <c r="J68" s="0" t="n">
        <v>67</v>
      </c>
      <c r="K68" s="0" t="n">
        <v>7</v>
      </c>
      <c r="L68" s="0" t="n">
        <v>2.2392</v>
      </c>
      <c r="M68" s="0" t="n">
        <v>15.11</v>
      </c>
      <c r="Q68" s="5" t="n">
        <v>5.15409941278772</v>
      </c>
      <c r="R68" s="5" t="n">
        <v>2.9331700992</v>
      </c>
      <c r="S68" s="5" t="n">
        <v>1.9914656256</v>
      </c>
      <c r="T68" s="5" t="n">
        <v>3.9194614272</v>
      </c>
      <c r="U68" s="5" t="n">
        <v>0.4526337024</v>
      </c>
      <c r="W68" s="5" t="n">
        <f aca="false">SUM(Q68:U68)</f>
        <v>14.4508302671877</v>
      </c>
      <c r="Y68" s="0" t="n">
        <v>5.24</v>
      </c>
      <c r="Z68" s="0" t="n">
        <v>2.73</v>
      </c>
      <c r="AA68" s="0" t="n">
        <v>2.67</v>
      </c>
      <c r="AB68" s="0" t="n">
        <v>2.61</v>
      </c>
      <c r="AC68" s="0" t="n">
        <v>1.86</v>
      </c>
      <c r="AE68" s="5" t="n">
        <f aca="false">SUM(Y68:AC68)</f>
        <v>15.11</v>
      </c>
    </row>
    <row r="69" customFormat="false" ht="14.4" hidden="false" customHeight="false" outlineLevel="0" collapsed="false">
      <c r="A69" s="1" t="n">
        <v>68</v>
      </c>
      <c r="B69" s="1" t="n">
        <v>15.8</v>
      </c>
      <c r="C69" s="1" t="n">
        <v>2.41</v>
      </c>
      <c r="D69" s="1" t="n">
        <v>10.8</v>
      </c>
      <c r="I69" s="0" t="n">
        <f aca="false">0.4859*D69-1.7885</f>
        <v>3.45922</v>
      </c>
      <c r="J69" s="0" t="n">
        <v>68</v>
      </c>
      <c r="K69" s="0" t="n">
        <v>7</v>
      </c>
      <c r="L69" s="0" t="n">
        <v>2.2392</v>
      </c>
      <c r="M69" s="0" t="n">
        <v>15.26</v>
      </c>
      <c r="Q69" s="5" t="n">
        <v>6.59740042756781</v>
      </c>
      <c r="R69" s="5" t="n">
        <v>3.3357620736</v>
      </c>
      <c r="S69" s="5" t="n">
        <v>3.2800610304</v>
      </c>
      <c r="T69" s="5" t="n">
        <v>4.0327406592</v>
      </c>
      <c r="U69" s="5" t="n">
        <v>1.2550298112</v>
      </c>
      <c r="W69" s="5" t="n">
        <f aca="false">SUM(Q69:U69)</f>
        <v>18.5009940019678</v>
      </c>
      <c r="Y69" s="0" t="n">
        <v>5.1</v>
      </c>
      <c r="Z69" s="0" t="n">
        <v>2.45</v>
      </c>
      <c r="AA69" s="0" t="n">
        <v>2.81</v>
      </c>
      <c r="AB69" s="0" t="n">
        <v>2.49</v>
      </c>
      <c r="AC69" s="0" t="n">
        <v>2.41</v>
      </c>
      <c r="AE69" s="5" t="n">
        <f aca="false">SUM(Y69:AC69)</f>
        <v>15.26</v>
      </c>
    </row>
    <row r="70" customFormat="false" ht="14.4" hidden="false" customHeight="false" outlineLevel="0" collapsed="false">
      <c r="A70" s="1" t="n">
        <v>69</v>
      </c>
      <c r="B70" s="1" t="n">
        <v>22.6</v>
      </c>
      <c r="C70" s="1" t="n">
        <v>2.36</v>
      </c>
      <c r="D70" s="1" t="n">
        <v>13.7</v>
      </c>
      <c r="I70" s="0" t="n">
        <f aca="false">0.4859*D70-1.7885</f>
        <v>4.86833</v>
      </c>
      <c r="J70" s="0" t="n">
        <v>69</v>
      </c>
      <c r="K70" s="0" t="n">
        <v>8</v>
      </c>
      <c r="L70" s="0" t="n">
        <v>2.427</v>
      </c>
      <c r="M70" s="0" t="n">
        <v>18.62</v>
      </c>
      <c r="Q70" s="5" t="n">
        <v>4.68131078918919</v>
      </c>
      <c r="R70" s="5" t="n">
        <v>4.2751433472</v>
      </c>
      <c r="S70" s="5" t="n">
        <v>3.8657862144</v>
      </c>
      <c r="T70" s="5" t="n">
        <v>5.1202212864</v>
      </c>
      <c r="U70" s="5" t="n">
        <v>2.7363764736</v>
      </c>
      <c r="W70" s="5" t="n">
        <f aca="false">SUM(Q70:U70)</f>
        <v>20.6788381107892</v>
      </c>
      <c r="Y70" s="0" t="n">
        <v>5.61</v>
      </c>
      <c r="Z70" s="0" t="n">
        <v>3.62</v>
      </c>
      <c r="AA70" s="0" t="n">
        <v>3.66</v>
      </c>
      <c r="AB70" s="0" t="n">
        <v>3.37</v>
      </c>
      <c r="AC70" s="0" t="n">
        <v>2.36</v>
      </c>
      <c r="AE70" s="5" t="n">
        <f aca="false">SUM(Y70:AC70)</f>
        <v>18.62</v>
      </c>
    </row>
    <row r="71" customFormat="false" ht="14.4" hidden="false" customHeight="false" outlineLevel="0" collapsed="false">
      <c r="A71" s="1" t="n">
        <v>70</v>
      </c>
      <c r="B71" s="1" t="n">
        <v>23.8</v>
      </c>
      <c r="C71" s="1" t="n">
        <v>2.87</v>
      </c>
      <c r="D71" s="1" t="n">
        <v>15.2</v>
      </c>
      <c r="I71" s="0" t="n">
        <f aca="false">0.4859*D71-1.7885</f>
        <v>5.59718</v>
      </c>
      <c r="J71" s="0" t="n">
        <v>70</v>
      </c>
      <c r="K71" s="0" t="n">
        <v>15</v>
      </c>
      <c r="L71" s="0" t="n">
        <v>3.7416</v>
      </c>
      <c r="M71" s="0" t="n">
        <v>19.22</v>
      </c>
      <c r="Q71" s="5" t="n">
        <v>6.41866946122761</v>
      </c>
      <c r="R71" s="5" t="n">
        <v>4.4476827648</v>
      </c>
      <c r="S71" s="5" t="n">
        <v>4.3538905344</v>
      </c>
      <c r="T71" s="5" t="n">
        <v>4.1460198912</v>
      </c>
      <c r="U71" s="5" t="n">
        <v>1.02871296</v>
      </c>
      <c r="W71" s="5" t="n">
        <f aca="false">SUM(Q71:U71)</f>
        <v>20.3949756116276</v>
      </c>
      <c r="Y71" s="0" t="n">
        <v>5.3</v>
      </c>
      <c r="Z71" s="0" t="n">
        <v>3.44</v>
      </c>
      <c r="AA71" s="0" t="n">
        <v>4.38</v>
      </c>
      <c r="AB71" s="0" t="n">
        <v>3.23</v>
      </c>
      <c r="AC71" s="0" t="n">
        <v>2.87</v>
      </c>
      <c r="AE71" s="5" t="n">
        <f aca="false">SUM(Y71:AC71)</f>
        <v>19.22</v>
      </c>
    </row>
    <row r="72" customFormat="false" ht="14.4" hidden="false" customHeight="false" outlineLevel="0" collapsed="false">
      <c r="A72" s="1" t="n">
        <v>71</v>
      </c>
      <c r="B72" s="1" t="n">
        <v>16.8</v>
      </c>
      <c r="C72" s="1" t="n">
        <v>1.59</v>
      </c>
      <c r="D72" s="1" t="n">
        <v>7.6</v>
      </c>
      <c r="I72" s="0" t="n">
        <f aca="false">0.4859*D72-1.7885</f>
        <v>1.90434</v>
      </c>
      <c r="J72" s="0" t="n">
        <v>71</v>
      </c>
      <c r="K72" s="0" t="n">
        <v>9</v>
      </c>
      <c r="L72" s="0" t="n">
        <v>2.6148</v>
      </c>
      <c r="M72" s="0" t="n">
        <v>12.35</v>
      </c>
      <c r="Q72" s="5" t="n">
        <v>7.09232963921475</v>
      </c>
      <c r="R72" s="5" t="n">
        <v>1.8979335936</v>
      </c>
      <c r="S72" s="5" t="n">
        <v>1.8743205888</v>
      </c>
      <c r="T72" s="5" t="n">
        <v>4.191331584</v>
      </c>
      <c r="U72" s="5" t="n">
        <v>0.2880396288</v>
      </c>
      <c r="W72" s="5" t="n">
        <f aca="false">SUM(Q72:U72)</f>
        <v>15.3439550344148</v>
      </c>
      <c r="Y72" s="0" t="n">
        <v>4.74</v>
      </c>
      <c r="Z72" s="0" t="n">
        <v>2.04</v>
      </c>
      <c r="AA72" s="0" t="n">
        <v>2.43</v>
      </c>
      <c r="AB72" s="0" t="n">
        <v>1.55</v>
      </c>
      <c r="AC72" s="0" t="n">
        <v>1.59</v>
      </c>
      <c r="AE72" s="5" t="n">
        <f aca="false">SUM(Y72:AC72)</f>
        <v>12.35</v>
      </c>
    </row>
    <row r="73" customFormat="false" ht="14.4" hidden="false" customHeight="false" outlineLevel="0" collapsed="false">
      <c r="A73" s="1" t="n">
        <v>72</v>
      </c>
      <c r="B73" s="1" t="n">
        <v>16.5</v>
      </c>
      <c r="C73" s="1" t="n">
        <v>1.64</v>
      </c>
      <c r="D73" s="1" t="n">
        <v>7.9</v>
      </c>
      <c r="I73" s="0" t="n">
        <f aca="false">0.4859*D73-1.7885</f>
        <v>2.05011</v>
      </c>
      <c r="J73" s="0" t="n">
        <v>72</v>
      </c>
      <c r="K73" s="0" t="n">
        <v>7</v>
      </c>
      <c r="L73" s="0" t="n">
        <v>2.2392</v>
      </c>
      <c r="M73" s="0" t="n">
        <v>10.31</v>
      </c>
      <c r="Q73" s="5" t="n">
        <v>5.09890392508018</v>
      </c>
      <c r="R73" s="5" t="n">
        <v>1.9362756864</v>
      </c>
      <c r="S73" s="5" t="n">
        <v>1.6205063424</v>
      </c>
      <c r="T73" s="5" t="n">
        <v>4.0327406592</v>
      </c>
      <c r="U73" s="5" t="n">
        <v>0.205742592</v>
      </c>
      <c r="W73" s="5" t="n">
        <f aca="false">SUM(Q73:U73)</f>
        <v>12.8941692050802</v>
      </c>
      <c r="Y73" s="0" t="n">
        <v>3.12</v>
      </c>
      <c r="Z73" s="0" t="n">
        <v>2.07</v>
      </c>
      <c r="AA73" s="0" t="n">
        <v>1.65</v>
      </c>
      <c r="AB73" s="0" t="n">
        <v>1.83</v>
      </c>
      <c r="AC73" s="0" t="n">
        <v>1.64</v>
      </c>
      <c r="AE73" s="5" t="n">
        <f aca="false">SUM(Y73:AC73)</f>
        <v>10.31</v>
      </c>
    </row>
    <row r="74" customFormat="false" ht="14.4" hidden="false" customHeight="false" outlineLevel="0" collapsed="false">
      <c r="A74" s="1" t="n">
        <v>73</v>
      </c>
      <c r="B74" s="1" t="n">
        <v>21.3</v>
      </c>
      <c r="C74" s="1" t="n">
        <v>1.84</v>
      </c>
      <c r="D74" s="1" t="n">
        <v>11.7</v>
      </c>
      <c r="I74" s="0" t="n">
        <f aca="false">0.4859*D74-1.7885</f>
        <v>3.89653</v>
      </c>
      <c r="J74" s="0" t="n">
        <v>73</v>
      </c>
      <c r="K74" s="0" t="n">
        <v>6</v>
      </c>
      <c r="L74" s="0" t="n">
        <v>2.0514</v>
      </c>
      <c r="M74" s="0" t="n">
        <v>15.44</v>
      </c>
      <c r="Q74" s="5" t="n">
        <v>5.23663797974613</v>
      </c>
      <c r="R74" s="5" t="n">
        <v>3.6041567232</v>
      </c>
      <c r="S74" s="5" t="n">
        <v>2.5967149824</v>
      </c>
      <c r="T74" s="5" t="n">
        <v>4.9616303616</v>
      </c>
      <c r="U74" s="5" t="n">
        <v>0.6789505536</v>
      </c>
      <c r="W74" s="5" t="n">
        <f aca="false">SUM(Q74:U74)</f>
        <v>17.0780906005461</v>
      </c>
      <c r="Y74" s="0" t="n">
        <v>5.04</v>
      </c>
      <c r="Z74" s="0" t="n">
        <v>3</v>
      </c>
      <c r="AA74" s="0" t="n">
        <v>3.26</v>
      </c>
      <c r="AB74" s="0" t="n">
        <v>2.3</v>
      </c>
      <c r="AC74" s="0" t="n">
        <v>1.84</v>
      </c>
      <c r="AE74" s="5" t="n">
        <f aca="false">SUM(Y74:AC74)</f>
        <v>15.44</v>
      </c>
    </row>
    <row r="75" customFormat="false" ht="14.4" hidden="false" customHeight="false" outlineLevel="0" collapsed="false">
      <c r="A75" s="1" t="n">
        <v>74</v>
      </c>
      <c r="B75" s="1" t="n">
        <v>12.4</v>
      </c>
      <c r="C75" s="1" t="n">
        <v>1.7</v>
      </c>
      <c r="D75" s="1" t="n">
        <v>7.3</v>
      </c>
      <c r="I75" s="0" t="n">
        <f aca="false">0.4859*D75-1.7885</f>
        <v>1.75857</v>
      </c>
      <c r="J75" s="0" t="n">
        <v>74</v>
      </c>
      <c r="K75" s="0" t="n">
        <v>5</v>
      </c>
      <c r="L75" s="0" t="n">
        <v>1.8636</v>
      </c>
      <c r="M75" s="0" t="n">
        <v>12.07</v>
      </c>
      <c r="Q75" s="5" t="n">
        <v>3.84433662757282</v>
      </c>
      <c r="R75" s="5" t="n">
        <v>1.0735785984</v>
      </c>
      <c r="S75" s="5" t="n">
        <v>1.7766997248</v>
      </c>
      <c r="T75" s="5" t="n">
        <v>2.26558464</v>
      </c>
      <c r="U75" s="5" t="n">
        <v>0.0411485184</v>
      </c>
      <c r="W75" s="5" t="n">
        <f aca="false">SUM(Q75:U75)</f>
        <v>9.00134810917282</v>
      </c>
      <c r="Y75" s="0" t="n">
        <v>4.06</v>
      </c>
      <c r="Z75" s="0" t="n">
        <v>2.34</v>
      </c>
      <c r="AA75" s="0" t="n">
        <v>2.16</v>
      </c>
      <c r="AB75" s="0" t="n">
        <v>1.81</v>
      </c>
      <c r="AC75" s="0" t="n">
        <v>1.7</v>
      </c>
      <c r="AE75" s="5" t="n">
        <f aca="false">SUM(Y75:AC75)</f>
        <v>12.07</v>
      </c>
    </row>
    <row r="76" customFormat="false" ht="14.4" hidden="false" customHeight="false" outlineLevel="0" collapsed="false">
      <c r="A76" s="1" t="n">
        <v>75</v>
      </c>
      <c r="B76" s="1" t="n">
        <v>11.3</v>
      </c>
      <c r="C76" s="1" t="n">
        <v>1.64</v>
      </c>
      <c r="D76" s="1" t="n">
        <v>6</v>
      </c>
      <c r="I76" s="0" t="n">
        <f aca="false">0.4859*D76-1.7885</f>
        <v>1.1269</v>
      </c>
      <c r="J76" s="0" t="n">
        <v>75</v>
      </c>
      <c r="K76" s="0" t="n">
        <v>6</v>
      </c>
      <c r="L76" s="0" t="n">
        <v>2.0514</v>
      </c>
      <c r="M76" s="0" t="n">
        <v>9.57</v>
      </c>
      <c r="Q76" s="5" t="n">
        <v>1.88675892448133</v>
      </c>
      <c r="R76" s="5" t="n">
        <v>0.6134734848</v>
      </c>
      <c r="S76" s="5" t="n">
        <v>0.9371602944</v>
      </c>
      <c r="T76" s="5" t="n">
        <v>4.2592991232</v>
      </c>
      <c r="U76" s="5" t="n">
        <v>0.2263168512</v>
      </c>
      <c r="W76" s="5" t="n">
        <f aca="false">SUM(Q76:U76)</f>
        <v>7.92300867808133</v>
      </c>
      <c r="Y76" s="0" t="n">
        <v>2.95</v>
      </c>
      <c r="Z76" s="0" t="n">
        <v>1.1</v>
      </c>
      <c r="AA76" s="0" t="n">
        <v>2.2</v>
      </c>
      <c r="AB76" s="0" t="n">
        <v>1.68</v>
      </c>
      <c r="AC76" s="0" t="n">
        <v>1.64</v>
      </c>
      <c r="AE76" s="5" t="n">
        <f aca="false">SUM(Y76:AC76)</f>
        <v>9.57</v>
      </c>
    </row>
    <row r="77" customFormat="false" ht="14.4" hidden="false" customHeight="false" outlineLevel="0" collapsed="false">
      <c r="A77" s="1" t="n">
        <v>76</v>
      </c>
      <c r="B77" s="1" t="n">
        <v>15.9</v>
      </c>
      <c r="C77" s="1" t="n">
        <v>2.35</v>
      </c>
      <c r="D77" s="1" t="n">
        <v>8.9</v>
      </c>
      <c r="I77" s="0" t="n">
        <f aca="false">0.4859*D77-1.7885</f>
        <v>2.53601</v>
      </c>
      <c r="J77" s="0" t="n">
        <v>76</v>
      </c>
      <c r="K77" s="0" t="n">
        <v>9</v>
      </c>
      <c r="L77" s="0" t="n">
        <v>2.6148</v>
      </c>
      <c r="M77" s="0" t="n">
        <v>16.31</v>
      </c>
      <c r="Q77" s="5" t="n">
        <v>6.01029676723185</v>
      </c>
      <c r="R77" s="5" t="n">
        <v>3.4316173056</v>
      </c>
      <c r="S77" s="5" t="n">
        <v>3.2019643392</v>
      </c>
      <c r="T77" s="5" t="n">
        <v>4.8483511296</v>
      </c>
      <c r="U77" s="5" t="n">
        <v>2.5923566592</v>
      </c>
      <c r="W77" s="5" t="n">
        <f aca="false">SUM(Q77:U77)</f>
        <v>20.0845862008319</v>
      </c>
      <c r="Y77" s="0" t="n">
        <v>5.7</v>
      </c>
      <c r="Z77" s="0" t="n">
        <v>2.46</v>
      </c>
      <c r="AA77" s="0" t="n">
        <v>3.28</v>
      </c>
      <c r="AB77" s="0" t="n">
        <v>2.52</v>
      </c>
      <c r="AC77" s="0" t="n">
        <v>2.35</v>
      </c>
      <c r="AE77" s="5" t="n">
        <f aca="false">SUM(Y77:AC77)</f>
        <v>16.31</v>
      </c>
    </row>
    <row r="78" customFormat="false" ht="14.4" hidden="false" customHeight="false" outlineLevel="0" collapsed="false">
      <c r="A78" s="1" t="n">
        <v>77</v>
      </c>
      <c r="B78" s="1" t="n">
        <v>16.8</v>
      </c>
      <c r="C78" s="1" t="n">
        <v>2.09</v>
      </c>
      <c r="D78" s="1" t="n">
        <v>7.9</v>
      </c>
      <c r="I78" s="0" t="n">
        <f aca="false">0.4859*D78-1.7885</f>
        <v>2.05011</v>
      </c>
      <c r="J78" s="0" t="n">
        <v>77</v>
      </c>
      <c r="K78" s="0" t="n">
        <v>12</v>
      </c>
      <c r="L78" s="0" t="n">
        <v>3.1782</v>
      </c>
      <c r="M78" s="0" t="n">
        <v>16.34</v>
      </c>
      <c r="Q78" s="5" t="n">
        <v>3.8512238320442</v>
      </c>
      <c r="R78" s="5" t="n">
        <v>1.9746177792</v>
      </c>
      <c r="S78" s="5" t="n">
        <v>2.6748116736</v>
      </c>
      <c r="T78" s="5" t="n">
        <v>5.0295979008</v>
      </c>
      <c r="U78" s="5" t="n">
        <v>1.1110099968</v>
      </c>
      <c r="W78" s="5" t="n">
        <f aca="false">SUM(Q78:U78)</f>
        <v>14.6412611824442</v>
      </c>
      <c r="Y78" s="0" t="n">
        <v>5.74</v>
      </c>
      <c r="Z78" s="0" t="n">
        <v>2.5</v>
      </c>
      <c r="AA78" s="0" t="n">
        <v>3.3</v>
      </c>
      <c r="AB78" s="0" t="n">
        <v>2.71</v>
      </c>
      <c r="AC78" s="0" t="n">
        <v>2.09</v>
      </c>
      <c r="AE78" s="5" t="n">
        <f aca="false">SUM(Y78:AC78)</f>
        <v>16.34</v>
      </c>
    </row>
    <row r="79" customFormat="false" ht="14.4" hidden="false" customHeight="false" outlineLevel="0" collapsed="false">
      <c r="A79" s="1" t="n">
        <v>78</v>
      </c>
      <c r="B79" s="1" t="n">
        <v>15.5</v>
      </c>
      <c r="C79" s="1" t="n">
        <v>2.31</v>
      </c>
      <c r="D79" s="1" t="n">
        <v>7.3</v>
      </c>
      <c r="I79" s="0" t="n">
        <f aca="false">0.4859*D79-1.7885</f>
        <v>1.75857</v>
      </c>
      <c r="J79" s="0" t="n">
        <v>78</v>
      </c>
      <c r="K79" s="0" t="n">
        <v>8</v>
      </c>
      <c r="L79" s="0" t="n">
        <v>2.427</v>
      </c>
      <c r="M79" s="0" t="n">
        <v>15.3</v>
      </c>
      <c r="Q79" s="5" t="n">
        <v>4.51125076406713</v>
      </c>
      <c r="R79" s="5" t="n">
        <v>3.2015647488</v>
      </c>
      <c r="S79" s="5" t="n">
        <v>2.9481500928</v>
      </c>
      <c r="T79" s="5" t="n">
        <v>4.4858575872</v>
      </c>
      <c r="U79" s="5" t="n">
        <v>1.7693862912</v>
      </c>
      <c r="W79" s="5" t="n">
        <f aca="false">SUM(Q79:U79)</f>
        <v>16.9162094840671</v>
      </c>
      <c r="Y79" s="0" t="n">
        <v>5.37</v>
      </c>
      <c r="Z79" s="0" t="n">
        <v>2.18</v>
      </c>
      <c r="AA79" s="0" t="n">
        <v>3.13</v>
      </c>
      <c r="AB79" s="0" t="n">
        <v>2.31</v>
      </c>
      <c r="AC79" s="0" t="n">
        <v>2.31</v>
      </c>
      <c r="AE79" s="5" t="n">
        <f aca="false">SUM(Y79:AC79)</f>
        <v>15.3</v>
      </c>
    </row>
    <row r="80" customFormat="false" ht="14.4" hidden="false" customHeight="false" outlineLevel="0" collapsed="false">
      <c r="A80" s="1" t="n">
        <v>79</v>
      </c>
      <c r="B80" s="1" t="n">
        <v>14.4</v>
      </c>
      <c r="C80" s="1" t="n">
        <v>2.08</v>
      </c>
      <c r="D80" s="1" t="n">
        <v>6.7</v>
      </c>
      <c r="I80" s="0" t="n">
        <f aca="false">0.4859*D80-1.7885</f>
        <v>1.46703</v>
      </c>
      <c r="J80" s="0" t="n">
        <v>79</v>
      </c>
      <c r="K80" s="0" t="n">
        <v>5</v>
      </c>
      <c r="L80" s="0" t="n">
        <v>1.8636</v>
      </c>
      <c r="M80" s="0" t="n">
        <v>13.11</v>
      </c>
      <c r="Q80" s="5" t="n">
        <v>6.68054462712307</v>
      </c>
      <c r="R80" s="5" t="n">
        <v>2.4730649856</v>
      </c>
      <c r="S80" s="5" t="n">
        <v>3.4557785856</v>
      </c>
      <c r="T80" s="5" t="n">
        <v>3.738214656</v>
      </c>
      <c r="U80" s="5" t="n">
        <v>0.3909109248</v>
      </c>
      <c r="W80" s="5" t="n">
        <f aca="false">SUM(Q80:U80)</f>
        <v>16.7385137791231</v>
      </c>
      <c r="Y80" s="0" t="n">
        <v>3.5</v>
      </c>
      <c r="Z80" s="0" t="n">
        <v>2.15</v>
      </c>
      <c r="AA80" s="0" t="n">
        <v>2.94</v>
      </c>
      <c r="AB80" s="0" t="n">
        <v>2.44</v>
      </c>
      <c r="AC80" s="0" t="n">
        <v>2.08</v>
      </c>
      <c r="AE80" s="5" t="n">
        <f aca="false">SUM(Y80:AC80)</f>
        <v>13.11</v>
      </c>
    </row>
    <row r="81" customFormat="false" ht="14.4" hidden="false" customHeight="false" outlineLevel="0" collapsed="false">
      <c r="A81" s="1" t="n">
        <v>80</v>
      </c>
      <c r="B81" s="1" t="n">
        <v>19.8</v>
      </c>
      <c r="C81" s="1" t="n">
        <v>2.03</v>
      </c>
      <c r="D81" s="1" t="n">
        <v>13.3</v>
      </c>
      <c r="I81" s="0" t="n">
        <f aca="false">0.4859*D81-1.7885</f>
        <v>4.67397</v>
      </c>
      <c r="J81" s="0" t="n">
        <v>80</v>
      </c>
      <c r="K81" s="0" t="n">
        <v>6</v>
      </c>
      <c r="L81" s="0" t="n">
        <v>2.0514</v>
      </c>
      <c r="M81" s="0" t="n">
        <v>17.78</v>
      </c>
      <c r="Q81" s="5" t="n">
        <v>5.99417079674797</v>
      </c>
      <c r="R81" s="5" t="n">
        <v>3.7766961408</v>
      </c>
      <c r="S81" s="5" t="n">
        <v>3.5533994496</v>
      </c>
      <c r="T81" s="5" t="n">
        <v>3.4663444992</v>
      </c>
      <c r="U81" s="5" t="n">
        <v>0.51435648</v>
      </c>
      <c r="W81" s="5" t="n">
        <f aca="false">SUM(Q81:U81)</f>
        <v>17.304967366348</v>
      </c>
      <c r="Y81" s="0" t="n">
        <v>6.36</v>
      </c>
      <c r="Z81" s="0" t="n">
        <v>3.4</v>
      </c>
      <c r="AA81" s="0" t="n">
        <v>3.45</v>
      </c>
      <c r="AB81" s="0" t="n">
        <v>2.54</v>
      </c>
      <c r="AC81" s="0" t="n">
        <v>2.03</v>
      </c>
      <c r="AE81" s="5" t="n">
        <f aca="false">SUM(Y81:AC81)</f>
        <v>17.78</v>
      </c>
    </row>
    <row r="82" customFormat="false" ht="14.4" hidden="false" customHeight="false" outlineLevel="0" collapsed="false">
      <c r="A82" s="1" t="n">
        <v>81</v>
      </c>
      <c r="B82" s="1" t="n">
        <v>15.3</v>
      </c>
      <c r="C82" s="1" t="n">
        <v>2.31</v>
      </c>
      <c r="D82" s="1" t="n">
        <v>8.6</v>
      </c>
      <c r="I82" s="0" t="n">
        <f aca="false">0.4859*D82-1.7885</f>
        <v>2.39024</v>
      </c>
      <c r="J82" s="0" t="n">
        <v>81</v>
      </c>
      <c r="K82" s="0" t="n">
        <v>4</v>
      </c>
      <c r="L82" s="0" t="n">
        <v>1.6758</v>
      </c>
      <c r="M82" s="0" t="n">
        <v>15.21</v>
      </c>
      <c r="Q82" s="5" t="n">
        <v>6.89503074873583</v>
      </c>
      <c r="R82" s="5" t="n">
        <v>2.779801728</v>
      </c>
      <c r="S82" s="5" t="n">
        <v>3.7486411776</v>
      </c>
      <c r="T82" s="5" t="n">
        <v>4.304610816</v>
      </c>
      <c r="U82" s="5" t="n">
        <v>1.8311090688</v>
      </c>
      <c r="W82" s="5" t="n">
        <f aca="false">SUM(Q82:U82)</f>
        <v>19.5591935391358</v>
      </c>
      <c r="Y82" s="0" t="n">
        <v>5.1</v>
      </c>
      <c r="Z82" s="0" t="n">
        <v>2.91</v>
      </c>
      <c r="AA82" s="0" t="n">
        <v>2.64</v>
      </c>
      <c r="AB82" s="0" t="n">
        <v>2.25</v>
      </c>
      <c r="AC82" s="0" t="n">
        <v>2.31</v>
      </c>
      <c r="AE82" s="5" t="n">
        <f aca="false">SUM(Y82:AC82)</f>
        <v>15.21</v>
      </c>
    </row>
    <row r="83" customFormat="false" ht="14.4" hidden="false" customHeight="false" outlineLevel="0" collapsed="false">
      <c r="A83" s="1" t="n">
        <v>82</v>
      </c>
      <c r="B83" s="1" t="n">
        <v>18.5</v>
      </c>
      <c r="C83" s="1" t="n">
        <v>1.94</v>
      </c>
      <c r="D83" s="1" t="n">
        <v>10.5</v>
      </c>
      <c r="I83" s="0" t="n">
        <f aca="false">0.4859*D83-1.7885</f>
        <v>3.31345</v>
      </c>
      <c r="J83" s="0" t="n">
        <v>82</v>
      </c>
      <c r="K83" s="0" t="n">
        <v>10</v>
      </c>
      <c r="L83" s="0" t="n">
        <v>2.8026</v>
      </c>
      <c r="M83" s="0" t="n">
        <v>14.35</v>
      </c>
      <c r="Q83" s="5" t="n">
        <v>6.09734375283792</v>
      </c>
      <c r="R83" s="5" t="n">
        <v>2.7222885888</v>
      </c>
      <c r="S83" s="5" t="n">
        <v>2.92862592</v>
      </c>
      <c r="T83" s="5" t="n">
        <v>4.8030394368</v>
      </c>
      <c r="U83" s="5" t="n">
        <v>0.4937822208</v>
      </c>
      <c r="W83" s="5" t="n">
        <f aca="false">SUM(Q83:U83)</f>
        <v>17.0450799192379</v>
      </c>
      <c r="Y83" s="0" t="n">
        <v>5.27</v>
      </c>
      <c r="Z83" s="0" t="n">
        <v>1.97</v>
      </c>
      <c r="AA83" s="0" t="n">
        <v>2.75</v>
      </c>
      <c r="AB83" s="0" t="n">
        <v>2.42</v>
      </c>
      <c r="AC83" s="0" t="n">
        <v>1.94</v>
      </c>
      <c r="AE83" s="5" t="n">
        <f aca="false">SUM(Y83:AC83)</f>
        <v>14.35</v>
      </c>
    </row>
    <row r="84" customFormat="false" ht="14.4" hidden="false" customHeight="false" outlineLevel="0" collapsed="false">
      <c r="A84" s="1" t="n">
        <v>83</v>
      </c>
      <c r="B84" s="1" t="n">
        <v>15</v>
      </c>
      <c r="C84" s="1" t="n">
        <v>1.91</v>
      </c>
      <c r="D84" s="1" t="n">
        <v>9.8</v>
      </c>
      <c r="I84" s="0" t="n">
        <f aca="false">0.4859*D84-1.7885</f>
        <v>2.97332</v>
      </c>
      <c r="J84" s="0" t="n">
        <v>83</v>
      </c>
      <c r="K84" s="0" t="n">
        <v>6</v>
      </c>
      <c r="L84" s="0" t="n">
        <v>2.0514</v>
      </c>
      <c r="M84" s="0" t="n">
        <v>13.55</v>
      </c>
      <c r="Q84" s="5" t="n">
        <v>6.0240095595262</v>
      </c>
      <c r="R84" s="5" t="n">
        <v>2.5689202176</v>
      </c>
      <c r="S84" s="5" t="n">
        <v>2.5771908096</v>
      </c>
      <c r="T84" s="5" t="n">
        <v>2.6507340288</v>
      </c>
      <c r="U84" s="5" t="n">
        <v>0.308613888</v>
      </c>
      <c r="W84" s="5" t="n">
        <f aca="false">SUM(Q84:U84)</f>
        <v>14.1294685035262</v>
      </c>
      <c r="Y84" s="0" t="n">
        <v>4.45</v>
      </c>
      <c r="Z84" s="0" t="n">
        <v>2.73</v>
      </c>
      <c r="AA84" s="0" t="n">
        <v>2.58</v>
      </c>
      <c r="AB84" s="0" t="n">
        <v>1.88</v>
      </c>
      <c r="AC84" s="0" t="n">
        <v>1.91</v>
      </c>
      <c r="AE84" s="5" t="n">
        <f aca="false">SUM(Y84:AC84)</f>
        <v>13.55</v>
      </c>
    </row>
    <row r="85" customFormat="false" ht="14.4" hidden="false" customHeight="false" outlineLevel="0" collapsed="false">
      <c r="A85" s="1" t="n">
        <v>84</v>
      </c>
      <c r="B85" s="1" t="n">
        <v>18.5</v>
      </c>
      <c r="C85" s="1" t="n">
        <v>3.27</v>
      </c>
      <c r="D85" s="1" t="n">
        <v>11.1</v>
      </c>
      <c r="I85" s="0" t="n">
        <f aca="false">0.4859*D85-1.7885</f>
        <v>3.60499</v>
      </c>
      <c r="J85" s="0" t="n">
        <v>84</v>
      </c>
      <c r="K85" s="0" t="n">
        <v>17</v>
      </c>
      <c r="L85" s="0" t="n">
        <v>4.1172</v>
      </c>
      <c r="M85" s="0" t="n">
        <v>18.85</v>
      </c>
      <c r="Q85" s="5" t="n">
        <v>5.77129294358974</v>
      </c>
      <c r="R85" s="5" t="n">
        <v>3.9492355584</v>
      </c>
      <c r="S85" s="5" t="n">
        <v>3.5924477952</v>
      </c>
      <c r="T85" s="5" t="n">
        <v>5.1655329792</v>
      </c>
      <c r="U85" s="5" t="n">
        <v>2.0780001792</v>
      </c>
      <c r="W85" s="5" t="n">
        <f aca="false">SUM(Q85:U85)</f>
        <v>20.5565094555897</v>
      </c>
      <c r="Y85" s="0" t="n">
        <v>4.94</v>
      </c>
      <c r="Z85" s="0" t="n">
        <v>3.32</v>
      </c>
      <c r="AA85" s="0" t="n">
        <v>3.81</v>
      </c>
      <c r="AB85" s="0" t="n">
        <v>3.51</v>
      </c>
      <c r="AC85" s="0" t="n">
        <v>3.27</v>
      </c>
      <c r="AE85" s="5" t="n">
        <f aca="false">SUM(Y85:AC85)</f>
        <v>18.85</v>
      </c>
    </row>
    <row r="86" customFormat="false" ht="14.4" hidden="false" customHeight="false" outlineLevel="0" collapsed="false">
      <c r="A86" s="1" t="n">
        <v>85</v>
      </c>
      <c r="B86" s="1" t="n">
        <v>11.3</v>
      </c>
      <c r="C86" s="1" t="n">
        <v>2.33</v>
      </c>
      <c r="D86" s="1" t="n">
        <v>7.9</v>
      </c>
      <c r="I86" s="0" t="n">
        <f aca="false">0.4859*D86-1.7885</f>
        <v>2.05011</v>
      </c>
      <c r="J86" s="0" t="n">
        <v>85</v>
      </c>
      <c r="K86" s="0" t="n">
        <v>5</v>
      </c>
      <c r="L86" s="0" t="n">
        <v>1.8636</v>
      </c>
      <c r="M86" s="0" t="n">
        <v>15.78</v>
      </c>
      <c r="Q86" s="5" t="n">
        <v>5.32835160593259</v>
      </c>
      <c r="R86" s="5" t="n">
        <v>2.2430124288</v>
      </c>
      <c r="S86" s="5" t="n">
        <v>2.9481500928</v>
      </c>
      <c r="T86" s="5" t="n">
        <v>3.7835263488</v>
      </c>
      <c r="U86" s="5" t="n">
        <v>0.7818218496</v>
      </c>
      <c r="W86" s="5" t="n">
        <f aca="false">SUM(Q86:U86)</f>
        <v>15.0848623259326</v>
      </c>
      <c r="Y86" s="0" t="n">
        <v>5.52</v>
      </c>
      <c r="Z86" s="0" t="n">
        <v>2.59</v>
      </c>
      <c r="AA86" s="0" t="n">
        <v>3.13</v>
      </c>
      <c r="AB86" s="0" t="n">
        <v>2.21</v>
      </c>
      <c r="AC86" s="0" t="n">
        <v>2.33</v>
      </c>
      <c r="AE86" s="5" t="n">
        <f aca="false">SUM(Y86:AC86)</f>
        <v>15.78</v>
      </c>
    </row>
    <row r="87" customFormat="false" ht="14.4" hidden="false" customHeight="false" outlineLevel="0" collapsed="false">
      <c r="A87" s="1" t="n">
        <v>86</v>
      </c>
      <c r="B87" s="1" t="n">
        <v>11.5</v>
      </c>
      <c r="C87" s="1" t="n">
        <v>1.79</v>
      </c>
      <c r="D87" s="1" t="n">
        <v>8.9</v>
      </c>
      <c r="I87" s="0" t="n">
        <f aca="false">0.4859*D87-1.7885</f>
        <v>2.53601</v>
      </c>
      <c r="J87" s="0" t="n">
        <v>86</v>
      </c>
      <c r="K87" s="0" t="n">
        <v>5</v>
      </c>
      <c r="L87" s="0" t="n">
        <v>1.8636</v>
      </c>
      <c r="M87" s="0" t="n">
        <v>12.98</v>
      </c>
      <c r="Q87" s="5" t="n">
        <v>4.07003302396232</v>
      </c>
      <c r="R87" s="5" t="n">
        <v>1.8404204544</v>
      </c>
      <c r="S87" s="5" t="n">
        <v>2.2843282176</v>
      </c>
      <c r="T87" s="5" t="n">
        <v>4.2139874304</v>
      </c>
      <c r="U87" s="5" t="n">
        <v>0.8023961088</v>
      </c>
      <c r="W87" s="5" t="n">
        <f aca="false">SUM(Q87:U87)</f>
        <v>13.2111652351623</v>
      </c>
      <c r="Y87" s="0" t="n">
        <v>4.48</v>
      </c>
      <c r="Z87" s="0" t="n">
        <v>2.27</v>
      </c>
      <c r="AA87" s="0" t="n">
        <v>2.54</v>
      </c>
      <c r="AB87" s="0" t="n">
        <v>1.9</v>
      </c>
      <c r="AC87" s="0" t="n">
        <v>1.79</v>
      </c>
      <c r="AE87" s="5" t="n">
        <f aca="false">SUM(Y87:AC87)</f>
        <v>12.98</v>
      </c>
    </row>
    <row r="88" customFormat="false" ht="14.4" hidden="false" customHeight="false" outlineLevel="0" collapsed="false">
      <c r="A88" s="1" t="n">
        <v>87</v>
      </c>
      <c r="B88" s="1" t="n">
        <v>19.3</v>
      </c>
      <c r="C88" s="1" t="n">
        <v>1.52</v>
      </c>
      <c r="D88" s="1" t="n">
        <v>7.6</v>
      </c>
      <c r="I88" s="0" t="n">
        <f aca="false">0.4859*D88-1.7885</f>
        <v>1.90434</v>
      </c>
      <c r="J88" s="0" t="n">
        <v>87</v>
      </c>
      <c r="K88" s="0" t="n">
        <v>4</v>
      </c>
      <c r="L88" s="0" t="n">
        <v>1.6758</v>
      </c>
      <c r="M88" s="0" t="n">
        <v>14.5</v>
      </c>
      <c r="Q88" s="5" t="n">
        <v>5.66632456801756</v>
      </c>
      <c r="R88" s="5" t="n">
        <v>2.4155518464</v>
      </c>
      <c r="S88" s="5" t="n">
        <v>2.3233765632</v>
      </c>
      <c r="T88" s="5" t="n">
        <v>3.2171301888</v>
      </c>
      <c r="U88" s="5" t="n">
        <v>0.1440198144</v>
      </c>
      <c r="W88" s="5" t="n">
        <f aca="false">SUM(Q88:U88)</f>
        <v>13.7664029808176</v>
      </c>
      <c r="Y88" s="0" t="n">
        <v>4.91</v>
      </c>
      <c r="Z88" s="0" t="n">
        <v>2.73</v>
      </c>
      <c r="AA88" s="0" t="n">
        <v>2.73</v>
      </c>
      <c r="AB88" s="0" t="n">
        <v>2.61</v>
      </c>
      <c r="AC88" s="0" t="n">
        <v>1.52</v>
      </c>
      <c r="AE88" s="5" t="n">
        <f aca="false">SUM(Y88:AC88)</f>
        <v>14.5</v>
      </c>
    </row>
    <row r="89" customFormat="false" ht="14.4" hidden="false" customHeight="false" outlineLevel="0" collapsed="false">
      <c r="A89" s="1" t="n">
        <v>88</v>
      </c>
      <c r="B89" s="1" t="n">
        <v>9</v>
      </c>
      <c r="C89" s="1" t="n">
        <v>1.27</v>
      </c>
      <c r="D89" s="1" t="n">
        <v>8.6</v>
      </c>
      <c r="I89" s="0" t="n">
        <f aca="false">0.4859*D89-1.7885</f>
        <v>2.39024</v>
      </c>
      <c r="J89" s="0" t="n">
        <v>88</v>
      </c>
      <c r="K89" s="0" t="n">
        <v>6</v>
      </c>
      <c r="L89" s="0" t="n">
        <v>2.0514</v>
      </c>
      <c r="M89" s="0" t="n">
        <v>10.93</v>
      </c>
      <c r="Q89" s="5" t="n">
        <v>4.18840023047764</v>
      </c>
      <c r="R89" s="5" t="n">
        <v>1.43782848</v>
      </c>
      <c r="S89" s="5" t="n">
        <v>2.1671831808</v>
      </c>
      <c r="T89" s="5" t="n">
        <v>2.8319808</v>
      </c>
      <c r="U89" s="5" t="n">
        <v>0.4937822208</v>
      </c>
      <c r="W89" s="5" t="n">
        <f aca="false">SUM(Q89:U89)</f>
        <v>11.1191749120776</v>
      </c>
      <c r="Y89" s="0" t="n">
        <v>3.9</v>
      </c>
      <c r="Z89" s="0" t="n">
        <v>2.25</v>
      </c>
      <c r="AA89" s="0" t="n">
        <v>1.78</v>
      </c>
      <c r="AB89" s="0" t="n">
        <v>1.73</v>
      </c>
      <c r="AC89" s="0" t="n">
        <v>1.27</v>
      </c>
      <c r="AE89" s="5" t="n">
        <f aca="false">SUM(Y89:AC89)</f>
        <v>10.93</v>
      </c>
    </row>
    <row r="90" customFormat="false" ht="14.4" hidden="false" customHeight="false" outlineLevel="0" collapsed="false">
      <c r="A90" s="1" t="n">
        <v>89</v>
      </c>
      <c r="B90" s="1" t="n">
        <v>19.9</v>
      </c>
      <c r="C90" s="1" t="n">
        <v>2.26</v>
      </c>
      <c r="D90" s="1" t="n">
        <v>11.1</v>
      </c>
      <c r="I90" s="0" t="n">
        <f aca="false">0.4859*D90-1.7885</f>
        <v>3.60499</v>
      </c>
      <c r="J90" s="0" t="n">
        <v>89</v>
      </c>
      <c r="K90" s="0" t="n">
        <v>18</v>
      </c>
      <c r="L90" s="0" t="n">
        <v>4.305</v>
      </c>
      <c r="M90" s="0" t="n">
        <v>16.27</v>
      </c>
      <c r="Q90" s="5" t="n">
        <v>5.81972631021583</v>
      </c>
      <c r="R90" s="5" t="n">
        <v>3.5849856768</v>
      </c>
      <c r="S90" s="5" t="n">
        <v>3.0652951296</v>
      </c>
      <c r="T90" s="5" t="n">
        <v>3.9874289664</v>
      </c>
      <c r="U90" s="5" t="n">
        <v>0.822970368</v>
      </c>
      <c r="W90" s="5" t="n">
        <f aca="false">SUM(Q90:U90)</f>
        <v>17.2804064510158</v>
      </c>
      <c r="Y90" s="0" t="n">
        <v>5.56</v>
      </c>
      <c r="Z90" s="0" t="n">
        <v>2.93</v>
      </c>
      <c r="AA90" s="0" t="n">
        <v>2.84</v>
      </c>
      <c r="AB90" s="0" t="n">
        <v>2.68</v>
      </c>
      <c r="AC90" s="0" t="n">
        <v>2.26</v>
      </c>
      <c r="AE90" s="5" t="n">
        <f aca="false">SUM(Y90:AC90)</f>
        <v>16.27</v>
      </c>
    </row>
    <row r="91" customFormat="false" ht="14.4" hidden="false" customHeight="false" outlineLevel="0" collapsed="false">
      <c r="A91" s="1" t="n">
        <v>90</v>
      </c>
      <c r="B91" s="1" t="n">
        <v>15</v>
      </c>
      <c r="C91" s="1" t="n">
        <v>1.37</v>
      </c>
      <c r="D91" s="1" t="n">
        <v>5.1</v>
      </c>
      <c r="I91" s="0" t="n">
        <f aca="false">0.4859*D91-1.7885</f>
        <v>0.68959</v>
      </c>
      <c r="J91" s="0" t="n">
        <v>90</v>
      </c>
      <c r="K91" s="0" t="n">
        <v>6</v>
      </c>
      <c r="L91" s="0" t="n">
        <v>2.0514</v>
      </c>
      <c r="M91" s="0" t="n">
        <v>12.29</v>
      </c>
      <c r="Q91" s="5" t="n">
        <v>3.61428706040645</v>
      </c>
      <c r="R91" s="5" t="n">
        <v>2.204670336</v>
      </c>
      <c r="S91" s="5" t="n">
        <v>2.4600457728</v>
      </c>
      <c r="T91" s="5" t="n">
        <v>3.96477312</v>
      </c>
      <c r="U91" s="5" t="n">
        <v>1.9751288832</v>
      </c>
      <c r="W91" s="5" t="n">
        <f aca="false">SUM(Q91:U91)</f>
        <v>14.2189051724064</v>
      </c>
      <c r="Y91" s="0" t="n">
        <v>4.51</v>
      </c>
      <c r="Z91" s="0" t="n">
        <v>1.7</v>
      </c>
      <c r="AA91" s="0" t="n">
        <v>2.71</v>
      </c>
      <c r="AB91" s="0" t="n">
        <v>2</v>
      </c>
      <c r="AC91" s="0" t="n">
        <v>1.37</v>
      </c>
      <c r="AE91" s="5" t="n">
        <f aca="false">SUM(Y91:AC91)</f>
        <v>12.29</v>
      </c>
    </row>
    <row r="92" customFormat="false" ht="14.4" hidden="false" customHeight="false" outlineLevel="0" collapsed="false">
      <c r="A92" s="1" t="n">
        <v>91</v>
      </c>
      <c r="B92" s="1" t="n">
        <v>18.5</v>
      </c>
      <c r="C92" s="1" t="n">
        <v>2.6</v>
      </c>
      <c r="D92" s="1" t="n">
        <v>12.7</v>
      </c>
      <c r="I92" s="0" t="n">
        <f aca="false">0.4859*D92-1.7885</f>
        <v>4.38243</v>
      </c>
      <c r="J92" s="0" t="n">
        <v>91</v>
      </c>
      <c r="K92" s="0" t="n">
        <v>14</v>
      </c>
      <c r="L92" s="0" t="n">
        <v>3.5538</v>
      </c>
      <c r="M92" s="0" t="n">
        <v>18.28</v>
      </c>
      <c r="Q92" s="5" t="n">
        <v>6.76510094491729</v>
      </c>
      <c r="R92" s="5" t="n">
        <v>5.463748224</v>
      </c>
      <c r="S92" s="5" t="n">
        <v>4.4319872256</v>
      </c>
      <c r="T92" s="5" t="n">
        <v>4.7803835904</v>
      </c>
      <c r="U92" s="5" t="n">
        <v>1.337326848</v>
      </c>
      <c r="W92" s="5" t="n">
        <f aca="false">SUM(Q92:U92)</f>
        <v>22.7785468329173</v>
      </c>
      <c r="Y92" s="0" t="n">
        <v>4.92</v>
      </c>
      <c r="Z92" s="0" t="n">
        <v>3.81</v>
      </c>
      <c r="AA92" s="0" t="n">
        <v>4.13</v>
      </c>
      <c r="AB92" s="0" t="n">
        <v>2.82</v>
      </c>
      <c r="AC92" s="0" t="n">
        <v>2.6</v>
      </c>
      <c r="AE92" s="5" t="n">
        <f aca="false">SUM(Y92:AC92)</f>
        <v>18.28</v>
      </c>
    </row>
    <row r="93" customFormat="false" ht="14.4" hidden="false" customHeight="false" outlineLevel="0" collapsed="false">
      <c r="A93" s="1" t="n">
        <v>92</v>
      </c>
      <c r="B93" s="1" t="n">
        <v>16.5</v>
      </c>
      <c r="C93" s="1" t="n">
        <v>1.7</v>
      </c>
      <c r="D93" s="1" t="n">
        <v>12.1</v>
      </c>
      <c r="I93" s="0" t="n">
        <f aca="false">0.4859*D93-1.7885</f>
        <v>4.09089</v>
      </c>
      <c r="J93" s="0" t="n">
        <v>92</v>
      </c>
      <c r="K93" s="0" t="n">
        <v>10</v>
      </c>
      <c r="L93" s="0" t="n">
        <v>2.8026</v>
      </c>
      <c r="M93" s="0" t="n">
        <v>17.8</v>
      </c>
      <c r="Q93" s="5" t="n">
        <v>6.52896763351386</v>
      </c>
      <c r="R93" s="5" t="n">
        <v>3.3741041664</v>
      </c>
      <c r="S93" s="5" t="n">
        <v>3.0457709568</v>
      </c>
      <c r="T93" s="5" t="n">
        <v>3.285097728</v>
      </c>
      <c r="U93" s="5" t="n">
        <v>0.5760792576</v>
      </c>
      <c r="W93" s="5" t="n">
        <f aca="false">SUM(Q93:U93)</f>
        <v>16.8100197423139</v>
      </c>
      <c r="Y93" s="0" t="n">
        <v>5.93</v>
      </c>
      <c r="Z93" s="0" t="n">
        <v>4.4</v>
      </c>
      <c r="AA93" s="0" t="n">
        <v>3.3</v>
      </c>
      <c r="AB93" s="0" t="n">
        <v>2.47</v>
      </c>
      <c r="AC93" s="0" t="n">
        <v>1.7</v>
      </c>
      <c r="AE93" s="5" t="n">
        <f aca="false">SUM(Y93:AC93)</f>
        <v>17.8</v>
      </c>
    </row>
    <row r="94" customFormat="false" ht="14.4" hidden="false" customHeight="false" outlineLevel="0" collapsed="false">
      <c r="A94" s="1" t="n">
        <v>93</v>
      </c>
      <c r="B94" s="1" t="n">
        <v>16</v>
      </c>
      <c r="C94" s="1" t="n">
        <v>2.24</v>
      </c>
      <c r="D94" s="1" t="n">
        <v>9.8</v>
      </c>
      <c r="I94" s="0" t="n">
        <f aca="false">0.4859*D94-1.7885</f>
        <v>2.97332</v>
      </c>
      <c r="J94" s="0" t="n">
        <v>93</v>
      </c>
      <c r="K94" s="0" t="n">
        <v>6</v>
      </c>
      <c r="L94" s="0" t="n">
        <v>2.0514</v>
      </c>
      <c r="M94" s="0" t="n">
        <v>16.15</v>
      </c>
      <c r="Q94" s="5" t="n">
        <v>6.06193387005178</v>
      </c>
      <c r="R94" s="5" t="n">
        <v>2.7031175424</v>
      </c>
      <c r="S94" s="5" t="n">
        <v>3.1433918208</v>
      </c>
      <c r="T94" s="5" t="n">
        <v>3.3530652672</v>
      </c>
      <c r="U94" s="5" t="n">
        <v>0.2468911104</v>
      </c>
      <c r="W94" s="5" t="n">
        <f aca="false">SUM(Q94:U94)</f>
        <v>15.5083996108518</v>
      </c>
      <c r="Y94" s="0" t="n">
        <v>5.3</v>
      </c>
      <c r="Z94" s="0" t="n">
        <v>3.28</v>
      </c>
      <c r="AA94" s="0" t="n">
        <v>2.96</v>
      </c>
      <c r="AB94" s="0" t="n">
        <v>2.37</v>
      </c>
      <c r="AC94" s="0" t="n">
        <v>2.24</v>
      </c>
      <c r="AE94" s="5" t="n">
        <f aca="false">SUM(Y94:AC94)</f>
        <v>16.15</v>
      </c>
    </row>
    <row r="95" customFormat="false" ht="14.4" hidden="false" customHeight="false" outlineLevel="0" collapsed="false">
      <c r="A95" s="1" t="n">
        <v>94</v>
      </c>
      <c r="B95" s="1" t="n">
        <v>24.3</v>
      </c>
      <c r="C95" s="1" t="n">
        <v>3.21</v>
      </c>
      <c r="D95" s="1" t="n">
        <v>9.5</v>
      </c>
      <c r="I95" s="0" t="n">
        <f aca="false">0.4859*D95-1.7885</f>
        <v>2.82755</v>
      </c>
      <c r="J95" s="0" t="n">
        <v>94</v>
      </c>
      <c r="K95" s="0" t="n">
        <v>10</v>
      </c>
      <c r="L95" s="0" t="n">
        <v>2.8026</v>
      </c>
      <c r="M95" s="0" t="n">
        <v>22.16</v>
      </c>
      <c r="Q95" s="5" t="n">
        <v>6.60528882041764</v>
      </c>
      <c r="R95" s="5" t="n">
        <v>5.1186693888</v>
      </c>
      <c r="S95" s="5" t="n">
        <v>4.8419948544</v>
      </c>
      <c r="T95" s="5" t="n">
        <v>5.3694355968</v>
      </c>
      <c r="U95" s="5" t="n">
        <v>2.5306338816</v>
      </c>
      <c r="W95" s="5" t="n">
        <f aca="false">SUM(Q95:U95)</f>
        <v>24.4660225420176</v>
      </c>
      <c r="Y95" s="0" t="n">
        <v>6.51</v>
      </c>
      <c r="Z95" s="0" t="n">
        <v>4.26</v>
      </c>
      <c r="AA95" s="0" t="n">
        <v>4.29</v>
      </c>
      <c r="AB95" s="0" t="n">
        <v>3.89</v>
      </c>
      <c r="AC95" s="0" t="n">
        <v>3.21</v>
      </c>
      <c r="AE95" s="5" t="n">
        <f aca="false">SUM(Y95:AC95)</f>
        <v>22.16</v>
      </c>
    </row>
    <row r="96" customFormat="false" ht="14.4" hidden="false" customHeight="false" outlineLevel="0" collapsed="false">
      <c r="A96" s="1" t="n">
        <v>95</v>
      </c>
      <c r="B96" s="1" t="n">
        <v>16.3</v>
      </c>
      <c r="C96" s="1" t="n">
        <v>2.11</v>
      </c>
      <c r="D96" s="1" t="n">
        <v>8.9</v>
      </c>
      <c r="I96" s="0" t="n">
        <f aca="false">0.4859*D96-1.7885</f>
        <v>2.53601</v>
      </c>
      <c r="J96" s="0" t="n">
        <v>95</v>
      </c>
      <c r="K96" s="0" t="n">
        <v>7</v>
      </c>
      <c r="L96" s="0" t="n">
        <v>2.2392</v>
      </c>
      <c r="M96" s="0" t="n">
        <v>10.71</v>
      </c>
      <c r="Q96" s="5" t="n">
        <v>6.20455143603133</v>
      </c>
      <c r="R96" s="5" t="n">
        <v>3.0481963776</v>
      </c>
      <c r="S96" s="5" t="n">
        <v>2.7138600192</v>
      </c>
      <c r="T96" s="5" t="n">
        <v>3.1265068032</v>
      </c>
      <c r="U96" s="5" t="n">
        <v>0.4732079616</v>
      </c>
      <c r="W96" s="5" t="n">
        <f aca="false">SUM(Q96:U96)</f>
        <v>15.5663225976313</v>
      </c>
      <c r="Z96" s="0" t="n">
        <v>3.35</v>
      </c>
      <c r="AA96" s="0" t="n">
        <v>2.94</v>
      </c>
      <c r="AB96" s="0" t="n">
        <v>2.31</v>
      </c>
      <c r="AC96" s="0" t="n">
        <v>2.11</v>
      </c>
      <c r="AE96" s="5" t="n">
        <f aca="false">SUM(Y96:AC96)</f>
        <v>10.71</v>
      </c>
    </row>
    <row r="97" customFormat="false" ht="14.4" hidden="false" customHeight="false" outlineLevel="0" collapsed="false">
      <c r="A97" s="1" t="n">
        <v>96</v>
      </c>
      <c r="B97" s="1" t="n">
        <v>15.8</v>
      </c>
      <c r="C97" s="1" t="n">
        <v>2.01</v>
      </c>
      <c r="D97" s="1" t="n">
        <v>10.8</v>
      </c>
      <c r="I97" s="0" t="n">
        <f aca="false">0.4859*D97-1.7885</f>
        <v>3.45922</v>
      </c>
      <c r="J97" s="0" t="n">
        <v>96</v>
      </c>
      <c r="K97" s="0" t="n">
        <v>5</v>
      </c>
      <c r="L97" s="0" t="n">
        <v>1.8636</v>
      </c>
      <c r="M97" s="0" t="n">
        <v>15.14</v>
      </c>
      <c r="Q97" s="5" t="n">
        <v>6.43018176188915</v>
      </c>
      <c r="R97" s="5" t="n">
        <v>2.2621834752</v>
      </c>
      <c r="S97" s="5" t="n">
        <v>2.733384192</v>
      </c>
      <c r="T97" s="5" t="n">
        <v>3.0358834176</v>
      </c>
      <c r="U97" s="5" t="n">
        <v>0.6789505536</v>
      </c>
      <c r="W97" s="5" t="n">
        <f aca="false">SUM(Q97:U97)</f>
        <v>15.1405834002891</v>
      </c>
      <c r="Y97" s="0" t="n">
        <v>4.91</v>
      </c>
      <c r="Z97" s="0" t="n">
        <v>3.28</v>
      </c>
      <c r="AA97" s="0" t="n">
        <v>2.64</v>
      </c>
      <c r="AB97" s="0" t="n">
        <v>2.3</v>
      </c>
      <c r="AC97" s="0" t="n">
        <v>2.01</v>
      </c>
      <c r="AE97" s="5" t="n">
        <f aca="false">SUM(Y97:AC97)</f>
        <v>15.14</v>
      </c>
    </row>
    <row r="98" customFormat="false" ht="14.4" hidden="false" customHeight="false" outlineLevel="0" collapsed="false">
      <c r="A98" s="1" t="n">
        <v>97</v>
      </c>
      <c r="B98" s="1" t="n">
        <v>11.3</v>
      </c>
      <c r="C98" s="1" t="n">
        <v>1.64</v>
      </c>
      <c r="D98" s="1" t="n">
        <v>8.3</v>
      </c>
      <c r="I98" s="0" t="n">
        <f aca="false">0.4859*D98-1.7885</f>
        <v>2.24447</v>
      </c>
      <c r="J98" s="0" t="n">
        <v>97</v>
      </c>
      <c r="K98" s="0" t="n">
        <v>6</v>
      </c>
      <c r="L98" s="0" t="n">
        <v>2.0514</v>
      </c>
      <c r="M98" s="0" t="n">
        <v>10.71</v>
      </c>
      <c r="Q98" s="5" t="n">
        <v>3.55454890018975</v>
      </c>
      <c r="R98" s="5" t="n">
        <v>0.766841856</v>
      </c>
      <c r="S98" s="5" t="n">
        <v>1.9328931072</v>
      </c>
      <c r="T98" s="5" t="n">
        <v>4.2366432768</v>
      </c>
      <c r="U98" s="5" t="n">
        <v>0.4320594432</v>
      </c>
      <c r="W98" s="5" t="n">
        <f aca="false">SUM(Q98:U98)</f>
        <v>10.9229865833898</v>
      </c>
      <c r="Y98" s="0" t="n">
        <v>3.24</v>
      </c>
      <c r="Z98" s="0" t="n">
        <v>1.83</v>
      </c>
      <c r="AA98" s="0" t="n">
        <v>2.24</v>
      </c>
      <c r="AB98" s="0" t="n">
        <v>1.76</v>
      </c>
      <c r="AC98" s="0" t="n">
        <v>1.64</v>
      </c>
      <c r="AE98" s="5" t="n">
        <f aca="false">SUM(Y98:AC98)</f>
        <v>10.71</v>
      </c>
    </row>
    <row r="99" customFormat="false" ht="14.4" hidden="false" customHeight="false" outlineLevel="0" collapsed="false">
      <c r="A99" s="1" t="n">
        <v>98</v>
      </c>
      <c r="B99" s="1" t="n">
        <v>20.8</v>
      </c>
      <c r="C99" s="1" t="n">
        <v>2.89</v>
      </c>
      <c r="D99" s="1" t="n">
        <v>16.8</v>
      </c>
      <c r="I99" s="0" t="n">
        <f aca="false">0.4859*D99-1.7885</f>
        <v>6.37462</v>
      </c>
      <c r="J99" s="0" t="n">
        <v>98</v>
      </c>
      <c r="K99" s="0" t="n">
        <v>19</v>
      </c>
      <c r="L99" s="0" t="n">
        <v>4.4928</v>
      </c>
      <c r="M99" s="0" t="n">
        <v>18.25</v>
      </c>
      <c r="Q99" s="5" t="n">
        <v>5.44075095175817</v>
      </c>
      <c r="R99" s="5" t="n">
        <v>2.971512192</v>
      </c>
      <c r="S99" s="5" t="n">
        <v>3.5338752768</v>
      </c>
      <c r="T99" s="5" t="n">
        <v>4.191331584</v>
      </c>
      <c r="U99" s="5" t="n">
        <v>0.7406733312</v>
      </c>
      <c r="W99" s="5" t="n">
        <f aca="false">SUM(Q99:U99)</f>
        <v>16.8781433357582</v>
      </c>
      <c r="Y99" s="0" t="n">
        <v>5.51</v>
      </c>
      <c r="Z99" s="0" t="n">
        <v>3.42</v>
      </c>
      <c r="AA99" s="0" t="n">
        <v>3.32</v>
      </c>
      <c r="AB99" s="0" t="n">
        <v>3.11</v>
      </c>
      <c r="AC99" s="0" t="n">
        <v>2.89</v>
      </c>
      <c r="AE99" s="5" t="n">
        <f aca="false">SUM(Y99:AC99)</f>
        <v>18.25</v>
      </c>
    </row>
    <row r="100" customFormat="false" ht="14.4" hidden="false" customHeight="false" outlineLevel="0" collapsed="false">
      <c r="A100" s="1" t="n">
        <v>99</v>
      </c>
      <c r="B100" s="1" t="n">
        <v>16.8</v>
      </c>
      <c r="C100" s="1" t="n">
        <v>2.28</v>
      </c>
      <c r="D100" s="1" t="n">
        <v>14</v>
      </c>
      <c r="I100" s="0" t="n">
        <f aca="false">0.4859*D100-1.7885</f>
        <v>5.0141</v>
      </c>
      <c r="J100" s="0" t="n">
        <v>99</v>
      </c>
      <c r="K100" s="0" t="n">
        <v>9</v>
      </c>
      <c r="L100" s="0" t="n">
        <v>2.6148</v>
      </c>
      <c r="M100" s="0" t="n">
        <v>14.92</v>
      </c>
      <c r="Q100" s="5" t="n">
        <v>6.97609593786408</v>
      </c>
      <c r="R100" s="5" t="n">
        <v>3.6233277696</v>
      </c>
      <c r="S100" s="5" t="n">
        <v>3.3581577216</v>
      </c>
      <c r="T100" s="5" t="n">
        <v>4.2366432768</v>
      </c>
      <c r="U100" s="5" t="n">
        <v>1.1521585152</v>
      </c>
      <c r="W100" s="5" t="n">
        <f aca="false">SUM(Q100:U100)</f>
        <v>19.3463832210641</v>
      </c>
      <c r="Y100" s="0" t="n">
        <v>4.86</v>
      </c>
      <c r="Z100" s="0" t="n">
        <v>2.38</v>
      </c>
      <c r="AA100" s="0" t="n">
        <v>2.9</v>
      </c>
      <c r="AB100" s="0" t="n">
        <v>2.5</v>
      </c>
      <c r="AC100" s="0" t="n">
        <v>2.28</v>
      </c>
      <c r="AE100" s="5" t="n">
        <f aca="false">SUM(Y100:AC100)</f>
        <v>14.92</v>
      </c>
    </row>
    <row r="101" customFormat="false" ht="14.4" hidden="false" customHeight="false" outlineLevel="0" collapsed="false">
      <c r="A101" s="1" t="n">
        <v>100</v>
      </c>
      <c r="B101" s="1" t="n">
        <v>11.9</v>
      </c>
      <c r="C101" s="1" t="n">
        <v>1.08</v>
      </c>
      <c r="D101" s="1" t="n">
        <v>7.3</v>
      </c>
      <c r="I101" s="0" t="n">
        <f aca="false">0.4859*D101-1.7885</f>
        <v>1.75857</v>
      </c>
      <c r="J101" s="0" t="n">
        <v>100</v>
      </c>
      <c r="K101" s="0" t="n">
        <v>13</v>
      </c>
      <c r="L101" s="0" t="n">
        <v>3.366</v>
      </c>
      <c r="M101" s="0" t="n">
        <v>9.65</v>
      </c>
      <c r="Q101" s="5" t="n">
        <v>3.86896400902194</v>
      </c>
      <c r="R101" s="5" t="n">
        <v>1.1886048768</v>
      </c>
      <c r="S101" s="5" t="n">
        <v>1.7962238976</v>
      </c>
      <c r="T101" s="5" t="n">
        <v>3.96477312</v>
      </c>
      <c r="U101" s="5" t="n">
        <v>0.411485184</v>
      </c>
      <c r="W101" s="5" t="n">
        <f aca="false">SUM(Q101:U101)</f>
        <v>11.2300510874219</v>
      </c>
      <c r="Y101" s="0" t="n">
        <v>3.26</v>
      </c>
      <c r="Z101" s="0" t="n">
        <v>1.13</v>
      </c>
      <c r="AA101" s="0" t="n">
        <v>2.31</v>
      </c>
      <c r="AB101" s="0" t="n">
        <v>1.87</v>
      </c>
      <c r="AC101" s="0" t="n">
        <v>1.08</v>
      </c>
      <c r="AE101" s="5" t="n">
        <f aca="false">SUM(Y101:AC101)</f>
        <v>9.65</v>
      </c>
    </row>
    <row r="102" customFormat="false" ht="14.4" hidden="false" customHeight="false" outlineLevel="0" collapsed="false">
      <c r="A102" s="1" t="n">
        <v>101</v>
      </c>
      <c r="B102" s="1" t="n">
        <v>17.5</v>
      </c>
      <c r="C102" s="1" t="n">
        <v>2.23</v>
      </c>
      <c r="D102" s="1" t="n">
        <v>13</v>
      </c>
      <c r="I102" s="0" t="n">
        <f aca="false">0.4859*D102-1.7885</f>
        <v>4.5282</v>
      </c>
      <c r="J102" s="0" t="n">
        <v>101</v>
      </c>
      <c r="K102" s="0" t="n">
        <v>7</v>
      </c>
      <c r="L102" s="0" t="n">
        <v>2.2392</v>
      </c>
      <c r="M102" s="0" t="n">
        <v>15.92</v>
      </c>
      <c r="Q102" s="5" t="n">
        <v>7.32150136715846</v>
      </c>
      <c r="R102" s="5" t="n">
        <v>3.0098542848</v>
      </c>
      <c r="S102" s="5" t="n">
        <v>3.5338752768</v>
      </c>
      <c r="T102" s="5" t="n">
        <v>3.851493888</v>
      </c>
      <c r="U102" s="5" t="n">
        <v>1.0904357376</v>
      </c>
      <c r="W102" s="5" t="n">
        <f aca="false">SUM(Q102:U102)</f>
        <v>18.8071605543585</v>
      </c>
      <c r="Y102" s="0" t="n">
        <v>4.94</v>
      </c>
      <c r="Z102" s="0" t="n">
        <v>3.35</v>
      </c>
      <c r="AA102" s="0" t="n">
        <v>2.81</v>
      </c>
      <c r="AB102" s="0" t="n">
        <v>2.59</v>
      </c>
      <c r="AC102" s="0" t="n">
        <v>2.23</v>
      </c>
      <c r="AE102" s="5" t="n">
        <f aca="false">SUM(Y102:AC102)</f>
        <v>15.92</v>
      </c>
    </row>
    <row r="103" customFormat="false" ht="14.4" hidden="false" customHeight="false" outlineLevel="0" collapsed="false">
      <c r="A103" s="1" t="n">
        <v>102</v>
      </c>
      <c r="B103" s="1" t="n">
        <v>18.3</v>
      </c>
      <c r="C103" s="1" t="n">
        <v>2.03</v>
      </c>
      <c r="D103" s="1" t="n">
        <v>12.4</v>
      </c>
      <c r="I103" s="0" t="n">
        <f aca="false">0.4859*D103-1.7885</f>
        <v>4.23666</v>
      </c>
      <c r="J103" s="0" t="n">
        <v>102</v>
      </c>
      <c r="K103" s="0" t="n">
        <v>16</v>
      </c>
      <c r="L103" s="0" t="n">
        <v>3.9294</v>
      </c>
      <c r="M103" s="0" t="n">
        <v>16.41</v>
      </c>
      <c r="Q103" s="5" t="n">
        <v>6.56642011446984</v>
      </c>
      <c r="R103" s="5" t="n">
        <v>3.259077888</v>
      </c>
      <c r="S103" s="5" t="n">
        <v>3.709592832</v>
      </c>
      <c r="T103" s="5" t="n">
        <v>4.2592991232</v>
      </c>
      <c r="U103" s="5" t="n">
        <v>0.6378020352</v>
      </c>
      <c r="W103" s="5" t="n">
        <f aca="false">SUM(Q103:U103)</f>
        <v>18.4321919928698</v>
      </c>
      <c r="Y103" s="0" t="n">
        <v>5.49</v>
      </c>
      <c r="Z103" s="0" t="n">
        <v>3.94</v>
      </c>
      <c r="AA103" s="0" t="n">
        <v>2.84</v>
      </c>
      <c r="AB103" s="0" t="n">
        <v>2.11</v>
      </c>
      <c r="AC103" s="0" t="n">
        <v>2.03</v>
      </c>
      <c r="AE103" s="5" t="n">
        <f aca="false">SUM(Y103:AC103)</f>
        <v>16.41</v>
      </c>
    </row>
    <row r="104" customFormat="false" ht="14.4" hidden="false" customHeight="false" outlineLevel="0" collapsed="false">
      <c r="A104" s="1" t="n">
        <v>103</v>
      </c>
      <c r="B104" s="1" t="n">
        <v>20</v>
      </c>
      <c r="C104" s="1" t="n">
        <v>3.17</v>
      </c>
      <c r="D104" s="1" t="n">
        <v>14.3</v>
      </c>
      <c r="I104" s="0" t="n">
        <f aca="false">0.4859*D104-1.7885</f>
        <v>5.15987</v>
      </c>
      <c r="J104" s="0" t="n">
        <v>103</v>
      </c>
      <c r="K104" s="0" t="n">
        <v>13</v>
      </c>
      <c r="L104" s="0" t="n">
        <v>3.366</v>
      </c>
      <c r="M104" s="0" t="n">
        <v>21.26</v>
      </c>
      <c r="Q104" s="5" t="n">
        <v>8.74046657263752</v>
      </c>
      <c r="R104" s="5" t="n">
        <v>4.9077878784</v>
      </c>
      <c r="S104" s="5" t="n">
        <v>4.9200915456</v>
      </c>
      <c r="T104" s="5" t="n">
        <v>4.8030394368</v>
      </c>
      <c r="U104" s="5" t="n">
        <v>0.9464159232</v>
      </c>
      <c r="W104" s="5" t="n">
        <f aca="false">SUM(Q104:U104)</f>
        <v>24.3178013566375</v>
      </c>
      <c r="Y104" s="0" t="n">
        <v>6.5</v>
      </c>
      <c r="Z104" s="0" t="n">
        <v>3.63</v>
      </c>
      <c r="AA104" s="0" t="n">
        <v>4.38</v>
      </c>
      <c r="AB104" s="0" t="n">
        <v>3.58</v>
      </c>
      <c r="AC104" s="0" t="n">
        <v>3.17</v>
      </c>
      <c r="AE104" s="5" t="n">
        <f aca="false">SUM(Y104:AC104)</f>
        <v>21.26</v>
      </c>
    </row>
    <row r="105" customFormat="false" ht="14.4" hidden="false" customHeight="false" outlineLevel="0" collapsed="false">
      <c r="A105" s="1" t="n">
        <v>104</v>
      </c>
      <c r="B105" s="1" t="n">
        <v>17.8</v>
      </c>
      <c r="C105" s="1" t="n">
        <v>3.21</v>
      </c>
      <c r="D105" s="1" t="n">
        <v>11.7</v>
      </c>
      <c r="E105" s="1" t="n">
        <v>5</v>
      </c>
      <c r="I105" s="0" t="n">
        <f aca="false">0.4859*D105-1.7885</f>
        <v>3.89653</v>
      </c>
      <c r="J105" s="0" t="n">
        <v>104</v>
      </c>
      <c r="K105" s="0" t="n">
        <v>19</v>
      </c>
      <c r="L105" s="0" t="n">
        <v>4.4928</v>
      </c>
      <c r="M105" s="0" t="n">
        <v>20.38</v>
      </c>
      <c r="Q105" s="5" t="n">
        <v>6.15353772378224</v>
      </c>
      <c r="R105" s="5" t="n">
        <v>3.7239757632</v>
      </c>
      <c r="S105" s="5" t="n">
        <v>4.12057666944</v>
      </c>
      <c r="T105" s="5" t="n">
        <v>5.78063920896</v>
      </c>
      <c r="U105" s="5" t="n">
        <v>3.15403393536</v>
      </c>
      <c r="W105" s="5" t="n">
        <f aca="false">SUM(Q105:U105)</f>
        <v>22.9327633007422</v>
      </c>
      <c r="Y105" s="0" t="n">
        <v>5.88</v>
      </c>
      <c r="Z105" s="0" t="n">
        <v>3.84</v>
      </c>
      <c r="AA105" s="0" t="n">
        <v>3.82</v>
      </c>
      <c r="AB105" s="0" t="n">
        <v>3.63</v>
      </c>
      <c r="AC105" s="0" t="n">
        <v>3.21</v>
      </c>
      <c r="AE105" s="5" t="n">
        <f aca="false">SUM(Y105:AC105)</f>
        <v>20.38</v>
      </c>
    </row>
    <row r="106" customFormat="false" ht="14.4" hidden="false" customHeight="false" outlineLevel="0" collapsed="false">
      <c r="A106" s="1" t="n">
        <v>105</v>
      </c>
      <c r="B106" s="1" t="n">
        <v>18.3</v>
      </c>
      <c r="C106" s="1" t="n">
        <v>2.13</v>
      </c>
      <c r="D106" s="1" t="n">
        <v>11.7</v>
      </c>
      <c r="I106" s="0" t="n">
        <f aca="false">0.4859*D106-1.7885</f>
        <v>3.89653</v>
      </c>
      <c r="J106" s="0" t="n">
        <v>105</v>
      </c>
      <c r="K106" s="0" t="n">
        <v>9</v>
      </c>
      <c r="L106" s="0" t="n">
        <v>2.6148</v>
      </c>
      <c r="M106" s="0" t="n">
        <v>17.1</v>
      </c>
      <c r="Q106" s="5" t="n">
        <v>7.02681044812713</v>
      </c>
      <c r="R106" s="5" t="n">
        <v>3.2782489344</v>
      </c>
      <c r="S106" s="5" t="n">
        <v>3.2019643392</v>
      </c>
      <c r="T106" s="5" t="n">
        <v>3.0811951104</v>
      </c>
      <c r="U106" s="5" t="n">
        <v>0.8023961088</v>
      </c>
      <c r="W106" s="5" t="n">
        <f aca="false">SUM(Q106:U106)</f>
        <v>17.3906149409271</v>
      </c>
      <c r="Y106" s="0" t="n">
        <v>6.32</v>
      </c>
      <c r="Z106" s="0" t="n">
        <v>3.42</v>
      </c>
      <c r="AA106" s="0" t="n">
        <v>2.69</v>
      </c>
      <c r="AB106" s="0" t="n">
        <v>2.54</v>
      </c>
      <c r="AC106" s="0" t="n">
        <v>2.13</v>
      </c>
      <c r="AE106" s="5" t="n">
        <f aca="false">SUM(Y106:AC106)</f>
        <v>17.1</v>
      </c>
    </row>
    <row r="107" customFormat="false" ht="14.4" hidden="false" customHeight="false" outlineLevel="0" collapsed="false">
      <c r="A107" s="1" t="n">
        <v>106</v>
      </c>
      <c r="B107" s="1" t="n">
        <v>17.6</v>
      </c>
      <c r="C107" s="1" t="n">
        <v>2.82</v>
      </c>
      <c r="D107" s="1" t="n">
        <v>14.3</v>
      </c>
      <c r="I107" s="0" t="n">
        <f aca="false">0.4859*D107-1.7885</f>
        <v>5.15987</v>
      </c>
      <c r="J107" s="0" t="n">
        <v>106</v>
      </c>
      <c r="K107" s="0" t="n">
        <v>9</v>
      </c>
      <c r="L107" s="0" t="n">
        <v>2.6148</v>
      </c>
      <c r="M107" s="0" t="n">
        <v>18.98</v>
      </c>
      <c r="Q107" s="5" t="n">
        <v>7.81633642409639</v>
      </c>
      <c r="R107" s="5" t="n">
        <v>4.217630208</v>
      </c>
      <c r="S107" s="5" t="n">
        <v>4.100076288</v>
      </c>
      <c r="T107" s="5" t="n">
        <v>4.0100848128</v>
      </c>
      <c r="U107" s="5" t="n">
        <v>0.925841664</v>
      </c>
      <c r="W107" s="5" t="n">
        <f aca="false">SUM(Q107:U107)</f>
        <v>21.0699693968964</v>
      </c>
      <c r="Y107" s="0" t="n">
        <v>5.71</v>
      </c>
      <c r="Z107" s="0" t="n">
        <v>3.55</v>
      </c>
      <c r="AA107" s="0" t="n">
        <v>4.02</v>
      </c>
      <c r="AB107" s="0" t="n">
        <v>2.88</v>
      </c>
      <c r="AC107" s="0" t="n">
        <v>2.82</v>
      </c>
      <c r="AE107" s="5" t="n">
        <f aca="false">SUM(Y107:AC107)</f>
        <v>18.98</v>
      </c>
    </row>
    <row r="108" customFormat="false" ht="14.4" hidden="false" customHeight="false" outlineLevel="0" collapsed="false">
      <c r="A108" s="1" t="n">
        <v>107</v>
      </c>
      <c r="B108" s="1" t="n">
        <v>21.3</v>
      </c>
      <c r="C108" s="1" t="n">
        <v>3.11</v>
      </c>
      <c r="D108" s="1" t="n">
        <v>15.6</v>
      </c>
      <c r="I108" s="0" t="n">
        <f aca="false">0.4859*D108-1.7885</f>
        <v>5.79154</v>
      </c>
      <c r="J108" s="0" t="n">
        <v>107</v>
      </c>
      <c r="K108" s="0" t="n">
        <v>23</v>
      </c>
      <c r="L108" s="0" t="n">
        <v>5.244</v>
      </c>
      <c r="M108" s="0" t="n">
        <v>21.35</v>
      </c>
      <c r="Q108" s="5" t="n">
        <v>7.46891616568047</v>
      </c>
      <c r="R108" s="5" t="n">
        <v>5.1953535744</v>
      </c>
      <c r="S108" s="5" t="n">
        <v>4.783422336</v>
      </c>
      <c r="T108" s="5" t="n">
        <v>5.9358317568</v>
      </c>
      <c r="U108" s="5" t="n">
        <v>2.5923566592</v>
      </c>
      <c r="W108" s="5" t="n">
        <f aca="false">SUM(Q108:U108)</f>
        <v>25.9758804920805</v>
      </c>
      <c r="Y108" s="0" t="n">
        <v>4.44</v>
      </c>
      <c r="Z108" s="0" t="n">
        <v>4.93</v>
      </c>
      <c r="AA108" s="0" t="n">
        <v>4.93</v>
      </c>
      <c r="AB108" s="0" t="n">
        <v>3.94</v>
      </c>
      <c r="AC108" s="0" t="n">
        <v>3.11</v>
      </c>
      <c r="AE108" s="5" t="n">
        <f aca="false">SUM(Y108:AC108)</f>
        <v>21.35</v>
      </c>
    </row>
    <row r="109" customFormat="false" ht="14.4" hidden="false" customHeight="false" outlineLevel="0" collapsed="false">
      <c r="A109" s="1" t="n">
        <v>108</v>
      </c>
      <c r="B109" s="1" t="n">
        <v>15.4</v>
      </c>
      <c r="C109" s="1" t="n">
        <v>2.24</v>
      </c>
      <c r="D109" s="1" t="n">
        <v>14.3</v>
      </c>
      <c r="I109" s="0" t="n">
        <f aca="false">0.4859*D109-1.7885</f>
        <v>5.15987</v>
      </c>
      <c r="J109" s="0" t="n">
        <v>108</v>
      </c>
      <c r="K109" s="0" t="n">
        <v>6</v>
      </c>
      <c r="L109" s="0" t="n">
        <v>2.0514</v>
      </c>
      <c r="M109" s="0" t="n">
        <v>17.08</v>
      </c>
      <c r="Q109" s="5" t="n">
        <v>6.6818734191017</v>
      </c>
      <c r="R109" s="5" t="n">
        <v>2.779801728</v>
      </c>
      <c r="S109" s="5" t="n">
        <v>2.9091017472</v>
      </c>
      <c r="T109" s="5" t="n">
        <v>3.7155588096</v>
      </c>
      <c r="U109" s="5" t="n">
        <v>0.2468911104</v>
      </c>
      <c r="W109" s="5" t="n">
        <f aca="false">SUM(Q109:U109)</f>
        <v>16.3332268143017</v>
      </c>
      <c r="Y109" s="0" t="n">
        <v>6.21</v>
      </c>
      <c r="Z109" s="0" t="n">
        <v>3.05</v>
      </c>
      <c r="AA109" s="0" t="n">
        <v>3.11</v>
      </c>
      <c r="AB109" s="0" t="n">
        <v>2.47</v>
      </c>
      <c r="AC109" s="0" t="n">
        <v>2.24</v>
      </c>
      <c r="AE109" s="5" t="n">
        <f aca="false">SUM(Y109:AC109)</f>
        <v>17.08</v>
      </c>
    </row>
    <row r="110" customFormat="false" ht="14.4" hidden="false" customHeight="false" outlineLevel="0" collapsed="false">
      <c r="A110" s="1" t="n">
        <v>109</v>
      </c>
      <c r="B110" s="1" t="n">
        <v>18</v>
      </c>
      <c r="C110" s="1" t="n">
        <v>1.91</v>
      </c>
      <c r="D110" s="1" t="n">
        <v>7.9</v>
      </c>
      <c r="I110" s="0" t="n">
        <f aca="false">0.4859*D110-1.7885</f>
        <v>2.05011</v>
      </c>
      <c r="J110" s="0" t="n">
        <v>109</v>
      </c>
      <c r="K110" s="0" t="n">
        <v>13</v>
      </c>
      <c r="L110" s="0" t="n">
        <v>3.366</v>
      </c>
      <c r="M110" s="0" t="n">
        <v>16.02</v>
      </c>
      <c r="Q110" s="5" t="n">
        <v>6.86988394807947</v>
      </c>
      <c r="R110" s="5" t="n">
        <v>2.0704730112</v>
      </c>
      <c r="S110" s="5" t="n">
        <v>2.4405216</v>
      </c>
      <c r="T110" s="5" t="n">
        <v>2.6733898752</v>
      </c>
      <c r="U110" s="5" t="n">
        <v>0.4937822208</v>
      </c>
      <c r="W110" s="5" t="n">
        <f aca="false">SUM(Q110:U110)</f>
        <v>14.5480506552795</v>
      </c>
      <c r="Y110" s="0" t="n">
        <v>5.7</v>
      </c>
      <c r="Z110" s="0" t="n">
        <v>3.46</v>
      </c>
      <c r="AA110" s="0" t="n">
        <v>2.69</v>
      </c>
      <c r="AB110" s="0" t="n">
        <v>2.26</v>
      </c>
      <c r="AC110" s="0" t="n">
        <v>1.91</v>
      </c>
      <c r="AE110" s="5" t="n">
        <f aca="false">SUM(Y110:AC110)</f>
        <v>16.02</v>
      </c>
    </row>
    <row r="111" customFormat="false" ht="14.4" hidden="false" customHeight="false" outlineLevel="0" collapsed="false">
      <c r="A111" s="1" t="n">
        <v>110</v>
      </c>
      <c r="B111" s="1" t="n">
        <v>24.5</v>
      </c>
      <c r="C111" s="1" t="n">
        <v>3.61</v>
      </c>
      <c r="D111" s="1" t="n">
        <v>19.1</v>
      </c>
      <c r="I111" s="0" t="n">
        <f aca="false">0.4859*D111-1.7885</f>
        <v>7.49219</v>
      </c>
      <c r="J111" s="0" t="n">
        <v>110</v>
      </c>
      <c r="K111" s="0" t="n">
        <v>26</v>
      </c>
      <c r="L111" s="0" t="n">
        <v>5.8074</v>
      </c>
      <c r="M111" s="0" t="n">
        <v>21.23</v>
      </c>
      <c r="Q111" s="5" t="n">
        <v>8.89581396809816</v>
      </c>
      <c r="R111" s="5" t="n">
        <v>4.601051136</v>
      </c>
      <c r="S111" s="5" t="n">
        <v>4.5491322624</v>
      </c>
      <c r="T111" s="5" t="n">
        <v>4.8256952832</v>
      </c>
      <c r="U111" s="5" t="n">
        <v>1.0081387008</v>
      </c>
      <c r="W111" s="5" t="n">
        <f aca="false">SUM(Q111:U111)</f>
        <v>23.8798313504982</v>
      </c>
      <c r="Y111" s="0" t="n">
        <v>5.71</v>
      </c>
      <c r="Z111" s="0" t="n">
        <v>4.26</v>
      </c>
      <c r="AA111" s="0" t="n">
        <v>3.95</v>
      </c>
      <c r="AB111" s="0" t="n">
        <v>3.7</v>
      </c>
      <c r="AC111" s="0" t="n">
        <v>3.61</v>
      </c>
      <c r="AE111" s="5" t="n">
        <f aca="false">SUM(Y111:AC111)</f>
        <v>21.23</v>
      </c>
    </row>
    <row r="112" customFormat="false" ht="14.4" hidden="false" customHeight="false" outlineLevel="0" collapsed="false">
      <c r="A112" s="1" t="n">
        <v>111</v>
      </c>
      <c r="B112" s="1" t="n">
        <v>17.8</v>
      </c>
      <c r="C112" s="1" t="n">
        <v>2.45</v>
      </c>
      <c r="D112" s="1" t="n">
        <v>8.3</v>
      </c>
      <c r="I112" s="0" t="n">
        <f aca="false">0.4859*D112-1.7885</f>
        <v>2.24447</v>
      </c>
      <c r="J112" s="0" t="n">
        <v>111</v>
      </c>
      <c r="K112" s="0" t="n">
        <v>16</v>
      </c>
      <c r="L112" s="0" t="n">
        <v>3.9294</v>
      </c>
      <c r="M112" s="0" t="n">
        <v>15.98</v>
      </c>
      <c r="Q112" s="5" t="n">
        <v>6.60353516307692</v>
      </c>
      <c r="R112" s="5" t="n">
        <v>3.35493312</v>
      </c>
      <c r="S112" s="5" t="n">
        <v>3.6314961408</v>
      </c>
      <c r="T112" s="5" t="n">
        <v>4.2592991232</v>
      </c>
      <c r="U112" s="5" t="n">
        <v>1.2961783296</v>
      </c>
      <c r="W112" s="5" t="n">
        <f aca="false">SUM(Q112:U112)</f>
        <v>19.1454418766769</v>
      </c>
      <c r="Y112" s="0" t="n">
        <v>4.9</v>
      </c>
      <c r="Z112" s="0" t="n">
        <v>2.8</v>
      </c>
      <c r="AA112" s="0" t="n">
        <v>3.19</v>
      </c>
      <c r="AB112" s="0" t="n">
        <v>2.64</v>
      </c>
      <c r="AC112" s="0" t="n">
        <v>2.45</v>
      </c>
      <c r="AE112" s="5" t="n">
        <f aca="false">SUM(Y112:AC112)</f>
        <v>15.98</v>
      </c>
    </row>
    <row r="113" customFormat="false" ht="14.4" hidden="false" customHeight="false" outlineLevel="0" collapsed="false">
      <c r="A113" s="1" t="n">
        <v>112</v>
      </c>
      <c r="B113" s="1" t="n">
        <v>10.5</v>
      </c>
      <c r="C113" s="1" t="n">
        <v>1.19</v>
      </c>
      <c r="D113" s="1" t="n">
        <v>7.3</v>
      </c>
      <c r="E113" s="1" t="n">
        <v>1</v>
      </c>
      <c r="I113" s="0" t="n">
        <f aca="false">0.4859*D113-1.7885</f>
        <v>1.75857</v>
      </c>
      <c r="J113" s="0" t="n">
        <v>112</v>
      </c>
      <c r="K113" s="0" t="n">
        <v>6</v>
      </c>
      <c r="L113" s="0" t="n">
        <v>2.0514</v>
      </c>
      <c r="M113" s="0" t="n">
        <v>11.34</v>
      </c>
      <c r="Q113" s="5" t="n">
        <v>4.61359428492008</v>
      </c>
      <c r="R113" s="5" t="n">
        <v>1.38894231168</v>
      </c>
      <c r="S113" s="5" t="n">
        <v>2.09103890688</v>
      </c>
      <c r="T113" s="5" t="n">
        <v>3.8061821952</v>
      </c>
      <c r="U113" s="5" t="n">
        <v>0.2160297216</v>
      </c>
      <c r="W113" s="5" t="n">
        <f aca="false">SUM(Q113:U113)</f>
        <v>12.1157874202801</v>
      </c>
      <c r="Y113" s="0" t="n">
        <v>4.65</v>
      </c>
      <c r="Z113" s="0" t="n">
        <v>2.72</v>
      </c>
      <c r="AA113" s="0" t="n">
        <v>1.69</v>
      </c>
      <c r="AB113" s="0" t="n">
        <v>1.09</v>
      </c>
      <c r="AC113" s="0" t="n">
        <v>1.19</v>
      </c>
      <c r="AE113" s="5" t="n">
        <f aca="false">SUM(Y113:AC113)</f>
        <v>11.34</v>
      </c>
    </row>
    <row r="114" customFormat="false" ht="14.4" hidden="false" customHeight="false" outlineLevel="0" collapsed="false">
      <c r="A114" s="1" t="n">
        <v>113</v>
      </c>
      <c r="B114" s="1" t="n">
        <v>18.4</v>
      </c>
      <c r="C114" s="1" t="n">
        <v>1.91</v>
      </c>
      <c r="D114" s="1" t="n">
        <v>7.9</v>
      </c>
      <c r="I114" s="0" t="n">
        <f aca="false">0.4859*D114-1.7885</f>
        <v>2.05011</v>
      </c>
      <c r="J114" s="0" t="n">
        <v>113</v>
      </c>
      <c r="K114" s="0" t="n">
        <v>7</v>
      </c>
      <c r="L114" s="0" t="n">
        <v>2.2392</v>
      </c>
      <c r="M114" s="0" t="n">
        <v>15.8</v>
      </c>
      <c r="Q114" s="5" t="n">
        <v>6.70426794477876</v>
      </c>
      <c r="R114" s="5" t="n">
        <v>2.8564859136</v>
      </c>
      <c r="S114" s="5" t="n">
        <v>2.733384192</v>
      </c>
      <c r="T114" s="5" t="n">
        <v>2.8319808</v>
      </c>
      <c r="U114" s="5" t="n">
        <v>0.7818218496</v>
      </c>
      <c r="W114" s="5" t="n">
        <f aca="false">SUM(Q114:U114)</f>
        <v>15.9079406999788</v>
      </c>
      <c r="Y114" s="0" t="n">
        <v>6.48</v>
      </c>
      <c r="Z114" s="0" t="n">
        <v>3.01</v>
      </c>
      <c r="AA114" s="0" t="n">
        <v>2.67</v>
      </c>
      <c r="AB114" s="0" t="n">
        <v>1.73</v>
      </c>
      <c r="AC114" s="0" t="n">
        <v>1.91</v>
      </c>
      <c r="AE114" s="5" t="n">
        <f aca="false">SUM(Y114:AC114)</f>
        <v>15.8</v>
      </c>
    </row>
    <row r="115" customFormat="false" ht="14.4" hidden="false" customHeight="false" outlineLevel="0" collapsed="false">
      <c r="A115" s="1" t="n">
        <v>114</v>
      </c>
      <c r="B115" s="1" t="n">
        <v>18</v>
      </c>
      <c r="C115" s="1" t="n">
        <v>2.28</v>
      </c>
      <c r="D115" s="1" t="n">
        <v>10.5</v>
      </c>
      <c r="I115" s="0" t="n">
        <f aca="false">0.4859*D115-1.7885</f>
        <v>3.31345</v>
      </c>
      <c r="J115" s="0" t="n">
        <v>114</v>
      </c>
      <c r="K115" s="0" t="n">
        <v>9</v>
      </c>
      <c r="L115" s="0" t="n">
        <v>2.6148</v>
      </c>
      <c r="M115" s="0" t="n">
        <v>14.09</v>
      </c>
      <c r="Q115" s="5" t="n">
        <v>6.64914599713082</v>
      </c>
      <c r="R115" s="5" t="n">
        <v>2.300525568</v>
      </c>
      <c r="S115" s="5" t="n">
        <v>2.635763328</v>
      </c>
      <c r="T115" s="5" t="n">
        <v>4.3725783552</v>
      </c>
      <c r="U115" s="5" t="n">
        <v>1.0904357376</v>
      </c>
      <c r="W115" s="5" t="n">
        <f aca="false">SUM(Q115:U115)</f>
        <v>17.0484489859308</v>
      </c>
      <c r="Y115" s="0" t="n">
        <v>4.43</v>
      </c>
      <c r="Z115" s="0" t="n">
        <v>2.45</v>
      </c>
      <c r="AA115" s="0" t="n">
        <v>2.84</v>
      </c>
      <c r="AB115" s="0" t="n">
        <v>2.09</v>
      </c>
      <c r="AC115" s="0" t="n">
        <v>2.28</v>
      </c>
      <c r="AE115" s="5" t="n">
        <f aca="false">SUM(Y115:AC115)</f>
        <v>14.09</v>
      </c>
    </row>
    <row r="116" customFormat="false" ht="14.4" hidden="false" customHeight="false" outlineLevel="0" collapsed="false">
      <c r="A116" s="1" t="n">
        <v>115</v>
      </c>
      <c r="B116" s="1" t="n">
        <v>17.3</v>
      </c>
      <c r="C116" s="1" t="n">
        <v>2.35</v>
      </c>
      <c r="D116" s="1" t="n">
        <v>9.2</v>
      </c>
      <c r="I116" s="0" t="n">
        <f aca="false">0.4859*D116-1.7885</f>
        <v>2.68178</v>
      </c>
      <c r="J116" s="0" t="n">
        <v>115</v>
      </c>
      <c r="K116" s="0" t="n">
        <v>9</v>
      </c>
      <c r="L116" s="0" t="n">
        <v>2.6148</v>
      </c>
      <c r="M116" s="0" t="n">
        <v>18.14</v>
      </c>
      <c r="Q116" s="5" t="n">
        <v>4.80857633660694</v>
      </c>
      <c r="R116" s="5" t="n">
        <v>2.204670336</v>
      </c>
      <c r="S116" s="5" t="n">
        <v>2.4795699456</v>
      </c>
      <c r="T116" s="5" t="n">
        <v>3.6702471168</v>
      </c>
      <c r="U116" s="5" t="n">
        <v>0.617227776</v>
      </c>
      <c r="W116" s="5" t="n">
        <f aca="false">SUM(Q116:U116)</f>
        <v>13.7802915110069</v>
      </c>
      <c r="Y116" s="0" t="n">
        <v>6.1</v>
      </c>
      <c r="Z116" s="0" t="n">
        <v>3.49</v>
      </c>
      <c r="AA116" s="0" t="n">
        <v>3.19</v>
      </c>
      <c r="AB116" s="0" t="n">
        <v>3.01</v>
      </c>
      <c r="AC116" s="0" t="n">
        <v>2.35</v>
      </c>
      <c r="AE116" s="5" t="n">
        <f aca="false">SUM(Y116:AC116)</f>
        <v>18.14</v>
      </c>
    </row>
    <row r="117" customFormat="false" ht="14.4" hidden="false" customHeight="false" outlineLevel="0" collapsed="false">
      <c r="A117" s="1" t="n">
        <v>116</v>
      </c>
      <c r="B117" s="1" t="n">
        <v>15.1</v>
      </c>
      <c r="C117" s="1" t="n">
        <v>2.48</v>
      </c>
      <c r="D117" s="1" t="n">
        <v>8.6</v>
      </c>
      <c r="I117" s="0" t="n">
        <f aca="false">0.4859*D117-1.7885</f>
        <v>2.39024</v>
      </c>
      <c r="J117" s="0" t="n">
        <v>116</v>
      </c>
      <c r="K117" s="0" t="n">
        <v>9</v>
      </c>
      <c r="L117" s="0" t="n">
        <v>2.6148</v>
      </c>
      <c r="M117" s="0" t="n">
        <v>16.29</v>
      </c>
      <c r="Q117" s="5" t="n">
        <v>6.0297634474597</v>
      </c>
      <c r="R117" s="5" t="n">
        <v>3.067367424</v>
      </c>
      <c r="S117" s="5" t="n">
        <v>3.7486411776</v>
      </c>
      <c r="T117" s="5" t="n">
        <v>5.1655329792</v>
      </c>
      <c r="U117" s="5" t="n">
        <v>2.468911104</v>
      </c>
      <c r="W117" s="5" t="n">
        <f aca="false">SUM(Q117:U117)</f>
        <v>20.4802161322597</v>
      </c>
      <c r="Y117" s="0" t="n">
        <v>5</v>
      </c>
      <c r="Z117" s="0" t="n">
        <v>2.39</v>
      </c>
      <c r="AA117" s="0" t="n">
        <v>3.55</v>
      </c>
      <c r="AB117" s="0" t="n">
        <v>2.87</v>
      </c>
      <c r="AC117" s="0" t="n">
        <v>2.48</v>
      </c>
      <c r="AE117" s="5" t="n">
        <f aca="false">SUM(Y117:AC117)</f>
        <v>16.29</v>
      </c>
    </row>
    <row r="118" customFormat="false" ht="14.4" hidden="false" customHeight="false" outlineLevel="0" collapsed="false">
      <c r="A118" s="1" t="n">
        <v>117</v>
      </c>
      <c r="B118" s="1" t="n">
        <v>16.4</v>
      </c>
      <c r="C118" s="1" t="n">
        <v>1.74</v>
      </c>
      <c r="D118" s="1" t="n">
        <v>9.5</v>
      </c>
      <c r="I118" s="0" t="n">
        <f aca="false">0.4859*D118-1.7885</f>
        <v>2.82755</v>
      </c>
      <c r="J118" s="0" t="n">
        <v>117</v>
      </c>
      <c r="K118" s="0" t="n">
        <v>6</v>
      </c>
      <c r="L118" s="0" t="n">
        <v>2.0514</v>
      </c>
      <c r="M118" s="0" t="n">
        <v>15.87</v>
      </c>
      <c r="Q118" s="5" t="n">
        <v>6.34566803557815</v>
      </c>
      <c r="R118" s="5" t="n">
        <v>2.3388676608</v>
      </c>
      <c r="S118" s="5" t="n">
        <v>2.831005056</v>
      </c>
      <c r="T118" s="5" t="n">
        <v>3.7608705024</v>
      </c>
      <c r="U118" s="5" t="n">
        <v>0.2468911104</v>
      </c>
      <c r="W118" s="5" t="n">
        <f aca="false">SUM(Q118:U118)</f>
        <v>15.5233023651782</v>
      </c>
      <c r="Y118" s="0" t="n">
        <v>5.24</v>
      </c>
      <c r="Z118" s="0" t="n">
        <v>3.35</v>
      </c>
      <c r="AA118" s="0" t="n">
        <v>3.43</v>
      </c>
      <c r="AB118" s="0" t="n">
        <v>2.11</v>
      </c>
      <c r="AC118" s="0" t="n">
        <v>1.74</v>
      </c>
      <c r="AE118" s="5" t="n">
        <f aca="false">SUM(Y118:AC118)</f>
        <v>15.87</v>
      </c>
    </row>
    <row r="119" customFormat="false" ht="14.4" hidden="false" customHeight="false" outlineLevel="0" collapsed="false">
      <c r="A119" s="1" t="n">
        <v>118</v>
      </c>
      <c r="B119" s="1" t="n">
        <v>14.5</v>
      </c>
      <c r="C119" s="1" t="n">
        <v>1.76</v>
      </c>
      <c r="D119" s="1" t="n">
        <v>11.4</v>
      </c>
      <c r="I119" s="0" t="n">
        <f aca="false">0.4859*D119-1.7885</f>
        <v>3.75076</v>
      </c>
      <c r="J119" s="0" t="n">
        <v>118</v>
      </c>
      <c r="K119" s="0" t="n">
        <v>5</v>
      </c>
      <c r="L119" s="0" t="n">
        <v>1.8636</v>
      </c>
      <c r="M119" s="0" t="n">
        <v>15.48</v>
      </c>
      <c r="Q119" s="5" t="n">
        <v>5.74471393830156</v>
      </c>
      <c r="R119" s="5" t="n">
        <v>2.9906832384</v>
      </c>
      <c r="S119" s="5" t="n">
        <v>2.7919567104</v>
      </c>
      <c r="T119" s="5" t="n">
        <v>3.1491626496</v>
      </c>
      <c r="U119" s="5" t="n">
        <v>0.5349307392</v>
      </c>
      <c r="W119" s="5" t="n">
        <f aca="false">SUM(Q119:U119)</f>
        <v>15.2114472759016</v>
      </c>
      <c r="Y119" s="0" t="n">
        <v>6.02</v>
      </c>
      <c r="Z119" s="0" t="n">
        <v>2.89</v>
      </c>
      <c r="AA119" s="0" t="n">
        <v>2.94</v>
      </c>
      <c r="AB119" s="0" t="n">
        <v>1.87</v>
      </c>
      <c r="AC119" s="0" t="n">
        <v>1.76</v>
      </c>
      <c r="AE119" s="5" t="n">
        <f aca="false">SUM(Y119:AC119)</f>
        <v>15.48</v>
      </c>
    </row>
    <row r="120" customFormat="false" ht="14.4" hidden="false" customHeight="false" outlineLevel="0" collapsed="false">
      <c r="A120" s="1" t="n">
        <v>119</v>
      </c>
      <c r="B120" s="1" t="n">
        <v>16.3</v>
      </c>
      <c r="C120" s="1" t="n">
        <v>1.81</v>
      </c>
      <c r="D120" s="1" t="n">
        <v>10.2</v>
      </c>
      <c r="I120" s="0" t="n">
        <f aca="false">0.4859*D120-1.7885</f>
        <v>3.16768</v>
      </c>
      <c r="J120" s="0" t="n">
        <v>119</v>
      </c>
      <c r="K120" s="0" t="n">
        <v>9</v>
      </c>
      <c r="L120" s="0" t="n">
        <v>2.6148</v>
      </c>
      <c r="M120" s="0" t="n">
        <v>13.43</v>
      </c>
      <c r="Q120" s="5" t="n">
        <v>4.62053295540197</v>
      </c>
      <c r="R120" s="5" t="n">
        <v>1.8020783616</v>
      </c>
      <c r="S120" s="5" t="n">
        <v>2.1281348352</v>
      </c>
      <c r="T120" s="5" t="n">
        <v>4.1460198912</v>
      </c>
      <c r="U120" s="5" t="n">
        <v>0.5760792576</v>
      </c>
      <c r="W120" s="5" t="n">
        <f aca="false">SUM(Q120:U120)</f>
        <v>13.272845301002</v>
      </c>
      <c r="Y120" s="0" t="n">
        <v>5.03</v>
      </c>
      <c r="Z120" s="0" t="n">
        <v>2.25</v>
      </c>
      <c r="AA120" s="0" t="n">
        <v>2.54</v>
      </c>
      <c r="AB120" s="0" t="n">
        <v>1.8</v>
      </c>
      <c r="AC120" s="0" t="n">
        <v>1.81</v>
      </c>
      <c r="AE120" s="5" t="n">
        <f aca="false">SUM(Y120:AC120)</f>
        <v>13.43</v>
      </c>
    </row>
    <row r="121" customFormat="false" ht="14.4" hidden="false" customHeight="false" outlineLevel="0" collapsed="false">
      <c r="A121" s="1" t="n">
        <v>120</v>
      </c>
      <c r="B121" s="1" t="n">
        <v>17.8</v>
      </c>
      <c r="C121" s="1" t="n">
        <v>1.87</v>
      </c>
      <c r="D121" s="1" t="n">
        <v>9.5</v>
      </c>
      <c r="I121" s="0" t="n">
        <f aca="false">0.4859*D121-1.7885</f>
        <v>2.82755</v>
      </c>
      <c r="J121" s="0" t="n">
        <v>120</v>
      </c>
      <c r="K121" s="0" t="n">
        <v>7</v>
      </c>
      <c r="L121" s="0" t="n">
        <v>2.2392</v>
      </c>
      <c r="M121" s="0" t="n">
        <v>14.27</v>
      </c>
      <c r="Q121" s="5" t="n">
        <v>4.77311776271186</v>
      </c>
      <c r="R121" s="5" t="n">
        <v>2.0321309184</v>
      </c>
      <c r="S121" s="5" t="n">
        <v>2.2062315264</v>
      </c>
      <c r="T121" s="5" t="n">
        <v>3.39837696</v>
      </c>
      <c r="U121" s="5" t="n">
        <v>0.3291881472</v>
      </c>
      <c r="W121" s="5" t="n">
        <f aca="false">SUM(Q121:U121)</f>
        <v>12.7390453147119</v>
      </c>
      <c r="Y121" s="0" t="n">
        <v>4.76</v>
      </c>
      <c r="Z121" s="0" t="n">
        <v>2.5</v>
      </c>
      <c r="AA121" s="0" t="n">
        <v>2.58</v>
      </c>
      <c r="AB121" s="0" t="n">
        <v>2.56</v>
      </c>
      <c r="AC121" s="0" t="n">
        <v>1.87</v>
      </c>
      <c r="AE121" s="5" t="n">
        <f aca="false">SUM(Y121:AC121)</f>
        <v>14.27</v>
      </c>
    </row>
    <row r="122" customFormat="false" ht="14.4" hidden="false" customHeight="false" outlineLevel="0" collapsed="false">
      <c r="A122" s="1" t="n">
        <v>121</v>
      </c>
      <c r="B122" s="1" t="n">
        <v>19.8</v>
      </c>
      <c r="C122" s="1" t="n">
        <v>2.84</v>
      </c>
      <c r="D122" s="1" t="n">
        <v>13.7</v>
      </c>
      <c r="I122" s="0" t="n">
        <f aca="false">0.4859*D122-1.7885</f>
        <v>4.86833</v>
      </c>
      <c r="J122" s="0" t="n">
        <v>121</v>
      </c>
      <c r="K122" s="0" t="n">
        <v>15</v>
      </c>
      <c r="L122" s="0" t="n">
        <v>3.7416</v>
      </c>
      <c r="M122" s="0" t="n">
        <v>17.9</v>
      </c>
      <c r="Q122" s="5" t="n">
        <v>5.59727547379338</v>
      </c>
      <c r="R122" s="5" t="n">
        <v>3.8533803264</v>
      </c>
      <c r="S122" s="5" t="n">
        <v>4.1586488064</v>
      </c>
      <c r="T122" s="5" t="n">
        <v>5.7319291392</v>
      </c>
      <c r="U122" s="5" t="n">
        <v>3.1067131392</v>
      </c>
      <c r="W122" s="5" t="n">
        <f aca="false">SUM(Q122:U122)</f>
        <v>22.4479468849934</v>
      </c>
      <c r="Y122" s="0" t="n">
        <v>4.81</v>
      </c>
      <c r="Z122" s="0" t="n">
        <v>3.16</v>
      </c>
      <c r="AA122" s="0" t="n">
        <v>3.76</v>
      </c>
      <c r="AB122" s="0" t="n">
        <v>3.33</v>
      </c>
      <c r="AC122" s="0" t="n">
        <v>2.84</v>
      </c>
      <c r="AE122" s="5" t="n">
        <f aca="false">SUM(Y122:AC122)</f>
        <v>17.9</v>
      </c>
    </row>
    <row r="123" customFormat="false" ht="14.4" hidden="false" customHeight="false" outlineLevel="0" collapsed="false">
      <c r="A123" s="1" t="n">
        <v>122</v>
      </c>
      <c r="B123" s="1" t="n">
        <v>13.5</v>
      </c>
      <c r="C123" s="1" t="n">
        <v>1.5</v>
      </c>
      <c r="D123" s="1" t="n">
        <v>9.2</v>
      </c>
      <c r="I123" s="0" t="n">
        <f aca="false">0.4859*D123-1.7885</f>
        <v>2.68178</v>
      </c>
      <c r="J123" s="0" t="n">
        <v>122</v>
      </c>
      <c r="K123" s="0" t="n">
        <v>10</v>
      </c>
      <c r="L123" s="0" t="n">
        <v>2.8026</v>
      </c>
      <c r="M123" s="0" t="n">
        <v>15.1</v>
      </c>
      <c r="Q123" s="5" t="n">
        <v>6.34297298421365</v>
      </c>
      <c r="R123" s="5" t="n">
        <v>2.3388676608</v>
      </c>
      <c r="S123" s="5" t="n">
        <v>2.6162391552</v>
      </c>
      <c r="T123" s="5" t="n">
        <v>3.4890003456</v>
      </c>
      <c r="U123" s="5" t="n">
        <v>0.0822970368</v>
      </c>
      <c r="W123" s="5" t="n">
        <f aca="false">SUM(Q123:U123)</f>
        <v>14.8693771826137</v>
      </c>
      <c r="Y123" s="0" t="n">
        <v>5.53</v>
      </c>
      <c r="Z123" s="0" t="n">
        <v>3.35</v>
      </c>
      <c r="AA123" s="0" t="n">
        <v>2.66</v>
      </c>
      <c r="AB123" s="0" t="n">
        <v>2.06</v>
      </c>
      <c r="AC123" s="0" t="n">
        <v>1.5</v>
      </c>
      <c r="AE123" s="5" t="n">
        <f aca="false">SUM(Y123:AC123)</f>
        <v>15.1</v>
      </c>
    </row>
    <row r="124" customFormat="false" ht="14.4" hidden="false" customHeight="false" outlineLevel="0" collapsed="false">
      <c r="A124" s="1" t="n">
        <v>123</v>
      </c>
      <c r="B124" s="1" t="n">
        <v>21.1</v>
      </c>
      <c r="C124" s="1" t="n">
        <v>3.31</v>
      </c>
      <c r="D124" s="1" t="n">
        <v>13.3</v>
      </c>
      <c r="I124" s="0" t="n">
        <f aca="false">0.4859*D124-1.7885</f>
        <v>4.67397</v>
      </c>
      <c r="J124" s="0" t="n">
        <v>123</v>
      </c>
      <c r="K124" s="0" t="n">
        <v>19</v>
      </c>
      <c r="L124" s="0" t="n">
        <v>4.4928</v>
      </c>
      <c r="M124" s="0" t="n">
        <v>19.82</v>
      </c>
      <c r="Q124" s="5" t="n">
        <v>6.91843152</v>
      </c>
      <c r="R124" s="5" t="n">
        <v>3.930064512</v>
      </c>
      <c r="S124" s="5" t="n">
        <v>4.295318016</v>
      </c>
      <c r="T124" s="5" t="n">
        <v>5.6639616</v>
      </c>
      <c r="U124" s="5" t="n">
        <v>2.7158022144</v>
      </c>
      <c r="W124" s="5" t="n">
        <f aca="false">SUM(Q124:U124)</f>
        <v>23.5235778624</v>
      </c>
      <c r="Y124" s="0" t="n">
        <v>5.32</v>
      </c>
      <c r="Z124" s="0" t="n">
        <v>3.62</v>
      </c>
      <c r="AA124" s="0" t="n">
        <v>4.34</v>
      </c>
      <c r="AB124" s="0" t="n">
        <v>3.23</v>
      </c>
      <c r="AC124" s="0" t="n">
        <v>3.31</v>
      </c>
      <c r="AE124" s="5" t="n">
        <f aca="false">SUM(Y124:AC124)</f>
        <v>19.82</v>
      </c>
    </row>
    <row r="125" customFormat="false" ht="14.4" hidden="false" customHeight="false" outlineLevel="0" collapsed="false">
      <c r="A125" s="1" t="n">
        <v>124</v>
      </c>
      <c r="B125" s="1" t="n">
        <v>13.8</v>
      </c>
      <c r="C125" s="1" t="n">
        <v>1.62</v>
      </c>
      <c r="D125" s="1" t="n">
        <v>6.7</v>
      </c>
      <c r="I125" s="0" t="n">
        <f aca="false">0.4859*D125-1.7885</f>
        <v>1.46703</v>
      </c>
      <c r="J125" s="0" t="n">
        <v>124</v>
      </c>
      <c r="K125" s="0" t="n">
        <v>8</v>
      </c>
      <c r="L125" s="0" t="n">
        <v>2.427</v>
      </c>
      <c r="M125" s="0" t="n">
        <v>11.6</v>
      </c>
      <c r="Q125" s="5" t="n">
        <v>3.35488771150024</v>
      </c>
      <c r="R125" s="5" t="n">
        <v>1.7445652224</v>
      </c>
      <c r="S125" s="5" t="n">
        <v>1.9328931072</v>
      </c>
      <c r="T125" s="5" t="n">
        <v>3.8288380416</v>
      </c>
      <c r="U125" s="5" t="n">
        <v>0.3497624064</v>
      </c>
      <c r="W125" s="5" t="n">
        <f aca="false">SUM(Q125:U125)</f>
        <v>11.2109464891002</v>
      </c>
      <c r="Y125" s="0" t="n">
        <v>3.15</v>
      </c>
      <c r="Z125" s="0" t="n">
        <v>2.23</v>
      </c>
      <c r="AA125" s="0" t="n">
        <v>2.54</v>
      </c>
      <c r="AB125" s="0" t="n">
        <v>2.06</v>
      </c>
      <c r="AC125" s="0" t="n">
        <v>1.62</v>
      </c>
      <c r="AE125" s="5" t="n">
        <f aca="false">SUM(Y125:AC125)</f>
        <v>11.6</v>
      </c>
    </row>
    <row r="126" customFormat="false" ht="14.4" hidden="false" customHeight="false" outlineLevel="0" collapsed="false">
      <c r="A126" s="1" t="n">
        <v>125</v>
      </c>
      <c r="B126" s="1" t="n">
        <v>13.1</v>
      </c>
      <c r="C126" s="1" t="n">
        <v>2.13</v>
      </c>
      <c r="D126" s="1" t="n">
        <v>5.4</v>
      </c>
      <c r="I126" s="0" t="n">
        <f aca="false">0.4859*D126-1.7885</f>
        <v>0.83536</v>
      </c>
      <c r="J126" s="0" t="n">
        <v>125</v>
      </c>
      <c r="K126" s="0" t="n">
        <v>6</v>
      </c>
      <c r="L126" s="0" t="n">
        <v>2.0514</v>
      </c>
      <c r="M126" s="0" t="n">
        <v>13.99</v>
      </c>
      <c r="Q126" s="5" t="n">
        <v>3.16577666086957</v>
      </c>
      <c r="R126" s="5" t="n">
        <v>1.8979335936</v>
      </c>
      <c r="S126" s="5" t="n">
        <v>2.1086106624</v>
      </c>
      <c r="T126" s="5" t="n">
        <v>3.738214656</v>
      </c>
      <c r="U126" s="5" t="n">
        <v>1.337326848</v>
      </c>
      <c r="W126" s="5" t="n">
        <f aca="false">SUM(Q126:U126)</f>
        <v>12.2478624208696</v>
      </c>
      <c r="Y126" s="0" t="n">
        <v>4.33</v>
      </c>
      <c r="Z126" s="0" t="n">
        <v>1.67</v>
      </c>
      <c r="AA126" s="0" t="n">
        <v>2.66</v>
      </c>
      <c r="AB126" s="0" t="n">
        <v>3.2</v>
      </c>
      <c r="AC126" s="0" t="n">
        <v>2.13</v>
      </c>
      <c r="AE126" s="5" t="n">
        <f aca="false">SUM(Y126:AC126)</f>
        <v>13.99</v>
      </c>
    </row>
    <row r="127" customFormat="false" ht="14.4" hidden="false" customHeight="false" outlineLevel="0" collapsed="false">
      <c r="A127" s="1" t="n">
        <v>126</v>
      </c>
      <c r="B127" s="1" t="n">
        <v>13.9</v>
      </c>
      <c r="C127" s="1" t="n">
        <v>2.3</v>
      </c>
      <c r="D127" s="1" t="n">
        <v>9.2</v>
      </c>
      <c r="I127" s="0" t="n">
        <f aca="false">0.4859*D127-1.7885</f>
        <v>2.68178</v>
      </c>
      <c r="J127" s="0" t="n">
        <v>126</v>
      </c>
      <c r="K127" s="0" t="n">
        <v>7</v>
      </c>
      <c r="L127" s="0" t="n">
        <v>2.2392</v>
      </c>
      <c r="M127" s="0" t="n">
        <v>15.95</v>
      </c>
      <c r="Q127" s="5" t="n">
        <v>4.821495183429</v>
      </c>
      <c r="R127" s="5" t="n">
        <v>1.8595915008</v>
      </c>
      <c r="S127" s="5" t="n">
        <v>3.1433918208</v>
      </c>
      <c r="T127" s="5" t="n">
        <v>5.210844672</v>
      </c>
      <c r="U127" s="5" t="n">
        <v>1.4196238848</v>
      </c>
      <c r="W127" s="5" t="n">
        <f aca="false">SUM(Q127:U127)</f>
        <v>16.454947061829</v>
      </c>
      <c r="Y127" s="0" t="n">
        <v>5.79</v>
      </c>
      <c r="Z127" s="0" t="n">
        <v>1.61</v>
      </c>
      <c r="AA127" s="0" t="n">
        <v>3.45</v>
      </c>
      <c r="AB127" s="0" t="n">
        <v>2.8</v>
      </c>
      <c r="AC127" s="0" t="n">
        <v>2.3</v>
      </c>
      <c r="AE127" s="5" t="n">
        <f aca="false">SUM(Y127:AC127)</f>
        <v>15.95</v>
      </c>
    </row>
    <row r="128" customFormat="false" ht="14.4" hidden="false" customHeight="false" outlineLevel="0" collapsed="false">
      <c r="A128" s="1" t="n">
        <v>127</v>
      </c>
      <c r="B128" s="1" t="n">
        <v>16</v>
      </c>
      <c r="C128" s="1" t="n">
        <v>1.55</v>
      </c>
      <c r="D128" s="1" t="n">
        <v>7</v>
      </c>
      <c r="I128" s="0" t="n">
        <f aca="false">0.4859*D128-1.7885</f>
        <v>1.6128</v>
      </c>
      <c r="J128" s="0" t="n">
        <v>127</v>
      </c>
      <c r="K128" s="0" t="n">
        <v>7</v>
      </c>
      <c r="L128" s="0" t="n">
        <v>2.2392</v>
      </c>
      <c r="M128" s="0" t="n">
        <v>11.35</v>
      </c>
      <c r="Q128" s="5" t="n">
        <v>4.99341661100254</v>
      </c>
      <c r="R128" s="5" t="n">
        <v>2.1854992896</v>
      </c>
      <c r="S128" s="5" t="n">
        <v>2.5576666368</v>
      </c>
      <c r="T128" s="5" t="n">
        <v>4.7350718976</v>
      </c>
      <c r="U128" s="5" t="n">
        <v>1.131584256</v>
      </c>
      <c r="W128" s="5" t="n">
        <f aca="false">SUM(Q128:U128)</f>
        <v>15.6032386910025</v>
      </c>
      <c r="Y128" s="0" t="n">
        <v>3.12</v>
      </c>
      <c r="Z128" s="0" t="n">
        <v>2.13</v>
      </c>
      <c r="AA128" s="0" t="n">
        <v>2.39</v>
      </c>
      <c r="AB128" s="0" t="n">
        <v>2.16</v>
      </c>
      <c r="AC128" s="0" t="n">
        <v>1.55</v>
      </c>
      <c r="AE128" s="5" t="n">
        <f aca="false">SUM(Y128:AC128)</f>
        <v>11.35</v>
      </c>
    </row>
    <row r="129" customFormat="false" ht="14.4" hidden="false" customHeight="false" outlineLevel="0" collapsed="false">
      <c r="A129" s="1" t="n">
        <v>128</v>
      </c>
      <c r="B129" s="1" t="n">
        <v>15.9</v>
      </c>
      <c r="C129" s="1" t="n">
        <v>2.43</v>
      </c>
      <c r="D129" s="1" t="n">
        <v>10.2</v>
      </c>
      <c r="I129" s="0" t="n">
        <f aca="false">0.4859*D129-1.7885</f>
        <v>3.16768</v>
      </c>
      <c r="J129" s="0" t="n">
        <v>128</v>
      </c>
      <c r="K129" s="0" t="n">
        <v>4</v>
      </c>
      <c r="L129" s="0" t="n">
        <v>1.6758</v>
      </c>
      <c r="M129" s="0" t="n">
        <v>15.99</v>
      </c>
      <c r="Q129" s="5" t="n">
        <v>6.16905427696361</v>
      </c>
      <c r="R129" s="5" t="n">
        <v>2.5689202176</v>
      </c>
      <c r="S129" s="5" t="n">
        <v>2.7529083648</v>
      </c>
      <c r="T129" s="5" t="n">
        <v>3.8288380416</v>
      </c>
      <c r="U129" s="5" t="n">
        <v>0.9464159232</v>
      </c>
      <c r="W129" s="5" t="n">
        <f aca="false">SUM(Q129:U129)</f>
        <v>16.2661368241636</v>
      </c>
      <c r="Y129" s="0" t="n">
        <v>5.59</v>
      </c>
      <c r="Z129" s="0" t="n">
        <v>2.52</v>
      </c>
      <c r="AA129" s="0" t="n">
        <v>3.19</v>
      </c>
      <c r="AB129" s="0" t="n">
        <v>2.26</v>
      </c>
      <c r="AC129" s="0" t="n">
        <v>2.43</v>
      </c>
      <c r="AE129" s="5" t="n">
        <f aca="false">SUM(Y129:AC129)</f>
        <v>15.99</v>
      </c>
    </row>
    <row r="130" customFormat="false" ht="14.4" hidden="false" customHeight="false" outlineLevel="0" collapsed="false">
      <c r="A130" s="1" t="n">
        <v>129</v>
      </c>
      <c r="B130" s="1" t="n">
        <v>14.6</v>
      </c>
      <c r="C130" s="1" t="n">
        <v>1.2</v>
      </c>
      <c r="D130" s="1" t="n">
        <v>7.6</v>
      </c>
      <c r="I130" s="0" t="n">
        <f aca="false">0.4859*D130-1.7885</f>
        <v>1.90434</v>
      </c>
      <c r="J130" s="0" t="n">
        <v>129</v>
      </c>
      <c r="K130" s="0" t="n">
        <v>7</v>
      </c>
      <c r="L130" s="0" t="n">
        <v>2.2392</v>
      </c>
      <c r="M130" s="0" t="n">
        <v>14.62</v>
      </c>
      <c r="Q130" s="5" t="n">
        <v>3.30313809557522</v>
      </c>
      <c r="R130" s="5" t="n">
        <v>0.9968944128</v>
      </c>
      <c r="S130" s="5" t="n">
        <v>1.8352722432</v>
      </c>
      <c r="T130" s="5" t="n">
        <v>3.285097728</v>
      </c>
      <c r="U130" s="5" t="n">
        <v>0.0822970368</v>
      </c>
      <c r="W130" s="5" t="n">
        <f aca="false">SUM(Q130:U130)</f>
        <v>9.50269951637522</v>
      </c>
      <c r="Y130" s="0" t="n">
        <v>4.9</v>
      </c>
      <c r="Z130" s="0" t="n">
        <v>4.31</v>
      </c>
      <c r="AA130" s="0" t="n">
        <v>2.43</v>
      </c>
      <c r="AB130" s="0" t="n">
        <v>1.78</v>
      </c>
      <c r="AC130" s="0" t="n">
        <v>1.2</v>
      </c>
      <c r="AE130" s="5" t="n">
        <f aca="false">SUM(Y130:AC130)</f>
        <v>14.62</v>
      </c>
    </row>
    <row r="131" customFormat="false" ht="14.4" hidden="false" customHeight="false" outlineLevel="0" collapsed="false">
      <c r="A131" s="1" t="n">
        <v>130</v>
      </c>
      <c r="B131" s="1" t="n">
        <v>16.3</v>
      </c>
      <c r="C131" s="1" t="n">
        <v>1.76</v>
      </c>
      <c r="D131" s="1" t="n">
        <v>10.2</v>
      </c>
      <c r="I131" s="0" t="n">
        <f aca="false">0.4859*D131-1.7885</f>
        <v>3.16768</v>
      </c>
      <c r="J131" s="0" t="n">
        <v>130</v>
      </c>
      <c r="K131" s="0" t="n">
        <v>6</v>
      </c>
      <c r="L131" s="0" t="n">
        <v>2.0514</v>
      </c>
      <c r="M131" s="0" t="n">
        <v>13.09</v>
      </c>
      <c r="Q131" s="5" t="n">
        <v>3.448368</v>
      </c>
      <c r="R131" s="5" t="n">
        <v>1.0927496448</v>
      </c>
      <c r="S131" s="5" t="n">
        <v>1.4057404416</v>
      </c>
      <c r="T131" s="5" t="n">
        <v>3.9874289664</v>
      </c>
      <c r="U131" s="5" t="n">
        <v>0.5349307392</v>
      </c>
      <c r="W131" s="5" t="n">
        <f aca="false">SUM(Q131:U131)</f>
        <v>10.469217792</v>
      </c>
      <c r="Y131" s="0" t="n">
        <v>4.22</v>
      </c>
      <c r="Z131" s="0" t="n">
        <v>2.23</v>
      </c>
      <c r="AA131" s="0" t="n">
        <v>2.58</v>
      </c>
      <c r="AB131" s="0" t="n">
        <v>2.3</v>
      </c>
      <c r="AC131" s="0" t="n">
        <v>1.76</v>
      </c>
      <c r="AE131" s="5" t="n">
        <f aca="false">SUM(Y131:AC131)</f>
        <v>13.09</v>
      </c>
    </row>
    <row r="132" customFormat="false" ht="14.4" hidden="false" customHeight="false" outlineLevel="0" collapsed="false">
      <c r="A132" s="1" t="n">
        <v>131</v>
      </c>
      <c r="B132" s="1" t="n">
        <v>20.5</v>
      </c>
      <c r="C132" s="1" t="n">
        <v>1.97</v>
      </c>
      <c r="D132" s="1" t="n">
        <v>10.8</v>
      </c>
      <c r="I132" s="0" t="n">
        <f aca="false">0.4859*D132-1.7885</f>
        <v>3.45922</v>
      </c>
      <c r="J132" s="0" t="n">
        <v>131</v>
      </c>
      <c r="K132" s="0" t="n">
        <v>6</v>
      </c>
      <c r="L132" s="0" t="n">
        <v>2.0514</v>
      </c>
      <c r="M132" s="0" t="n">
        <v>17.34</v>
      </c>
      <c r="Q132" s="5" t="n">
        <v>5.92516282014389</v>
      </c>
      <c r="R132" s="5" t="n">
        <v>3.5083014912</v>
      </c>
      <c r="S132" s="5" t="n">
        <v>2.733384192</v>
      </c>
      <c r="T132" s="5" t="n">
        <v>3.851493888</v>
      </c>
      <c r="U132" s="5" t="n">
        <v>0.4732079616</v>
      </c>
      <c r="W132" s="5" t="n">
        <f aca="false">SUM(Q132:U132)</f>
        <v>16.4915503529439</v>
      </c>
      <c r="Y132" s="0" t="n">
        <v>5.49</v>
      </c>
      <c r="Z132" s="0" t="n">
        <v>3.65</v>
      </c>
      <c r="AA132" s="0" t="n">
        <v>3.15</v>
      </c>
      <c r="AB132" s="0" t="n">
        <v>3.08</v>
      </c>
      <c r="AC132" s="0" t="n">
        <v>1.97</v>
      </c>
      <c r="AE132" s="5" t="n">
        <f aca="false">SUM(Y132:AC132)</f>
        <v>17.34</v>
      </c>
    </row>
    <row r="133" customFormat="false" ht="14.4" hidden="false" customHeight="false" outlineLevel="0" collapsed="false">
      <c r="A133" s="1" t="n">
        <v>132</v>
      </c>
      <c r="B133" s="1" t="n">
        <v>13.3</v>
      </c>
      <c r="C133" s="1" t="n">
        <v>1.47</v>
      </c>
      <c r="D133" s="1" t="n">
        <v>6</v>
      </c>
      <c r="I133" s="0" t="n">
        <f aca="false">0.4859*D133-1.7885</f>
        <v>1.1269</v>
      </c>
      <c r="J133" s="0" t="n">
        <v>132</v>
      </c>
      <c r="K133" s="0" t="n">
        <v>7</v>
      </c>
      <c r="L133" s="0" t="n">
        <v>2.2392</v>
      </c>
      <c r="M133" s="0" t="n">
        <v>12.26</v>
      </c>
      <c r="Q133" s="5" t="n">
        <v>3.6194699257329</v>
      </c>
      <c r="R133" s="5" t="n">
        <v>1.3228022016</v>
      </c>
      <c r="S133" s="5" t="n">
        <v>2.0890864896</v>
      </c>
      <c r="T133" s="5" t="n">
        <v>3.738214656</v>
      </c>
      <c r="U133" s="5" t="n">
        <v>0.5966535168</v>
      </c>
      <c r="W133" s="5" t="n">
        <f aca="false">SUM(Q133:U133)</f>
        <v>11.3662267897329</v>
      </c>
      <c r="Y133" s="0" t="n">
        <v>4.39</v>
      </c>
      <c r="Z133" s="0" t="n">
        <v>2.15</v>
      </c>
      <c r="AA133" s="0" t="n">
        <v>2.33</v>
      </c>
      <c r="AB133" s="0" t="n">
        <v>1.92</v>
      </c>
      <c r="AC133" s="0" t="n">
        <v>1.47</v>
      </c>
      <c r="AE133" s="5" t="n">
        <f aca="false">SUM(Y133:AC133)</f>
        <v>12.26</v>
      </c>
    </row>
    <row r="134" customFormat="false" ht="14.4" hidden="false" customHeight="false" outlineLevel="0" collapsed="false">
      <c r="A134" s="1" t="n">
        <v>133</v>
      </c>
      <c r="B134" s="1" t="n">
        <v>16.9</v>
      </c>
      <c r="C134" s="1" t="n">
        <v>1.7</v>
      </c>
      <c r="D134" s="1" t="n">
        <v>9.5</v>
      </c>
      <c r="I134" s="0" t="n">
        <f aca="false">0.4859*D134-1.7885</f>
        <v>2.82755</v>
      </c>
      <c r="J134" s="0" t="n">
        <v>133</v>
      </c>
      <c r="K134" s="0" t="n">
        <v>10</v>
      </c>
      <c r="L134" s="0" t="n">
        <v>2.8026</v>
      </c>
      <c r="M134" s="0" t="n">
        <v>13.04</v>
      </c>
      <c r="Q134" s="5" t="n">
        <v>3.84278965877269</v>
      </c>
      <c r="R134" s="5" t="n">
        <v>1.6487099904</v>
      </c>
      <c r="S134" s="5" t="n">
        <v>2.5576666368</v>
      </c>
      <c r="T134" s="5" t="n">
        <v>4.757727744</v>
      </c>
      <c r="U134" s="5" t="n">
        <v>1.234455552</v>
      </c>
      <c r="W134" s="5" t="n">
        <f aca="false">SUM(Q134:U134)</f>
        <v>14.0413495819727</v>
      </c>
      <c r="Y134" s="0" t="n">
        <v>3.86</v>
      </c>
      <c r="Z134" s="0" t="n">
        <v>2.11</v>
      </c>
      <c r="AA134" s="0" t="n">
        <v>3.07</v>
      </c>
      <c r="AB134" s="0" t="n">
        <v>2.3</v>
      </c>
      <c r="AC134" s="0" t="n">
        <v>1.7</v>
      </c>
      <c r="AE134" s="5" t="n">
        <f aca="false">SUM(Y134:AC134)</f>
        <v>13.04</v>
      </c>
    </row>
    <row r="135" customFormat="false" ht="14.4" hidden="false" customHeight="false" outlineLevel="0" collapsed="false">
      <c r="A135" s="1" t="n">
        <v>134</v>
      </c>
      <c r="B135" s="1" t="n">
        <v>15.3</v>
      </c>
      <c r="C135" s="1" t="n">
        <v>2.3</v>
      </c>
      <c r="D135" s="1" t="n">
        <v>10.5</v>
      </c>
      <c r="I135" s="0" t="n">
        <f aca="false">0.4859*D135-1.7885</f>
        <v>3.31345</v>
      </c>
      <c r="J135" s="0" t="n">
        <v>134</v>
      </c>
      <c r="K135" s="0" t="n">
        <v>8</v>
      </c>
      <c r="L135" s="0" t="n">
        <v>2.427</v>
      </c>
      <c r="M135" s="0" t="n">
        <v>17.44</v>
      </c>
      <c r="Q135" s="5" t="n">
        <v>6.93741854585635</v>
      </c>
      <c r="R135" s="5" t="n">
        <v>3.1440516096</v>
      </c>
      <c r="S135" s="5" t="n">
        <v>3.221488512</v>
      </c>
      <c r="T135" s="5" t="n">
        <v>3.2397860352</v>
      </c>
      <c r="U135" s="5" t="n">
        <v>1.1727327744</v>
      </c>
      <c r="W135" s="5" t="n">
        <f aca="false">SUM(Q135:U135)</f>
        <v>17.7154774770564</v>
      </c>
      <c r="Y135" s="0" t="n">
        <v>5.78</v>
      </c>
      <c r="Z135" s="0" t="n">
        <v>3.76</v>
      </c>
      <c r="AA135" s="0" t="n">
        <v>3.03</v>
      </c>
      <c r="AB135" s="0" t="n">
        <v>2.57</v>
      </c>
      <c r="AC135" s="0" t="n">
        <v>2.3</v>
      </c>
      <c r="AE135" s="5" t="n">
        <f aca="false">SUM(Y135:AC135)</f>
        <v>17.44</v>
      </c>
    </row>
    <row r="136" customFormat="false" ht="14.4" hidden="false" customHeight="false" outlineLevel="0" collapsed="false">
      <c r="A136" s="1" t="n">
        <v>135</v>
      </c>
      <c r="B136" s="1" t="n">
        <v>17.9</v>
      </c>
      <c r="C136" s="1" t="n">
        <v>1.74</v>
      </c>
      <c r="D136" s="1" t="n">
        <v>6.4</v>
      </c>
      <c r="I136" s="0" t="n">
        <f aca="false">0.4859*D136-1.7885</f>
        <v>1.32126</v>
      </c>
      <c r="J136" s="0" t="n">
        <v>135</v>
      </c>
      <c r="K136" s="0" t="n">
        <v>8</v>
      </c>
      <c r="L136" s="0" t="n">
        <v>2.427</v>
      </c>
      <c r="M136" s="0" t="n">
        <v>14.9</v>
      </c>
      <c r="Q136" s="5" t="n">
        <v>3.71627113846154</v>
      </c>
      <c r="R136" s="5" t="n">
        <v>1.6487099904</v>
      </c>
      <c r="S136" s="5" t="n">
        <v>2.2257556992</v>
      </c>
      <c r="T136" s="5" t="n">
        <v>2.5601106432</v>
      </c>
      <c r="U136" s="5" t="n">
        <v>0.2468911104</v>
      </c>
      <c r="W136" s="5" t="n">
        <f aca="false">SUM(Q136:U136)</f>
        <v>10.3977385816615</v>
      </c>
      <c r="Y136" s="0" t="n">
        <v>5.25</v>
      </c>
      <c r="Z136" s="0" t="n">
        <v>2.78</v>
      </c>
      <c r="AA136" s="0" t="n">
        <v>2.94</v>
      </c>
      <c r="AB136" s="0" t="n">
        <v>2.19</v>
      </c>
      <c r="AC136" s="0" t="n">
        <v>1.74</v>
      </c>
      <c r="AE136" s="5" t="n">
        <f aca="false">SUM(Y136:AC136)</f>
        <v>14.9</v>
      </c>
    </row>
    <row r="137" customFormat="false" ht="14.4" hidden="false" customHeight="false" outlineLevel="0" collapsed="false">
      <c r="A137" s="1" t="n">
        <v>136</v>
      </c>
      <c r="B137" s="1" t="n">
        <v>13</v>
      </c>
      <c r="C137" s="1" t="n">
        <v>1.99</v>
      </c>
      <c r="D137" s="1" t="n">
        <v>5.4</v>
      </c>
      <c r="I137" s="0" t="n">
        <f aca="false">0.4859*D137-1.7885</f>
        <v>0.83536</v>
      </c>
      <c r="J137" s="0" t="n">
        <v>136</v>
      </c>
      <c r="K137" s="0" t="n">
        <v>8</v>
      </c>
      <c r="L137" s="0" t="n">
        <v>2.427</v>
      </c>
      <c r="M137" s="0" t="n">
        <v>13.32</v>
      </c>
      <c r="Q137" s="5" t="n">
        <v>4.79742596950276</v>
      </c>
      <c r="R137" s="5" t="n">
        <v>1.533683712</v>
      </c>
      <c r="S137" s="5" t="n">
        <v>2.4990941184</v>
      </c>
      <c r="T137" s="5" t="n">
        <v>3.0132275712</v>
      </c>
      <c r="U137" s="5" t="n">
        <v>0.5555049984</v>
      </c>
      <c r="W137" s="5" t="n">
        <f aca="false">SUM(Q137:U137)</f>
        <v>12.3989363695028</v>
      </c>
      <c r="Y137" s="0" t="n">
        <v>4.75</v>
      </c>
      <c r="Z137" s="0" t="n">
        <v>1.54</v>
      </c>
      <c r="AA137" s="0" t="n">
        <v>2.79</v>
      </c>
      <c r="AB137" s="0" t="n">
        <v>2.25</v>
      </c>
      <c r="AC137" s="0" t="n">
        <v>1.99</v>
      </c>
      <c r="AE137" s="5" t="n">
        <f aca="false">SUM(Y137:AC137)</f>
        <v>13.32</v>
      </c>
    </row>
    <row r="138" customFormat="false" ht="14.4" hidden="false" customHeight="false" outlineLevel="0" collapsed="false">
      <c r="A138" s="1" t="n">
        <v>137</v>
      </c>
      <c r="B138" s="1" t="n">
        <v>12.8</v>
      </c>
      <c r="C138" s="1" t="n">
        <v>1.6</v>
      </c>
      <c r="D138" s="1" t="n">
        <v>6</v>
      </c>
      <c r="I138" s="0" t="n">
        <f aca="false">0.4859*D138-1.7885</f>
        <v>1.1269</v>
      </c>
      <c r="J138" s="0" t="n">
        <v>137</v>
      </c>
      <c r="K138" s="0" t="n">
        <v>6</v>
      </c>
      <c r="L138" s="0" t="n">
        <v>2.0514</v>
      </c>
      <c r="M138" s="0" t="n">
        <v>12.46</v>
      </c>
      <c r="Q138" s="5" t="n">
        <v>4.59194551638955</v>
      </c>
      <c r="R138" s="5" t="n">
        <v>1.533683712</v>
      </c>
      <c r="S138" s="5" t="n">
        <v>2.2843282176</v>
      </c>
      <c r="T138" s="5" t="n">
        <v>2.8093249536</v>
      </c>
      <c r="U138" s="5" t="n">
        <v>0.1440198144</v>
      </c>
      <c r="W138" s="5" t="n">
        <f aca="false">SUM(Q138:U138)</f>
        <v>11.3633022139895</v>
      </c>
      <c r="Y138" s="0" t="n">
        <v>4.52</v>
      </c>
      <c r="Z138" s="0" t="n">
        <v>2.2</v>
      </c>
      <c r="AA138" s="0" t="n">
        <v>2.52</v>
      </c>
      <c r="AB138" s="0" t="n">
        <v>1.62</v>
      </c>
      <c r="AC138" s="0" t="n">
        <v>1.6</v>
      </c>
      <c r="AE138" s="5" t="n">
        <f aca="false">SUM(Y138:AC138)</f>
        <v>12.46</v>
      </c>
    </row>
    <row r="139" customFormat="false" ht="14.4" hidden="false" customHeight="false" outlineLevel="0" collapsed="false">
      <c r="A139" s="1" t="n">
        <v>138</v>
      </c>
      <c r="B139" s="1" t="n">
        <v>19</v>
      </c>
      <c r="C139" s="1" t="n">
        <v>3.41</v>
      </c>
      <c r="D139" s="1" t="n">
        <v>9.2</v>
      </c>
      <c r="I139" s="0" t="n">
        <f aca="false">0.4859*D139-1.7885</f>
        <v>2.68178</v>
      </c>
      <c r="J139" s="0" t="n">
        <v>138</v>
      </c>
      <c r="K139" s="0" t="n">
        <v>4</v>
      </c>
      <c r="L139" s="0" t="n">
        <v>1.6758</v>
      </c>
      <c r="M139" s="0" t="n">
        <v>17.28</v>
      </c>
      <c r="Q139" s="5" t="n">
        <v>5.9967862604815</v>
      </c>
      <c r="R139" s="5" t="n">
        <v>2.87565696</v>
      </c>
      <c r="S139" s="5" t="n">
        <v>3.4753027584</v>
      </c>
      <c r="T139" s="5" t="n">
        <v>3.4210328064</v>
      </c>
      <c r="U139" s="5" t="n">
        <v>0.4732079616</v>
      </c>
      <c r="W139" s="5" t="n">
        <f aca="false">SUM(Q139:U139)</f>
        <v>16.2419867468815</v>
      </c>
      <c r="Y139" s="0" t="n">
        <v>4.41</v>
      </c>
      <c r="Z139" s="0" t="n">
        <v>2.46</v>
      </c>
      <c r="AA139" s="0" t="n">
        <v>3.7</v>
      </c>
      <c r="AB139" s="0" t="n">
        <v>3.3</v>
      </c>
      <c r="AC139" s="0" t="n">
        <v>3.41</v>
      </c>
      <c r="AE139" s="5" t="n">
        <f aca="false">SUM(Y139:AC139)</f>
        <v>17.28</v>
      </c>
    </row>
    <row r="140" customFormat="false" ht="14.4" hidden="false" customHeight="false" outlineLevel="0" collapsed="false">
      <c r="A140" s="1" t="n">
        <v>139</v>
      </c>
      <c r="B140" s="1" t="n">
        <v>17.3</v>
      </c>
      <c r="C140" s="1" t="n">
        <v>3.21</v>
      </c>
      <c r="D140" s="1" t="n">
        <v>7.6</v>
      </c>
      <c r="I140" s="0" t="n">
        <f aca="false">0.4859*D140-1.7885</f>
        <v>1.90434</v>
      </c>
      <c r="J140" s="0" t="n">
        <v>139</v>
      </c>
      <c r="K140" s="0" t="n">
        <v>12</v>
      </c>
      <c r="L140" s="0" t="n">
        <v>3.1782</v>
      </c>
      <c r="M140" s="0" t="n">
        <v>19.61</v>
      </c>
      <c r="Q140" s="5" t="n">
        <v>7.19936499512195</v>
      </c>
      <c r="R140" s="5" t="n">
        <v>2.971512192</v>
      </c>
      <c r="S140" s="5" t="n">
        <v>3.3776818944</v>
      </c>
      <c r="T140" s="5" t="n">
        <v>5.1655329792</v>
      </c>
      <c r="U140" s="5" t="n">
        <v>2.0985744384</v>
      </c>
      <c r="W140" s="5" t="n">
        <f aca="false">SUM(Q140:U140)</f>
        <v>20.812666499122</v>
      </c>
      <c r="Y140" s="0" t="n">
        <v>6.8</v>
      </c>
      <c r="Z140" s="0" t="n">
        <v>2.85</v>
      </c>
      <c r="AA140" s="0" t="n">
        <v>3.55</v>
      </c>
      <c r="AB140" s="0" t="n">
        <v>3.2</v>
      </c>
      <c r="AC140" s="0" t="n">
        <v>3.21</v>
      </c>
      <c r="AE140" s="5" t="n">
        <f aca="false">SUM(Y140:AC140)</f>
        <v>19.61</v>
      </c>
    </row>
    <row r="141" customFormat="false" ht="14.4" hidden="false" customHeight="false" outlineLevel="0" collapsed="false">
      <c r="A141" s="1" t="n">
        <v>140</v>
      </c>
      <c r="B141" s="1" t="n">
        <v>15</v>
      </c>
      <c r="C141" s="1" t="n">
        <v>2.26</v>
      </c>
      <c r="D141" s="1" t="n">
        <v>5.7</v>
      </c>
      <c r="I141" s="0" t="n">
        <f aca="false">0.4859*D141-1.7885</f>
        <v>0.98113</v>
      </c>
      <c r="J141" s="0" t="n">
        <v>140</v>
      </c>
      <c r="K141" s="0" t="n">
        <v>8</v>
      </c>
      <c r="L141" s="0" t="n">
        <v>2.427</v>
      </c>
      <c r="M141" s="0" t="n">
        <v>17.99</v>
      </c>
      <c r="Q141" s="5" t="n">
        <v>7.16441081392257</v>
      </c>
      <c r="R141" s="5" t="n">
        <v>3.7000119552</v>
      </c>
      <c r="S141" s="5" t="n">
        <v>3.5729236224</v>
      </c>
      <c r="T141" s="5" t="n">
        <v>4.8256952832</v>
      </c>
      <c r="U141" s="5" t="n">
        <v>2.1191486976</v>
      </c>
      <c r="W141" s="5" t="n">
        <f aca="false">SUM(Q141:U141)</f>
        <v>21.3821903723226</v>
      </c>
      <c r="Y141" s="0" t="n">
        <v>6.09</v>
      </c>
      <c r="Z141" s="0" t="n">
        <v>2.98</v>
      </c>
      <c r="AA141" s="0" t="n">
        <v>3.74</v>
      </c>
      <c r="AB141" s="0" t="n">
        <v>2.92</v>
      </c>
      <c r="AC141" s="0" t="n">
        <v>2.26</v>
      </c>
      <c r="AE141" s="5" t="n">
        <f aca="false">SUM(Y141:AC141)</f>
        <v>17.99</v>
      </c>
    </row>
    <row r="142" customFormat="false" ht="14.4" hidden="false" customHeight="false" outlineLevel="0" collapsed="false">
      <c r="A142" s="1" t="n">
        <v>141</v>
      </c>
      <c r="B142" s="1" t="n">
        <v>19</v>
      </c>
      <c r="C142" s="1" t="n">
        <v>1.94</v>
      </c>
      <c r="D142" s="1" t="n">
        <v>8.9</v>
      </c>
      <c r="I142" s="0" t="n">
        <f aca="false">0.4859*D142-1.7885</f>
        <v>2.53601</v>
      </c>
      <c r="J142" s="0" t="n">
        <v>141</v>
      </c>
      <c r="K142" s="0" t="n">
        <v>9</v>
      </c>
      <c r="L142" s="0" t="n">
        <v>2.6148</v>
      </c>
      <c r="M142" s="0" t="n">
        <v>17.79</v>
      </c>
      <c r="Q142" s="5" t="n">
        <v>4.93935974845687</v>
      </c>
      <c r="R142" s="5" t="n">
        <v>3.35493312</v>
      </c>
      <c r="S142" s="5" t="n">
        <v>3.3386335488</v>
      </c>
      <c r="T142" s="5" t="n">
        <v>3.8288380416</v>
      </c>
      <c r="U142" s="5" t="n">
        <v>0.617227776</v>
      </c>
      <c r="W142" s="5" t="n">
        <f aca="false">SUM(Q142:U142)</f>
        <v>16.0789922348569</v>
      </c>
      <c r="Y142" s="0" t="n">
        <v>6.46</v>
      </c>
      <c r="Z142" s="0" t="n">
        <v>4.11</v>
      </c>
      <c r="AA142" s="0" t="n">
        <v>3.43</v>
      </c>
      <c r="AB142" s="0" t="n">
        <v>1.85</v>
      </c>
      <c r="AC142" s="0" t="n">
        <v>1.94</v>
      </c>
      <c r="AE142" s="5" t="n">
        <f aca="false">SUM(Y142:AC142)</f>
        <v>17.79</v>
      </c>
    </row>
    <row r="143" customFormat="false" ht="14.4" hidden="false" customHeight="false" outlineLevel="0" collapsed="false">
      <c r="A143" s="1" t="n">
        <v>142</v>
      </c>
      <c r="B143" s="1" t="n">
        <v>7.8</v>
      </c>
      <c r="C143" s="1" t="n">
        <v>1.43</v>
      </c>
      <c r="D143" s="1" t="n">
        <v>4.1</v>
      </c>
      <c r="I143" s="0" t="n">
        <f aca="false">0.4859*D143-1.7885</f>
        <v>0.20369</v>
      </c>
      <c r="J143" s="0" t="n">
        <v>142</v>
      </c>
      <c r="L143" s="0" t="n">
        <v>0.9246</v>
      </c>
      <c r="M143" s="0" t="n">
        <v>9.2</v>
      </c>
      <c r="Q143" s="5" t="n">
        <v>5.83669502509264</v>
      </c>
      <c r="R143" s="5" t="n">
        <v>0.9777233664</v>
      </c>
      <c r="S143" s="5" t="n">
        <v>1.4838371328</v>
      </c>
      <c r="T143" s="5" t="n">
        <v>1.812467712</v>
      </c>
      <c r="U143" s="5" t="n">
        <v>0.4937822208</v>
      </c>
      <c r="W143" s="5" t="n">
        <f aca="false">SUM(Q143:U143)</f>
        <v>10.6045054570926</v>
      </c>
      <c r="Y143" s="0" t="n">
        <v>3.5</v>
      </c>
      <c r="Z143" s="0" t="n">
        <v>1.81</v>
      </c>
      <c r="AA143" s="0" t="n">
        <v>0.99</v>
      </c>
      <c r="AB143" s="0" t="n">
        <v>1.47</v>
      </c>
      <c r="AC143" s="0" t="n">
        <v>1.43</v>
      </c>
      <c r="AE143" s="5" t="n">
        <f aca="false">SUM(Y143:AC143)</f>
        <v>9.2</v>
      </c>
    </row>
    <row r="144" customFormat="false" ht="14.4" hidden="false" customHeight="false" outlineLevel="0" collapsed="false">
      <c r="A144" s="1" t="n">
        <v>143</v>
      </c>
      <c r="B144" s="1" t="n">
        <v>19.8</v>
      </c>
      <c r="C144" s="1" t="n">
        <v>2.43</v>
      </c>
      <c r="D144" s="1" t="n">
        <v>9.5</v>
      </c>
      <c r="I144" s="0" t="n">
        <f aca="false">0.4859*D144-1.7885</f>
        <v>2.82755</v>
      </c>
      <c r="J144" s="0" t="n">
        <v>143</v>
      </c>
      <c r="K144" s="0" t="n">
        <v>8</v>
      </c>
      <c r="L144" s="0" t="n">
        <v>2.427</v>
      </c>
      <c r="M144" s="0" t="n">
        <v>16.64</v>
      </c>
      <c r="Q144" s="5" t="n">
        <v>6.41069368274909</v>
      </c>
      <c r="R144" s="5" t="n">
        <v>3.450788352</v>
      </c>
      <c r="S144" s="5" t="n">
        <v>3.6510203136</v>
      </c>
      <c r="T144" s="5" t="n">
        <v>3.7155588096</v>
      </c>
      <c r="U144" s="5" t="n">
        <v>1.02871296</v>
      </c>
      <c r="W144" s="5" t="n">
        <f aca="false">SUM(Q144:U144)</f>
        <v>18.2567741179491</v>
      </c>
      <c r="Y144" s="0" t="n">
        <v>5.24</v>
      </c>
      <c r="Z144" s="0" t="n">
        <v>3.37</v>
      </c>
      <c r="AA144" s="0" t="n">
        <v>2.96</v>
      </c>
      <c r="AB144" s="0" t="n">
        <v>2.64</v>
      </c>
      <c r="AC144" s="0" t="n">
        <v>2.43</v>
      </c>
      <c r="AE144" s="5" t="n">
        <f aca="false">SUM(Y144:AC144)</f>
        <v>16.64</v>
      </c>
    </row>
    <row r="145" customFormat="false" ht="14.4" hidden="false" customHeight="false" outlineLevel="0" collapsed="false">
      <c r="A145" s="1" t="n">
        <v>144</v>
      </c>
      <c r="B145" s="1" t="n">
        <v>13.5</v>
      </c>
      <c r="C145" s="1" t="n">
        <v>2.69</v>
      </c>
      <c r="D145" s="1" t="n">
        <v>8.6</v>
      </c>
      <c r="E145" s="1" t="n">
        <v>3</v>
      </c>
      <c r="I145" s="0" t="n">
        <f aca="false">0.4859*D145-1.7885</f>
        <v>2.39024</v>
      </c>
      <c r="J145" s="0" t="n">
        <v>144</v>
      </c>
      <c r="K145" s="0" t="n">
        <v>6</v>
      </c>
      <c r="L145" s="0" t="n">
        <v>2.0514</v>
      </c>
      <c r="M145" s="0" t="n">
        <v>18</v>
      </c>
      <c r="Q145" s="5" t="n">
        <v>6.9417216</v>
      </c>
      <c r="R145" s="5" t="n">
        <v>2.89866221568</v>
      </c>
      <c r="S145" s="5" t="n">
        <v>4.28457972096</v>
      </c>
      <c r="T145" s="5" t="n">
        <v>4.42468680192</v>
      </c>
      <c r="U145" s="5" t="n">
        <v>1.81464966144</v>
      </c>
      <c r="W145" s="5" t="n">
        <f aca="false">SUM(Q145:U145)</f>
        <v>20.3643</v>
      </c>
      <c r="Y145" s="0" t="n">
        <v>6.41</v>
      </c>
      <c r="Z145" s="0" t="n">
        <v>3.28</v>
      </c>
      <c r="AA145" s="0" t="n">
        <v>2.95</v>
      </c>
      <c r="AB145" s="0" t="n">
        <v>2.67</v>
      </c>
      <c r="AC145" s="0" t="n">
        <v>2.69</v>
      </c>
      <c r="AE145" s="5" t="n">
        <f aca="false">SUM(Y145:AC145)</f>
        <v>18</v>
      </c>
    </row>
    <row r="146" customFormat="false" ht="14.4" hidden="false" customHeight="false" outlineLevel="0" collapsed="false">
      <c r="A146" s="1" t="n">
        <v>145</v>
      </c>
      <c r="B146" s="1" t="n">
        <v>17.3</v>
      </c>
      <c r="C146" s="1" t="n">
        <v>2.6</v>
      </c>
      <c r="D146" s="1" t="n">
        <v>12.4</v>
      </c>
      <c r="I146" s="0" t="n">
        <f aca="false">0.4859*D146-1.7885</f>
        <v>4.23666</v>
      </c>
      <c r="J146" s="0" t="n">
        <v>145</v>
      </c>
      <c r="K146" s="0" t="n">
        <v>12</v>
      </c>
      <c r="L146" s="0" t="n">
        <v>3.1782</v>
      </c>
      <c r="M146" s="0" t="n">
        <v>17.74</v>
      </c>
      <c r="Q146" s="5" t="n">
        <v>6.9159978731485</v>
      </c>
      <c r="R146" s="5" t="n">
        <v>3.6808409088</v>
      </c>
      <c r="S146" s="5" t="n">
        <v>3.807213696</v>
      </c>
      <c r="T146" s="5" t="n">
        <v>4.8030394368</v>
      </c>
      <c r="U146" s="5" t="n">
        <v>2.2425942528</v>
      </c>
      <c r="W146" s="5" t="n">
        <f aca="false">SUM(Q146:U146)</f>
        <v>21.4496861675485</v>
      </c>
      <c r="Y146" s="0" t="n">
        <v>6.28</v>
      </c>
      <c r="Z146" s="0" t="n">
        <v>2.8</v>
      </c>
      <c r="AA146" s="0" t="n">
        <v>3.05</v>
      </c>
      <c r="AB146" s="0" t="n">
        <v>3.01</v>
      </c>
      <c r="AC146" s="0" t="n">
        <v>2.6</v>
      </c>
      <c r="AE146" s="5" t="n">
        <f aca="false">SUM(Y146:AC146)</f>
        <v>17.74</v>
      </c>
    </row>
    <row r="147" customFormat="false" ht="14.4" hidden="false" customHeight="false" outlineLevel="0" collapsed="false">
      <c r="A147" s="1" t="n">
        <v>146</v>
      </c>
      <c r="B147" s="1" t="n">
        <v>21.1</v>
      </c>
      <c r="C147" s="1" t="n">
        <v>3.11</v>
      </c>
      <c r="D147" s="1" t="n">
        <v>14</v>
      </c>
      <c r="I147" s="0" t="n">
        <f aca="false">0.4859*D147-1.7885</f>
        <v>5.0141</v>
      </c>
      <c r="J147" s="0" t="n">
        <v>146</v>
      </c>
      <c r="K147" s="0" t="n">
        <v>21</v>
      </c>
      <c r="L147" s="0" t="n">
        <v>4.8684</v>
      </c>
      <c r="M147" s="0" t="n">
        <v>21.23</v>
      </c>
      <c r="Q147" s="5" t="n">
        <v>7.78981667025993</v>
      </c>
      <c r="R147" s="5" t="n">
        <v>5.5020903168</v>
      </c>
      <c r="S147" s="5" t="n">
        <v>5.271526656</v>
      </c>
      <c r="T147" s="5" t="n">
        <v>6.4795720704</v>
      </c>
      <c r="U147" s="5" t="n">
        <v>3.497624064</v>
      </c>
      <c r="W147" s="5" t="n">
        <f aca="false">SUM(Q147:U147)</f>
        <v>28.5406297774599</v>
      </c>
      <c r="Y147" s="0" t="n">
        <v>5.52</v>
      </c>
      <c r="Z147" s="0" t="n">
        <v>4.34</v>
      </c>
      <c r="AA147" s="0" t="n">
        <v>4.25</v>
      </c>
      <c r="AB147" s="0" t="n">
        <v>4.01</v>
      </c>
      <c r="AC147" s="0" t="n">
        <v>3.11</v>
      </c>
      <c r="AE147" s="5" t="n">
        <f aca="false">SUM(Y147:AC147)</f>
        <v>21.23</v>
      </c>
    </row>
    <row r="148" customFormat="false" ht="14.4" hidden="false" customHeight="false" outlineLevel="0" collapsed="false">
      <c r="A148" s="1" t="n">
        <v>147</v>
      </c>
      <c r="B148" s="1" t="n">
        <v>14</v>
      </c>
      <c r="C148" s="1" t="n">
        <v>2.23</v>
      </c>
      <c r="D148" s="1" t="n">
        <v>9.8</v>
      </c>
      <c r="I148" s="0" t="n">
        <f aca="false">0.4859*D148-1.7885</f>
        <v>2.97332</v>
      </c>
      <c r="J148" s="0" t="n">
        <v>147</v>
      </c>
      <c r="K148" s="0" t="n">
        <v>17</v>
      </c>
      <c r="L148" s="0" t="n">
        <v>4.1172</v>
      </c>
      <c r="M148" s="0" t="n">
        <v>18.76</v>
      </c>
      <c r="Q148" s="5" t="n">
        <v>6.81425873992298</v>
      </c>
      <c r="R148" s="5" t="n">
        <v>3.5083014912</v>
      </c>
      <c r="S148" s="5" t="n">
        <v>3.4557785856</v>
      </c>
      <c r="T148" s="5" t="n">
        <v>3.511656192</v>
      </c>
      <c r="U148" s="5" t="n">
        <v>0.9052674048</v>
      </c>
      <c r="W148" s="5" t="n">
        <f aca="false">SUM(Q148:U148)</f>
        <v>18.195262413523</v>
      </c>
      <c r="Y148" s="0" t="n">
        <v>7.17</v>
      </c>
      <c r="Z148" s="0" t="n">
        <v>3.39</v>
      </c>
      <c r="AA148" s="0" t="n">
        <v>3.19</v>
      </c>
      <c r="AB148" s="0" t="n">
        <v>2.78</v>
      </c>
      <c r="AC148" s="0" t="n">
        <v>2.23</v>
      </c>
      <c r="AE148" s="5" t="n">
        <f aca="false">SUM(Y148:AC148)</f>
        <v>18.76</v>
      </c>
    </row>
    <row r="149" customFormat="false" ht="14.4" hidden="false" customHeight="false" outlineLevel="0" collapsed="false">
      <c r="A149" s="1" t="n">
        <v>148</v>
      </c>
      <c r="B149" s="1" t="n">
        <v>17</v>
      </c>
      <c r="C149" s="1" t="n">
        <v>2.57</v>
      </c>
      <c r="D149" s="1" t="n">
        <v>12.1</v>
      </c>
      <c r="I149" s="0" t="n">
        <f aca="false">0.4859*D149-1.7885</f>
        <v>4.09089</v>
      </c>
      <c r="J149" s="0" t="n">
        <v>148</v>
      </c>
      <c r="K149" s="0" t="n">
        <v>4</v>
      </c>
      <c r="L149" s="0" t="n">
        <v>1.6758</v>
      </c>
      <c r="M149" s="0" t="n">
        <v>18.79</v>
      </c>
      <c r="Q149" s="5" t="n">
        <v>6.88042040785608</v>
      </c>
      <c r="R149" s="5" t="n">
        <v>2.9906832384</v>
      </c>
      <c r="S149" s="5" t="n">
        <v>3.3776818944</v>
      </c>
      <c r="T149" s="5" t="n">
        <v>3.5343120384</v>
      </c>
      <c r="U149" s="5" t="n">
        <v>1.5842179584</v>
      </c>
      <c r="W149" s="5" t="n">
        <f aca="false">SUM(Q149:U149)</f>
        <v>18.3673155374561</v>
      </c>
      <c r="Y149" s="0" t="n">
        <v>7.38</v>
      </c>
      <c r="Z149" s="0" t="n">
        <v>3.35</v>
      </c>
      <c r="AA149" s="0" t="n">
        <v>2.9</v>
      </c>
      <c r="AB149" s="0" t="n">
        <v>2.59</v>
      </c>
      <c r="AC149" s="0" t="n">
        <v>2.57</v>
      </c>
      <c r="AE149" s="5" t="n">
        <f aca="false">SUM(Y149:AC149)</f>
        <v>18.79</v>
      </c>
    </row>
    <row r="150" customFormat="false" ht="14.4" hidden="false" customHeight="false" outlineLevel="0" collapsed="false">
      <c r="A150" s="1" t="n">
        <v>149</v>
      </c>
      <c r="B150" s="1" t="n">
        <v>19</v>
      </c>
      <c r="C150" s="1" t="n">
        <v>1.99</v>
      </c>
      <c r="D150" s="1" t="n">
        <v>9.5</v>
      </c>
      <c r="I150" s="0" t="n">
        <f aca="false">0.4859*D150-1.7885</f>
        <v>2.82755</v>
      </c>
      <c r="J150" s="0" t="n">
        <v>149</v>
      </c>
      <c r="K150" s="0" t="n">
        <v>9</v>
      </c>
      <c r="L150" s="0" t="n">
        <v>2.6148</v>
      </c>
      <c r="M150" s="0" t="n">
        <v>13.37</v>
      </c>
      <c r="Q150" s="5" t="n">
        <v>5.57087293609958</v>
      </c>
      <c r="R150" s="5" t="n">
        <v>2.8948280064</v>
      </c>
      <c r="S150" s="5" t="n">
        <v>2.4990941184</v>
      </c>
      <c r="T150" s="5" t="n">
        <v>4.6671043584</v>
      </c>
      <c r="U150" s="5" t="n">
        <v>0.925841664</v>
      </c>
      <c r="W150" s="5" t="n">
        <f aca="false">SUM(Q150:U150)</f>
        <v>16.5577410832996</v>
      </c>
      <c r="Y150" s="0" t="n">
        <v>4.65</v>
      </c>
      <c r="Z150" s="0" t="n">
        <v>2.07</v>
      </c>
      <c r="AA150" s="0" t="n">
        <v>2.52</v>
      </c>
      <c r="AB150" s="0" t="n">
        <v>2.14</v>
      </c>
      <c r="AC150" s="0" t="n">
        <v>1.99</v>
      </c>
      <c r="AE150" s="5" t="n">
        <f aca="false">SUM(Y150:AC150)</f>
        <v>13.37</v>
      </c>
    </row>
    <row r="151" customFormat="false" ht="14.4" hidden="false" customHeight="false" outlineLevel="0" collapsed="false">
      <c r="A151" s="1" t="n">
        <v>150</v>
      </c>
      <c r="B151" s="1" t="n">
        <v>19.4</v>
      </c>
      <c r="C151" s="1" t="n">
        <v>2.45</v>
      </c>
      <c r="D151" s="1" t="n">
        <v>10.2</v>
      </c>
      <c r="I151" s="0" t="n">
        <f aca="false">0.4859*D151-1.7885</f>
        <v>3.16768</v>
      </c>
      <c r="J151" s="0" t="n">
        <v>150</v>
      </c>
      <c r="K151" s="0" t="n">
        <v>10</v>
      </c>
      <c r="L151" s="0" t="n">
        <v>2.8026</v>
      </c>
      <c r="M151" s="0" t="n">
        <v>19.91</v>
      </c>
      <c r="Q151" s="5" t="n">
        <v>7.37564672821526</v>
      </c>
      <c r="R151" s="5" t="n">
        <v>4.025919744</v>
      </c>
      <c r="S151" s="5" t="n">
        <v>3.7486411776</v>
      </c>
      <c r="T151" s="5" t="n">
        <v>3.7155588096</v>
      </c>
      <c r="U151" s="5" t="n">
        <v>0.9669901824</v>
      </c>
      <c r="W151" s="5" t="n">
        <f aca="false">SUM(Q151:U151)</f>
        <v>19.8327566418153</v>
      </c>
      <c r="Y151" s="0" t="n">
        <v>6.94</v>
      </c>
      <c r="Z151" s="0" t="n">
        <v>4.15</v>
      </c>
      <c r="AA151" s="0" t="n">
        <v>3.74</v>
      </c>
      <c r="AB151" s="0" t="n">
        <v>2.63</v>
      </c>
      <c r="AC151" s="0" t="n">
        <v>2.45</v>
      </c>
      <c r="AE151" s="5" t="n">
        <f aca="false">SUM(Y151:AC151)</f>
        <v>19.91</v>
      </c>
    </row>
    <row r="152" customFormat="false" ht="14.4" hidden="false" customHeight="false" outlineLevel="0" collapsed="false">
      <c r="A152" s="1" t="n">
        <v>151</v>
      </c>
      <c r="B152" s="1" t="n">
        <v>17.3</v>
      </c>
      <c r="C152" s="1" t="n">
        <v>2.24</v>
      </c>
      <c r="D152" s="1" t="n">
        <v>12.1</v>
      </c>
      <c r="I152" s="0" t="n">
        <f aca="false">0.4859*D152-1.7885</f>
        <v>4.09089</v>
      </c>
      <c r="J152" s="0" t="n">
        <v>151</v>
      </c>
      <c r="K152" s="0" t="n">
        <v>6</v>
      </c>
      <c r="L152" s="0" t="n">
        <v>2.0514</v>
      </c>
      <c r="M152" s="0" t="n">
        <v>18.79</v>
      </c>
      <c r="Q152" s="5" t="n">
        <v>7.65023544080268</v>
      </c>
      <c r="R152" s="5" t="n">
        <v>3.738354048</v>
      </c>
      <c r="S152" s="5" t="n">
        <v>3.221488512</v>
      </c>
      <c r="T152" s="5" t="n">
        <v>3.4210328064</v>
      </c>
      <c r="U152" s="5" t="n">
        <v>0.6995248128</v>
      </c>
      <c r="W152" s="5" t="n">
        <f aca="false">SUM(Q152:U152)</f>
        <v>18.7306356200027</v>
      </c>
      <c r="Y152" s="0" t="n">
        <v>7.12</v>
      </c>
      <c r="Z152" s="0" t="n">
        <v>3.48</v>
      </c>
      <c r="AA152" s="0" t="n">
        <v>3.15</v>
      </c>
      <c r="AB152" s="0" t="n">
        <v>2.8</v>
      </c>
      <c r="AC152" s="0" t="n">
        <v>2.24</v>
      </c>
      <c r="AE152" s="5" t="n">
        <f aca="false">SUM(Y152:AC152)</f>
        <v>18.79</v>
      </c>
    </row>
    <row r="153" customFormat="false" ht="14.4" hidden="false" customHeight="false" outlineLevel="0" collapsed="false">
      <c r="A153" s="1" t="n">
        <v>152</v>
      </c>
      <c r="B153" s="1" t="n">
        <v>12.5</v>
      </c>
      <c r="C153" s="1" t="n">
        <v>1.57</v>
      </c>
      <c r="D153" s="1" t="n">
        <v>8.3</v>
      </c>
      <c r="I153" s="0" t="n">
        <f aca="false">0.4859*D153-1.7885</f>
        <v>2.24447</v>
      </c>
      <c r="J153" s="0" t="n">
        <v>152</v>
      </c>
      <c r="K153" s="0" t="n">
        <v>8</v>
      </c>
      <c r="L153" s="0" t="n">
        <v>2.427</v>
      </c>
      <c r="M153" s="0" t="n">
        <v>13.47</v>
      </c>
      <c r="Q153" s="5" t="n">
        <v>4.71320458050542</v>
      </c>
      <c r="R153" s="5" t="n">
        <v>1.9937888256</v>
      </c>
      <c r="S153" s="5" t="n">
        <v>2.4209974272</v>
      </c>
      <c r="T153" s="5" t="n">
        <v>2.4468314112</v>
      </c>
      <c r="U153" s="5" t="n">
        <v>0.1440198144</v>
      </c>
      <c r="W153" s="5" t="n">
        <f aca="false">SUM(Q153:U153)</f>
        <v>11.7188420589054</v>
      </c>
      <c r="Y153" s="0" t="n">
        <v>4.86</v>
      </c>
      <c r="Z153" s="0" t="n">
        <v>2.93</v>
      </c>
      <c r="AA153" s="0" t="n">
        <v>1.93</v>
      </c>
      <c r="AB153" s="0" t="n">
        <v>2.18</v>
      </c>
      <c r="AC153" s="0" t="n">
        <v>1.57</v>
      </c>
      <c r="AE153" s="5" t="n">
        <f aca="false">SUM(Y153:AC153)</f>
        <v>13.47</v>
      </c>
    </row>
    <row r="154" customFormat="false" ht="14.4" hidden="false" customHeight="false" outlineLevel="0" collapsed="false">
      <c r="A154" s="1" t="n">
        <v>153</v>
      </c>
      <c r="B154" s="1" t="n">
        <v>16.5</v>
      </c>
      <c r="C154" s="1" t="n">
        <v>2.24</v>
      </c>
      <c r="D154" s="1" t="n">
        <v>11.4</v>
      </c>
      <c r="I154" s="0" t="n">
        <f aca="false">0.4859*D154-1.7885</f>
        <v>3.75076</v>
      </c>
      <c r="J154" s="0" t="n">
        <v>153</v>
      </c>
      <c r="K154" s="0" t="n">
        <v>8</v>
      </c>
      <c r="L154" s="0" t="n">
        <v>2.427</v>
      </c>
      <c r="M154" s="0" t="n">
        <v>16.32</v>
      </c>
      <c r="Q154" s="5" t="n">
        <v>7.57468678106964</v>
      </c>
      <c r="R154" s="5" t="n">
        <v>2.7989727744</v>
      </c>
      <c r="S154" s="5" t="n">
        <v>3.5729236224</v>
      </c>
      <c r="T154" s="5" t="n">
        <v>3.1038509568</v>
      </c>
      <c r="U154" s="5" t="n">
        <v>0.7612475904</v>
      </c>
      <c r="W154" s="5" t="n">
        <f aca="false">SUM(Q154:U154)</f>
        <v>17.8116817250696</v>
      </c>
      <c r="Y154" s="0" t="n">
        <v>6.07</v>
      </c>
      <c r="Z154" s="0" t="n">
        <v>3.28</v>
      </c>
      <c r="AA154" s="0" t="n">
        <v>2.31</v>
      </c>
      <c r="AB154" s="0" t="n">
        <v>2.42</v>
      </c>
      <c r="AC154" s="0" t="n">
        <v>2.24</v>
      </c>
      <c r="AE154" s="5" t="n">
        <f aca="false">SUM(Y154:AC154)</f>
        <v>16.32</v>
      </c>
    </row>
    <row r="155" customFormat="false" ht="14.4" hidden="false" customHeight="false" outlineLevel="0" collapsed="false">
      <c r="A155" s="1" t="n">
        <v>154</v>
      </c>
      <c r="B155" s="1" t="n">
        <v>18.6</v>
      </c>
      <c r="C155" s="1" t="n">
        <v>2.01</v>
      </c>
      <c r="D155" s="1" t="n">
        <v>12.7</v>
      </c>
      <c r="I155" s="0" t="n">
        <f aca="false">0.4859*D155-1.7885</f>
        <v>4.38243</v>
      </c>
      <c r="J155" s="0" t="n">
        <v>154</v>
      </c>
      <c r="K155" s="0" t="n">
        <v>9</v>
      </c>
      <c r="L155" s="0" t="n">
        <v>2.6148</v>
      </c>
      <c r="M155" s="0" t="n">
        <v>13.85</v>
      </c>
      <c r="Q155" s="5" t="n">
        <v>6.33875666781751</v>
      </c>
      <c r="R155" s="5" t="n">
        <v>2.5305781248</v>
      </c>
      <c r="S155" s="5" t="n">
        <v>2.0695623168</v>
      </c>
      <c r="T155" s="5" t="n">
        <v>3.8968055808</v>
      </c>
      <c r="U155" s="5" t="n">
        <v>0.5349307392</v>
      </c>
      <c r="W155" s="5" t="n">
        <f aca="false">SUM(Q155:U155)</f>
        <v>15.3706334294175</v>
      </c>
      <c r="Y155" s="0" t="n">
        <v>3.58</v>
      </c>
      <c r="Z155" s="0" t="n">
        <v>2.98</v>
      </c>
      <c r="AA155" s="0" t="n">
        <v>2.81</v>
      </c>
      <c r="AB155" s="0" t="n">
        <v>2.47</v>
      </c>
      <c r="AC155" s="0" t="n">
        <v>2.01</v>
      </c>
      <c r="AE155" s="5" t="n">
        <f aca="false">SUM(Y155:AC155)</f>
        <v>13.85</v>
      </c>
    </row>
    <row r="156" customFormat="false" ht="14.4" hidden="false" customHeight="false" outlineLevel="0" collapsed="false">
      <c r="A156" s="1" t="n">
        <v>155</v>
      </c>
      <c r="B156" s="1" t="n">
        <v>18.8</v>
      </c>
      <c r="C156" s="1" t="n">
        <v>3.17</v>
      </c>
      <c r="D156" s="1" t="n">
        <v>14.9</v>
      </c>
      <c r="I156" s="0" t="n">
        <f aca="false">0.4859*D156-1.7885</f>
        <v>5.45141</v>
      </c>
      <c r="J156" s="0" t="n">
        <v>155</v>
      </c>
      <c r="K156" s="0" t="n">
        <v>8</v>
      </c>
      <c r="L156" s="0" t="n">
        <v>2.427</v>
      </c>
      <c r="M156" s="0" t="n">
        <v>19.95</v>
      </c>
      <c r="Q156" s="5" t="n">
        <v>7.85092738898409</v>
      </c>
      <c r="R156" s="5" t="n">
        <v>4.9461299712</v>
      </c>
      <c r="S156" s="5" t="n">
        <v>4.197697152</v>
      </c>
      <c r="T156" s="5" t="n">
        <v>4.1007081984</v>
      </c>
      <c r="U156" s="5" t="n">
        <v>0.925841664</v>
      </c>
      <c r="W156" s="5" t="n">
        <f aca="false">SUM(Q156:U156)</f>
        <v>22.0213043745841</v>
      </c>
      <c r="Y156" s="0" t="n">
        <v>6.31</v>
      </c>
      <c r="Z156" s="0" t="n">
        <v>3.76</v>
      </c>
      <c r="AA156" s="0" t="n">
        <v>3.62</v>
      </c>
      <c r="AB156" s="0" t="n">
        <v>3.09</v>
      </c>
      <c r="AC156" s="0" t="n">
        <v>3.17</v>
      </c>
      <c r="AE156" s="5" t="n">
        <f aca="false">SUM(Y156:AC156)</f>
        <v>19.95</v>
      </c>
    </row>
    <row r="157" customFormat="false" ht="14.4" hidden="false" customHeight="false" outlineLevel="0" collapsed="false">
      <c r="A157" s="1" t="n">
        <v>156</v>
      </c>
      <c r="B157" s="1" t="n">
        <v>22.4</v>
      </c>
      <c r="C157" s="1" t="n">
        <v>3.29</v>
      </c>
      <c r="D157" s="1" t="n">
        <v>18.4</v>
      </c>
      <c r="I157" s="0" t="n">
        <f aca="false">0.4859*D157-1.7885</f>
        <v>7.15206</v>
      </c>
      <c r="J157" s="0" t="n">
        <v>156</v>
      </c>
      <c r="K157" s="0" t="n">
        <v>22</v>
      </c>
      <c r="L157" s="0" t="n">
        <v>5.0562</v>
      </c>
      <c r="M157" s="0" t="n">
        <v>23.59</v>
      </c>
      <c r="Q157" s="5" t="n">
        <v>7.3559267653002</v>
      </c>
      <c r="R157" s="5" t="n">
        <v>4.601051136</v>
      </c>
      <c r="S157" s="5" t="n">
        <v>4.1391246336</v>
      </c>
      <c r="T157" s="5" t="n">
        <v>5.8225525248</v>
      </c>
      <c r="U157" s="5" t="n">
        <v>2.5923566592</v>
      </c>
      <c r="W157" s="5" t="n">
        <f aca="false">SUM(Q157:U157)</f>
        <v>24.5110117189002</v>
      </c>
      <c r="Y157" s="0" t="n">
        <v>7.2</v>
      </c>
      <c r="Z157" s="0" t="n">
        <v>4.61</v>
      </c>
      <c r="AA157" s="0" t="n">
        <v>4.59</v>
      </c>
      <c r="AB157" s="0" t="n">
        <v>3.9</v>
      </c>
      <c r="AC157" s="0" t="n">
        <v>3.29</v>
      </c>
      <c r="AE157" s="5" t="n">
        <f aca="false">SUM(Y157:AC157)</f>
        <v>23.59</v>
      </c>
    </row>
    <row r="158" customFormat="false" ht="14.4" hidden="false" customHeight="false" outlineLevel="0" collapsed="false">
      <c r="A158" s="1" t="n">
        <v>157</v>
      </c>
      <c r="B158" s="1" t="n">
        <v>18</v>
      </c>
      <c r="C158" s="1" t="n">
        <v>2.31</v>
      </c>
      <c r="D158" s="1" t="n">
        <v>12.4</v>
      </c>
      <c r="I158" s="0" t="n">
        <f aca="false">0.4859*D158-1.7885</f>
        <v>4.23666</v>
      </c>
      <c r="J158" s="0" t="n">
        <v>157</v>
      </c>
      <c r="K158" s="0" t="n">
        <v>11</v>
      </c>
      <c r="L158" s="0" t="n">
        <v>2.9904</v>
      </c>
      <c r="M158" s="0" t="n">
        <v>17.48</v>
      </c>
      <c r="Q158" s="5" t="n">
        <v>6.7934766995087</v>
      </c>
      <c r="R158" s="5" t="n">
        <v>3.163222656</v>
      </c>
      <c r="S158" s="5" t="n">
        <v>3.221488512</v>
      </c>
      <c r="T158" s="5" t="n">
        <v>3.624935424</v>
      </c>
      <c r="U158" s="5" t="n">
        <v>1.1933070336</v>
      </c>
      <c r="W158" s="5" t="n">
        <f aca="false">SUM(Q158:U158)</f>
        <v>17.9964303251087</v>
      </c>
      <c r="Y158" s="0" t="n">
        <v>6.12</v>
      </c>
      <c r="Z158" s="0" t="n">
        <v>3.69</v>
      </c>
      <c r="AA158" s="0" t="n">
        <v>2.84</v>
      </c>
      <c r="AB158" s="0" t="n">
        <v>2.52</v>
      </c>
      <c r="AC158" s="0" t="n">
        <v>2.31</v>
      </c>
      <c r="AE158" s="5" t="n">
        <f aca="false">SUM(Y158:AC158)</f>
        <v>17.48</v>
      </c>
    </row>
    <row r="159" customFormat="false" ht="14.4" hidden="false" customHeight="false" outlineLevel="0" collapsed="false">
      <c r="A159" s="1" t="n">
        <v>158</v>
      </c>
      <c r="B159" s="1" t="n">
        <v>20.4</v>
      </c>
      <c r="C159" s="1" t="n">
        <v>2.72</v>
      </c>
      <c r="D159" s="1" t="n">
        <v>17.1</v>
      </c>
      <c r="I159" s="0" t="n">
        <f aca="false">0.4859*D159-1.7885</f>
        <v>6.52039</v>
      </c>
      <c r="J159" s="0" t="n">
        <v>158</v>
      </c>
      <c r="K159" s="0" t="n">
        <v>19</v>
      </c>
      <c r="L159" s="0" t="n">
        <v>4.4928</v>
      </c>
      <c r="M159" s="0" t="n">
        <v>22.15</v>
      </c>
      <c r="Q159" s="5" t="n">
        <v>7.37831180541787</v>
      </c>
      <c r="R159" s="5" t="n">
        <v>5.27203776</v>
      </c>
      <c r="S159" s="5" t="n">
        <v>4.7638981632</v>
      </c>
      <c r="T159" s="5" t="n">
        <v>5.2335005184</v>
      </c>
      <c r="U159" s="5" t="n">
        <v>1.1727327744</v>
      </c>
      <c r="W159" s="5" t="n">
        <f aca="false">SUM(Q159:U159)</f>
        <v>23.8204810214179</v>
      </c>
      <c r="Y159" s="0" t="n">
        <v>6.55</v>
      </c>
      <c r="Z159" s="0" t="n">
        <v>4.59</v>
      </c>
      <c r="AA159" s="0" t="n">
        <v>4.82</v>
      </c>
      <c r="AB159" s="0" t="n">
        <v>3.47</v>
      </c>
      <c r="AC159" s="0" t="n">
        <v>2.72</v>
      </c>
      <c r="AE159" s="5" t="n">
        <f aca="false">SUM(Y159:AC159)</f>
        <v>22.15</v>
      </c>
    </row>
    <row r="160" customFormat="false" ht="14.4" hidden="false" customHeight="false" outlineLevel="0" collapsed="false">
      <c r="A160" s="1" t="n">
        <v>159</v>
      </c>
      <c r="B160" s="1" t="n">
        <v>18.6</v>
      </c>
      <c r="C160" s="1" t="n">
        <v>2.99</v>
      </c>
      <c r="D160" s="1" t="n">
        <v>13.7</v>
      </c>
      <c r="I160" s="0" t="n">
        <f aca="false">0.4859*D160-1.7885</f>
        <v>4.86833</v>
      </c>
      <c r="J160" s="0" t="n">
        <v>159</v>
      </c>
      <c r="K160" s="0" t="n">
        <v>18</v>
      </c>
      <c r="L160" s="0" t="n">
        <v>4.305</v>
      </c>
      <c r="M160" s="0" t="n">
        <v>18.46</v>
      </c>
      <c r="Q160" s="5" t="n">
        <v>8.49284964</v>
      </c>
      <c r="R160" s="5" t="n">
        <v>4.7927616</v>
      </c>
      <c r="S160" s="5" t="n">
        <v>4.6272289536</v>
      </c>
      <c r="T160" s="5" t="n">
        <v>5.2788122112</v>
      </c>
      <c r="U160" s="5" t="n">
        <v>3.5181983232</v>
      </c>
      <c r="W160" s="5" t="n">
        <f aca="false">SUM(Q160:U160)</f>
        <v>26.709850728</v>
      </c>
      <c r="Y160" s="0" t="n">
        <v>5.39</v>
      </c>
      <c r="Z160" s="0" t="n">
        <v>3.14</v>
      </c>
      <c r="AA160" s="0" t="n">
        <v>3.66</v>
      </c>
      <c r="AB160" s="0" t="n">
        <v>3.28</v>
      </c>
      <c r="AC160" s="0" t="n">
        <v>2.99</v>
      </c>
      <c r="AE160" s="5" t="n">
        <f aca="false">SUM(Y160:AC160)</f>
        <v>18.46</v>
      </c>
    </row>
    <row r="161" customFormat="false" ht="14.4" hidden="false" customHeight="false" outlineLevel="0" collapsed="false">
      <c r="A161" s="1" t="n">
        <v>160</v>
      </c>
      <c r="B161" s="1" t="n">
        <v>18.8</v>
      </c>
      <c r="C161" s="1" t="n">
        <v>2.84</v>
      </c>
      <c r="D161" s="1" t="n">
        <v>15.9</v>
      </c>
      <c r="I161" s="0" t="n">
        <f aca="false">0.4859*D161-1.7885</f>
        <v>5.93731</v>
      </c>
      <c r="J161" s="0" t="n">
        <v>160</v>
      </c>
      <c r="K161" s="0" t="n">
        <v>18</v>
      </c>
      <c r="L161" s="0" t="n">
        <v>4.305</v>
      </c>
      <c r="M161" s="0" t="n">
        <v>22.94</v>
      </c>
      <c r="Q161" s="5" t="n">
        <v>8.86634758366153</v>
      </c>
      <c r="R161" s="5" t="n">
        <v>5.5979455488</v>
      </c>
      <c r="S161" s="5" t="n">
        <v>4.6077047808</v>
      </c>
      <c r="T161" s="5" t="n">
        <v>4.984286208</v>
      </c>
      <c r="U161" s="5" t="n">
        <v>2.2014457344</v>
      </c>
      <c r="W161" s="5" t="n">
        <f aca="false">SUM(Q161:U161)</f>
        <v>26.2577298556615</v>
      </c>
      <c r="Y161" s="0" t="n">
        <v>7.16</v>
      </c>
      <c r="Z161" s="0" t="n">
        <v>5.04</v>
      </c>
      <c r="AA161" s="0" t="n">
        <v>4.51</v>
      </c>
      <c r="AB161" s="0" t="n">
        <v>3.39</v>
      </c>
      <c r="AC161" s="0" t="n">
        <v>2.84</v>
      </c>
      <c r="AE161" s="5" t="n">
        <f aca="false">SUM(Y161:AC161)</f>
        <v>22.94</v>
      </c>
    </row>
    <row r="162" customFormat="false" ht="14.4" hidden="false" customHeight="false" outlineLevel="0" collapsed="false">
      <c r="A162" s="1" t="n">
        <v>161</v>
      </c>
      <c r="B162" s="1" t="n">
        <v>17.1</v>
      </c>
      <c r="C162" s="1" t="n">
        <v>2.45</v>
      </c>
      <c r="D162" s="1" t="n">
        <v>12.4</v>
      </c>
      <c r="I162" s="0" t="n">
        <f aca="false">0.4859*D162-1.7885</f>
        <v>4.23666</v>
      </c>
      <c r="J162" s="0" t="n">
        <v>161</v>
      </c>
      <c r="K162" s="0" t="n">
        <v>7</v>
      </c>
      <c r="L162" s="0" t="n">
        <v>2.2392</v>
      </c>
      <c r="M162" s="0" t="n">
        <v>18.73</v>
      </c>
      <c r="Q162" s="5" t="n">
        <v>7.79590050016438</v>
      </c>
      <c r="R162" s="5" t="n">
        <v>3.8150382336</v>
      </c>
      <c r="S162" s="5" t="n">
        <v>3.7681653504</v>
      </c>
      <c r="T162" s="5" t="n">
        <v>4.2592991232</v>
      </c>
      <c r="U162" s="5" t="n">
        <v>0.6789505536</v>
      </c>
      <c r="W162" s="5" t="n">
        <f aca="false">SUM(Q162:U162)</f>
        <v>20.3173537609644</v>
      </c>
      <c r="Y162" s="0" t="n">
        <v>7.26</v>
      </c>
      <c r="Z162" s="0" t="n">
        <v>2.87</v>
      </c>
      <c r="AA162" s="0" t="n">
        <v>3.49</v>
      </c>
      <c r="AB162" s="0" t="n">
        <v>2.66</v>
      </c>
      <c r="AC162" s="0" t="n">
        <v>2.45</v>
      </c>
      <c r="AE162" s="5" t="n">
        <f aca="false">SUM(Y162:AC162)</f>
        <v>18.73</v>
      </c>
    </row>
    <row r="163" customFormat="false" ht="14.4" hidden="false" customHeight="false" outlineLevel="0" collapsed="false">
      <c r="A163" s="1" t="n">
        <v>162</v>
      </c>
      <c r="B163" s="1" t="n">
        <v>20.8</v>
      </c>
      <c r="C163" s="1" t="n">
        <v>3.05</v>
      </c>
      <c r="D163" s="1" t="n">
        <v>15.2</v>
      </c>
      <c r="I163" s="0" t="n">
        <f aca="false">0.4859*D163-1.7885</f>
        <v>5.59718</v>
      </c>
      <c r="J163" s="0" t="n">
        <v>162</v>
      </c>
      <c r="K163" s="0" t="n">
        <v>21</v>
      </c>
      <c r="L163" s="0" t="n">
        <v>4.8684</v>
      </c>
      <c r="M163" s="0" t="n">
        <v>19.6</v>
      </c>
      <c r="Q163" s="5" t="n">
        <v>6.06406941812968</v>
      </c>
      <c r="R163" s="5" t="n">
        <v>4.601051136</v>
      </c>
      <c r="S163" s="5" t="n">
        <v>4.588180608</v>
      </c>
      <c r="T163" s="5" t="n">
        <v>5.5053706752</v>
      </c>
      <c r="U163" s="5" t="n">
        <v>2.5923566592</v>
      </c>
      <c r="W163" s="5" t="n">
        <f aca="false">SUM(Q163:U163)</f>
        <v>23.3510284965297</v>
      </c>
      <c r="Y163" s="0" t="n">
        <v>6.57</v>
      </c>
      <c r="Z163" s="0" t="n">
        <v>3.37</v>
      </c>
      <c r="AA163" s="0" t="n">
        <v>3.4</v>
      </c>
      <c r="AB163" s="0" t="n">
        <v>3.21</v>
      </c>
      <c r="AC163" s="0" t="n">
        <v>3.05</v>
      </c>
      <c r="AE163" s="5" t="n">
        <f aca="false">SUM(Y163:AC163)</f>
        <v>19.6</v>
      </c>
    </row>
    <row r="164" customFormat="false" ht="14.4" hidden="false" customHeight="false" outlineLevel="0" collapsed="false">
      <c r="A164" s="1" t="n">
        <v>163</v>
      </c>
      <c r="B164" s="1" t="n">
        <v>19.5</v>
      </c>
      <c r="C164" s="1" t="n">
        <v>3.24</v>
      </c>
      <c r="D164" s="1" t="n">
        <v>9.8</v>
      </c>
      <c r="I164" s="0" t="n">
        <f aca="false">0.4859*D164-1.7885</f>
        <v>2.97332</v>
      </c>
      <c r="J164" s="0" t="n">
        <v>163</v>
      </c>
      <c r="K164" s="0" t="n">
        <v>8</v>
      </c>
      <c r="L164" s="0" t="n">
        <v>2.427</v>
      </c>
      <c r="M164" s="0" t="n">
        <v>20.03</v>
      </c>
      <c r="Q164" s="5" t="n">
        <v>7.4735135382416</v>
      </c>
      <c r="R164" s="5" t="n">
        <v>3.9108934656</v>
      </c>
      <c r="S164" s="5" t="n">
        <v>3.6705444864</v>
      </c>
      <c r="T164" s="5" t="n">
        <v>4.2366432768</v>
      </c>
      <c r="U164" s="5" t="n">
        <v>1.0492872192</v>
      </c>
      <c r="W164" s="5" t="n">
        <f aca="false">SUM(Q164:U164)</f>
        <v>20.3408819862416</v>
      </c>
      <c r="Y164" s="0" t="n">
        <v>6.14</v>
      </c>
      <c r="Z164" s="0" t="n">
        <v>3.88</v>
      </c>
      <c r="AA164" s="0" t="n">
        <v>3.45</v>
      </c>
      <c r="AB164" s="0" t="n">
        <v>3.32</v>
      </c>
      <c r="AC164" s="0" t="n">
        <v>3.24</v>
      </c>
      <c r="AE164" s="5" t="n">
        <f aca="false">SUM(Y164:AC164)</f>
        <v>20.03</v>
      </c>
    </row>
    <row r="165" customFormat="false" ht="14.4" hidden="false" customHeight="false" outlineLevel="0" collapsed="false">
      <c r="A165" s="1" t="n">
        <v>164</v>
      </c>
      <c r="B165" s="1" t="n">
        <v>17.6</v>
      </c>
      <c r="C165" s="1" t="n">
        <v>3.27</v>
      </c>
      <c r="D165" s="1" t="n">
        <v>12.1</v>
      </c>
      <c r="I165" s="0" t="n">
        <f aca="false">0.4859*D165-1.7885</f>
        <v>4.09089</v>
      </c>
      <c r="J165" s="0" t="n">
        <v>164</v>
      </c>
      <c r="K165" s="0" t="n">
        <v>11</v>
      </c>
      <c r="L165" s="0" t="n">
        <v>2.9904</v>
      </c>
      <c r="M165" s="0" t="n">
        <v>21.52</v>
      </c>
      <c r="Q165" s="5" t="n">
        <v>7.40015386712095</v>
      </c>
      <c r="R165" s="5" t="n">
        <v>4.8311036928</v>
      </c>
      <c r="S165" s="5" t="n">
        <v>5.466768384</v>
      </c>
      <c r="T165" s="5" t="n">
        <v>5.3467797504</v>
      </c>
      <c r="U165" s="5" t="n">
        <v>2.0780001792</v>
      </c>
      <c r="W165" s="5" t="n">
        <f aca="false">SUM(Q165:U165)</f>
        <v>25.122805873521</v>
      </c>
      <c r="Y165" s="0" t="n">
        <v>5.83</v>
      </c>
      <c r="Z165" s="0" t="n">
        <v>4.15</v>
      </c>
      <c r="AA165" s="0" t="n">
        <v>4.42</v>
      </c>
      <c r="AB165" s="0" t="n">
        <v>3.85</v>
      </c>
      <c r="AC165" s="0" t="n">
        <v>3.27</v>
      </c>
      <c r="AE165" s="5" t="n">
        <f aca="false">SUM(Y165:AC165)</f>
        <v>21.52</v>
      </c>
    </row>
    <row r="166" customFormat="false" ht="14.4" hidden="false" customHeight="false" outlineLevel="0" collapsed="false">
      <c r="A166" s="1" t="n">
        <v>165</v>
      </c>
      <c r="B166" s="1" t="n">
        <v>19.8</v>
      </c>
      <c r="C166" s="1" t="n">
        <v>3.07</v>
      </c>
      <c r="D166" s="1" t="n">
        <v>13.7</v>
      </c>
      <c r="I166" s="0" t="n">
        <f aca="false">0.4859*D166-1.7885</f>
        <v>4.86833</v>
      </c>
      <c r="J166" s="0" t="n">
        <v>165</v>
      </c>
      <c r="K166" s="0" t="n">
        <v>10</v>
      </c>
      <c r="L166" s="0" t="n">
        <v>2.8026</v>
      </c>
      <c r="M166" s="0" t="n">
        <v>21.66</v>
      </c>
      <c r="Q166" s="5" t="n">
        <v>8.59430159245125</v>
      </c>
      <c r="R166" s="5" t="n">
        <v>5.2912088064</v>
      </c>
      <c r="S166" s="5" t="n">
        <v>4.100076288</v>
      </c>
      <c r="T166" s="5" t="n">
        <v>4.3952342016</v>
      </c>
      <c r="U166" s="5" t="n">
        <v>1.8311090688</v>
      </c>
      <c r="W166" s="5" t="n">
        <f aca="false">SUM(Q166:U166)</f>
        <v>24.2119299572512</v>
      </c>
      <c r="Y166" s="0" t="n">
        <v>6.59</v>
      </c>
      <c r="Z166" s="0" t="n">
        <v>4.29</v>
      </c>
      <c r="AA166" s="0" t="n">
        <v>3.72</v>
      </c>
      <c r="AB166" s="0" t="n">
        <v>3.99</v>
      </c>
      <c r="AC166" s="0" t="n">
        <v>3.07</v>
      </c>
      <c r="AE166" s="5" t="n">
        <f aca="false">SUM(Y166:AC166)</f>
        <v>21.66</v>
      </c>
    </row>
    <row r="167" customFormat="false" ht="14.4" hidden="false" customHeight="false" outlineLevel="0" collapsed="false">
      <c r="A167" s="1" t="n">
        <v>166</v>
      </c>
      <c r="B167" s="1" t="n">
        <v>19.8</v>
      </c>
      <c r="C167" s="1" t="n">
        <v>2.53</v>
      </c>
      <c r="D167" s="1" t="n">
        <v>21.9</v>
      </c>
      <c r="I167" s="0" t="n">
        <f aca="false">0.4859*D167-1.7885</f>
        <v>8.85271</v>
      </c>
      <c r="J167" s="0" t="n">
        <v>166</v>
      </c>
      <c r="K167" s="0" t="n">
        <v>24</v>
      </c>
      <c r="L167" s="0" t="n">
        <v>5.4318</v>
      </c>
      <c r="M167" s="0" t="n">
        <v>18.13</v>
      </c>
      <c r="Q167" s="5" t="n">
        <v>5.80098572307692</v>
      </c>
      <c r="R167" s="5" t="n">
        <v>3.642498816</v>
      </c>
      <c r="S167" s="5" t="n">
        <v>3.4362544128</v>
      </c>
      <c r="T167" s="5" t="n">
        <v>3.6022795776</v>
      </c>
      <c r="U167" s="5" t="n">
        <v>0.9669901824</v>
      </c>
      <c r="W167" s="5" t="n">
        <f aca="false">SUM(Q167:U167)</f>
        <v>17.4490087118769</v>
      </c>
      <c r="Y167" s="0" t="n">
        <v>5.72</v>
      </c>
      <c r="Z167" s="0" t="n">
        <v>4.17</v>
      </c>
      <c r="AA167" s="0" t="n">
        <v>3.21</v>
      </c>
      <c r="AB167" s="0" t="n">
        <v>2.5</v>
      </c>
      <c r="AC167" s="0" t="n">
        <v>2.53</v>
      </c>
      <c r="AE167" s="5" t="n">
        <f aca="false">SUM(Y167:AC167)</f>
        <v>18.13</v>
      </c>
    </row>
    <row r="168" customFormat="false" ht="14.4" hidden="false" customHeight="false" outlineLevel="0" collapsed="false">
      <c r="A168" s="1" t="n">
        <v>167</v>
      </c>
      <c r="B168" s="1" t="n">
        <v>18</v>
      </c>
      <c r="C168" s="1" t="n">
        <v>3.11</v>
      </c>
      <c r="D168" s="1" t="n">
        <v>10.5</v>
      </c>
      <c r="I168" s="0" t="n">
        <f aca="false">0.4859*D168-1.7885</f>
        <v>3.31345</v>
      </c>
      <c r="J168" s="0" t="n">
        <v>167</v>
      </c>
      <c r="K168" s="0" t="n">
        <v>18</v>
      </c>
      <c r="L168" s="0" t="n">
        <v>4.305</v>
      </c>
      <c r="M168" s="0" t="n">
        <v>20.46</v>
      </c>
      <c r="Q168" s="5" t="n">
        <v>7.12564762232388</v>
      </c>
      <c r="R168" s="5" t="n">
        <v>4.4668538112</v>
      </c>
      <c r="S168" s="5" t="n">
        <v>4.197697152</v>
      </c>
      <c r="T168" s="5" t="n">
        <v>4.8256952832</v>
      </c>
      <c r="U168" s="5" t="n">
        <v>2.263168512</v>
      </c>
      <c r="W168" s="5" t="n">
        <f aca="false">SUM(Q168:U168)</f>
        <v>22.8790623807239</v>
      </c>
      <c r="Y168" s="0" t="n">
        <v>6.35</v>
      </c>
      <c r="Z168" s="0" t="n">
        <v>3.65</v>
      </c>
      <c r="AA168" s="0" t="n">
        <v>4</v>
      </c>
      <c r="AB168" s="0" t="n">
        <v>3.35</v>
      </c>
      <c r="AC168" s="0" t="n">
        <v>3.11</v>
      </c>
      <c r="AE168" s="5" t="n">
        <f aca="false">SUM(Y168:AC168)</f>
        <v>20.46</v>
      </c>
    </row>
    <row r="169" customFormat="false" ht="14.4" hidden="false" customHeight="false" outlineLevel="0" collapsed="false">
      <c r="A169" s="1" t="n">
        <v>168</v>
      </c>
      <c r="B169" s="1" t="n">
        <v>20.3</v>
      </c>
      <c r="C169" s="1" t="n">
        <v>2.75</v>
      </c>
      <c r="D169" s="1" t="n">
        <v>19.1</v>
      </c>
      <c r="I169" s="0" t="n">
        <f aca="false">0.4859*D169-1.7885</f>
        <v>7.49219</v>
      </c>
      <c r="J169" s="0" t="n">
        <v>168</v>
      </c>
      <c r="K169" s="0" t="n">
        <v>21</v>
      </c>
      <c r="L169" s="0" t="n">
        <v>4.8684</v>
      </c>
      <c r="M169" s="0" t="n">
        <v>17.6</v>
      </c>
      <c r="Q169" s="5" t="n">
        <v>6.12224613104383</v>
      </c>
      <c r="R169" s="5" t="n">
        <v>4.5243669504</v>
      </c>
      <c r="S169" s="5" t="n">
        <v>3.6705444864</v>
      </c>
      <c r="T169" s="5" t="n">
        <v>3.2171301888</v>
      </c>
      <c r="U169" s="5" t="n">
        <v>0.9052674048</v>
      </c>
      <c r="W169" s="5" t="n">
        <f aca="false">SUM(Q169:U169)</f>
        <v>18.4395551614438</v>
      </c>
      <c r="Y169" s="0" t="n">
        <v>4.79</v>
      </c>
      <c r="Z169" s="0" t="n">
        <v>3.46</v>
      </c>
      <c r="AA169" s="0" t="n">
        <v>3.85</v>
      </c>
      <c r="AB169" s="0" t="n">
        <v>2.75</v>
      </c>
      <c r="AC169" s="0" t="n">
        <v>2.75</v>
      </c>
      <c r="AE169" s="5" t="n">
        <f aca="false">SUM(Y169:AC169)</f>
        <v>17.6</v>
      </c>
    </row>
    <row r="170" customFormat="false" ht="14.4" hidden="false" customHeight="false" outlineLevel="0" collapsed="false">
      <c r="A170" s="1" t="n">
        <v>169</v>
      </c>
      <c r="B170" s="1" t="n">
        <v>13.8</v>
      </c>
      <c r="C170" s="1" t="n">
        <v>1.94</v>
      </c>
      <c r="D170" s="1" t="n">
        <v>10.5</v>
      </c>
      <c r="I170" s="0" t="n">
        <f aca="false">0.4859*D170-1.7885</f>
        <v>3.31345</v>
      </c>
      <c r="J170" s="0" t="n">
        <v>169</v>
      </c>
      <c r="K170" s="0" t="n">
        <v>7</v>
      </c>
      <c r="L170" s="0" t="n">
        <v>2.2392</v>
      </c>
      <c r="M170" s="0" t="n">
        <v>15.69</v>
      </c>
      <c r="Q170" s="5" t="n">
        <v>6.76872040936781</v>
      </c>
      <c r="R170" s="5" t="n">
        <v>4.0450907904</v>
      </c>
      <c r="S170" s="5" t="n">
        <v>3.41673024</v>
      </c>
      <c r="T170" s="5" t="n">
        <v>3.8741497344</v>
      </c>
      <c r="U170" s="5" t="n">
        <v>0.6378020352</v>
      </c>
      <c r="W170" s="5" t="n">
        <f aca="false">SUM(Q170:U170)</f>
        <v>18.7424932093678</v>
      </c>
      <c r="Y170" s="0" t="n">
        <v>5.08</v>
      </c>
      <c r="Z170" s="0" t="n">
        <v>3.65</v>
      </c>
      <c r="AA170" s="0" t="n">
        <v>3.24</v>
      </c>
      <c r="AB170" s="0" t="n">
        <v>1.78</v>
      </c>
      <c r="AC170" s="0" t="n">
        <v>1.94</v>
      </c>
      <c r="AE170" s="5" t="n">
        <f aca="false">SUM(Y170:AC170)</f>
        <v>15.69</v>
      </c>
    </row>
    <row r="171" customFormat="false" ht="14.4" hidden="false" customHeight="false" outlineLevel="0" collapsed="false">
      <c r="A171" s="1" t="n">
        <v>170</v>
      </c>
      <c r="B171" s="1" t="n">
        <v>20.3</v>
      </c>
      <c r="C171" s="1" t="n">
        <v>2.84</v>
      </c>
      <c r="D171" s="1" t="n">
        <v>12.7</v>
      </c>
      <c r="I171" s="0" t="n">
        <f aca="false">0.4859*D171-1.7885</f>
        <v>4.38243</v>
      </c>
      <c r="J171" s="0" t="n">
        <v>170</v>
      </c>
      <c r="K171" s="0" t="n">
        <v>17</v>
      </c>
      <c r="L171" s="0" t="n">
        <v>4.1172</v>
      </c>
      <c r="M171" s="0" t="n">
        <v>17.53</v>
      </c>
      <c r="Q171" s="5" t="n">
        <v>5.99181174137172</v>
      </c>
      <c r="R171" s="5" t="n">
        <v>3.4699593984</v>
      </c>
      <c r="S171" s="5" t="n">
        <v>3.026246784</v>
      </c>
      <c r="T171" s="5" t="n">
        <v>5.09756544</v>
      </c>
      <c r="U171" s="5" t="n">
        <v>1.54306944</v>
      </c>
      <c r="W171" s="5" t="n">
        <f aca="false">SUM(Q171:U171)</f>
        <v>19.1286528037717</v>
      </c>
      <c r="Y171" s="0" t="n">
        <v>5.36</v>
      </c>
      <c r="Z171" s="0" t="n">
        <v>2.98</v>
      </c>
      <c r="AA171" s="0" t="n">
        <v>3.47</v>
      </c>
      <c r="AB171" s="0" t="n">
        <v>2.88</v>
      </c>
      <c r="AC171" s="0" t="n">
        <v>2.84</v>
      </c>
      <c r="AE171" s="5" t="n">
        <f aca="false">SUM(Y171:AC171)</f>
        <v>17.53</v>
      </c>
    </row>
    <row r="172" customFormat="false" ht="14.4" hidden="false" customHeight="false" outlineLevel="0" collapsed="false">
      <c r="A172" s="1" t="n">
        <v>171</v>
      </c>
      <c r="B172" s="1" t="n">
        <v>20.4</v>
      </c>
      <c r="C172" s="1" t="n">
        <v>3.11</v>
      </c>
      <c r="D172" s="1" t="n">
        <v>8.9</v>
      </c>
      <c r="I172" s="0" t="n">
        <f aca="false">0.4859*D172-1.7885</f>
        <v>2.53601</v>
      </c>
      <c r="J172" s="0" t="n">
        <v>171</v>
      </c>
      <c r="K172" s="0" t="n">
        <v>8</v>
      </c>
      <c r="L172" s="0" t="n">
        <v>2.427</v>
      </c>
      <c r="M172" s="0" t="n">
        <v>20.13</v>
      </c>
      <c r="Q172" s="5" t="n">
        <v>8.18932735764137</v>
      </c>
      <c r="R172" s="5" t="n">
        <v>4.9653010176</v>
      </c>
      <c r="S172" s="5" t="n">
        <v>4.295318016</v>
      </c>
      <c r="T172" s="5" t="n">
        <v>4.9616303616</v>
      </c>
      <c r="U172" s="5" t="n">
        <v>1.3579011072</v>
      </c>
      <c r="W172" s="5" t="n">
        <f aca="false">SUM(Q172:U172)</f>
        <v>23.7694778600414</v>
      </c>
      <c r="Y172" s="0" t="n">
        <v>5.89</v>
      </c>
      <c r="Z172" s="0" t="n">
        <v>3.87</v>
      </c>
      <c r="AA172" s="0" t="n">
        <v>3.93</v>
      </c>
      <c r="AB172" s="0" t="n">
        <v>3.33</v>
      </c>
      <c r="AC172" s="0" t="n">
        <v>3.11</v>
      </c>
      <c r="AE172" s="5" t="n">
        <f aca="false">SUM(Y172:AC172)</f>
        <v>20.13</v>
      </c>
    </row>
    <row r="173" customFormat="false" ht="14.4" hidden="false" customHeight="false" outlineLevel="0" collapsed="false">
      <c r="A173" s="1" t="n">
        <v>172</v>
      </c>
      <c r="B173" s="1" t="n">
        <v>20.6</v>
      </c>
      <c r="C173" s="1" t="n">
        <v>3.26</v>
      </c>
      <c r="D173" s="1" t="n">
        <v>9.5</v>
      </c>
      <c r="I173" s="0" t="n">
        <f aca="false">0.4859*D173-1.7885</f>
        <v>2.82755</v>
      </c>
      <c r="J173" s="0" t="n">
        <v>172</v>
      </c>
      <c r="K173" s="0" t="n">
        <v>15</v>
      </c>
      <c r="L173" s="0" t="n">
        <v>3.7416</v>
      </c>
      <c r="M173" s="0" t="n">
        <v>20.12</v>
      </c>
      <c r="Q173" s="5" t="n">
        <v>7.54720138823315</v>
      </c>
      <c r="R173" s="5" t="n">
        <v>4.4860248576</v>
      </c>
      <c r="S173" s="5" t="n">
        <v>4.3734147072</v>
      </c>
      <c r="T173" s="5" t="n">
        <v>5.2561563648</v>
      </c>
      <c r="U173" s="5" t="n">
        <v>1.2756040704</v>
      </c>
      <c r="W173" s="5" t="n">
        <f aca="false">SUM(Q173:U173)</f>
        <v>22.9384013882331</v>
      </c>
      <c r="Y173" s="0" t="n">
        <v>5.84</v>
      </c>
      <c r="Z173" s="0" t="n">
        <v>3.51</v>
      </c>
      <c r="AA173" s="0" t="n">
        <v>4</v>
      </c>
      <c r="AB173" s="0" t="n">
        <v>3.51</v>
      </c>
      <c r="AC173" s="0" t="n">
        <v>3.26</v>
      </c>
      <c r="AE173" s="5" t="n">
        <f aca="false">SUM(Y173:AC173)</f>
        <v>20.12</v>
      </c>
    </row>
    <row r="174" customFormat="false" ht="14.4" hidden="false" customHeight="false" outlineLevel="0" collapsed="false">
      <c r="A174" s="1" t="n">
        <v>173</v>
      </c>
      <c r="B174" s="1" t="n">
        <v>16</v>
      </c>
      <c r="C174" s="1" t="n">
        <v>2.41</v>
      </c>
      <c r="D174" s="1" t="n">
        <v>11.1</v>
      </c>
      <c r="I174" s="0" t="n">
        <f aca="false">0.4859*D174-1.7885</f>
        <v>3.60499</v>
      </c>
      <c r="J174" s="0" t="n">
        <v>173</v>
      </c>
      <c r="K174" s="0" t="n">
        <v>8</v>
      </c>
      <c r="L174" s="0" t="n">
        <v>2.427</v>
      </c>
      <c r="M174" s="0" t="n">
        <v>18.31</v>
      </c>
      <c r="Q174" s="5" t="n">
        <v>7.06446274040338</v>
      </c>
      <c r="R174" s="5" t="n">
        <v>4.121774976</v>
      </c>
      <c r="S174" s="5" t="n">
        <v>3.5924477952</v>
      </c>
      <c r="T174" s="5" t="n">
        <v>3.7608705024</v>
      </c>
      <c r="U174" s="5" t="n">
        <v>0.925841664</v>
      </c>
      <c r="W174" s="5" t="n">
        <f aca="false">SUM(Q174:U174)</f>
        <v>19.4653976780034</v>
      </c>
      <c r="Y174" s="0" t="n">
        <v>6.3</v>
      </c>
      <c r="Z174" s="0" t="n">
        <v>4.01</v>
      </c>
      <c r="AA174" s="0" t="n">
        <v>3.26</v>
      </c>
      <c r="AB174" s="0" t="n">
        <v>2.33</v>
      </c>
      <c r="AC174" s="0" t="n">
        <v>2.41</v>
      </c>
      <c r="AE174" s="5" t="n">
        <f aca="false">SUM(Y174:AC174)</f>
        <v>18.31</v>
      </c>
    </row>
    <row r="175" customFormat="false" ht="14.4" hidden="false" customHeight="false" outlineLevel="0" collapsed="false">
      <c r="A175" s="1" t="n">
        <v>174</v>
      </c>
      <c r="B175" s="1" t="n">
        <v>16.3</v>
      </c>
      <c r="C175" s="1" t="n">
        <v>3.11</v>
      </c>
      <c r="D175" s="1" t="n">
        <v>11.1</v>
      </c>
      <c r="I175" s="0" t="n">
        <f aca="false">0.4859*D175-1.7885</f>
        <v>3.60499</v>
      </c>
      <c r="J175" s="0" t="n">
        <v>174</v>
      </c>
      <c r="K175" s="0" t="n">
        <v>10</v>
      </c>
      <c r="L175" s="0" t="n">
        <v>2.8026</v>
      </c>
      <c r="M175" s="0" t="n">
        <v>20.76</v>
      </c>
      <c r="Q175" s="5" t="n">
        <v>9.31311311485983</v>
      </c>
      <c r="R175" s="5" t="n">
        <v>5.0994983424</v>
      </c>
      <c r="S175" s="5" t="n">
        <v>4.8224706816</v>
      </c>
      <c r="T175" s="5" t="n">
        <v>4.1460198912</v>
      </c>
      <c r="U175" s="5" t="n">
        <v>0.7406733312</v>
      </c>
      <c r="W175" s="5" t="n">
        <f aca="false">SUM(Q175:U175)</f>
        <v>24.1217753612598</v>
      </c>
      <c r="Y175" s="0" t="n">
        <v>7.01</v>
      </c>
      <c r="Z175" s="0" t="n">
        <v>3.9</v>
      </c>
      <c r="AA175" s="0" t="n">
        <v>3.66</v>
      </c>
      <c r="AB175" s="0" t="n">
        <v>3.08</v>
      </c>
      <c r="AC175" s="0" t="n">
        <v>3.11</v>
      </c>
      <c r="AE175" s="5" t="n">
        <f aca="false">SUM(Y175:AC175)</f>
        <v>20.76</v>
      </c>
    </row>
    <row r="176" customFormat="false" ht="14.4" hidden="false" customHeight="false" outlineLevel="0" collapsed="false">
      <c r="A176" s="1" t="n">
        <v>175</v>
      </c>
      <c r="B176" s="1" t="n">
        <v>16.5</v>
      </c>
      <c r="C176" s="1" t="n">
        <v>2.55</v>
      </c>
      <c r="D176" s="1" t="n">
        <v>10.8</v>
      </c>
      <c r="I176" s="0" t="n">
        <f aca="false">0.4859*D176-1.7885</f>
        <v>3.45922</v>
      </c>
      <c r="J176" s="0" t="n">
        <v>175</v>
      </c>
      <c r="K176" s="0" t="n">
        <v>13</v>
      </c>
      <c r="L176" s="0" t="n">
        <v>3.366</v>
      </c>
      <c r="M176" s="0" t="n">
        <v>11.8</v>
      </c>
      <c r="Q176" s="5" t="n">
        <v>7.73122188551687</v>
      </c>
      <c r="R176" s="5" t="n">
        <v>4.121774976</v>
      </c>
      <c r="S176" s="5" t="n">
        <v>3.9243587328</v>
      </c>
      <c r="T176" s="5" t="n">
        <v>3.4890003456</v>
      </c>
      <c r="U176" s="5" t="n">
        <v>0.9669901824</v>
      </c>
      <c r="W176" s="5" t="n">
        <f aca="false">SUM(Q176:U176)</f>
        <v>20.2333461223169</v>
      </c>
      <c r="Z176" s="0" t="n">
        <v>3.87</v>
      </c>
      <c r="AA176" s="0" t="n">
        <v>3</v>
      </c>
      <c r="AB176" s="0" t="n">
        <v>2.38</v>
      </c>
      <c r="AC176" s="0" t="n">
        <v>2.55</v>
      </c>
      <c r="AE176" s="5" t="n">
        <f aca="false">SUM(Y176:AC176)</f>
        <v>11.8</v>
      </c>
    </row>
    <row r="177" customFormat="false" ht="14.4" hidden="false" customHeight="false" outlineLevel="0" collapsed="false">
      <c r="A177" s="1" t="n">
        <v>176</v>
      </c>
      <c r="B177" s="1" t="n">
        <v>19.3</v>
      </c>
      <c r="C177" s="1" t="n">
        <v>2.92</v>
      </c>
      <c r="D177" s="1" t="n">
        <v>14</v>
      </c>
      <c r="I177" s="0" t="n">
        <f aca="false">0.4859*D177-1.7885</f>
        <v>5.0141</v>
      </c>
      <c r="J177" s="0" t="n">
        <v>176</v>
      </c>
      <c r="K177" s="0" t="n">
        <v>6</v>
      </c>
      <c r="L177" s="0" t="n">
        <v>2.0514</v>
      </c>
      <c r="M177" s="0" t="n">
        <v>20.78</v>
      </c>
      <c r="Q177" s="5" t="n">
        <v>7.8102545826178</v>
      </c>
      <c r="R177" s="5" t="n">
        <v>4.7544195072</v>
      </c>
      <c r="S177" s="5" t="n">
        <v>4.4515113984</v>
      </c>
      <c r="T177" s="5" t="n">
        <v>4.5764809728</v>
      </c>
      <c r="U177" s="5" t="n">
        <v>1.0492872192</v>
      </c>
      <c r="W177" s="5" t="n">
        <f aca="false">SUM(Q177:U177)</f>
        <v>22.6419536802178</v>
      </c>
      <c r="Y177" s="0" t="n">
        <v>6.31</v>
      </c>
      <c r="Z177" s="0" t="n">
        <v>3.74</v>
      </c>
      <c r="AA177" s="0" t="n">
        <v>4.29</v>
      </c>
      <c r="AB177" s="0" t="n">
        <v>3.52</v>
      </c>
      <c r="AC177" s="0" t="n">
        <v>2.92</v>
      </c>
      <c r="AE177" s="5" t="n">
        <f aca="false">SUM(Y177:AC177)</f>
        <v>20.78</v>
      </c>
    </row>
    <row r="178" customFormat="false" ht="14.4" hidden="false" customHeight="false" outlineLevel="0" collapsed="false">
      <c r="A178" s="1" t="n">
        <v>177</v>
      </c>
      <c r="B178" s="1" t="n">
        <v>18.9</v>
      </c>
      <c r="C178" s="1" t="n">
        <v>3.05</v>
      </c>
      <c r="D178" s="1" t="n">
        <v>10.5</v>
      </c>
      <c r="I178" s="0" t="n">
        <f aca="false">0.4859*D178-1.7885</f>
        <v>3.31345</v>
      </c>
      <c r="J178" s="0" t="n">
        <v>177</v>
      </c>
      <c r="K178" s="0" t="n">
        <v>24</v>
      </c>
      <c r="L178" s="0" t="n">
        <v>5.4318</v>
      </c>
      <c r="M178" s="0" t="n">
        <v>20.28</v>
      </c>
      <c r="Q178" s="5" t="n">
        <v>8.21059147223212</v>
      </c>
      <c r="R178" s="5" t="n">
        <v>4.4285117184</v>
      </c>
      <c r="S178" s="5" t="n">
        <v>4.6662772992</v>
      </c>
      <c r="T178" s="5" t="n">
        <v>6.1397343744</v>
      </c>
      <c r="U178" s="5" t="n">
        <v>2.8598220288</v>
      </c>
      <c r="W178" s="5" t="n">
        <f aca="false">SUM(Q178:U178)</f>
        <v>26.3049368930321</v>
      </c>
      <c r="Y178" s="0" t="n">
        <v>5.32</v>
      </c>
      <c r="Z178" s="0" t="n">
        <v>3.92</v>
      </c>
      <c r="AA178" s="0" t="n">
        <v>4.31</v>
      </c>
      <c r="AB178" s="0" t="n">
        <v>3.68</v>
      </c>
      <c r="AC178" s="0" t="n">
        <v>3.05</v>
      </c>
      <c r="AE178" s="5" t="n">
        <f aca="false">SUM(Y178:AC178)</f>
        <v>20.28</v>
      </c>
    </row>
    <row r="179" customFormat="false" ht="14.4" hidden="false" customHeight="false" outlineLevel="0" collapsed="false">
      <c r="A179" s="1" t="n">
        <v>178</v>
      </c>
      <c r="B179" s="1" t="n">
        <v>17.3</v>
      </c>
      <c r="C179" s="1" t="n">
        <v>3.44</v>
      </c>
      <c r="D179" s="1" t="n">
        <v>14.6</v>
      </c>
      <c r="I179" s="0" t="n">
        <f aca="false">0.4859*D179-1.7885</f>
        <v>5.30564</v>
      </c>
      <c r="J179" s="0" t="n">
        <v>178</v>
      </c>
      <c r="K179" s="0" t="n">
        <v>14</v>
      </c>
      <c r="L179" s="0" t="n">
        <v>3.5538</v>
      </c>
      <c r="M179" s="0" t="n">
        <v>21.42</v>
      </c>
      <c r="Q179" s="5" t="n">
        <v>7.14106895421687</v>
      </c>
      <c r="R179" s="5" t="n">
        <v>5.3487219456</v>
      </c>
      <c r="S179" s="5" t="n">
        <v>4.8224706816</v>
      </c>
      <c r="T179" s="5" t="n">
        <v>5.3014680576</v>
      </c>
      <c r="U179" s="5" t="n">
        <v>2.1397229568</v>
      </c>
      <c r="W179" s="5" t="n">
        <f aca="false">SUM(Q179:U179)</f>
        <v>24.7534525958169</v>
      </c>
      <c r="Y179" s="0" t="n">
        <v>6.67</v>
      </c>
      <c r="Z179" s="0" t="n">
        <v>4.1</v>
      </c>
      <c r="AA179" s="0" t="n">
        <v>4</v>
      </c>
      <c r="AB179" s="0" t="n">
        <v>3.21</v>
      </c>
      <c r="AC179" s="0" t="n">
        <v>3.44</v>
      </c>
      <c r="AE179" s="5" t="n">
        <f aca="false">SUM(Y179:AC179)</f>
        <v>21.42</v>
      </c>
    </row>
    <row r="180" customFormat="false" ht="14.4" hidden="false" customHeight="false" outlineLevel="0" collapsed="false">
      <c r="A180" s="1" t="n">
        <v>179</v>
      </c>
      <c r="B180" s="1" t="n">
        <v>19.5</v>
      </c>
      <c r="C180" s="1" t="n">
        <v>3.31</v>
      </c>
      <c r="D180" s="1" t="n">
        <v>11.7</v>
      </c>
      <c r="I180" s="0" t="n">
        <f aca="false">0.4859*D180-1.7885</f>
        <v>3.89653</v>
      </c>
      <c r="J180" s="0" t="n">
        <v>179</v>
      </c>
      <c r="K180" s="0" t="n">
        <v>9</v>
      </c>
      <c r="L180" s="0" t="n">
        <v>2.6148</v>
      </c>
      <c r="M180" s="0" t="n">
        <v>22.31</v>
      </c>
      <c r="Q180" s="5" t="n">
        <v>7.45908257549858</v>
      </c>
      <c r="R180" s="5" t="n">
        <v>4.4668538112</v>
      </c>
      <c r="S180" s="5" t="n">
        <v>4.4515113984</v>
      </c>
      <c r="T180" s="5" t="n">
        <v>4.644448512</v>
      </c>
      <c r="U180" s="5" t="n">
        <v>2.263168512</v>
      </c>
      <c r="W180" s="5" t="n">
        <f aca="false">SUM(Q180:U180)</f>
        <v>23.2850648090986</v>
      </c>
      <c r="Y180" s="0" t="n">
        <v>6.54</v>
      </c>
      <c r="Z180" s="0" t="n">
        <v>4.13</v>
      </c>
      <c r="AA180" s="0" t="n">
        <v>4.46</v>
      </c>
      <c r="AB180" s="0" t="n">
        <v>3.87</v>
      </c>
      <c r="AC180" s="0" t="n">
        <v>3.31</v>
      </c>
      <c r="AE180" s="5" t="n">
        <f aca="false">SUM(Y180:AC180)</f>
        <v>22.31</v>
      </c>
    </row>
    <row r="181" customFormat="false" ht="14.4" hidden="false" customHeight="false" outlineLevel="0" collapsed="false">
      <c r="A181" s="1" t="n">
        <v>180</v>
      </c>
      <c r="B181" s="1" t="n">
        <v>16.5</v>
      </c>
      <c r="C181" s="1" t="n">
        <v>1.87</v>
      </c>
      <c r="D181" s="1" t="n">
        <v>9.8</v>
      </c>
      <c r="I181" s="0" t="n">
        <f aca="false">0.4859*D181-1.7885</f>
        <v>2.97332</v>
      </c>
      <c r="J181" s="0" t="n">
        <v>180</v>
      </c>
      <c r="K181" s="0" t="n">
        <v>9</v>
      </c>
      <c r="L181" s="0" t="n">
        <v>2.6148</v>
      </c>
      <c r="M181" s="0" t="n">
        <v>15.59</v>
      </c>
      <c r="Q181" s="5" t="n">
        <v>6.13395135412844</v>
      </c>
      <c r="R181" s="5" t="n">
        <v>2.4347228928</v>
      </c>
      <c r="S181" s="5" t="n">
        <v>2.4795699456</v>
      </c>
      <c r="T181" s="5" t="n">
        <v>4.0327406592</v>
      </c>
      <c r="U181" s="5" t="n">
        <v>0.2468911104</v>
      </c>
      <c r="W181" s="5" t="n">
        <f aca="false">SUM(Q181:U181)</f>
        <v>15.3278759621284</v>
      </c>
      <c r="Y181" s="0" t="n">
        <v>5.28</v>
      </c>
      <c r="Z181" s="0" t="n">
        <v>3.42</v>
      </c>
      <c r="AA181" s="0" t="n">
        <v>2.84</v>
      </c>
      <c r="AB181" s="0" t="n">
        <v>2.18</v>
      </c>
      <c r="AC181" s="0" t="n">
        <v>1.87</v>
      </c>
      <c r="AE181" s="5" t="n">
        <f aca="false">SUM(Y181:AC181)</f>
        <v>15.59</v>
      </c>
    </row>
    <row r="182" customFormat="false" ht="14.4" hidden="false" customHeight="false" outlineLevel="0" collapsed="false">
      <c r="A182" s="1" t="n">
        <v>181</v>
      </c>
      <c r="B182" s="1" t="n">
        <v>17.3</v>
      </c>
      <c r="C182" s="1" t="n">
        <v>2.77</v>
      </c>
      <c r="D182" s="1" t="n">
        <v>18.7</v>
      </c>
      <c r="I182" s="0" t="n">
        <f aca="false">0.4859*D182-1.7885</f>
        <v>7.29783</v>
      </c>
      <c r="J182" s="0" t="n">
        <v>181</v>
      </c>
      <c r="K182" s="0" t="n">
        <v>15</v>
      </c>
      <c r="L182" s="0" t="n">
        <v>3.7416</v>
      </c>
      <c r="M182" s="0" t="n">
        <v>19.31</v>
      </c>
      <c r="Q182" s="5" t="n">
        <v>7.4247693843594</v>
      </c>
      <c r="R182" s="5" t="n">
        <v>4.9269589248</v>
      </c>
      <c r="S182" s="5" t="n">
        <v>3.7681653504</v>
      </c>
      <c r="T182" s="5" t="n">
        <v>4.984286208</v>
      </c>
      <c r="U182" s="5" t="n">
        <v>1.2756040704</v>
      </c>
      <c r="W182" s="5" t="n">
        <f aca="false">SUM(Q182:U182)</f>
        <v>22.3797839379594</v>
      </c>
      <c r="Y182" s="0" t="n">
        <v>5.26</v>
      </c>
      <c r="Z182" s="0" t="n">
        <v>3.9</v>
      </c>
      <c r="AA182" s="0" t="n">
        <v>3.96</v>
      </c>
      <c r="AB182" s="0" t="n">
        <v>3.42</v>
      </c>
      <c r="AC182" s="0" t="n">
        <v>2.77</v>
      </c>
      <c r="AE182" s="5" t="n">
        <f aca="false">SUM(Y182:AC182)</f>
        <v>19.31</v>
      </c>
    </row>
    <row r="183" customFormat="false" ht="14.4" hidden="false" customHeight="false" outlineLevel="0" collapsed="false">
      <c r="A183" s="1" t="n">
        <v>182</v>
      </c>
      <c r="B183" s="1" t="n">
        <v>19.3</v>
      </c>
      <c r="C183" s="1" t="n">
        <v>2.75</v>
      </c>
      <c r="D183" s="1" t="n">
        <v>11.4</v>
      </c>
      <c r="I183" s="0" t="n">
        <f aca="false">0.4859*D183-1.7885</f>
        <v>3.75076</v>
      </c>
      <c r="J183" s="0" t="n">
        <v>182</v>
      </c>
      <c r="K183" s="0" t="n">
        <v>8</v>
      </c>
      <c r="L183" s="0" t="n">
        <v>2.427</v>
      </c>
      <c r="M183" s="0" t="n">
        <v>19.02</v>
      </c>
      <c r="Q183" s="5" t="n">
        <v>8.27071327830469</v>
      </c>
      <c r="R183" s="5" t="n">
        <v>3.9492355584</v>
      </c>
      <c r="S183" s="5" t="n">
        <v>3.6705444864</v>
      </c>
      <c r="T183" s="5" t="n">
        <v>4.417890048</v>
      </c>
      <c r="U183" s="5" t="n">
        <v>1.234455552</v>
      </c>
      <c r="W183" s="5" t="n">
        <f aca="false">SUM(Q183:U183)</f>
        <v>21.5428389231047</v>
      </c>
      <c r="Y183" s="0" t="n">
        <v>6.81</v>
      </c>
      <c r="Z183" s="0" t="n">
        <v>3.03</v>
      </c>
      <c r="AA183" s="0" t="n">
        <v>3.51</v>
      </c>
      <c r="AB183" s="0" t="n">
        <v>2.92</v>
      </c>
      <c r="AC183" s="0" t="n">
        <v>2.75</v>
      </c>
      <c r="AE183" s="5" t="n">
        <f aca="false">SUM(Y183:AC183)</f>
        <v>19.02</v>
      </c>
    </row>
    <row r="184" customFormat="false" ht="14.4" hidden="false" customHeight="false" outlineLevel="0" collapsed="false">
      <c r="A184" s="1" t="n">
        <v>183</v>
      </c>
      <c r="B184" s="1" t="n">
        <v>17.9</v>
      </c>
      <c r="C184" s="1" t="n">
        <v>2.21</v>
      </c>
      <c r="D184" s="1" t="n">
        <v>13</v>
      </c>
      <c r="I184" s="0" t="n">
        <f aca="false">0.4859*D184-1.7885</f>
        <v>4.5282</v>
      </c>
      <c r="J184" s="0" t="n">
        <v>183</v>
      </c>
      <c r="K184" s="0" t="n">
        <v>13</v>
      </c>
      <c r="L184" s="0" t="n">
        <v>3.366</v>
      </c>
      <c r="M184" s="0" t="n">
        <v>16.8</v>
      </c>
      <c r="Q184" s="5" t="n">
        <v>5.90894347320192</v>
      </c>
      <c r="R184" s="5" t="n">
        <v>3.3165910272</v>
      </c>
      <c r="S184" s="5" t="n">
        <v>2.831005056</v>
      </c>
      <c r="T184" s="5" t="n">
        <v>4.3272666624</v>
      </c>
      <c r="U184" s="5" t="n">
        <v>0.4937822208</v>
      </c>
      <c r="W184" s="5" t="n">
        <f aca="false">SUM(Q184:U184)</f>
        <v>16.8775884396019</v>
      </c>
      <c r="Y184" s="0" t="n">
        <v>5.68</v>
      </c>
      <c r="Z184" s="0" t="n">
        <v>3.3</v>
      </c>
      <c r="AA184" s="0" t="n">
        <v>3.09</v>
      </c>
      <c r="AB184" s="0" t="n">
        <v>2.52</v>
      </c>
      <c r="AC184" s="0" t="n">
        <v>2.21</v>
      </c>
      <c r="AE184" s="5" t="n">
        <f aca="false">SUM(Y184:AC184)</f>
        <v>16.8</v>
      </c>
    </row>
    <row r="185" customFormat="false" ht="14.4" hidden="false" customHeight="false" outlineLevel="0" collapsed="false">
      <c r="A185" s="1" t="n">
        <v>184</v>
      </c>
      <c r="B185" s="1" t="n">
        <v>18.5</v>
      </c>
      <c r="C185" s="1" t="n">
        <v>2.46</v>
      </c>
      <c r="D185" s="1" t="n">
        <v>11.7</v>
      </c>
      <c r="I185" s="0" t="n">
        <f aca="false">0.4859*D185-1.7885</f>
        <v>3.89653</v>
      </c>
      <c r="J185" s="0" t="n">
        <v>184</v>
      </c>
      <c r="K185" s="0" t="n">
        <v>16</v>
      </c>
      <c r="L185" s="0" t="n">
        <v>3.9294</v>
      </c>
      <c r="M185" s="0" t="n">
        <v>16.31</v>
      </c>
      <c r="Q185" s="5" t="n">
        <v>6.25215991912284</v>
      </c>
      <c r="R185" s="5" t="n">
        <v>2.7222885888</v>
      </c>
      <c r="S185" s="5" t="n">
        <v>3.2019643392</v>
      </c>
      <c r="T185" s="5" t="n">
        <v>4.9389745152</v>
      </c>
      <c r="U185" s="5" t="n">
        <v>1.3579011072</v>
      </c>
      <c r="W185" s="5" t="n">
        <f aca="false">SUM(Q185:U185)</f>
        <v>18.4732884695228</v>
      </c>
      <c r="Y185" s="0" t="n">
        <v>5.4</v>
      </c>
      <c r="Z185" s="0" t="n">
        <v>3.12</v>
      </c>
      <c r="AA185" s="0" t="n">
        <v>2.98</v>
      </c>
      <c r="AB185" s="0" t="n">
        <v>2.35</v>
      </c>
      <c r="AC185" s="0" t="n">
        <v>2.46</v>
      </c>
      <c r="AE185" s="5" t="n">
        <f aca="false">SUM(Y185:AC185)</f>
        <v>16.31</v>
      </c>
    </row>
    <row r="186" customFormat="false" ht="14.4" hidden="false" customHeight="false" outlineLevel="0" collapsed="false">
      <c r="A186" s="1" t="n">
        <v>185</v>
      </c>
      <c r="B186" s="1" t="n">
        <v>22</v>
      </c>
      <c r="C186" s="1" t="n">
        <v>3.17</v>
      </c>
      <c r="D186" s="1" t="n">
        <v>14.6</v>
      </c>
      <c r="I186" s="0" t="n">
        <f aca="false">0.4859*D186-1.7885</f>
        <v>5.30564</v>
      </c>
      <c r="J186" s="0" t="n">
        <v>185</v>
      </c>
      <c r="K186" s="0" t="n">
        <v>15</v>
      </c>
      <c r="L186" s="0" t="n">
        <v>3.7416</v>
      </c>
      <c r="M186" s="0" t="n">
        <v>22.65</v>
      </c>
      <c r="Q186" s="5" t="n">
        <v>8.51931263262956</v>
      </c>
      <c r="R186" s="5" t="n">
        <v>5.1570114816</v>
      </c>
      <c r="S186" s="5" t="n">
        <v>5.0372365824</v>
      </c>
      <c r="T186" s="5" t="n">
        <v>6.1397343744</v>
      </c>
      <c r="U186" s="5" t="n">
        <v>3.7239409152</v>
      </c>
      <c r="W186" s="5" t="n">
        <f aca="false">SUM(Q186:U186)</f>
        <v>28.5772359862296</v>
      </c>
      <c r="Y186" s="0" t="n">
        <v>6.6</v>
      </c>
      <c r="Z186" s="0" t="n">
        <v>4.45</v>
      </c>
      <c r="AA186" s="0" t="n">
        <v>4.61</v>
      </c>
      <c r="AB186" s="0" t="n">
        <v>3.82</v>
      </c>
      <c r="AC186" s="0" t="n">
        <v>3.17</v>
      </c>
      <c r="AE186" s="5" t="n">
        <f aca="false">SUM(Y186:AC186)</f>
        <v>22.65</v>
      </c>
    </row>
    <row r="187" customFormat="false" ht="14.4" hidden="false" customHeight="false" outlineLevel="0" collapsed="false">
      <c r="A187" s="1" t="n">
        <v>186</v>
      </c>
      <c r="B187" s="1" t="n">
        <v>21.8</v>
      </c>
      <c r="C187" s="1" t="n">
        <v>2.45</v>
      </c>
      <c r="D187" s="1" t="n">
        <v>9.5</v>
      </c>
      <c r="I187" s="0" t="n">
        <f aca="false">0.4859*D187-1.7885</f>
        <v>2.82755</v>
      </c>
      <c r="J187" s="0" t="n">
        <v>186</v>
      </c>
      <c r="K187" s="0" t="n">
        <v>17</v>
      </c>
      <c r="L187" s="0" t="n">
        <v>4.1172</v>
      </c>
      <c r="M187" s="0" t="n">
        <v>19.2</v>
      </c>
      <c r="Q187" s="5" t="n">
        <v>6.22605070382023</v>
      </c>
      <c r="R187" s="5" t="n">
        <v>3.0098542848</v>
      </c>
      <c r="S187" s="5" t="n">
        <v>3.5729236224</v>
      </c>
      <c r="T187" s="5" t="n">
        <v>5.4147472896</v>
      </c>
      <c r="U187" s="5" t="n">
        <v>2.2837427712</v>
      </c>
      <c r="W187" s="5" t="n">
        <f aca="false">SUM(Q187:U187)</f>
        <v>20.5073186718202</v>
      </c>
      <c r="Y187" s="0" t="n">
        <v>5.94</v>
      </c>
      <c r="Z187" s="0" t="n">
        <v>2.85</v>
      </c>
      <c r="AA187" s="0" t="n">
        <v>4.59</v>
      </c>
      <c r="AB187" s="0" t="n">
        <v>3.37</v>
      </c>
      <c r="AC187" s="0" t="n">
        <v>2.45</v>
      </c>
      <c r="AE187" s="5" t="n">
        <f aca="false">SUM(Y187:AC187)</f>
        <v>19.2</v>
      </c>
    </row>
    <row r="188" customFormat="false" ht="14.4" hidden="false" customHeight="false" outlineLevel="0" collapsed="false">
      <c r="A188" s="1" t="n">
        <v>187</v>
      </c>
      <c r="B188" s="1" t="n">
        <v>19.8</v>
      </c>
      <c r="C188" s="1" t="n">
        <v>2.5</v>
      </c>
      <c r="D188" s="1" t="n">
        <v>14.9</v>
      </c>
      <c r="I188" s="0" t="n">
        <f aca="false">0.4859*D188-1.7885</f>
        <v>5.45141</v>
      </c>
      <c r="J188" s="0" t="n">
        <v>187</v>
      </c>
      <c r="K188" s="0" t="n">
        <v>16</v>
      </c>
      <c r="L188" s="0" t="n">
        <v>3.9294</v>
      </c>
      <c r="M188" s="0" t="n">
        <v>19.17</v>
      </c>
      <c r="Q188" s="5" t="n">
        <v>8.49133454616436</v>
      </c>
      <c r="R188" s="5" t="n">
        <v>4.7352484608</v>
      </c>
      <c r="S188" s="5" t="n">
        <v>3.9438829056</v>
      </c>
      <c r="T188" s="5" t="n">
        <v>4.0327406592</v>
      </c>
      <c r="U188" s="5" t="n">
        <v>1.5842179584</v>
      </c>
      <c r="W188" s="5" t="n">
        <f aca="false">SUM(Q188:U188)</f>
        <v>22.7874245301644</v>
      </c>
      <c r="Y188" s="0" t="n">
        <v>6.16</v>
      </c>
      <c r="Z188" s="0" t="n">
        <v>3.85</v>
      </c>
      <c r="AA188" s="0" t="n">
        <v>3.62</v>
      </c>
      <c r="AB188" s="0" t="n">
        <v>3.04</v>
      </c>
      <c r="AC188" s="0" t="n">
        <v>2.5</v>
      </c>
      <c r="AE188" s="5" t="n">
        <f aca="false">SUM(Y188:AC188)</f>
        <v>19.17</v>
      </c>
    </row>
    <row r="189" customFormat="false" ht="14.4" hidden="false" customHeight="false" outlineLevel="0" collapsed="false">
      <c r="A189" s="1" t="n">
        <v>188</v>
      </c>
      <c r="B189" s="1" t="n">
        <v>20.8</v>
      </c>
      <c r="C189" s="1" t="n">
        <v>2.35</v>
      </c>
      <c r="D189" s="1" t="n">
        <v>18.7</v>
      </c>
      <c r="I189" s="0" t="n">
        <f aca="false">0.4859*D189-1.7885</f>
        <v>7.29783</v>
      </c>
      <c r="J189" s="0" t="n">
        <v>188</v>
      </c>
      <c r="K189" s="0" t="n">
        <v>14</v>
      </c>
      <c r="L189" s="0" t="n">
        <v>3.5538</v>
      </c>
      <c r="M189" s="0" t="n">
        <v>15.64</v>
      </c>
      <c r="Q189" s="5" t="n">
        <v>6.37410888751057</v>
      </c>
      <c r="R189" s="5" t="n">
        <v>4.1409460224</v>
      </c>
      <c r="S189" s="5" t="n">
        <v>2.92862592</v>
      </c>
      <c r="T189" s="5" t="n">
        <v>4.304610816</v>
      </c>
      <c r="U189" s="5" t="n">
        <v>1.3167525888</v>
      </c>
      <c r="W189" s="5" t="n">
        <f aca="false">SUM(Q189:U189)</f>
        <v>19.0650442347106</v>
      </c>
      <c r="Y189" s="0" t="n">
        <v>3.78</v>
      </c>
      <c r="Z189" s="0" t="n">
        <v>3.48</v>
      </c>
      <c r="AA189" s="0" t="n">
        <v>3.21</v>
      </c>
      <c r="AB189" s="0" t="n">
        <v>2.82</v>
      </c>
      <c r="AC189" s="0" t="n">
        <v>2.35</v>
      </c>
      <c r="AE189" s="5" t="n">
        <f aca="false">SUM(Y189:AC189)</f>
        <v>15.64</v>
      </c>
    </row>
    <row r="190" customFormat="false" ht="14.4" hidden="false" customHeight="false" outlineLevel="0" collapsed="false">
      <c r="A190" s="1" t="n">
        <v>189</v>
      </c>
      <c r="B190" s="1" t="n">
        <v>20.3</v>
      </c>
      <c r="C190" s="1" t="n">
        <v>3.29</v>
      </c>
      <c r="D190" s="1" t="n">
        <v>14.9</v>
      </c>
      <c r="I190" s="0" t="n">
        <f aca="false">0.4859*D190-1.7885</f>
        <v>5.45141</v>
      </c>
      <c r="J190" s="0" t="n">
        <v>189</v>
      </c>
      <c r="K190" s="0" t="n">
        <v>20</v>
      </c>
      <c r="L190" s="0" t="n">
        <v>4.6806</v>
      </c>
      <c r="M190" s="0" t="n">
        <v>21.63</v>
      </c>
      <c r="Q190" s="5" t="n">
        <v>8.90672324296934</v>
      </c>
      <c r="R190" s="5" t="n">
        <v>4.7544195072</v>
      </c>
      <c r="S190" s="5" t="n">
        <v>4.588180608</v>
      </c>
      <c r="T190" s="5" t="n">
        <v>5.09756544</v>
      </c>
      <c r="U190" s="5" t="n">
        <v>2.2425942528</v>
      </c>
      <c r="W190" s="5" t="n">
        <f aca="false">SUM(Q190:U190)</f>
        <v>25.5894830509693</v>
      </c>
      <c r="Y190" s="0" t="n">
        <v>6.77</v>
      </c>
      <c r="Z190" s="0" t="n">
        <v>3.99</v>
      </c>
      <c r="AA190" s="0" t="n">
        <v>4.04</v>
      </c>
      <c r="AB190" s="0" t="n">
        <v>3.54</v>
      </c>
      <c r="AC190" s="0" t="n">
        <v>3.29</v>
      </c>
      <c r="AE190" s="5" t="n">
        <f aca="false">SUM(Y190:AC190)</f>
        <v>21.63</v>
      </c>
    </row>
    <row r="191" customFormat="false" ht="14.4" hidden="false" customHeight="false" outlineLevel="0" collapsed="false">
      <c r="A191" s="1" t="n">
        <v>190</v>
      </c>
      <c r="B191" s="1" t="n">
        <v>21.3</v>
      </c>
      <c r="C191" s="1" t="n">
        <v>2.58</v>
      </c>
      <c r="D191" s="1" t="n">
        <v>12.7</v>
      </c>
      <c r="I191" s="0" t="n">
        <f aca="false">0.4859*D191-1.7885</f>
        <v>4.38243</v>
      </c>
      <c r="J191" s="0" t="n">
        <v>190</v>
      </c>
      <c r="K191" s="0" t="n">
        <v>7</v>
      </c>
      <c r="L191" s="0" t="n">
        <v>2.2392</v>
      </c>
      <c r="M191" s="0" t="n">
        <v>18.63</v>
      </c>
      <c r="Q191" s="5" t="n">
        <v>7.81777024678274</v>
      </c>
      <c r="R191" s="5" t="n">
        <v>4.2368012544</v>
      </c>
      <c r="S191" s="5" t="n">
        <v>3.7486411776</v>
      </c>
      <c r="T191" s="5" t="n">
        <v>4.9616303616</v>
      </c>
      <c r="U191" s="5" t="n">
        <v>1.6253664768</v>
      </c>
      <c r="W191" s="5" t="n">
        <f aca="false">SUM(Q191:U191)</f>
        <v>22.3902095171827</v>
      </c>
      <c r="Y191" s="0" t="n">
        <v>6.45</v>
      </c>
      <c r="Z191" s="0" t="n">
        <v>3.28</v>
      </c>
      <c r="AA191" s="0" t="n">
        <v>3.21</v>
      </c>
      <c r="AB191" s="0" t="n">
        <v>3.11</v>
      </c>
      <c r="AC191" s="0" t="n">
        <v>2.58</v>
      </c>
      <c r="AE191" s="5" t="n">
        <f aca="false">SUM(Y191:AC191)</f>
        <v>18.63</v>
      </c>
    </row>
    <row r="192" customFormat="false" ht="14.4" hidden="false" customHeight="false" outlineLevel="0" collapsed="false">
      <c r="A192" s="1" t="n">
        <v>191</v>
      </c>
      <c r="B192" s="1" t="n">
        <v>17.4</v>
      </c>
      <c r="C192" s="1" t="n">
        <v>2.31</v>
      </c>
      <c r="D192" s="1" t="n">
        <v>11.4</v>
      </c>
      <c r="I192" s="0" t="n">
        <f aca="false">0.4859*D192-1.7885</f>
        <v>3.75076</v>
      </c>
      <c r="J192" s="0" t="n">
        <v>191</v>
      </c>
      <c r="K192" s="0" t="n">
        <v>9</v>
      </c>
      <c r="L192" s="0" t="n">
        <v>2.6148</v>
      </c>
      <c r="M192" s="0" t="n">
        <v>16.63</v>
      </c>
      <c r="Q192" s="5" t="n">
        <v>5.83100861538462</v>
      </c>
      <c r="R192" s="5" t="n">
        <v>3.546643584</v>
      </c>
      <c r="S192" s="5" t="n">
        <v>3.5533994496</v>
      </c>
      <c r="T192" s="5" t="n">
        <v>5.2788122112</v>
      </c>
      <c r="U192" s="5" t="n">
        <v>2.3043170304</v>
      </c>
      <c r="W192" s="5" t="n">
        <f aca="false">SUM(Q192:U192)</f>
        <v>20.5141808905846</v>
      </c>
      <c r="Y192" s="0" t="n">
        <v>5.2</v>
      </c>
      <c r="Z192" s="0" t="n">
        <v>2.46</v>
      </c>
      <c r="AA192" s="0" t="n">
        <v>3.34</v>
      </c>
      <c r="AB192" s="0" t="n">
        <v>3.32</v>
      </c>
      <c r="AC192" s="0" t="n">
        <v>2.31</v>
      </c>
      <c r="AE192" s="5" t="n">
        <f aca="false">SUM(Y192:AC192)</f>
        <v>16.63</v>
      </c>
    </row>
    <row r="193" customFormat="false" ht="14.4" hidden="false" customHeight="false" outlineLevel="0" collapsed="false">
      <c r="A193" s="1" t="n">
        <v>192</v>
      </c>
      <c r="B193" s="1" t="n">
        <v>20</v>
      </c>
      <c r="C193" s="1" t="n">
        <v>3.38</v>
      </c>
      <c r="D193" s="1" t="n">
        <v>15.9</v>
      </c>
      <c r="I193" s="0" t="n">
        <f aca="false">0.4859*D193-1.7885</f>
        <v>5.93731</v>
      </c>
      <c r="J193" s="0" t="n">
        <v>192</v>
      </c>
      <c r="K193" s="0" t="n">
        <v>14</v>
      </c>
      <c r="L193" s="0" t="n">
        <v>3.5538</v>
      </c>
      <c r="M193" s="0" t="n">
        <v>22.61</v>
      </c>
      <c r="Q193" s="5" t="n">
        <v>7.91042447616876</v>
      </c>
      <c r="R193" s="5" t="n">
        <v>5.2912088064</v>
      </c>
      <c r="S193" s="5" t="n">
        <v>4.9005673728</v>
      </c>
      <c r="T193" s="5" t="n">
        <v>5.0522537472</v>
      </c>
      <c r="U193" s="5" t="n">
        <v>1.3167525888</v>
      </c>
      <c r="W193" s="5" t="n">
        <f aca="false">SUM(Q193:U193)</f>
        <v>24.4712069913688</v>
      </c>
      <c r="Y193" s="0" t="n">
        <v>6.58</v>
      </c>
      <c r="Z193" s="0" t="n">
        <v>4.22</v>
      </c>
      <c r="AA193" s="0" t="n">
        <v>4.4</v>
      </c>
      <c r="AB193" s="0" t="n">
        <v>4.03</v>
      </c>
      <c r="AC193" s="0" t="n">
        <v>3.38</v>
      </c>
      <c r="AE193" s="5" t="n">
        <f aca="false">SUM(Y193:AC193)</f>
        <v>22.61</v>
      </c>
    </row>
    <row r="194" customFormat="false" ht="14.4" hidden="false" customHeight="false" outlineLevel="0" collapsed="false">
      <c r="A194" s="1" t="n">
        <v>193</v>
      </c>
      <c r="B194" s="1" t="n">
        <v>22.9</v>
      </c>
      <c r="C194" s="1" t="n">
        <v>3.36</v>
      </c>
      <c r="D194" s="1" t="n">
        <v>19.7</v>
      </c>
      <c r="I194" s="0" t="n">
        <f aca="false">0.4859*D194-1.7885</f>
        <v>7.78373</v>
      </c>
      <c r="J194" s="0" t="n">
        <v>193</v>
      </c>
      <c r="K194" s="0" t="n">
        <v>17</v>
      </c>
      <c r="L194" s="0" t="n">
        <v>4.1172</v>
      </c>
      <c r="M194" s="0" t="n">
        <v>21.52</v>
      </c>
      <c r="Q194" s="5" t="n">
        <v>8.293824</v>
      </c>
      <c r="R194" s="5" t="n">
        <v>5.7896560128</v>
      </c>
      <c r="S194" s="5" t="n">
        <v>5.0567607552</v>
      </c>
      <c r="T194" s="5" t="n">
        <v>5.1655329792</v>
      </c>
      <c r="U194" s="5" t="n">
        <v>1.5019209216</v>
      </c>
      <c r="W194" s="5" t="n">
        <f aca="false">SUM(Q194:U194)</f>
        <v>25.8076946688</v>
      </c>
      <c r="Y194" s="0" t="n">
        <v>6.1</v>
      </c>
      <c r="Z194" s="0" t="n">
        <v>3.87</v>
      </c>
      <c r="AA194" s="0" t="n">
        <v>4.51</v>
      </c>
      <c r="AB194" s="0" t="n">
        <v>3.68</v>
      </c>
      <c r="AC194" s="0" t="n">
        <v>3.36</v>
      </c>
      <c r="AE194" s="5" t="n">
        <f aca="false">SUM(Y194:AC194)</f>
        <v>21.52</v>
      </c>
    </row>
    <row r="195" customFormat="false" ht="14.4" hidden="false" customHeight="false" outlineLevel="0" collapsed="false">
      <c r="A195" s="1" t="n">
        <v>194</v>
      </c>
      <c r="B195" s="1" t="n">
        <v>21.3</v>
      </c>
      <c r="C195" s="1" t="n">
        <v>2.87</v>
      </c>
      <c r="D195" s="1" t="n">
        <v>13.3</v>
      </c>
      <c r="I195" s="0" t="n">
        <f aca="false">0.4859*D195-1.7885</f>
        <v>4.67397</v>
      </c>
      <c r="J195" s="0" t="n">
        <v>194</v>
      </c>
      <c r="K195" s="0" t="n">
        <v>17</v>
      </c>
      <c r="L195" s="0" t="n">
        <v>4.1172</v>
      </c>
      <c r="M195" s="0" t="n">
        <v>20.52</v>
      </c>
      <c r="Q195" s="5" t="n">
        <v>7.11179923366957</v>
      </c>
      <c r="R195" s="5" t="n">
        <v>4.3518275328</v>
      </c>
      <c r="S195" s="5" t="n">
        <v>4.3148421888</v>
      </c>
      <c r="T195" s="5" t="n">
        <v>4.53116928</v>
      </c>
      <c r="U195" s="5" t="n">
        <v>0.7406733312</v>
      </c>
      <c r="W195" s="5" t="n">
        <f aca="false">SUM(Q195:U195)</f>
        <v>21.0503115664696</v>
      </c>
      <c r="Y195" s="0" t="n">
        <v>6.84</v>
      </c>
      <c r="Z195" s="0" t="n">
        <v>3.71</v>
      </c>
      <c r="AA195" s="0" t="n">
        <v>3.7</v>
      </c>
      <c r="AB195" s="0" t="n">
        <v>3.4</v>
      </c>
      <c r="AC195" s="0" t="n">
        <v>2.87</v>
      </c>
      <c r="AE195" s="5" t="n">
        <f aca="false">SUM(Y195:AC195)</f>
        <v>20.52</v>
      </c>
    </row>
    <row r="196" customFormat="false" ht="14.4" hidden="false" customHeight="false" outlineLevel="0" collapsed="false">
      <c r="A196" s="1" t="n">
        <v>195</v>
      </c>
      <c r="B196" s="1" t="n">
        <v>19.4</v>
      </c>
      <c r="C196" s="1" t="n">
        <v>2.94</v>
      </c>
      <c r="D196" s="1" t="n">
        <v>13</v>
      </c>
      <c r="I196" s="0" t="n">
        <f aca="false">0.4859*D196-1.7885</f>
        <v>4.5282</v>
      </c>
      <c r="J196" s="0" t="n">
        <v>195</v>
      </c>
      <c r="K196" s="0" t="n">
        <v>12</v>
      </c>
      <c r="L196" s="0" t="n">
        <v>3.1782</v>
      </c>
      <c r="M196" s="0" t="n">
        <v>18.28</v>
      </c>
      <c r="Q196" s="5" t="n">
        <v>7.11189773114754</v>
      </c>
      <c r="R196" s="5" t="n">
        <v>4.5627090432</v>
      </c>
      <c r="S196" s="5" t="n">
        <v>4.2562696704</v>
      </c>
      <c r="T196" s="5" t="n">
        <v>5.4827148288</v>
      </c>
      <c r="U196" s="5" t="n">
        <v>2.777524992</v>
      </c>
      <c r="W196" s="5" t="n">
        <f aca="false">SUM(Q196:U196)</f>
        <v>24.1911162655475</v>
      </c>
      <c r="Y196" s="0" t="n">
        <v>4.76</v>
      </c>
      <c r="Z196" s="0" t="n">
        <v>3.62</v>
      </c>
      <c r="AA196" s="0" t="n">
        <v>3.4</v>
      </c>
      <c r="AB196" s="0" t="n">
        <v>3.56</v>
      </c>
      <c r="AC196" s="0" t="n">
        <v>2.94</v>
      </c>
      <c r="AE196" s="5" t="n">
        <f aca="false">SUM(Y196:AC196)</f>
        <v>18.28</v>
      </c>
    </row>
    <row r="197" customFormat="false" ht="14.4" hidden="false" customHeight="false" outlineLevel="0" collapsed="false">
      <c r="A197" s="1" t="n">
        <v>196</v>
      </c>
      <c r="B197" s="1" t="n">
        <v>23.3</v>
      </c>
      <c r="C197" s="1" t="n">
        <v>3.41</v>
      </c>
      <c r="D197" s="1" t="n">
        <v>14</v>
      </c>
      <c r="I197" s="0" t="n">
        <f aca="false">0.4859*D197-1.7885</f>
        <v>5.0141</v>
      </c>
      <c r="J197" s="0" t="n">
        <v>196</v>
      </c>
      <c r="K197" s="0" t="n">
        <v>12</v>
      </c>
      <c r="L197" s="0" t="n">
        <v>3.1782</v>
      </c>
      <c r="M197" s="0" t="n">
        <v>22.23</v>
      </c>
      <c r="Q197" s="5" t="n">
        <v>7.66505065987261</v>
      </c>
      <c r="R197" s="5" t="n">
        <v>5.1953535744</v>
      </c>
      <c r="S197" s="5" t="n">
        <v>4.8419948544</v>
      </c>
      <c r="T197" s="5" t="n">
        <v>5.4147472896</v>
      </c>
      <c r="U197" s="5" t="n">
        <v>2.5306338816</v>
      </c>
      <c r="W197" s="5" t="n">
        <f aca="false">SUM(Q197:U197)</f>
        <v>25.6477802598726</v>
      </c>
      <c r="Y197" s="0" t="n">
        <v>6.28</v>
      </c>
      <c r="Z197" s="0" t="n">
        <v>3.97</v>
      </c>
      <c r="AA197" s="0" t="n">
        <v>4.51</v>
      </c>
      <c r="AB197" s="0" t="n">
        <v>4.06</v>
      </c>
      <c r="AC197" s="0" t="n">
        <v>3.41</v>
      </c>
      <c r="AE197" s="5" t="n">
        <f aca="false">SUM(Y197:AC197)</f>
        <v>22.23</v>
      </c>
    </row>
    <row r="198" customFormat="false" ht="14.4" hidden="false" customHeight="false" outlineLevel="0" collapsed="false">
      <c r="A198" s="1" t="n">
        <v>197</v>
      </c>
      <c r="B198" s="1" t="n">
        <v>20.5</v>
      </c>
      <c r="C198" s="1" t="n">
        <v>2.73</v>
      </c>
      <c r="D198" s="1" t="n">
        <v>14.6</v>
      </c>
      <c r="I198" s="0" t="n">
        <f aca="false">0.4859*D198-1.7885</f>
        <v>5.30564</v>
      </c>
      <c r="J198" s="0" t="n">
        <v>197</v>
      </c>
      <c r="K198" s="0" t="n">
        <v>17</v>
      </c>
      <c r="L198" s="0" t="n">
        <v>4.1172</v>
      </c>
      <c r="M198" s="0" t="n">
        <v>18.47</v>
      </c>
      <c r="Q198" s="5" t="n">
        <v>6.43762616980645</v>
      </c>
      <c r="R198" s="5" t="n">
        <v>4.1601170688</v>
      </c>
      <c r="S198" s="5" t="n">
        <v>4.100076288</v>
      </c>
      <c r="T198" s="5" t="n">
        <v>4.644448512</v>
      </c>
      <c r="U198" s="5" t="n">
        <v>2.1808714752</v>
      </c>
      <c r="W198" s="5" t="n">
        <f aca="false">SUM(Q198:U198)</f>
        <v>21.5231395138065</v>
      </c>
      <c r="Y198" s="0" t="n">
        <v>5.9</v>
      </c>
      <c r="Z198" s="0" t="n">
        <v>3.23</v>
      </c>
      <c r="AA198" s="0" t="n">
        <v>3.41</v>
      </c>
      <c r="AB198" s="0" t="n">
        <v>3.2</v>
      </c>
      <c r="AC198" s="0" t="n">
        <v>2.73</v>
      </c>
      <c r="AE198" s="5" t="n">
        <f aca="false">SUM(Y198:AC198)</f>
        <v>18.47</v>
      </c>
    </row>
    <row r="199" customFormat="false" ht="14.4" hidden="false" customHeight="false" outlineLevel="0" collapsed="false">
      <c r="A199" s="1" t="n">
        <v>198</v>
      </c>
      <c r="B199" s="1" t="n">
        <v>16.8</v>
      </c>
      <c r="C199" s="1" t="n">
        <v>2.36</v>
      </c>
      <c r="D199" s="1" t="n">
        <v>11.7</v>
      </c>
      <c r="I199" s="0" t="n">
        <f aca="false">0.4859*D199-1.7885</f>
        <v>3.89653</v>
      </c>
      <c r="J199" s="0" t="n">
        <v>198</v>
      </c>
      <c r="K199" s="0" t="n">
        <v>9</v>
      </c>
      <c r="L199" s="0" t="n">
        <v>2.6148</v>
      </c>
      <c r="M199" s="0" t="n">
        <v>17.96</v>
      </c>
      <c r="Q199" s="5" t="n">
        <v>6.46896007649402</v>
      </c>
      <c r="R199" s="5" t="n">
        <v>4.1409460224</v>
      </c>
      <c r="S199" s="5" t="n">
        <v>3.5533994496</v>
      </c>
      <c r="T199" s="5" t="n">
        <v>3.2624418816</v>
      </c>
      <c r="U199" s="5" t="n">
        <v>1.234455552</v>
      </c>
      <c r="W199" s="5" t="n">
        <f aca="false">SUM(Q199:U199)</f>
        <v>18.660202982094</v>
      </c>
      <c r="Y199" s="0" t="n">
        <v>5.71</v>
      </c>
      <c r="Z199" s="0" t="n">
        <v>4.08</v>
      </c>
      <c r="AA199" s="0" t="n">
        <v>3.41</v>
      </c>
      <c r="AB199" s="0" t="n">
        <v>2.4</v>
      </c>
      <c r="AC199" s="0" t="n">
        <v>2.36</v>
      </c>
      <c r="AE199" s="5" t="n">
        <f aca="false">SUM(Y199:AC199)</f>
        <v>17.96</v>
      </c>
    </row>
    <row r="200" customFormat="false" ht="14.4" hidden="false" customHeight="false" outlineLevel="0" collapsed="false">
      <c r="A200" s="1" t="n">
        <v>201</v>
      </c>
      <c r="B200" s="1" t="n">
        <v>18</v>
      </c>
      <c r="C200" s="1" t="n">
        <v>3.53</v>
      </c>
      <c r="D200" s="1" t="n">
        <v>12.4</v>
      </c>
      <c r="I200" s="0" t="n">
        <f aca="false">0.4859*D200-1.7885</f>
        <v>4.23666</v>
      </c>
      <c r="J200" s="0" t="n">
        <v>199</v>
      </c>
      <c r="K200" s="0" t="n">
        <v>10</v>
      </c>
      <c r="L200" s="0" t="n">
        <v>2.8026</v>
      </c>
      <c r="M200" s="0" t="n">
        <v>19.53</v>
      </c>
      <c r="Q200" s="5" t="n">
        <v>6.52017786986945</v>
      </c>
      <c r="R200" s="5" t="n">
        <v>3.58306857216</v>
      </c>
      <c r="S200" s="5" t="n">
        <v>3.2800610304</v>
      </c>
      <c r="T200" s="5" t="n">
        <v>5.352443712</v>
      </c>
      <c r="U200" s="5" t="n">
        <v>2.50594477056</v>
      </c>
      <c r="W200" s="5" t="n">
        <f aca="false">SUM(Q200:U200)</f>
        <v>21.2416959549895</v>
      </c>
      <c r="Y200" s="0" t="n">
        <v>5.98</v>
      </c>
      <c r="Z200" s="0" t="n">
        <v>3.2</v>
      </c>
      <c r="AA200" s="0" t="n">
        <v>3.92</v>
      </c>
      <c r="AB200" s="0" t="n">
        <v>2.9</v>
      </c>
      <c r="AC200" s="0" t="n">
        <v>3.53</v>
      </c>
      <c r="AE200" s="5" t="n">
        <f aca="false">SUM(Y200:AC200)</f>
        <v>19.53</v>
      </c>
    </row>
    <row r="201" customFormat="false" ht="14.4" hidden="false" customHeight="false" outlineLevel="0" collapsed="false">
      <c r="A201" s="1" t="n">
        <v>201</v>
      </c>
      <c r="B201" s="1" t="n">
        <v>16.5</v>
      </c>
      <c r="C201" s="1" t="n">
        <v>2.55</v>
      </c>
      <c r="D201" s="1" t="n">
        <v>10.2</v>
      </c>
      <c r="I201" s="0" t="n">
        <f aca="false">0.4859*D201-1.7885</f>
        <v>3.16768</v>
      </c>
      <c r="J201" s="0" t="n">
        <v>200</v>
      </c>
      <c r="K201" s="0" t="n">
        <v>6</v>
      </c>
      <c r="L201" s="0" t="n">
        <v>2.0514</v>
      </c>
      <c r="M201" s="0" t="n">
        <v>17.13</v>
      </c>
      <c r="Q201" s="5" t="n">
        <v>7.6817852247068</v>
      </c>
      <c r="R201" s="5" t="n">
        <v>3.3213837888</v>
      </c>
      <c r="S201" s="5" t="n">
        <v>3.2800610304</v>
      </c>
      <c r="T201" s="5" t="n">
        <v>4.85288229888</v>
      </c>
      <c r="U201" s="5" t="n">
        <v>1.87945857792</v>
      </c>
      <c r="W201" s="5" t="n">
        <f aca="false">SUM(Q201:U201)</f>
        <v>21.0155709207068</v>
      </c>
      <c r="Y201" s="0" t="n">
        <v>5.77</v>
      </c>
      <c r="Z201" s="0" t="n">
        <v>2.31</v>
      </c>
      <c r="AA201" s="0" t="n">
        <v>3.45</v>
      </c>
      <c r="AB201" s="0" t="n">
        <v>3.05</v>
      </c>
      <c r="AC201" s="0" t="n">
        <v>2.55</v>
      </c>
      <c r="AE201" s="5" t="n">
        <f aca="false">SUM(Y201:AC201)</f>
        <v>17.13</v>
      </c>
    </row>
    <row r="202" customFormat="false" ht="14.4" hidden="false" customHeight="false" outlineLevel="0" collapsed="false">
      <c r="A202" s="1" t="n">
        <v>201</v>
      </c>
      <c r="B202" s="1" t="n">
        <v>18</v>
      </c>
      <c r="C202" s="1" t="n">
        <v>2.71</v>
      </c>
      <c r="D202" s="1" t="n">
        <v>9.5</v>
      </c>
      <c r="I202" s="0" t="n">
        <f aca="false">0.4859*D202-1.7885</f>
        <v>2.82755</v>
      </c>
      <c r="J202" s="0" t="n">
        <v>201</v>
      </c>
      <c r="K202" s="0" t="n">
        <v>8</v>
      </c>
      <c r="L202" s="0" t="n">
        <v>2.427</v>
      </c>
      <c r="M202" s="0" t="n">
        <v>20.48</v>
      </c>
      <c r="Q202" s="5" t="n">
        <v>7.3845338543393</v>
      </c>
      <c r="R202" s="5" t="n">
        <v>3.6233277696</v>
      </c>
      <c r="S202" s="5" t="n">
        <v>3.62856751488</v>
      </c>
      <c r="T202" s="5" t="n">
        <v>4.4008981632</v>
      </c>
      <c r="U202" s="5" t="n">
        <v>1.81464966144</v>
      </c>
      <c r="W202" s="5" t="n">
        <f aca="false">SUM(Q202:U202)</f>
        <v>20.8519769634593</v>
      </c>
      <c r="Y202" s="0" t="n">
        <v>7.23</v>
      </c>
      <c r="Z202" s="0" t="n">
        <v>3.3</v>
      </c>
      <c r="AA202" s="0" t="n">
        <v>3.72</v>
      </c>
      <c r="AB202" s="0" t="n">
        <v>3.52</v>
      </c>
      <c r="AC202" s="0" t="n">
        <v>2.71</v>
      </c>
      <c r="AE202" s="5" t="n">
        <f aca="false">SUM(Y202:AC202)</f>
        <v>20.48</v>
      </c>
    </row>
    <row r="203" customFormat="false" ht="14.4" hidden="false" customHeight="false" outlineLevel="0" collapsed="false">
      <c r="A203" s="1" t="n">
        <v>201</v>
      </c>
      <c r="B203" s="1" t="n">
        <v>12.5</v>
      </c>
      <c r="C203" s="1" t="n">
        <v>1.61</v>
      </c>
      <c r="D203" s="1" t="n">
        <v>8.3</v>
      </c>
      <c r="I203" s="0" t="n">
        <f aca="false">0.4859*D203-1.7885</f>
        <v>2.24447</v>
      </c>
      <c r="J203" s="0" t="n">
        <v>202</v>
      </c>
      <c r="K203" s="0" t="n">
        <v>7</v>
      </c>
      <c r="L203" s="0" t="n">
        <v>2.2392</v>
      </c>
      <c r="M203" s="0" t="n">
        <v>14.31</v>
      </c>
      <c r="Q203" s="5" t="n">
        <v>6.10408800617231</v>
      </c>
      <c r="R203" s="5" t="n">
        <v>2.65710703104</v>
      </c>
      <c r="S203" s="5" t="n">
        <v>2.050038144</v>
      </c>
      <c r="T203" s="5" t="n">
        <v>5.01940276992</v>
      </c>
      <c r="U203" s="5" t="n">
        <v>0.47526538752</v>
      </c>
      <c r="W203" s="5" t="n">
        <f aca="false">SUM(Q203:U203)</f>
        <v>16.3059013386523</v>
      </c>
      <c r="Y203" s="0" t="n">
        <v>4.86</v>
      </c>
      <c r="Z203" s="0" t="n">
        <v>2.35</v>
      </c>
      <c r="AA203" s="0" t="n">
        <v>2.37</v>
      </c>
      <c r="AB203" s="0" t="n">
        <v>3.12</v>
      </c>
      <c r="AC203" s="0" t="n">
        <v>1.61</v>
      </c>
      <c r="AE203" s="5" t="n">
        <f aca="false">SUM(Y203:AC203)</f>
        <v>14.31</v>
      </c>
    </row>
    <row r="204" customFormat="false" ht="14.4" hidden="false" customHeight="false" outlineLevel="0" collapsed="false">
      <c r="A204" s="1" t="n">
        <v>201</v>
      </c>
      <c r="B204" s="1" t="n">
        <v>18.8</v>
      </c>
      <c r="C204" s="1" t="n">
        <v>3.01</v>
      </c>
      <c r="D204" s="1" t="n">
        <v>10.8</v>
      </c>
      <c r="I204" s="0" t="n">
        <f aca="false">0.4859*D204-1.7885</f>
        <v>3.45922</v>
      </c>
      <c r="J204" s="0" t="n">
        <v>203</v>
      </c>
      <c r="K204" s="0" t="n">
        <v>7</v>
      </c>
      <c r="L204" s="0" t="n">
        <v>2.2392</v>
      </c>
      <c r="M204" s="0" t="n">
        <v>18.71</v>
      </c>
      <c r="Q204" s="5" t="n">
        <v>8.05652086651685</v>
      </c>
      <c r="R204" s="5" t="n">
        <v>4.14669733632</v>
      </c>
      <c r="S204" s="5" t="n">
        <v>4.46908315392</v>
      </c>
      <c r="T204" s="5" t="n">
        <v>4.2819549696</v>
      </c>
      <c r="U204" s="5" t="n">
        <v>0.45366241536</v>
      </c>
      <c r="W204" s="5" t="n">
        <f aca="false">SUM(Q204:U204)</f>
        <v>21.4079187417169</v>
      </c>
      <c r="Y204" s="0" t="n">
        <v>5.68</v>
      </c>
      <c r="Z204" s="0" t="n">
        <v>2.77</v>
      </c>
      <c r="AA204" s="0" t="n">
        <v>3.86</v>
      </c>
      <c r="AB204" s="0" t="n">
        <v>3.39</v>
      </c>
      <c r="AC204" s="0" t="n">
        <v>3.01</v>
      </c>
      <c r="AE204" s="5" t="n">
        <f aca="false">SUM(Y204:AC204)</f>
        <v>18.71</v>
      </c>
    </row>
    <row r="205" customFormat="false" ht="14.4" hidden="false" customHeight="false" outlineLevel="0" collapsed="false">
      <c r="A205" s="1" t="n">
        <v>201</v>
      </c>
      <c r="B205" s="1" t="n">
        <v>17.4</v>
      </c>
      <c r="C205" s="1" t="n">
        <v>1.44</v>
      </c>
      <c r="D205" s="1" t="n">
        <v>9.8</v>
      </c>
      <c r="I205" s="0" t="n">
        <f aca="false">0.4859*D205-1.7885</f>
        <v>2.97332</v>
      </c>
      <c r="J205" s="0" t="n">
        <v>204</v>
      </c>
      <c r="K205" s="0" t="n">
        <v>8</v>
      </c>
      <c r="L205" s="0" t="n">
        <v>2.427</v>
      </c>
      <c r="M205" s="0" t="n">
        <v>12.76</v>
      </c>
      <c r="Q205" s="5" t="n">
        <v>5.45323926880893</v>
      </c>
      <c r="R205" s="5" t="n">
        <v>1.99283027328</v>
      </c>
      <c r="S205" s="5" t="n">
        <v>2.17304043264</v>
      </c>
      <c r="T205" s="5" t="n">
        <v>4.21058905344</v>
      </c>
      <c r="U205" s="5" t="n">
        <v>0.1080148608</v>
      </c>
      <c r="W205" s="5" t="n">
        <f aca="false">SUM(Q205:U205)</f>
        <v>13.9377138889689</v>
      </c>
      <c r="Y205" s="0" t="n">
        <v>4.43</v>
      </c>
      <c r="Z205" s="0" t="n">
        <v>2.22</v>
      </c>
      <c r="AA205" s="0" t="n">
        <v>2.57</v>
      </c>
      <c r="AB205" s="0" t="n">
        <v>2.1</v>
      </c>
      <c r="AC205" s="0" t="n">
        <v>1.44</v>
      </c>
      <c r="AE205" s="5" t="n">
        <f aca="false">SUM(Y205:AC205)</f>
        <v>12.76</v>
      </c>
    </row>
    <row r="206" customFormat="false" ht="14.4" hidden="false" customHeight="false" outlineLevel="0" collapsed="false">
      <c r="A206" s="1" t="n">
        <v>201</v>
      </c>
      <c r="B206" s="1" t="n">
        <v>12.4</v>
      </c>
      <c r="C206" s="1" t="n">
        <v>2.32</v>
      </c>
      <c r="D206" s="1" t="n">
        <v>10.2</v>
      </c>
      <c r="I206" s="0" t="n">
        <f aca="false">0.4859*D206-1.7885</f>
        <v>3.16768</v>
      </c>
      <c r="J206" s="0" t="n">
        <v>205</v>
      </c>
      <c r="K206" s="0" t="n">
        <v>6</v>
      </c>
      <c r="L206" s="0" t="n">
        <v>2.0514</v>
      </c>
      <c r="M206" s="0" t="n">
        <v>15.93</v>
      </c>
      <c r="Q206" s="5" t="n">
        <v>8.16817835544519</v>
      </c>
      <c r="R206" s="5" t="n">
        <v>3.03956940672</v>
      </c>
      <c r="S206" s="5" t="n">
        <v>2.93155454592</v>
      </c>
      <c r="T206" s="5" t="n">
        <v>3.40177533696</v>
      </c>
      <c r="U206" s="5" t="n">
        <v>0.36725052672</v>
      </c>
      <c r="W206" s="5" t="n">
        <f aca="false">SUM(Q206:U206)</f>
        <v>17.9083281717652</v>
      </c>
      <c r="Y206" s="0" t="n">
        <v>5.28</v>
      </c>
      <c r="Z206" s="0" t="n">
        <v>2.49</v>
      </c>
      <c r="AA206" s="0" t="n">
        <v>3.35</v>
      </c>
      <c r="AB206" s="0" t="n">
        <v>2.49</v>
      </c>
      <c r="AC206" s="0" t="n">
        <v>2.32</v>
      </c>
      <c r="AE206" s="5" t="n">
        <f aca="false">SUM(Y206:AC206)</f>
        <v>15.93</v>
      </c>
    </row>
    <row r="207" customFormat="false" ht="14.4" hidden="false" customHeight="false" outlineLevel="0" collapsed="false">
      <c r="A207" s="1" t="n">
        <v>201</v>
      </c>
      <c r="B207" s="1" t="n">
        <v>19.5</v>
      </c>
      <c r="C207" s="1" t="n">
        <v>2.78</v>
      </c>
      <c r="D207" s="1" t="n">
        <v>11.4</v>
      </c>
      <c r="I207" s="0" t="n">
        <f aca="false">0.4859*D207-1.7885</f>
        <v>3.75076</v>
      </c>
      <c r="J207" s="0" t="n">
        <v>206</v>
      </c>
      <c r="K207" s="0" t="n">
        <v>8</v>
      </c>
      <c r="L207" s="0" t="n">
        <v>2.427</v>
      </c>
      <c r="M207" s="0" t="n">
        <v>18.57</v>
      </c>
      <c r="Q207" s="5" t="n">
        <v>7.34087528459106</v>
      </c>
      <c r="R207" s="5" t="n">
        <v>3.68371656576</v>
      </c>
      <c r="S207" s="5" t="n">
        <v>3.97707399936</v>
      </c>
      <c r="T207" s="5" t="n">
        <v>3.66345036288</v>
      </c>
      <c r="U207" s="5" t="n">
        <v>0.3240445824</v>
      </c>
      <c r="W207" s="5" t="n">
        <f aca="false">SUM(Q207:U207)</f>
        <v>18.9891607949911</v>
      </c>
      <c r="Y207" s="0" t="n">
        <v>6.75</v>
      </c>
      <c r="Z207" s="0" t="n">
        <v>2.7</v>
      </c>
      <c r="AA207" s="0" t="n">
        <v>3.35</v>
      </c>
      <c r="AB207" s="0" t="n">
        <v>2.99</v>
      </c>
      <c r="AC207" s="0" t="n">
        <v>2.78</v>
      </c>
      <c r="AE207" s="5" t="n">
        <f aca="false">SUM(Y207:AC207)</f>
        <v>18.57</v>
      </c>
    </row>
    <row r="208" customFormat="false" ht="14.4" hidden="false" customHeight="false" outlineLevel="0" collapsed="false">
      <c r="A208" s="1" t="n">
        <v>201</v>
      </c>
      <c r="B208" s="1" t="n">
        <v>13.3</v>
      </c>
      <c r="C208" s="1" t="n">
        <v>1.52</v>
      </c>
      <c r="D208" s="1" t="n">
        <v>10.5</v>
      </c>
      <c r="I208" s="0" t="n">
        <f aca="false">0.4859*D208-1.7885</f>
        <v>3.31345</v>
      </c>
      <c r="J208" s="0" t="n">
        <v>207</v>
      </c>
      <c r="K208" s="0" t="n">
        <v>7</v>
      </c>
      <c r="L208" s="0" t="n">
        <v>2.2392</v>
      </c>
      <c r="M208" s="0" t="n">
        <v>13.46</v>
      </c>
      <c r="Q208" s="5" t="n">
        <v>6.23075301838544</v>
      </c>
      <c r="R208" s="5" t="n">
        <v>2.15386706304</v>
      </c>
      <c r="S208" s="5" t="n">
        <v>2.56254768</v>
      </c>
      <c r="T208" s="5" t="n">
        <v>3.71102764032</v>
      </c>
      <c r="U208" s="5" t="n">
        <v>0.28083863808</v>
      </c>
      <c r="W208" s="5" t="n">
        <f aca="false">SUM(Q208:U208)</f>
        <v>14.9390340398254</v>
      </c>
      <c r="Y208" s="0" t="n">
        <v>5.37</v>
      </c>
      <c r="Z208" s="0" t="n">
        <v>2.74</v>
      </c>
      <c r="AA208" s="0" t="n">
        <v>2.11</v>
      </c>
      <c r="AB208" s="0" t="n">
        <v>1.72</v>
      </c>
      <c r="AC208" s="0" t="n">
        <v>1.52</v>
      </c>
      <c r="AE208" s="5" t="n">
        <f aca="false">SUM(Y208:AC208)</f>
        <v>13.46</v>
      </c>
    </row>
    <row r="209" customFormat="false" ht="14.4" hidden="false" customHeight="false" outlineLevel="0" collapsed="false">
      <c r="A209" s="1" t="n">
        <v>201</v>
      </c>
      <c r="B209" s="1" t="n">
        <v>13</v>
      </c>
      <c r="C209" s="1" t="n">
        <v>2.13</v>
      </c>
      <c r="D209" s="1" t="n">
        <v>8.6</v>
      </c>
      <c r="I209" s="0" t="n">
        <f aca="false">0.4859*D209-1.7885</f>
        <v>2.39024</v>
      </c>
      <c r="J209" s="0" t="n">
        <v>208</v>
      </c>
      <c r="K209" s="0" t="n">
        <v>5</v>
      </c>
      <c r="L209" s="0" t="n">
        <v>1.8636</v>
      </c>
      <c r="M209" s="0" t="n">
        <v>13.72</v>
      </c>
      <c r="N209" s="0" t="n">
        <f aca="false">AVERAGE(K200:K210)</f>
        <v>7.27272727272727</v>
      </c>
      <c r="O209" s="0" t="n">
        <f aca="false">0.1878*N209+0.9246</f>
        <v>2.29041818181818</v>
      </c>
      <c r="Q209" s="5" t="n">
        <v>6.1322081061008</v>
      </c>
      <c r="R209" s="5" t="n">
        <v>2.1136078656</v>
      </c>
      <c r="S209" s="5" t="n">
        <v>2.82905263872</v>
      </c>
      <c r="T209" s="5" t="n">
        <v>2.71190481408</v>
      </c>
      <c r="U209" s="5" t="n">
        <v>0.6480891648</v>
      </c>
      <c r="W209" s="5" t="n">
        <f aca="false">SUM(Q209:U209)</f>
        <v>14.4348625893008</v>
      </c>
      <c r="Y209" s="0" t="n">
        <v>4.96</v>
      </c>
      <c r="Z209" s="0" t="n">
        <v>2.63</v>
      </c>
      <c r="AA209" s="0" t="n">
        <v>2.17</v>
      </c>
      <c r="AB209" s="0" t="n">
        <v>1.83</v>
      </c>
      <c r="AC209" s="0" t="n">
        <v>2.13</v>
      </c>
      <c r="AE209" s="5" t="n">
        <f aca="false">SUM(Y209:AC209)</f>
        <v>13.72</v>
      </c>
    </row>
    <row r="210" customFormat="false" ht="14.4" hidden="false" customHeight="false" outlineLevel="0" collapsed="false">
      <c r="A210" s="1" t="n">
        <v>201</v>
      </c>
      <c r="B210" s="1" t="n">
        <v>17</v>
      </c>
      <c r="C210" s="1" t="n">
        <v>2.78</v>
      </c>
      <c r="D210" s="1" t="n">
        <v>9.8</v>
      </c>
      <c r="E210" s="1" t="n">
        <v>2</v>
      </c>
      <c r="F210" s="0" t="n">
        <f aca="false">AVERAGE(D200:D210)</f>
        <v>10.1363636363636</v>
      </c>
      <c r="G210" s="0" t="n">
        <f aca="false">0.483*F210-1.7806</f>
        <v>3.11526363636364</v>
      </c>
      <c r="I210" s="0" t="n">
        <f aca="false">0.4859*D210-1.7885</f>
        <v>2.97332</v>
      </c>
      <c r="J210" s="0" t="n">
        <v>209</v>
      </c>
      <c r="K210" s="0" t="n">
        <v>8</v>
      </c>
      <c r="L210" s="0" t="n">
        <v>2.427</v>
      </c>
      <c r="M210" s="0" t="n">
        <v>15.34</v>
      </c>
      <c r="N210" s="0" t="n">
        <f aca="false">AVERAGE(M200:M210)</f>
        <v>16.3581818181818</v>
      </c>
      <c r="Q210" s="5" t="n">
        <v>6.34536576236891</v>
      </c>
      <c r="R210" s="5" t="n">
        <v>2.89866221568</v>
      </c>
      <c r="S210" s="5" t="n">
        <v>3.23906026752</v>
      </c>
      <c r="T210" s="5" t="n">
        <v>4.02027994368</v>
      </c>
      <c r="U210" s="5" t="n">
        <v>1.01533969152</v>
      </c>
      <c r="W210" s="5" t="n">
        <f aca="false">SUM(Q210:U210)</f>
        <v>17.5187078807689</v>
      </c>
      <c r="Y210" s="0" t="n">
        <v>3.94</v>
      </c>
      <c r="Z210" s="0" t="n">
        <v>2.64</v>
      </c>
      <c r="AA210" s="0" t="n">
        <v>3.17</v>
      </c>
      <c r="AB210" s="0" t="n">
        <v>2.81</v>
      </c>
      <c r="AC210" s="0" t="n">
        <v>2.78</v>
      </c>
      <c r="AE210" s="5" t="n">
        <f aca="false">SUM(Y210:AC210)</f>
        <v>15.34</v>
      </c>
    </row>
    <row r="211" customFormat="false" ht="14.4" hidden="false" customHeight="false" outlineLevel="0" collapsed="false">
      <c r="A211" s="1" t="n">
        <v>202</v>
      </c>
      <c r="B211" s="1" t="n">
        <v>16.9</v>
      </c>
      <c r="C211" s="1" t="n">
        <v>2.39</v>
      </c>
      <c r="D211" s="1" t="n">
        <v>11.4</v>
      </c>
      <c r="I211" s="0" t="n">
        <f aca="false">0.4859*D211-1.7885</f>
        <v>3.75076</v>
      </c>
      <c r="J211" s="0" t="n">
        <v>210</v>
      </c>
      <c r="K211" s="0" t="n">
        <v>9</v>
      </c>
      <c r="L211" s="0" t="n">
        <v>2.6148</v>
      </c>
      <c r="M211" s="0" t="n">
        <v>16.15</v>
      </c>
      <c r="Q211" s="5" t="n">
        <v>7.08125473764988</v>
      </c>
      <c r="R211" s="5" t="n">
        <v>3.36164298624</v>
      </c>
      <c r="S211" s="5" t="n">
        <v>3.66956827776</v>
      </c>
      <c r="T211" s="5" t="n">
        <v>5.16213460224</v>
      </c>
      <c r="U211" s="5" t="n">
        <v>2.57075368704</v>
      </c>
      <c r="W211" s="5" t="n">
        <f aca="false">SUM(Q211:U211)</f>
        <v>21.8453542909299</v>
      </c>
      <c r="Y211" s="0" t="n">
        <v>6.02</v>
      </c>
      <c r="Z211" s="0" t="n">
        <v>2.11</v>
      </c>
      <c r="AA211" s="0" t="n">
        <v>3.13</v>
      </c>
      <c r="AB211" s="0" t="n">
        <v>2.5</v>
      </c>
      <c r="AC211" s="0" t="n">
        <v>2.39</v>
      </c>
      <c r="AE211" s="5" t="n">
        <f aca="false">SUM(Y211:AC211)</f>
        <v>16.15</v>
      </c>
    </row>
    <row r="212" customFormat="false" ht="14.4" hidden="false" customHeight="false" outlineLevel="0" collapsed="false">
      <c r="A212" s="1" t="n">
        <v>202</v>
      </c>
      <c r="B212" s="1" t="n">
        <v>17</v>
      </c>
      <c r="C212" s="1" t="n">
        <v>1.44</v>
      </c>
      <c r="D212" s="1" t="n">
        <v>13.7</v>
      </c>
      <c r="I212" s="0" t="n">
        <f aca="false">0.4859*D212-1.7885</f>
        <v>4.86833</v>
      </c>
      <c r="J212" s="0" t="n">
        <v>211</v>
      </c>
      <c r="K212" s="0" t="n">
        <v>8</v>
      </c>
      <c r="L212" s="0" t="n">
        <v>2.427</v>
      </c>
      <c r="M212" s="0" t="n">
        <v>14.83</v>
      </c>
      <c r="Q212" s="5" t="n">
        <v>6.03819438142497</v>
      </c>
      <c r="R212" s="5" t="n">
        <v>2.75775502464</v>
      </c>
      <c r="S212" s="5" t="n">
        <v>2.72655073152</v>
      </c>
      <c r="T212" s="5" t="n">
        <v>4.71015046656</v>
      </c>
      <c r="U212" s="5" t="n">
        <v>0.6480891648</v>
      </c>
      <c r="W212" s="5" t="n">
        <f aca="false">SUM(Q212:U212)</f>
        <v>16.880739768945</v>
      </c>
      <c r="Y212" s="0" t="n">
        <v>5.41</v>
      </c>
      <c r="Z212" s="0" t="n">
        <v>2.61</v>
      </c>
      <c r="AA212" s="0" t="n">
        <v>3.05</v>
      </c>
      <c r="AB212" s="0" t="n">
        <v>2.32</v>
      </c>
      <c r="AC212" s="0" t="n">
        <v>1.44</v>
      </c>
      <c r="AE212" s="5" t="n">
        <f aca="false">SUM(Y212:AC212)</f>
        <v>14.83</v>
      </c>
    </row>
    <row r="213" customFormat="false" ht="14.4" hidden="false" customHeight="false" outlineLevel="0" collapsed="false">
      <c r="A213" s="1" t="n">
        <v>202</v>
      </c>
      <c r="B213" s="1" t="n">
        <v>17.5</v>
      </c>
      <c r="C213" s="1" t="n">
        <v>2.82</v>
      </c>
      <c r="D213" s="1" t="n">
        <v>9.2</v>
      </c>
      <c r="I213" s="0" t="n">
        <f aca="false">0.4859*D213-1.7885</f>
        <v>2.68178</v>
      </c>
      <c r="J213" s="0" t="n">
        <v>212</v>
      </c>
      <c r="K213" s="0" t="n">
        <v>10</v>
      </c>
      <c r="L213" s="0" t="n">
        <v>2.8026</v>
      </c>
      <c r="M213" s="0" t="n">
        <v>18.51</v>
      </c>
      <c r="Q213" s="5" t="n">
        <v>7.7627596044525</v>
      </c>
      <c r="R213" s="5" t="n">
        <v>3.76423496064</v>
      </c>
      <c r="S213" s="5" t="n">
        <v>4.46908315392</v>
      </c>
      <c r="T213" s="5" t="n">
        <v>5.89958240256</v>
      </c>
      <c r="U213" s="5" t="n">
        <v>2.160297216</v>
      </c>
      <c r="W213" s="5" t="n">
        <f aca="false">SUM(Q213:U213)</f>
        <v>24.0559573375725</v>
      </c>
      <c r="Y213" s="0" t="n">
        <v>5.96</v>
      </c>
      <c r="Z213" s="0" t="n">
        <v>3.03</v>
      </c>
      <c r="AA213" s="0" t="n">
        <v>3.78</v>
      </c>
      <c r="AB213" s="0" t="n">
        <v>2.92</v>
      </c>
      <c r="AC213" s="0" t="n">
        <v>2.82</v>
      </c>
      <c r="AE213" s="5" t="n">
        <f aca="false">SUM(Y213:AC213)</f>
        <v>18.51</v>
      </c>
    </row>
    <row r="214" customFormat="false" ht="14.4" hidden="false" customHeight="false" outlineLevel="0" collapsed="false">
      <c r="A214" s="1" t="n">
        <v>202</v>
      </c>
      <c r="B214" s="1" t="n">
        <v>19</v>
      </c>
      <c r="C214" s="1" t="n">
        <v>2.84</v>
      </c>
      <c r="D214" s="1" t="n">
        <v>12.7</v>
      </c>
      <c r="I214" s="0" t="n">
        <f aca="false">0.4859*D214-1.7885</f>
        <v>4.38243</v>
      </c>
      <c r="J214" s="0" t="n">
        <v>213</v>
      </c>
      <c r="K214" s="0" t="n">
        <v>20</v>
      </c>
      <c r="L214" s="0" t="n">
        <v>4.6806</v>
      </c>
      <c r="M214" s="0" t="n">
        <v>19.34</v>
      </c>
      <c r="Q214" s="5" t="n">
        <v>7.89575182432075</v>
      </c>
      <c r="R214" s="5" t="n">
        <v>4.56941890944</v>
      </c>
      <c r="S214" s="5" t="n">
        <v>4.24357895808</v>
      </c>
      <c r="T214" s="5" t="n">
        <v>4.78151638272</v>
      </c>
      <c r="U214" s="5" t="n">
        <v>2.28991504896</v>
      </c>
      <c r="W214" s="5" t="n">
        <f aca="false">SUM(Q214:U214)</f>
        <v>23.7801811235208</v>
      </c>
      <c r="Y214" s="0" t="n">
        <v>6.32</v>
      </c>
      <c r="Z214" s="0" t="n">
        <v>3.41</v>
      </c>
      <c r="AA214" s="0" t="n">
        <v>3.74</v>
      </c>
      <c r="AB214" s="0" t="n">
        <v>3.03</v>
      </c>
      <c r="AC214" s="0" t="n">
        <v>2.84</v>
      </c>
      <c r="AE214" s="5" t="n">
        <f aca="false">SUM(Y214:AC214)</f>
        <v>19.34</v>
      </c>
    </row>
    <row r="215" customFormat="false" ht="14.4" hidden="false" customHeight="false" outlineLevel="0" collapsed="false">
      <c r="A215" s="1" t="n">
        <v>202</v>
      </c>
      <c r="B215" s="1" t="n">
        <v>16.5</v>
      </c>
      <c r="C215" s="1" t="n">
        <v>2.45</v>
      </c>
      <c r="D215" s="1" t="n">
        <v>15.2</v>
      </c>
      <c r="I215" s="0" t="n">
        <f aca="false">0.4859*D215-1.7885</f>
        <v>5.59718</v>
      </c>
      <c r="J215" s="0" t="n">
        <v>214</v>
      </c>
      <c r="K215" s="0" t="n">
        <v>5</v>
      </c>
      <c r="L215" s="0" t="n">
        <v>1.8636</v>
      </c>
      <c r="M215" s="0" t="n">
        <v>19.1</v>
      </c>
      <c r="Q215" s="5" t="n">
        <v>8.40457420735786</v>
      </c>
      <c r="R215" s="5" t="n">
        <v>4.38825252096</v>
      </c>
      <c r="S215" s="5" t="n">
        <v>3.85407171072</v>
      </c>
      <c r="T215" s="5" t="n">
        <v>3.87754811136</v>
      </c>
      <c r="U215" s="5" t="n">
        <v>0.84251591424</v>
      </c>
      <c r="W215" s="5" t="n">
        <f aca="false">SUM(Q215:U215)</f>
        <v>21.3669624646379</v>
      </c>
      <c r="Y215" s="0" t="n">
        <v>6.34</v>
      </c>
      <c r="Z215" s="0" t="n">
        <v>3.89</v>
      </c>
      <c r="AA215" s="0" t="n">
        <v>3.39</v>
      </c>
      <c r="AB215" s="0" t="n">
        <v>3.03</v>
      </c>
      <c r="AC215" s="0" t="n">
        <v>2.45</v>
      </c>
      <c r="AE215" s="5" t="n">
        <f aca="false">SUM(Y215:AC215)</f>
        <v>19.1</v>
      </c>
    </row>
    <row r="216" customFormat="false" ht="14.4" hidden="false" customHeight="false" outlineLevel="0" collapsed="false">
      <c r="A216" s="1" t="n">
        <v>202</v>
      </c>
      <c r="B216" s="1" t="n">
        <v>18.4</v>
      </c>
      <c r="C216" s="1" t="n">
        <v>3.01</v>
      </c>
      <c r="D216" s="1" t="n">
        <v>14</v>
      </c>
      <c r="I216" s="0" t="n">
        <f aca="false">0.4859*D216-1.7885</f>
        <v>5.0141</v>
      </c>
      <c r="J216" s="0" t="n">
        <v>215</v>
      </c>
      <c r="K216" s="0" t="n">
        <v>8</v>
      </c>
      <c r="L216" s="0" t="n">
        <v>2.427</v>
      </c>
      <c r="M216" s="0" t="n">
        <v>21.02</v>
      </c>
      <c r="Q216" s="5" t="n">
        <v>9.32319178943005</v>
      </c>
      <c r="R216" s="5" t="n">
        <v>4.30773412608</v>
      </c>
      <c r="S216" s="5" t="n">
        <v>4.65358658688</v>
      </c>
      <c r="T216" s="5" t="n">
        <v>5.1145573248</v>
      </c>
      <c r="U216" s="5" t="n">
        <v>1.10175158016</v>
      </c>
      <c r="W216" s="5" t="n">
        <f aca="false">SUM(Q216:U216)</f>
        <v>24.50082140735</v>
      </c>
      <c r="Y216" s="0" t="n">
        <v>6.44</v>
      </c>
      <c r="Z216" s="0" t="n">
        <v>3.78</v>
      </c>
      <c r="AA216" s="0" t="n">
        <v>4.42</v>
      </c>
      <c r="AB216" s="0" t="n">
        <v>3.37</v>
      </c>
      <c r="AC216" s="0" t="n">
        <v>3.01</v>
      </c>
      <c r="AE216" s="5" t="n">
        <f aca="false">SUM(Y216:AC216)</f>
        <v>21.02</v>
      </c>
    </row>
    <row r="217" customFormat="false" ht="14.4" hidden="false" customHeight="false" outlineLevel="0" collapsed="false">
      <c r="A217" s="1" t="n">
        <v>202</v>
      </c>
      <c r="B217" s="1" t="n">
        <v>18.4</v>
      </c>
      <c r="C217" s="1" t="n">
        <v>2.41</v>
      </c>
      <c r="D217" s="1" t="n">
        <v>9.8</v>
      </c>
      <c r="I217" s="0" t="n">
        <f aca="false">0.4859*D217-1.7885</f>
        <v>2.97332</v>
      </c>
      <c r="J217" s="0" t="n">
        <v>216</v>
      </c>
      <c r="K217" s="0" t="n">
        <v>14</v>
      </c>
      <c r="L217" s="0" t="n">
        <v>3.5538</v>
      </c>
      <c r="M217" s="0" t="n">
        <v>19.41</v>
      </c>
      <c r="Q217" s="5" t="n">
        <v>8.1532739073147</v>
      </c>
      <c r="R217" s="5" t="n">
        <v>4.18695653376</v>
      </c>
      <c r="S217" s="5" t="n">
        <v>3.587566752</v>
      </c>
      <c r="T217" s="5" t="n">
        <v>4.5198413568</v>
      </c>
      <c r="U217" s="5" t="n">
        <v>0.58328024832</v>
      </c>
      <c r="W217" s="5" t="n">
        <f aca="false">SUM(Q217:U217)</f>
        <v>21.0309187981947</v>
      </c>
      <c r="Y217" s="0" t="n">
        <v>6.2</v>
      </c>
      <c r="Z217" s="0" t="n">
        <v>4.28</v>
      </c>
      <c r="AA217" s="0" t="n">
        <v>3.74</v>
      </c>
      <c r="AB217" s="0" t="n">
        <v>2.78</v>
      </c>
      <c r="AC217" s="0" t="n">
        <v>2.41</v>
      </c>
      <c r="AE217" s="5" t="n">
        <f aca="false">SUM(Y217:AC217)</f>
        <v>19.41</v>
      </c>
    </row>
    <row r="218" customFormat="false" ht="14.4" hidden="false" customHeight="false" outlineLevel="0" collapsed="false">
      <c r="A218" s="1" t="n">
        <v>202</v>
      </c>
      <c r="B218" s="1" t="n">
        <v>17.5</v>
      </c>
      <c r="C218" s="1" t="n">
        <v>2.36</v>
      </c>
      <c r="D218" s="1" t="n">
        <v>13.7</v>
      </c>
      <c r="I218" s="0" t="n">
        <f aca="false">0.4859*D218-1.7885</f>
        <v>4.86833</v>
      </c>
      <c r="J218" s="0" t="n">
        <v>217</v>
      </c>
      <c r="K218" s="0" t="n">
        <v>14</v>
      </c>
      <c r="L218" s="0" t="n">
        <v>3.5538</v>
      </c>
      <c r="M218" s="0" t="n">
        <v>15.4</v>
      </c>
      <c r="Q218" s="5" t="n">
        <v>5.72317844459016</v>
      </c>
      <c r="R218" s="5" t="n">
        <v>3.019439808</v>
      </c>
      <c r="S218" s="5" t="n">
        <v>2.82905263872</v>
      </c>
      <c r="T218" s="5" t="n">
        <v>5.20971187968</v>
      </c>
      <c r="U218" s="5" t="n">
        <v>1.44739913472</v>
      </c>
      <c r="W218" s="5" t="n">
        <f aca="false">SUM(Q218:U218)</f>
        <v>18.2287819057102</v>
      </c>
      <c r="Y218" s="0" t="n">
        <v>4.48</v>
      </c>
      <c r="Z218" s="0" t="n">
        <v>2.96</v>
      </c>
      <c r="AA218" s="0" t="n">
        <v>2.99</v>
      </c>
      <c r="AB218" s="0" t="n">
        <v>2.61</v>
      </c>
      <c r="AC218" s="0" t="n">
        <v>2.36</v>
      </c>
      <c r="AE218" s="5" t="n">
        <f aca="false">SUM(Y218:AC218)</f>
        <v>15.4</v>
      </c>
    </row>
    <row r="219" customFormat="false" ht="14.4" hidden="false" customHeight="false" outlineLevel="0" collapsed="false">
      <c r="A219" s="1" t="n">
        <v>202</v>
      </c>
      <c r="B219" s="1" t="n">
        <v>16</v>
      </c>
      <c r="C219" s="1" t="n">
        <v>2</v>
      </c>
      <c r="D219" s="1" t="n">
        <v>10.5</v>
      </c>
      <c r="I219" s="0" t="n">
        <f aca="false">0.4859*D219-1.7885</f>
        <v>3.31345</v>
      </c>
      <c r="J219" s="0" t="n">
        <v>218</v>
      </c>
      <c r="K219" s="0" t="n">
        <v>10</v>
      </c>
      <c r="L219" s="0" t="n">
        <v>2.8026</v>
      </c>
      <c r="M219" s="0" t="n">
        <v>18.87</v>
      </c>
      <c r="Q219" s="5" t="n">
        <v>7.55209567607885</v>
      </c>
      <c r="R219" s="5" t="n">
        <v>3.3213837888</v>
      </c>
      <c r="S219" s="5" t="n">
        <v>3.1775591232</v>
      </c>
      <c r="T219" s="5" t="n">
        <v>3.99649130496</v>
      </c>
      <c r="U219" s="5" t="n">
        <v>0.71289808128</v>
      </c>
      <c r="W219" s="5" t="n">
        <f aca="false">SUM(Q219:U219)</f>
        <v>18.7604279743189</v>
      </c>
      <c r="Y219" s="0" t="n">
        <v>6.6</v>
      </c>
      <c r="Z219" s="0" t="n">
        <v>4.45</v>
      </c>
      <c r="AA219" s="0" t="n">
        <v>3.37</v>
      </c>
      <c r="AB219" s="0" t="n">
        <v>2.45</v>
      </c>
      <c r="AC219" s="0" t="n">
        <v>2</v>
      </c>
      <c r="AE219" s="5" t="n">
        <f aca="false">SUM(Y219:AC219)</f>
        <v>18.87</v>
      </c>
    </row>
    <row r="220" customFormat="false" ht="14.4" hidden="false" customHeight="false" outlineLevel="0" collapsed="false">
      <c r="A220" s="1" t="n">
        <v>202</v>
      </c>
      <c r="B220" s="1" t="n">
        <v>17.3</v>
      </c>
      <c r="C220" s="1" t="n">
        <v>2.25</v>
      </c>
      <c r="D220" s="1" t="n">
        <v>14</v>
      </c>
      <c r="I220" s="0" t="n">
        <f aca="false">0.4859*D220-1.7885</f>
        <v>5.0141</v>
      </c>
      <c r="J220" s="0" t="n">
        <v>219</v>
      </c>
      <c r="K220" s="0" t="n">
        <v>8</v>
      </c>
      <c r="L220" s="0" t="n">
        <v>2.427</v>
      </c>
      <c r="M220" s="0" t="n">
        <v>18.26</v>
      </c>
      <c r="N220" s="0" t="n">
        <f aca="false">AVERAGE(K211:K221)</f>
        <v>10.5454545454545</v>
      </c>
      <c r="Q220" s="5" t="n">
        <v>8.23178551300515</v>
      </c>
      <c r="R220" s="5" t="n">
        <v>3.58306857216</v>
      </c>
      <c r="S220" s="5" t="n">
        <v>3.36206255616</v>
      </c>
      <c r="T220" s="5" t="n">
        <v>3.61587308544</v>
      </c>
      <c r="U220" s="5" t="n">
        <v>0.84251591424</v>
      </c>
      <c r="W220" s="5" t="n">
        <f aca="false">SUM(Q220:U220)</f>
        <v>19.6353056410051</v>
      </c>
      <c r="Y220" s="0" t="n">
        <v>6.27</v>
      </c>
      <c r="Z220" s="0" t="n">
        <v>3.84</v>
      </c>
      <c r="AA220" s="0" t="n">
        <v>3.11</v>
      </c>
      <c r="AB220" s="0" t="n">
        <v>2.79</v>
      </c>
      <c r="AC220" s="0" t="n">
        <v>2.25</v>
      </c>
      <c r="AE220" s="5" t="n">
        <f aca="false">SUM(Y220:AC220)</f>
        <v>18.26</v>
      </c>
    </row>
    <row r="221" customFormat="false" ht="14.4" hidden="false" customHeight="false" outlineLevel="0" collapsed="false">
      <c r="A221" s="1" t="n">
        <v>202</v>
      </c>
      <c r="B221" s="1" t="n">
        <v>13.5</v>
      </c>
      <c r="C221" s="1" t="n">
        <v>2.37</v>
      </c>
      <c r="D221" s="1" t="n">
        <v>9.5</v>
      </c>
      <c r="F221" s="0" t="n">
        <f aca="false">AVERAGE(D211:D221)</f>
        <v>12.1545454545455</v>
      </c>
      <c r="G221" s="0" t="n">
        <f aca="false">0.483*F221-1.7806</f>
        <v>4.09004545454545</v>
      </c>
      <c r="I221" s="0" t="n">
        <f aca="false">0.4859*D221-1.7885</f>
        <v>2.82755</v>
      </c>
      <c r="J221" s="0" t="n">
        <v>220</v>
      </c>
      <c r="K221" s="0" t="n">
        <v>10</v>
      </c>
      <c r="L221" s="0" t="n">
        <v>2.8026</v>
      </c>
      <c r="M221" s="0" t="n">
        <v>17.78</v>
      </c>
      <c r="N221" s="0" t="n">
        <f aca="false">AVERAGE(M211:M221)</f>
        <v>18.0609090909091</v>
      </c>
      <c r="Q221" s="5" t="n">
        <v>7.69097579617835</v>
      </c>
      <c r="R221" s="5" t="n">
        <v>3.60319817088</v>
      </c>
      <c r="S221" s="5" t="n">
        <v>3.05455683456</v>
      </c>
      <c r="T221" s="5" t="n">
        <v>3.42556397568</v>
      </c>
      <c r="U221" s="5" t="n">
        <v>1.12335455232</v>
      </c>
      <c r="W221" s="5" t="n">
        <f aca="false">SUM(Q221:U221)</f>
        <v>18.8976493296183</v>
      </c>
      <c r="Y221" s="0" t="n">
        <v>5.94</v>
      </c>
      <c r="Z221" s="0" t="n">
        <v>3.61</v>
      </c>
      <c r="AA221" s="0" t="n">
        <v>3.05</v>
      </c>
      <c r="AB221" s="0" t="n">
        <v>2.81</v>
      </c>
      <c r="AC221" s="0" t="n">
        <v>2.37</v>
      </c>
      <c r="AE221" s="5" t="n">
        <f aca="false">SUM(Y221:AC221)</f>
        <v>17.78</v>
      </c>
    </row>
  </sheetData>
  <autoFilter ref="A1:D22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3" activeCellId="0" sqref="G33"/>
    </sheetView>
  </sheetViews>
  <sheetFormatPr defaultRowHeight="14.4"/>
  <cols>
    <col collapsed="false" hidden="false" max="1025" min="1" style="0" width="8.57085020242915"/>
  </cols>
  <sheetData>
    <row r="1" customFormat="false" ht="14.4" hidden="false" customHeight="false" outlineLevel="0" collapsed="false">
      <c r="A1" s="0" t="n">
        <v>2019</v>
      </c>
      <c r="B1" s="4" t="s">
        <v>16</v>
      </c>
      <c r="C1" s="4" t="s">
        <v>4</v>
      </c>
      <c r="D1" s="4" t="s">
        <v>17</v>
      </c>
      <c r="E1" s="4" t="s">
        <v>6</v>
      </c>
    </row>
    <row r="2" customFormat="false" ht="14.4" hidden="false" customHeight="false" outlineLevel="0" collapsed="false">
      <c r="B2" s="4" t="n">
        <v>10.8</v>
      </c>
      <c r="C2" s="4" t="n">
        <v>4</v>
      </c>
      <c r="D2" s="4" t="s">
        <v>18</v>
      </c>
      <c r="E2" s="4" t="n">
        <v>44</v>
      </c>
    </row>
    <row r="3" customFormat="false" ht="14.4" hidden="false" customHeight="false" outlineLevel="0" collapsed="false">
      <c r="B3" s="4" t="n">
        <v>17.1</v>
      </c>
      <c r="C3" s="4" t="n">
        <v>6</v>
      </c>
      <c r="D3" s="4" t="s">
        <v>19</v>
      </c>
      <c r="E3" s="4" t="n">
        <v>61</v>
      </c>
    </row>
    <row r="4" customFormat="false" ht="14.4" hidden="false" customHeight="false" outlineLevel="0" collapsed="false">
      <c r="B4" s="4" t="n">
        <v>11.7</v>
      </c>
      <c r="C4" s="4" t="n">
        <v>5</v>
      </c>
      <c r="D4" s="4" t="s">
        <v>20</v>
      </c>
      <c r="E4" s="4" t="n">
        <v>104</v>
      </c>
    </row>
    <row r="5" customFormat="false" ht="14.4" hidden="false" customHeight="false" outlineLevel="0" collapsed="false">
      <c r="B5" s="4" t="n">
        <v>7.3</v>
      </c>
      <c r="C5" s="4" t="n">
        <v>1</v>
      </c>
      <c r="D5" s="4" t="s">
        <v>21</v>
      </c>
      <c r="E5" s="4" t="n">
        <v>112</v>
      </c>
    </row>
    <row r="6" customFormat="false" ht="14.4" hidden="false" customHeight="false" outlineLevel="0" collapsed="false">
      <c r="B6" s="4" t="n">
        <v>8.6</v>
      </c>
      <c r="C6" s="4" t="n">
        <v>3</v>
      </c>
      <c r="D6" s="4" t="s">
        <v>22</v>
      </c>
      <c r="E6" s="4" t="n">
        <v>144</v>
      </c>
    </row>
    <row r="7" customFormat="false" ht="14.4" hidden="false" customHeight="false" outlineLevel="0" collapsed="false">
      <c r="B7" s="4" t="n">
        <v>10.1</v>
      </c>
      <c r="C7" s="4" t="n">
        <v>2</v>
      </c>
      <c r="D7" s="4" t="s">
        <v>23</v>
      </c>
      <c r="E7" s="4" t="n">
        <v>201</v>
      </c>
    </row>
    <row r="19" customFormat="false" ht="14.4" hidden="false" customHeight="false" outlineLevel="0" collapsed="false">
      <c r="A19" s="0" t="n">
        <v>2018</v>
      </c>
      <c r="B19" s="4" t="s">
        <v>16</v>
      </c>
      <c r="C19" s="4" t="s">
        <v>4</v>
      </c>
      <c r="D19" s="4" t="s">
        <v>17</v>
      </c>
      <c r="E19" s="4" t="s">
        <v>6</v>
      </c>
    </row>
    <row r="20" customFormat="false" ht="14.4" hidden="false" customHeight="false" outlineLevel="0" collapsed="false">
      <c r="B20" s="0" t="n">
        <v>15</v>
      </c>
      <c r="C20" s="4" t="n">
        <v>4</v>
      </c>
      <c r="D20" s="4" t="s">
        <v>18</v>
      </c>
      <c r="E20" s="4" t="n">
        <v>44</v>
      </c>
    </row>
    <row r="21" customFormat="false" ht="14.4" hidden="false" customHeight="false" outlineLevel="0" collapsed="false">
      <c r="B21" s="0" t="n">
        <v>29</v>
      </c>
      <c r="C21" s="4" t="n">
        <v>6</v>
      </c>
      <c r="D21" s="4" t="s">
        <v>19</v>
      </c>
      <c r="E21" s="4" t="n">
        <v>61</v>
      </c>
    </row>
    <row r="22" customFormat="false" ht="14.4" hidden="false" customHeight="false" outlineLevel="0" collapsed="false">
      <c r="B22" s="0" t="n">
        <v>19</v>
      </c>
      <c r="C22" s="4" t="n">
        <v>5</v>
      </c>
      <c r="D22" s="4" t="s">
        <v>20</v>
      </c>
      <c r="E22" s="4" t="n">
        <v>104</v>
      </c>
    </row>
    <row r="23" customFormat="false" ht="14.4" hidden="false" customHeight="false" outlineLevel="0" collapsed="false">
      <c r="B23" s="0" t="n">
        <v>6</v>
      </c>
      <c r="C23" s="4" t="n">
        <v>1</v>
      </c>
      <c r="D23" s="4" t="s">
        <v>21</v>
      </c>
      <c r="E23" s="4" t="n">
        <v>112</v>
      </c>
    </row>
    <row r="24" customFormat="false" ht="14.4" hidden="false" customHeight="false" outlineLevel="0" collapsed="false">
      <c r="B24" s="0" t="n">
        <v>6</v>
      </c>
      <c r="C24" s="4" t="n">
        <v>3</v>
      </c>
      <c r="D24" s="4" t="s">
        <v>22</v>
      </c>
      <c r="E24" s="4" t="n">
        <v>144</v>
      </c>
    </row>
    <row r="25" customFormat="false" ht="14.4" hidden="false" customHeight="false" outlineLevel="0" collapsed="false">
      <c r="B25" s="4" t="n">
        <v>7.27272727272727</v>
      </c>
      <c r="C25" s="4" t="n">
        <v>2</v>
      </c>
      <c r="D25" s="4" t="s">
        <v>23</v>
      </c>
      <c r="E25" s="4" t="n">
        <v>201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1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4.4"/>
  <cols>
    <col collapsed="false" hidden="false" max="1025" min="1" style="0" width="8.57085020242915"/>
  </cols>
  <sheetData>
    <row r="1" customFormat="false" ht="14.4" hidden="false" customHeight="false" outlineLevel="0" collapsed="false">
      <c r="B1" s="0" t="s">
        <v>24</v>
      </c>
      <c r="C1" s="0" t="s">
        <v>15</v>
      </c>
      <c r="D1" s="0" t="s">
        <v>25</v>
      </c>
    </row>
    <row r="2" customFormat="false" ht="14.4" hidden="false" customHeight="false" outlineLevel="0" collapsed="false">
      <c r="B2" s="0" t="n">
        <v>17.8782908338082</v>
      </c>
      <c r="C2" s="1" t="n">
        <v>14.0210901943543</v>
      </c>
      <c r="D2" s="0" t="n">
        <v>6.85461447272937</v>
      </c>
    </row>
    <row r="3" customFormat="false" ht="14.4" hidden="false" customHeight="false" outlineLevel="0" collapsed="false">
      <c r="B3" s="0" t="n">
        <v>21.6976615273483</v>
      </c>
      <c r="C3" s="1" t="n">
        <v>20.1186671073882</v>
      </c>
      <c r="D3" s="0" t="n">
        <v>8.69937051770923</v>
      </c>
    </row>
    <row r="4" customFormat="false" ht="14.4" hidden="false" customHeight="false" outlineLevel="0" collapsed="false">
      <c r="B4" s="0" t="n">
        <v>19.993198563868</v>
      </c>
      <c r="C4" s="1" t="n">
        <v>21.1230372225659</v>
      </c>
      <c r="D4" s="0" t="n">
        <v>7.87611490634825</v>
      </c>
    </row>
    <row r="5" customFormat="false" ht="14.4" hidden="false" customHeight="false" outlineLevel="0" collapsed="false">
      <c r="B5" s="0" t="n">
        <v>16.8393348873643</v>
      </c>
      <c r="C5" s="1" t="n">
        <v>11.2392191444211</v>
      </c>
      <c r="D5" s="0" t="n">
        <v>6.35279875059697</v>
      </c>
    </row>
    <row r="6" customFormat="false" ht="14.4" hidden="false" customHeight="false" outlineLevel="0" collapsed="false">
      <c r="B6" s="0" t="n">
        <v>19.4570724639187</v>
      </c>
      <c r="C6" s="1" t="n">
        <v>16.350517227739</v>
      </c>
      <c r="D6" s="0" t="n">
        <v>7.61716600007271</v>
      </c>
    </row>
    <row r="7" customFormat="false" ht="14.4" hidden="false" customHeight="false" outlineLevel="0" collapsed="false">
      <c r="B7" s="0" t="n">
        <v>19.993198563868</v>
      </c>
      <c r="C7" s="1" t="n">
        <v>15.3576397793822</v>
      </c>
      <c r="D7" s="0" t="n">
        <v>7.87611490634825</v>
      </c>
    </row>
    <row r="8" customFormat="false" ht="14.4" hidden="false" customHeight="false" outlineLevel="0" collapsed="false">
      <c r="B8" s="0" t="n">
        <v>19.7356002489229</v>
      </c>
      <c r="C8" s="1" t="n">
        <v>13.9209118864906</v>
      </c>
      <c r="D8" s="0" t="n">
        <v>7.75169492022976</v>
      </c>
    </row>
    <row r="9" customFormat="false" ht="14.4" hidden="false" customHeight="false" outlineLevel="0" collapsed="false">
      <c r="B9" s="0" t="n">
        <v>15.572377295713</v>
      </c>
      <c r="C9" s="1" t="n">
        <v>8.48020512195254</v>
      </c>
      <c r="D9" s="0" t="n">
        <v>5.74085823382937</v>
      </c>
    </row>
    <row r="10" customFormat="false" ht="14.4" hidden="false" customHeight="false" outlineLevel="0" collapsed="false">
      <c r="B10" s="0" t="n">
        <v>15.0362511957636</v>
      </c>
      <c r="C10" s="1" t="n">
        <v>15.8769884564211</v>
      </c>
      <c r="D10" s="0" t="n">
        <v>5.48190932755382</v>
      </c>
    </row>
    <row r="11" customFormat="false" ht="14.4" hidden="false" customHeight="false" outlineLevel="0" collapsed="false">
      <c r="B11" s="0" t="n">
        <v>18.5807936880167</v>
      </c>
      <c r="C11" s="1" t="n">
        <v>13.8216895258256</v>
      </c>
      <c r="D11" s="0" t="n">
        <v>7.19392335131205</v>
      </c>
    </row>
    <row r="12" customFormat="false" ht="14.4" hidden="false" customHeight="false" outlineLevel="0" collapsed="false">
      <c r="B12" s="0" t="n">
        <v>20.0326259525132</v>
      </c>
      <c r="C12" s="1" t="n">
        <v>11.1974303591489</v>
      </c>
      <c r="D12" s="0" t="n">
        <v>7.89515833506386</v>
      </c>
    </row>
    <row r="13" customFormat="false" ht="14.4" hidden="false" customHeight="false" outlineLevel="0" collapsed="false">
      <c r="B13" s="0" t="n">
        <v>13.6756404919531</v>
      </c>
      <c r="C13" s="1" t="n">
        <v>10.9381389562265</v>
      </c>
      <c r="D13" s="0" t="n">
        <v>4.82473435761336</v>
      </c>
    </row>
    <row r="14" customFormat="false" ht="14.4" hidden="false" customHeight="false" outlineLevel="0" collapsed="false">
      <c r="B14" s="0" t="n">
        <v>17.7378111655695</v>
      </c>
      <c r="C14" s="1" t="n">
        <v>16.6156940532494</v>
      </c>
      <c r="D14" s="0" t="n">
        <v>6.78676279297008</v>
      </c>
    </row>
    <row r="15" customFormat="false" ht="14.4" hidden="false" customHeight="false" outlineLevel="0" collapsed="false">
      <c r="B15" s="0" t="n">
        <v>18.3601912102436</v>
      </c>
      <c r="C15" s="1" t="n">
        <v>16.9707412968692</v>
      </c>
      <c r="D15" s="0" t="n">
        <v>7.08737235454766</v>
      </c>
    </row>
    <row r="16" customFormat="false" ht="14.4" hidden="false" customHeight="false" outlineLevel="0" collapsed="false">
      <c r="B16" s="0" t="n">
        <v>15.8509050807172</v>
      </c>
      <c r="C16" s="1" t="n">
        <v>13.1636911607607</v>
      </c>
      <c r="D16" s="0" t="n">
        <v>5.87538715398641</v>
      </c>
    </row>
    <row r="17" customFormat="false" ht="14.4" hidden="false" customHeight="false" outlineLevel="0" collapsed="false">
      <c r="B17" s="0" t="n">
        <v>17.3027373452137</v>
      </c>
      <c r="C17" s="1" t="n">
        <v>10.6344584107308</v>
      </c>
      <c r="D17" s="0" t="n">
        <v>6.57662213773822</v>
      </c>
    </row>
    <row r="18" customFormat="false" ht="14.4" hidden="false" customHeight="false" outlineLevel="0" collapsed="false">
      <c r="B18" s="0" t="n">
        <v>16.7382826077708</v>
      </c>
      <c r="C18" s="1" t="n">
        <v>11.6706468006641</v>
      </c>
      <c r="D18" s="0" t="n">
        <v>6.3039904995533</v>
      </c>
    </row>
    <row r="19" customFormat="false" ht="14.4" hidden="false" customHeight="false" outlineLevel="0" collapsed="false">
      <c r="B19" s="0" t="n">
        <v>19.1058210368144</v>
      </c>
      <c r="C19" s="1" t="n">
        <v>9.29660465611302</v>
      </c>
      <c r="D19" s="0" t="n">
        <v>7.44751156078137</v>
      </c>
    </row>
    <row r="20" customFormat="false" ht="14.4" hidden="false" customHeight="false" outlineLevel="0" collapsed="false">
      <c r="B20" s="0" t="n">
        <v>17.4296867108277</v>
      </c>
      <c r="C20" s="1" t="n">
        <v>18.0330523890437</v>
      </c>
      <c r="D20" s="0" t="n">
        <v>6.63793868132976</v>
      </c>
    </row>
    <row r="21" customFormat="false" ht="14.4" hidden="false" customHeight="false" outlineLevel="0" collapsed="false">
      <c r="B21" s="0" t="n">
        <v>16.4338577367461</v>
      </c>
      <c r="C21" s="1" t="n">
        <v>12.477047499166</v>
      </c>
      <c r="D21" s="0" t="n">
        <v>6.15695328684838</v>
      </c>
    </row>
    <row r="22" customFormat="false" ht="14.4" hidden="false" customHeight="false" outlineLevel="0" collapsed="false">
      <c r="B22" s="0" t="n">
        <v>15.2716520084055</v>
      </c>
      <c r="C22" s="1" t="n">
        <v>10.7670679610602</v>
      </c>
      <c r="D22" s="0" t="n">
        <v>5.59560792005986</v>
      </c>
    </row>
    <row r="23" customFormat="false" ht="14.4" hidden="false" customHeight="false" outlineLevel="0" collapsed="false">
      <c r="B23" s="0" t="n">
        <v>18.5955920228855</v>
      </c>
      <c r="C23" s="1" t="n">
        <v>17.4588818037742</v>
      </c>
      <c r="D23" s="0" t="n">
        <v>7.20107094705369</v>
      </c>
    </row>
    <row r="24" customFormat="false" ht="14.4" hidden="false" customHeight="false" outlineLevel="0" collapsed="false">
      <c r="B24" s="0" t="n">
        <v>18.7656683608618</v>
      </c>
      <c r="C24" s="1" t="n">
        <v>20.9530939806897</v>
      </c>
      <c r="D24" s="0" t="n">
        <v>7.28321781829625</v>
      </c>
    </row>
    <row r="25" customFormat="false" ht="14.4" hidden="false" customHeight="false" outlineLevel="0" collapsed="false">
      <c r="B25" s="0" t="n">
        <v>16.6914560516912</v>
      </c>
      <c r="C25" s="1" t="n">
        <v>17.7241358844097</v>
      </c>
      <c r="D25" s="0" t="n">
        <v>6.28137327296687</v>
      </c>
    </row>
    <row r="26" customFormat="false" ht="14.4" hidden="false" customHeight="false" outlineLevel="0" collapsed="false">
      <c r="B26" s="0" t="n">
        <v>22.3533378254772</v>
      </c>
      <c r="C26" s="1" t="n">
        <v>17.1408202414264</v>
      </c>
      <c r="D26" s="0" t="n">
        <v>9.01606216970549</v>
      </c>
    </row>
    <row r="27" customFormat="false" ht="14.4" hidden="false" customHeight="false" outlineLevel="0" collapsed="false">
      <c r="B27" s="0" t="n">
        <v>18.5992916066027</v>
      </c>
      <c r="C27" s="1" t="n">
        <v>14.7895965686354</v>
      </c>
      <c r="D27" s="0" t="n">
        <v>7.2028578459891</v>
      </c>
    </row>
    <row r="28" customFormat="false" ht="14.4" hidden="false" customHeight="false" outlineLevel="0" collapsed="false">
      <c r="B28" s="0" t="n">
        <v>16.2095556752559</v>
      </c>
      <c r="C28" s="1" t="n">
        <v>11.5229429429832</v>
      </c>
      <c r="D28" s="0" t="n">
        <v>6.04861539114858</v>
      </c>
    </row>
    <row r="29" customFormat="false" ht="14.4" hidden="false" customHeight="false" outlineLevel="0" collapsed="false">
      <c r="B29" s="0" t="n">
        <v>12.266935199819</v>
      </c>
      <c r="C29" s="1" t="n">
        <v>9.51887622658146</v>
      </c>
      <c r="D29" s="0" t="n">
        <v>4.14432970151258</v>
      </c>
    </row>
    <row r="30" customFormat="false" ht="14.4" hidden="false" customHeight="false" outlineLevel="0" collapsed="false">
      <c r="B30" s="0" t="n">
        <v>14.2043674244681</v>
      </c>
      <c r="C30" s="1" t="n">
        <v>13.1820887642734</v>
      </c>
      <c r="D30" s="0" t="n">
        <v>5.08010946601809</v>
      </c>
    </row>
    <row r="31" customFormat="false" ht="14.4" hidden="false" customHeight="false" outlineLevel="0" collapsed="false">
      <c r="B31" s="0" t="n">
        <v>18.0483671717845</v>
      </c>
      <c r="C31" s="1" t="n">
        <v>13.3399362196806</v>
      </c>
      <c r="D31" s="0" t="n">
        <v>6.93676134397192</v>
      </c>
    </row>
    <row r="32" customFormat="false" ht="14.4" hidden="false" customHeight="false" outlineLevel="0" collapsed="false">
      <c r="B32" s="0" t="n">
        <v>17.0131108090578</v>
      </c>
      <c r="C32" s="1" t="n">
        <v>9.40462035577028</v>
      </c>
      <c r="D32" s="0" t="n">
        <v>6.43673252077494</v>
      </c>
    </row>
    <row r="33" customFormat="false" ht="14.4" hidden="false" customHeight="false" outlineLevel="0" collapsed="false">
      <c r="B33" s="0" t="n">
        <v>19.5334956897358</v>
      </c>
      <c r="C33" s="1" t="n">
        <v>21.3209334572947</v>
      </c>
      <c r="D33" s="0" t="n">
        <v>7.65407841814241</v>
      </c>
    </row>
    <row r="34" customFormat="false" ht="14.4" hidden="false" customHeight="false" outlineLevel="0" collapsed="false">
      <c r="B34" s="0" t="n">
        <v>17.2670095402858</v>
      </c>
      <c r="C34" s="1" t="n">
        <v>17.3252058045668</v>
      </c>
      <c r="D34" s="0" t="n">
        <v>6.55936560795802</v>
      </c>
    </row>
    <row r="35" customFormat="false" ht="14.4" hidden="false" customHeight="false" outlineLevel="0" collapsed="false">
      <c r="B35" s="0" t="n">
        <v>19.3560201843251</v>
      </c>
      <c r="C35" s="1" t="n">
        <v>28.5594310700391</v>
      </c>
      <c r="D35" s="0" t="n">
        <v>7.56835774902903</v>
      </c>
    </row>
    <row r="36" customFormat="false" ht="14.4" hidden="false" customHeight="false" outlineLevel="0" collapsed="false">
      <c r="B36" s="0" t="n">
        <v>17.7341115818523</v>
      </c>
      <c r="C36" s="1" t="n">
        <v>17.1381437717514</v>
      </c>
      <c r="D36" s="0" t="n">
        <v>6.78497589403468</v>
      </c>
    </row>
    <row r="37" customFormat="false" ht="14.4" hidden="false" customHeight="false" outlineLevel="0" collapsed="false">
      <c r="B37" s="0" t="n">
        <v>17.4407854619793</v>
      </c>
      <c r="C37" s="1" t="n">
        <v>19.8129774772777</v>
      </c>
      <c r="D37" s="0" t="n">
        <v>6.64329937813599</v>
      </c>
    </row>
    <row r="38" customFormat="false" ht="14.4" hidden="false" customHeight="false" outlineLevel="0" collapsed="false">
      <c r="B38" s="0" t="n">
        <v>16.0000519486344</v>
      </c>
      <c r="C38" s="1" t="n">
        <v>12.70299327556</v>
      </c>
      <c r="D38" s="0" t="n">
        <v>5.94742509119041</v>
      </c>
    </row>
    <row r="39" customFormat="false" ht="14.4" hidden="false" customHeight="false" outlineLevel="0" collapsed="false">
      <c r="B39" s="0" t="n">
        <v>16.1516303680247</v>
      </c>
      <c r="C39" s="1" t="n">
        <v>12.3493478849561</v>
      </c>
      <c r="D39" s="0" t="n">
        <v>6.02063746775592</v>
      </c>
    </row>
    <row r="40" customFormat="false" ht="14.4" hidden="false" customHeight="false" outlineLevel="0" collapsed="false">
      <c r="B40" s="0" t="n">
        <v>14.8624752740701</v>
      </c>
      <c r="C40" s="1" t="n">
        <v>10.6968588830336</v>
      </c>
      <c r="D40" s="0" t="n">
        <v>5.39797555737585</v>
      </c>
    </row>
    <row r="41" customFormat="false" ht="14.4" hidden="false" customHeight="false" outlineLevel="0" collapsed="false">
      <c r="B41" s="0" t="n">
        <v>15.7030262450441</v>
      </c>
      <c r="C41" s="1" t="n">
        <v>18.8269627297079</v>
      </c>
      <c r="D41" s="0" t="n">
        <v>5.80396167635632</v>
      </c>
    </row>
    <row r="42" customFormat="false" ht="14.4" hidden="false" customHeight="false" outlineLevel="0" collapsed="false">
      <c r="B42" s="0" t="n">
        <v>16.3291058734354</v>
      </c>
      <c r="C42" s="1" t="n">
        <v>11.571930853025</v>
      </c>
      <c r="D42" s="0" t="n">
        <v>6.1063581368693</v>
      </c>
    </row>
    <row r="43" customFormat="false" ht="14.4" hidden="false" customHeight="false" outlineLevel="0" collapsed="false">
      <c r="B43" s="0" t="n">
        <v>15.1052752541464</v>
      </c>
      <c r="C43" s="1" t="n">
        <v>12.9081229917679</v>
      </c>
      <c r="D43" s="0" t="n">
        <v>5.51524794775271</v>
      </c>
    </row>
    <row r="44" customFormat="false" ht="14.4" hidden="false" customHeight="false" outlineLevel="0" collapsed="false">
      <c r="B44" s="0" t="n">
        <v>16.8073066661536</v>
      </c>
      <c r="C44" s="1" t="n">
        <v>15.9835762893261</v>
      </c>
      <c r="D44" s="0" t="n">
        <v>6.33732911975219</v>
      </c>
    </row>
    <row r="45" customFormat="false" ht="14.4" hidden="false" customHeight="false" outlineLevel="0" collapsed="false">
      <c r="B45" s="0" t="n">
        <v>18.9862708386349</v>
      </c>
      <c r="C45" s="1" t="n">
        <v>10.890035696473</v>
      </c>
      <c r="D45" s="0" t="n">
        <v>7.38976881506064</v>
      </c>
    </row>
    <row r="46" customFormat="false" ht="14.4" hidden="false" customHeight="false" outlineLevel="0" collapsed="false">
      <c r="B46" s="0" t="n">
        <v>15.9199291391</v>
      </c>
      <c r="C46" s="1" t="n">
        <v>10.1347755299477</v>
      </c>
      <c r="D46" s="0" t="n">
        <v>5.9087257741853</v>
      </c>
    </row>
    <row r="47" customFormat="false" ht="14.4" hidden="false" customHeight="false" outlineLevel="0" collapsed="false">
      <c r="B47" s="0" t="n">
        <v>16.3291058734354</v>
      </c>
      <c r="C47" s="1" t="n">
        <v>12.7244572862512</v>
      </c>
      <c r="D47" s="0" t="n">
        <v>6.1063581368693</v>
      </c>
    </row>
    <row r="48" customFormat="false" ht="14.4" hidden="false" customHeight="false" outlineLevel="0" collapsed="false">
      <c r="B48" s="0" t="n">
        <v>17.8277646940114</v>
      </c>
      <c r="C48" s="1" t="n">
        <v>12.4514854246879</v>
      </c>
      <c r="D48" s="0" t="n">
        <v>6.83021034720753</v>
      </c>
    </row>
    <row r="49" customFormat="false" ht="14.4" hidden="false" customHeight="false" outlineLevel="0" collapsed="false">
      <c r="B49" s="0" t="n">
        <v>17.1326610072374</v>
      </c>
      <c r="C49" s="1" t="n">
        <v>7.67855480691784</v>
      </c>
      <c r="D49" s="0" t="n">
        <v>6.49447526649566</v>
      </c>
    </row>
    <row r="50" customFormat="false" ht="14.4" hidden="false" customHeight="false" outlineLevel="0" collapsed="false">
      <c r="B50" s="0" t="n">
        <v>18.3416932916576</v>
      </c>
      <c r="C50" s="1" t="n">
        <v>14.9526476286016</v>
      </c>
      <c r="D50" s="0" t="n">
        <v>7.07843785987061</v>
      </c>
    </row>
    <row r="51" customFormat="false" ht="14.4" hidden="false" customHeight="false" outlineLevel="0" collapsed="false">
      <c r="B51" s="0" t="n">
        <v>18.1358891487533</v>
      </c>
      <c r="C51" s="1" t="n">
        <v>14.1449242563744</v>
      </c>
      <c r="D51" s="0" t="n">
        <v>6.97903445884786</v>
      </c>
    </row>
    <row r="52" customFormat="false" ht="14.4" hidden="false" customHeight="false" outlineLevel="0" collapsed="false">
      <c r="B52" s="0" t="n">
        <v>16.267480982487</v>
      </c>
      <c r="C52" s="1" t="n">
        <v>12.9150673074741</v>
      </c>
      <c r="D52" s="0" t="n">
        <v>6.07659331454123</v>
      </c>
    </row>
    <row r="53" customFormat="false" ht="14.4" hidden="false" customHeight="false" outlineLevel="0" collapsed="false">
      <c r="B53" s="0" t="n">
        <v>15.6488005215302</v>
      </c>
      <c r="C53" s="1" t="n">
        <v>13.4966266218185</v>
      </c>
      <c r="D53" s="0" t="n">
        <v>5.77777065189907</v>
      </c>
    </row>
    <row r="54" customFormat="false" ht="14.4" hidden="false" customHeight="false" outlineLevel="0" collapsed="false">
      <c r="B54" s="0" t="n">
        <v>18.0163389505738</v>
      </c>
      <c r="C54" s="1" t="n">
        <v>17.542346877056</v>
      </c>
      <c r="D54" s="0" t="n">
        <v>6.92129171312713</v>
      </c>
    </row>
    <row r="55" customFormat="false" ht="14.4" hidden="false" customHeight="false" outlineLevel="0" collapsed="false">
      <c r="B55" s="0" t="n">
        <v>15.6303026029441</v>
      </c>
      <c r="C55" s="1" t="n">
        <v>20.1752455201256</v>
      </c>
      <c r="D55" s="0" t="n">
        <v>5.76883615722202</v>
      </c>
    </row>
    <row r="56" customFormat="false" ht="14.4" hidden="false" customHeight="false" outlineLevel="0" collapsed="false">
      <c r="B56" s="0" t="n">
        <v>20.0252267850788</v>
      </c>
      <c r="C56" s="1" t="n">
        <v>16.8384066743441</v>
      </c>
      <c r="D56" s="0" t="n">
        <v>7.89158453719304</v>
      </c>
    </row>
    <row r="57" customFormat="false" ht="14.4" hidden="false" customHeight="false" outlineLevel="0" collapsed="false">
      <c r="B57" s="0" t="n">
        <v>20.6229777759765</v>
      </c>
      <c r="C57" s="1" t="n">
        <v>12.908531691185</v>
      </c>
      <c r="D57" s="0" t="n">
        <v>8.18029826579665</v>
      </c>
    </row>
    <row r="58" customFormat="false" ht="14.4" hidden="false" customHeight="false" outlineLevel="0" collapsed="false">
      <c r="B58" s="0" t="n">
        <v>17.1831871470342</v>
      </c>
      <c r="C58" s="1" t="n">
        <v>13.5895600651838</v>
      </c>
      <c r="D58" s="0" t="n">
        <v>6.5188793920175</v>
      </c>
    </row>
    <row r="59" customFormat="false" ht="14.4" hidden="false" customHeight="false" outlineLevel="0" collapsed="false">
      <c r="B59" s="0" t="n">
        <v>17.2485116216997</v>
      </c>
      <c r="C59" s="1" t="n">
        <v>11.8150865159091</v>
      </c>
      <c r="D59" s="0" t="n">
        <v>6.55043111328097</v>
      </c>
    </row>
    <row r="60" customFormat="false" ht="14.4" hidden="false" customHeight="false" outlineLevel="0" collapsed="false">
      <c r="B60" s="0" t="n">
        <v>17.47281368319</v>
      </c>
      <c r="C60" s="1" t="n">
        <v>13.569594494756</v>
      </c>
      <c r="D60" s="0" t="n">
        <v>6.65876900898078</v>
      </c>
    </row>
    <row r="61" customFormat="false" ht="14.4" hidden="false" customHeight="false" outlineLevel="0" collapsed="false">
      <c r="B61" s="0" t="n">
        <v>19.2068733164079</v>
      </c>
      <c r="C61" s="1" t="n">
        <v>20.5619315075122</v>
      </c>
      <c r="D61" s="0" t="n">
        <v>7.49631981182504</v>
      </c>
    </row>
    <row r="62" customFormat="false" ht="14.4" hidden="false" customHeight="false" outlineLevel="0" collapsed="false">
      <c r="B62" s="0" t="n">
        <v>19.6382475530466</v>
      </c>
      <c r="C62" s="1" t="n">
        <v>16.3806163144684</v>
      </c>
      <c r="D62" s="0" t="n">
        <v>7.70467356812149</v>
      </c>
    </row>
    <row r="63" customFormat="false" ht="14.4" hidden="false" customHeight="false" outlineLevel="0" collapsed="false">
      <c r="B63" s="0" t="n">
        <v>19.7861263887197</v>
      </c>
      <c r="C63" s="1" t="n">
        <v>16.365683350994</v>
      </c>
      <c r="D63" s="0" t="n">
        <v>7.77609904575159</v>
      </c>
    </row>
    <row r="64" customFormat="false" ht="14.4" hidden="false" customHeight="false" outlineLevel="0" collapsed="false">
      <c r="B64" s="0" t="n">
        <v>15.391202206585</v>
      </c>
      <c r="C64" s="1" t="n">
        <v>13.3480024325927</v>
      </c>
      <c r="D64" s="0" t="n">
        <v>5.65335066578058</v>
      </c>
    </row>
    <row r="65" customFormat="false" ht="14.4" hidden="false" customHeight="false" outlineLevel="0" collapsed="false">
      <c r="B65" s="0" t="n">
        <v>16.8467340547987</v>
      </c>
      <c r="C65" s="1" t="n">
        <v>9.66463376544342</v>
      </c>
      <c r="D65" s="0" t="n">
        <v>6.35637254846779</v>
      </c>
    </row>
    <row r="66" customFormat="false" ht="14.4" hidden="false" customHeight="false" outlineLevel="0" collapsed="false">
      <c r="B66" s="0" t="n">
        <v>16.7740104126987</v>
      </c>
      <c r="C66" s="1" t="n">
        <v>19.1665006554711</v>
      </c>
      <c r="D66" s="0" t="n">
        <v>6.32124702933349</v>
      </c>
    </row>
    <row r="67" customFormat="false" ht="14.4" hidden="false" customHeight="false" outlineLevel="0" collapsed="false">
      <c r="B67" s="0" t="n">
        <v>21.0321545103119</v>
      </c>
      <c r="C67" s="1" t="n">
        <v>14.0572832737157</v>
      </c>
      <c r="D67" s="0" t="n">
        <v>8.37793062848064</v>
      </c>
    </row>
    <row r="68" customFormat="false" ht="14.4" hidden="false" customHeight="false" outlineLevel="0" collapsed="false">
      <c r="B68" s="0" t="n">
        <v>19.1132202042488</v>
      </c>
      <c r="C68" s="1" t="n">
        <v>14.4508302671877</v>
      </c>
      <c r="D68" s="0" t="n">
        <v>7.45108535865218</v>
      </c>
    </row>
    <row r="69" customFormat="false" ht="14.4" hidden="false" customHeight="false" outlineLevel="0" collapsed="false">
      <c r="B69" s="0" t="n">
        <v>17.3212352637997</v>
      </c>
      <c r="C69" s="1" t="n">
        <v>18.5009940019678</v>
      </c>
      <c r="D69" s="0" t="n">
        <v>6.58555663241527</v>
      </c>
    </row>
    <row r="70" customFormat="false" ht="14.4" hidden="false" customHeight="false" outlineLevel="0" collapsed="false">
      <c r="B70" s="0" t="n">
        <v>20.7499271415904</v>
      </c>
      <c r="C70" s="1" t="n">
        <v>20.6788381107892</v>
      </c>
      <c r="D70" s="0" t="n">
        <v>8.24161480938818</v>
      </c>
    </row>
    <row r="71" customFormat="false" ht="14.4" hidden="false" customHeight="false" outlineLevel="0" collapsed="false">
      <c r="B71" s="0" t="n">
        <v>22.4654888562223</v>
      </c>
      <c r="C71" s="1" t="n">
        <v>20.3949756116276</v>
      </c>
      <c r="D71" s="0" t="n">
        <v>9.07023111755539</v>
      </c>
    </row>
    <row r="72" customFormat="false" ht="14.4" hidden="false" customHeight="false" outlineLevel="0" collapsed="false">
      <c r="B72" s="0" t="n">
        <v>18.2406410120641</v>
      </c>
      <c r="C72" s="1" t="n">
        <v>15.3439550344148</v>
      </c>
      <c r="D72" s="0" t="n">
        <v>7.02962960882694</v>
      </c>
    </row>
    <row r="73" customFormat="false" ht="14.4" hidden="false" customHeight="false" outlineLevel="0" collapsed="false">
      <c r="B73" s="0" t="n">
        <v>18.2369414283468</v>
      </c>
      <c r="C73" s="1" t="n">
        <v>12.8941692050802</v>
      </c>
      <c r="D73" s="0" t="n">
        <v>7.02784270989153</v>
      </c>
    </row>
    <row r="74" customFormat="false" ht="14.4" hidden="false" customHeight="false" outlineLevel="0" collapsed="false">
      <c r="B74" s="0" t="n">
        <v>20.5071271615141</v>
      </c>
      <c r="C74" s="1" t="n">
        <v>17.0780906005461</v>
      </c>
      <c r="D74" s="0" t="n">
        <v>8.12434241901133</v>
      </c>
    </row>
    <row r="75" customFormat="false" ht="14.4" hidden="false" customHeight="false" outlineLevel="0" collapsed="false">
      <c r="B75" s="0" t="n">
        <v>15.8620038318688</v>
      </c>
      <c r="C75" s="1" t="n">
        <v>9.00134810917282</v>
      </c>
      <c r="D75" s="0" t="n">
        <v>5.88074785079264</v>
      </c>
    </row>
    <row r="76" customFormat="false" ht="14.4" hidden="false" customHeight="false" outlineLevel="0" collapsed="false">
      <c r="B76" s="0" t="n">
        <v>15.3949017903023</v>
      </c>
      <c r="C76" s="1" t="n">
        <v>7.92300867808133</v>
      </c>
      <c r="D76" s="0" t="n">
        <v>5.65513756471599</v>
      </c>
    </row>
    <row r="77" customFormat="false" ht="14.4" hidden="false" customHeight="false" outlineLevel="0" collapsed="false">
      <c r="B77" s="0" t="n">
        <v>17.0390078950783</v>
      </c>
      <c r="C77" s="1" t="n">
        <v>20.0845862008319</v>
      </c>
      <c r="D77" s="0" t="n">
        <v>6.4492408133228</v>
      </c>
    </row>
    <row r="78" customFormat="false" ht="14.4" hidden="false" customHeight="false" outlineLevel="0" collapsed="false">
      <c r="B78" s="0" t="n">
        <v>17.3902593221825</v>
      </c>
      <c r="C78" s="1" t="n">
        <v>14.6412611824442</v>
      </c>
      <c r="D78" s="0" t="n">
        <v>6.61889525261415</v>
      </c>
    </row>
    <row r="79" customFormat="false" ht="14.4" hidden="false" customHeight="false" outlineLevel="0" collapsed="false">
      <c r="B79" s="0" t="n">
        <v>16.8073066661536</v>
      </c>
      <c r="C79" s="1" t="n">
        <v>16.9162094840671</v>
      </c>
      <c r="D79" s="0" t="n">
        <v>6.33732911975219</v>
      </c>
    </row>
    <row r="80" customFormat="false" ht="14.4" hidden="false" customHeight="false" outlineLevel="0" collapsed="false">
      <c r="B80" s="0" t="n">
        <v>16.8504336385159</v>
      </c>
      <c r="C80" s="1" t="n">
        <v>16.7385137791231</v>
      </c>
      <c r="D80" s="0" t="n">
        <v>6.3581594474032</v>
      </c>
    </row>
    <row r="81" customFormat="false" ht="14.4" hidden="false" customHeight="false" outlineLevel="0" collapsed="false">
      <c r="B81" s="0" t="n">
        <v>19.9784002289992</v>
      </c>
      <c r="C81" s="1" t="n">
        <v>17.304967366348</v>
      </c>
      <c r="D81" s="0" t="n">
        <v>7.86896731060661</v>
      </c>
    </row>
    <row r="82" customFormat="false" ht="14.4" hidden="false" customHeight="false" outlineLevel="0" collapsed="false">
      <c r="B82" s="0" t="n">
        <v>18.222143093478</v>
      </c>
      <c r="C82" s="1" t="n">
        <v>19.5591935391358</v>
      </c>
      <c r="D82" s="0" t="n">
        <v>7.02069511414989</v>
      </c>
    </row>
    <row r="83" customFormat="false" ht="14.4" hidden="false" customHeight="false" outlineLevel="0" collapsed="false">
      <c r="B83" s="0" t="n">
        <v>18.5450658830887</v>
      </c>
      <c r="C83" s="1" t="n">
        <v>17.0450799192379</v>
      </c>
      <c r="D83" s="0" t="n">
        <v>7.17666682153186</v>
      </c>
    </row>
    <row r="84" customFormat="false" ht="14.4" hidden="false" customHeight="false" outlineLevel="0" collapsed="false">
      <c r="B84" s="0" t="n">
        <v>18.0483671717845</v>
      </c>
      <c r="C84" s="1" t="n">
        <v>14.1294685035262</v>
      </c>
      <c r="D84" s="0" t="n">
        <v>6.93676134397192</v>
      </c>
    </row>
    <row r="85" customFormat="false" ht="14.4" hidden="false" customHeight="false" outlineLevel="0" collapsed="false">
      <c r="B85" s="0" t="n">
        <v>18.3749895451124</v>
      </c>
      <c r="C85" s="1" t="n">
        <v>20.5565094555897</v>
      </c>
      <c r="D85" s="0" t="n">
        <v>7.0945199502893</v>
      </c>
    </row>
    <row r="86" customFormat="false" ht="14.4" hidden="false" customHeight="false" outlineLevel="0" collapsed="false">
      <c r="B86" s="0" t="n">
        <v>15.7350544662549</v>
      </c>
      <c r="C86" s="1" t="n">
        <v>15.0848623259326</v>
      </c>
      <c r="D86" s="0" t="n">
        <v>5.8194313072011</v>
      </c>
    </row>
    <row r="87" customFormat="false" ht="14.4" hidden="false" customHeight="false" outlineLevel="0" collapsed="false">
      <c r="B87" s="0" t="n">
        <v>15.6808287427409</v>
      </c>
      <c r="C87" s="1" t="n">
        <v>13.2111652351623</v>
      </c>
      <c r="D87" s="0" t="n">
        <v>5.79324028274386</v>
      </c>
    </row>
    <row r="88" customFormat="false" ht="14.4" hidden="false" customHeight="false" outlineLevel="0" collapsed="false">
      <c r="B88" s="0" t="n">
        <v>19.518697354867</v>
      </c>
      <c r="C88" s="1" t="n">
        <v>13.7664029808176</v>
      </c>
      <c r="D88" s="0" t="n">
        <v>7.64693082240078</v>
      </c>
    </row>
    <row r="89" customFormat="false" ht="14.4" hidden="false" customHeight="false" outlineLevel="0" collapsed="false">
      <c r="B89" s="0" t="n">
        <v>14.4027723999379</v>
      </c>
      <c r="C89" s="1" t="n">
        <v>11.1191749120776</v>
      </c>
      <c r="D89" s="0" t="n">
        <v>5.17593906917002</v>
      </c>
    </row>
    <row r="90" customFormat="false" ht="14.4" hidden="false" customHeight="false" outlineLevel="0" collapsed="false">
      <c r="B90" s="0" t="n">
        <v>19.6961728602777</v>
      </c>
      <c r="C90" s="1" t="n">
        <v>17.2804064510158</v>
      </c>
      <c r="D90" s="0" t="n">
        <v>7.73265149151415</v>
      </c>
    </row>
    <row r="91" customFormat="false" ht="14.4" hidden="false" customHeight="false" outlineLevel="0" collapsed="false">
      <c r="B91" s="0" t="n">
        <v>16.5176801299977</v>
      </c>
      <c r="C91" s="1" t="n">
        <v>14.2189051724064</v>
      </c>
      <c r="D91" s="0" t="n">
        <v>6.19743950278891</v>
      </c>
    </row>
    <row r="92" customFormat="false" ht="14.4" hidden="false" customHeight="false" outlineLevel="0" collapsed="false">
      <c r="B92" s="0" t="n">
        <v>18.715142221065</v>
      </c>
      <c r="C92" s="1" t="n">
        <v>22.7785468329173</v>
      </c>
      <c r="D92" s="0" t="n">
        <v>7.25881369277441</v>
      </c>
    </row>
    <row r="93" customFormat="false" ht="14.4" hidden="false" customHeight="false" outlineLevel="0" collapsed="false">
      <c r="B93" s="0" t="n">
        <v>18.7471704422758</v>
      </c>
      <c r="C93" s="1" t="n">
        <v>16.8100197423139</v>
      </c>
      <c r="D93" s="0" t="n">
        <v>7.2742833236192</v>
      </c>
    </row>
    <row r="94" customFormat="false" ht="14.4" hidden="false" customHeight="false" outlineLevel="0" collapsed="false">
      <c r="B94" s="0" t="n">
        <v>18.1173912301673</v>
      </c>
      <c r="C94" s="1" t="n">
        <v>15.5083996108518</v>
      </c>
      <c r="D94" s="0" t="n">
        <v>6.97009996417081</v>
      </c>
    </row>
    <row r="95" customFormat="false" ht="14.4" hidden="false" customHeight="false" outlineLevel="0" collapsed="false">
      <c r="B95" s="0" t="n">
        <v>22.2448863784493</v>
      </c>
      <c r="C95" s="1" t="n">
        <v>24.4660225420176</v>
      </c>
      <c r="D95" s="0" t="n">
        <v>8.963680120791</v>
      </c>
    </row>
    <row r="96" customFormat="false" ht="14.4" hidden="false" customHeight="false" outlineLevel="0" collapsed="false">
      <c r="B96" s="0" t="n">
        <v>17.9510144759082</v>
      </c>
      <c r="C96" s="1" t="n">
        <v>15.5663225976313</v>
      </c>
      <c r="D96" s="0" t="n">
        <v>6.88973999186366</v>
      </c>
    </row>
    <row r="97" customFormat="false" ht="14.4" hidden="false" customHeight="false" outlineLevel="0" collapsed="false">
      <c r="B97" s="0" t="n">
        <v>18.3416932916576</v>
      </c>
      <c r="C97" s="1" t="n">
        <v>15.1405834002891</v>
      </c>
      <c r="D97" s="0" t="n">
        <v>7.07843785987061</v>
      </c>
    </row>
    <row r="98" customFormat="false" ht="14.4" hidden="false" customHeight="false" outlineLevel="0" collapsed="false">
      <c r="B98" s="0" t="n">
        <v>15.5649781282786</v>
      </c>
      <c r="C98" s="1" t="n">
        <v>10.9229865833898</v>
      </c>
      <c r="D98" s="0" t="n">
        <v>5.73728443595854</v>
      </c>
    </row>
    <row r="99" customFormat="false" ht="14.4" hidden="false" customHeight="false" outlineLevel="0" collapsed="false">
      <c r="B99" s="0" t="n">
        <v>20.8978059772635</v>
      </c>
      <c r="C99" s="1" t="n">
        <v>16.8781433357582</v>
      </c>
      <c r="D99" s="0" t="n">
        <v>8.31304028701828</v>
      </c>
    </row>
    <row r="100" customFormat="false" ht="14.4" hidden="false" customHeight="false" outlineLevel="0" collapsed="false">
      <c r="B100" s="0" t="n">
        <v>18.0705646740877</v>
      </c>
      <c r="C100" s="1" t="n">
        <v>19.3463832210641</v>
      </c>
      <c r="D100" s="0" t="n">
        <v>6.94748273758438</v>
      </c>
    </row>
    <row r="101" customFormat="false" ht="14.4" hidden="false" customHeight="false" outlineLevel="0" collapsed="false">
      <c r="B101" s="0" t="n">
        <v>15.062148281784</v>
      </c>
      <c r="C101" s="1" t="n">
        <v>11.2300510874219</v>
      </c>
      <c r="D101" s="0" t="n">
        <v>5.49441762010169</v>
      </c>
    </row>
    <row r="102" customFormat="false" ht="14.4" hidden="false" customHeight="false" outlineLevel="0" collapsed="false">
      <c r="B102" s="0" t="n">
        <v>19.3264235145875</v>
      </c>
      <c r="C102" s="1" t="n">
        <v>18.8071605543585</v>
      </c>
      <c r="D102" s="0" t="n">
        <v>7.55406255754576</v>
      </c>
    </row>
    <row r="103" customFormat="false" ht="14.4" hidden="false" customHeight="false" outlineLevel="0" collapsed="false">
      <c r="B103" s="0" t="n">
        <v>19.6197496344606</v>
      </c>
      <c r="C103" s="1" t="n">
        <v>18.4321919928698</v>
      </c>
      <c r="D103" s="0" t="n">
        <v>7.69573907344445</v>
      </c>
    </row>
    <row r="104" customFormat="false" ht="14.4" hidden="false" customHeight="false" outlineLevel="0" collapsed="false">
      <c r="B104" s="0" t="n">
        <v>19.9241745054852</v>
      </c>
      <c r="C104" s="1" t="n">
        <v>24.3178013566375</v>
      </c>
      <c r="D104" s="0" t="n">
        <v>7.84277628614937</v>
      </c>
    </row>
    <row r="105" customFormat="false" ht="14.4" hidden="false" customHeight="false" outlineLevel="0" collapsed="false">
      <c r="B105" s="0" t="n">
        <v>18.1395887324705</v>
      </c>
      <c r="C105" s="1" t="n">
        <v>22.9327633007422</v>
      </c>
      <c r="D105" s="0" t="n">
        <v>6.98082135778327</v>
      </c>
    </row>
    <row r="106" customFormat="false" ht="14.4" hidden="false" customHeight="false" outlineLevel="0" collapsed="false">
      <c r="B106" s="0" t="n">
        <v>19.7898259724369</v>
      </c>
      <c r="C106" s="1" t="n">
        <v>17.3906149409271</v>
      </c>
      <c r="D106" s="0" t="n">
        <v>7.77788594468701</v>
      </c>
    </row>
    <row r="107" customFormat="false" ht="14.4" hidden="false" customHeight="false" outlineLevel="0" collapsed="false">
      <c r="B107" s="0" t="n">
        <v>18.5339671319371</v>
      </c>
      <c r="C107" s="1" t="n">
        <v>21.0699693968964</v>
      </c>
      <c r="D107" s="0" t="n">
        <v>7.17130612472563</v>
      </c>
    </row>
    <row r="108" customFormat="false" ht="14.4" hidden="false" customHeight="false" outlineLevel="0" collapsed="false">
      <c r="B108" s="0" t="n">
        <v>20.1669744855615</v>
      </c>
      <c r="C108" s="1" t="n">
        <v>25.9758804920805</v>
      </c>
      <c r="D108" s="0" t="n">
        <v>7.96004867652622</v>
      </c>
    </row>
    <row r="109" customFormat="false" ht="14.4" hidden="false" customHeight="false" outlineLevel="0" collapsed="false">
      <c r="B109" s="0" t="n">
        <v>17.2596103728514</v>
      </c>
      <c r="C109" s="1" t="n">
        <v>16.3332268143017</v>
      </c>
      <c r="D109" s="0" t="n">
        <v>6.5557918100872</v>
      </c>
    </row>
    <row r="110" customFormat="false" ht="14.4" hidden="false" customHeight="false" outlineLevel="0" collapsed="false">
      <c r="B110" s="0" t="n">
        <v>19.7861263887197</v>
      </c>
      <c r="C110" s="1" t="n">
        <v>14.5480506552795</v>
      </c>
      <c r="D110" s="0" t="n">
        <v>7.7760990457516</v>
      </c>
    </row>
    <row r="111" customFormat="false" ht="14.4" hidden="false" customHeight="false" outlineLevel="0" collapsed="false">
      <c r="B111" s="0" t="n">
        <v>23.2111186827932</v>
      </c>
      <c r="C111" s="1" t="n">
        <v>23.8798313504982</v>
      </c>
      <c r="D111" s="0" t="n">
        <v>9.4303703237891</v>
      </c>
    </row>
    <row r="112" customFormat="false" ht="14.4" hidden="false" customHeight="false" outlineLevel="0" collapsed="false">
      <c r="B112" s="0" t="n">
        <v>18.3096650704468</v>
      </c>
      <c r="C112" s="1" t="n">
        <v>19.1454418766769</v>
      </c>
      <c r="D112" s="0" t="n">
        <v>7.06296822902582</v>
      </c>
    </row>
    <row r="113" customFormat="false" ht="14.4" hidden="false" customHeight="false" outlineLevel="0" collapsed="false">
      <c r="B113" s="0" t="n">
        <v>14.9314993324529</v>
      </c>
      <c r="C113" s="1" t="n">
        <v>12.1157874202801</v>
      </c>
      <c r="D113" s="0" t="n">
        <v>5.43131417757474</v>
      </c>
    </row>
    <row r="114" customFormat="false" ht="14.4" hidden="false" customHeight="false" outlineLevel="0" collapsed="false">
      <c r="B114" s="0" t="n">
        <v>19.1674459277628</v>
      </c>
      <c r="C114" s="1" t="n">
        <v>15.9079406999788</v>
      </c>
      <c r="D114" s="0" t="n">
        <v>7.47727638310943</v>
      </c>
    </row>
    <row r="115" customFormat="false" ht="14.4" hidden="false" customHeight="false" outlineLevel="0" collapsed="false">
      <c r="B115" s="0" t="n">
        <v>18.4255156849092</v>
      </c>
      <c r="C115" s="1" t="n">
        <v>17.0484489859308</v>
      </c>
      <c r="D115" s="0" t="n">
        <v>7.11892407581114</v>
      </c>
    </row>
    <row r="116" customFormat="false" ht="14.4" hidden="false" customHeight="false" outlineLevel="0" collapsed="false">
      <c r="B116" s="0" t="n">
        <v>18.1901148722673</v>
      </c>
      <c r="C116" s="1" t="n">
        <v>13.7802915110069</v>
      </c>
      <c r="D116" s="0" t="n">
        <v>7.0052254833051</v>
      </c>
    </row>
    <row r="117" customFormat="false" ht="14.4" hidden="false" customHeight="false" outlineLevel="0" collapsed="false">
      <c r="B117" s="0" t="n">
        <v>16.4055290992526</v>
      </c>
      <c r="C117" s="1" t="n">
        <v>20.4802161322597</v>
      </c>
      <c r="D117" s="0" t="n">
        <v>6.143270554939</v>
      </c>
    </row>
    <row r="118" customFormat="false" ht="14.4" hidden="false" customHeight="false" outlineLevel="0" collapsed="false">
      <c r="B118" s="0" t="n">
        <v>18.0089397831394</v>
      </c>
      <c r="C118" s="1" t="n">
        <v>15.5233023651782</v>
      </c>
      <c r="D118" s="0" t="n">
        <v>6.91771791525632</v>
      </c>
    </row>
    <row r="119" customFormat="false" ht="14.4" hidden="false" customHeight="false" outlineLevel="0" collapsed="false">
      <c r="B119" s="0" t="n">
        <v>16.9083589457471</v>
      </c>
      <c r="C119" s="1" t="n">
        <v>15.2114472759016</v>
      </c>
      <c r="D119" s="0" t="n">
        <v>6.38613737079585</v>
      </c>
    </row>
    <row r="120" customFormat="false" ht="14.4" hidden="false" customHeight="false" outlineLevel="0" collapsed="false">
      <c r="B120" s="0" t="n">
        <v>17.4407854619793</v>
      </c>
      <c r="C120" s="1" t="n">
        <v>13.272845301002</v>
      </c>
      <c r="D120" s="0" t="n">
        <v>6.64329937813599</v>
      </c>
    </row>
    <row r="121" customFormat="false" ht="14.4" hidden="false" customHeight="false" outlineLevel="0" collapsed="false">
      <c r="B121" s="0" t="n">
        <v>18.4797414084231</v>
      </c>
      <c r="C121" s="1" t="n">
        <v>12.7390453147119</v>
      </c>
      <c r="D121" s="0" t="n">
        <v>7.14511510026838</v>
      </c>
    </row>
    <row r="122" customFormat="false" ht="14.4" hidden="false" customHeight="false" outlineLevel="0" collapsed="false">
      <c r="B122" s="0" t="n">
        <v>19.1280185391176</v>
      </c>
      <c r="C122" s="1" t="n">
        <v>22.4479468849934</v>
      </c>
      <c r="D122" s="0" t="n">
        <v>7.45823295439382</v>
      </c>
    </row>
    <row r="123" customFormat="false" ht="14.4" hidden="false" customHeight="false" outlineLevel="0" collapsed="false">
      <c r="B123" s="0" t="n">
        <v>16.8393348873643</v>
      </c>
      <c r="C123" s="1" t="n">
        <v>14.8693771826137</v>
      </c>
      <c r="D123" s="0" t="n">
        <v>6.35279875059697</v>
      </c>
    </row>
    <row r="124" customFormat="false" ht="14.4" hidden="false" customHeight="false" outlineLevel="0" collapsed="false">
      <c r="B124" s="0" t="n">
        <v>19.8810475331229</v>
      </c>
      <c r="C124" s="1" t="n">
        <v>23.5235778624</v>
      </c>
      <c r="D124" s="0" t="n">
        <v>7.82194595849835</v>
      </c>
    </row>
    <row r="125" customFormat="false" ht="14.4" hidden="false" customHeight="false" outlineLevel="0" collapsed="false">
      <c r="B125" s="0" t="n">
        <v>16.3328054571526</v>
      </c>
      <c r="C125" s="1" t="n">
        <v>11.2109464891002</v>
      </c>
      <c r="D125" s="0" t="n">
        <v>6.10814503580471</v>
      </c>
    </row>
    <row r="126" customFormat="false" ht="14.4" hidden="false" customHeight="false" outlineLevel="0" collapsed="false">
      <c r="B126" s="0" t="n">
        <v>15.2470229546292</v>
      </c>
      <c r="C126" s="1" t="n">
        <v>12.2478624208696</v>
      </c>
      <c r="D126" s="0" t="n">
        <v>5.58371208708588</v>
      </c>
    </row>
    <row r="127" customFormat="false" ht="14.4" hidden="false" customHeight="false" outlineLevel="0" collapsed="false">
      <c r="B127" s="0" t="n">
        <v>15.7104254124785</v>
      </c>
      <c r="C127" s="1" t="n">
        <v>16.454947061829</v>
      </c>
      <c r="D127" s="0" t="n">
        <v>5.80753547422713</v>
      </c>
    </row>
    <row r="128" customFormat="false" ht="14.4" hidden="false" customHeight="false" outlineLevel="0" collapsed="false">
      <c r="B128" s="0" t="n">
        <v>17.6071622162384</v>
      </c>
      <c r="C128" s="1" t="n">
        <v>15.6032386910025</v>
      </c>
      <c r="D128" s="0" t="n">
        <v>6.72365935044314</v>
      </c>
    </row>
    <row r="129" customFormat="false" ht="14.4" hidden="false" customHeight="false" outlineLevel="0" collapsed="false">
      <c r="B129" s="0" t="n">
        <v>17.5492369090072</v>
      </c>
      <c r="C129" s="1" t="n">
        <v>16.2661368241636</v>
      </c>
      <c r="D129" s="0" t="n">
        <v>6.69568142705048</v>
      </c>
    </row>
    <row r="130" customFormat="false" ht="14.4" hidden="false" customHeight="false" outlineLevel="0" collapsed="false">
      <c r="B130" s="0" t="n">
        <v>17.1363605909546</v>
      </c>
      <c r="C130" s="1" t="n">
        <v>9.50269951637522</v>
      </c>
      <c r="D130" s="0" t="n">
        <v>6.49626216543107</v>
      </c>
    </row>
    <row r="131" customFormat="false" ht="14.4" hidden="false" customHeight="false" outlineLevel="0" collapsed="false">
      <c r="B131" s="0" t="n">
        <v>17.7809381379319</v>
      </c>
      <c r="C131" s="1" t="n">
        <v>10.469217792</v>
      </c>
      <c r="D131" s="0" t="n">
        <v>6.8075931206211</v>
      </c>
    </row>
    <row r="132" customFormat="false" ht="14.4" hidden="false" customHeight="false" outlineLevel="0" collapsed="false">
      <c r="B132" s="0" t="n">
        <v>20.0437247036648</v>
      </c>
      <c r="C132" s="1" t="n">
        <v>16.4915503529439</v>
      </c>
      <c r="D132" s="0" t="n">
        <v>7.90051903187008</v>
      </c>
    </row>
    <row r="133" customFormat="false" ht="14.4" hidden="false" customHeight="false" outlineLevel="0" collapsed="false">
      <c r="B133" s="0" t="n">
        <v>16.723484272902</v>
      </c>
      <c r="C133" s="1" t="n">
        <v>11.3662267897329</v>
      </c>
      <c r="D133" s="0" t="n">
        <v>6.29684290381166</v>
      </c>
    </row>
    <row r="134" customFormat="false" ht="14.4" hidden="false" customHeight="false" outlineLevel="0" collapsed="false">
      <c r="B134" s="0" t="n">
        <v>17.4481846294137</v>
      </c>
      <c r="C134" s="1" t="n">
        <v>14.0413495819727</v>
      </c>
      <c r="D134" s="0" t="n">
        <v>6.64687317600681</v>
      </c>
    </row>
    <row r="135" customFormat="false" ht="14.4" hidden="false" customHeight="false" outlineLevel="0" collapsed="false">
      <c r="B135" s="0" t="n">
        <v>18.222143093478</v>
      </c>
      <c r="C135" s="1" t="n">
        <v>17.7154774770564</v>
      </c>
      <c r="D135" s="0" t="n">
        <v>7.02069511414989</v>
      </c>
    </row>
    <row r="136" customFormat="false" ht="14.4" hidden="false" customHeight="false" outlineLevel="0" collapsed="false">
      <c r="B136" s="0" t="n">
        <v>19.0478957295832</v>
      </c>
      <c r="C136" s="1" t="n">
        <v>10.3977385816615</v>
      </c>
      <c r="D136" s="0" t="n">
        <v>7.41953363738871</v>
      </c>
    </row>
    <row r="137" customFormat="false" ht="14.4" hidden="false" customHeight="false" outlineLevel="0" collapsed="false">
      <c r="B137" s="0" t="n">
        <v>15.6993266613269</v>
      </c>
      <c r="C137" s="1" t="n">
        <v>12.3989363695028</v>
      </c>
      <c r="D137" s="0" t="n">
        <v>5.8021747774209</v>
      </c>
    </row>
    <row r="138" customFormat="false" ht="14.4" hidden="false" customHeight="false" outlineLevel="0" collapsed="false">
      <c r="B138" s="0" t="n">
        <v>16.2637813987698</v>
      </c>
      <c r="C138" s="1" t="n">
        <v>11.3633022139896</v>
      </c>
      <c r="D138" s="0" t="n">
        <v>6.07480641560582</v>
      </c>
    </row>
    <row r="139" customFormat="false" ht="14.4" hidden="false" customHeight="false" outlineLevel="0" collapsed="false">
      <c r="B139" s="0" t="n">
        <v>19.3449214331735</v>
      </c>
      <c r="C139" s="1" t="n">
        <v>16.2419867468815</v>
      </c>
      <c r="D139" s="0" t="n">
        <v>7.56299705222281</v>
      </c>
    </row>
    <row r="140" customFormat="false" ht="14.4" hidden="false" customHeight="false" outlineLevel="0" collapsed="false">
      <c r="B140" s="0" t="n">
        <v>17.6798858583384</v>
      </c>
      <c r="C140" s="1" t="n">
        <v>20.812666499122</v>
      </c>
      <c r="D140" s="0" t="n">
        <v>6.75878486957743</v>
      </c>
    </row>
    <row r="141" customFormat="false" ht="14.4" hidden="false" customHeight="false" outlineLevel="0" collapsed="false">
      <c r="B141" s="0" t="n">
        <v>16.5176801299977</v>
      </c>
      <c r="C141" s="1" t="n">
        <v>21.3821903723226</v>
      </c>
      <c r="D141" s="0" t="n">
        <v>6.19743950278891</v>
      </c>
    </row>
    <row r="142" customFormat="false" ht="14.4" hidden="false" customHeight="false" outlineLevel="0" collapsed="false">
      <c r="B142" s="0" t="n">
        <v>19.8551504471024</v>
      </c>
      <c r="C142" s="1" t="n">
        <v>16.0789922348569</v>
      </c>
      <c r="D142" s="0" t="n">
        <v>7.80943766595048</v>
      </c>
    </row>
    <row r="143" customFormat="false" ht="14.4" hidden="false" customHeight="false" outlineLevel="0" collapsed="false">
      <c r="B143" s="0" t="n">
        <v>13.7076687131639</v>
      </c>
      <c r="C143" s="1" t="n">
        <v>10.6045054570926</v>
      </c>
      <c r="D143" s="0" t="n">
        <v>4.84020398845816</v>
      </c>
    </row>
    <row r="144" customFormat="false" ht="14.4" hidden="false" customHeight="false" outlineLevel="0" collapsed="false">
      <c r="B144" s="0" t="n">
        <v>20.1484765669755</v>
      </c>
      <c r="C144" s="1" t="n">
        <v>18.2567741179491</v>
      </c>
      <c r="D144" s="0" t="n">
        <v>7.95111418184917</v>
      </c>
    </row>
    <row r="145" customFormat="false" ht="14.4" hidden="false" customHeight="false" outlineLevel="0" collapsed="false">
      <c r="B145" s="0" t="n">
        <v>17.1794875633169</v>
      </c>
      <c r="C145" s="1" t="n">
        <v>20.3643</v>
      </c>
      <c r="D145" s="0" t="n">
        <v>6.51709249308208</v>
      </c>
    </row>
    <row r="146" customFormat="false" ht="14.4" hidden="false" customHeight="false" outlineLevel="0" collapsed="false">
      <c r="B146" s="0" t="n">
        <v>18.020038534291</v>
      </c>
      <c r="C146" s="1" t="n">
        <v>21.4496861675485</v>
      </c>
      <c r="D146" s="0" t="n">
        <v>6.92307861206255</v>
      </c>
    </row>
    <row r="147" customFormat="false" ht="14.4" hidden="false" customHeight="false" outlineLevel="0" collapsed="false">
      <c r="B147" s="0" t="n">
        <v>20.0511238710992</v>
      </c>
      <c r="C147" s="1" t="n">
        <v>28.5406297774599</v>
      </c>
      <c r="D147" s="0" t="n">
        <v>7.90409282974091</v>
      </c>
    </row>
    <row r="148" customFormat="false" ht="14.4" hidden="false" customHeight="false" outlineLevel="0" collapsed="false">
      <c r="B148" s="0" t="n">
        <v>17.4691140994728</v>
      </c>
      <c r="C148" s="1" t="n">
        <v>18.195262413523</v>
      </c>
      <c r="D148" s="0" t="n">
        <v>6.65698211004536</v>
      </c>
    </row>
    <row r="149" customFormat="false" ht="14.4" hidden="false" customHeight="false" outlineLevel="0" collapsed="false">
      <c r="B149" s="0" t="n">
        <v>19.0367969784316</v>
      </c>
      <c r="C149" s="1" t="n">
        <v>18.3673155374561</v>
      </c>
      <c r="D149" s="0" t="n">
        <v>7.41417294058248</v>
      </c>
    </row>
    <row r="150" customFormat="false" ht="14.4" hidden="false" customHeight="false" outlineLevel="0" collapsed="false">
      <c r="B150" s="0" t="n">
        <v>19.1748450951972</v>
      </c>
      <c r="C150" s="1" t="n">
        <v>16.5577410832996</v>
      </c>
      <c r="D150" s="0" t="n">
        <v>7.48085018098025</v>
      </c>
    </row>
    <row r="151" customFormat="false" ht="14.4" hidden="false" customHeight="false" outlineLevel="0" collapsed="false">
      <c r="B151" s="0" t="n">
        <v>19.9167753380508</v>
      </c>
      <c r="C151" s="1" t="n">
        <v>19.8327566418153</v>
      </c>
      <c r="D151" s="0" t="n">
        <v>7.83920248827854</v>
      </c>
    </row>
    <row r="152" customFormat="false" ht="14.4" hidden="false" customHeight="false" outlineLevel="0" collapsed="false">
      <c r="B152" s="0" t="n">
        <v>18.5302675482199</v>
      </c>
      <c r="C152" s="1" t="n">
        <v>18.7306356200027</v>
      </c>
      <c r="D152" s="0" t="n">
        <v>7.16951922579022</v>
      </c>
    </row>
    <row r="153" customFormat="false" ht="14.4" hidden="false" customHeight="false" outlineLevel="0" collapsed="false">
      <c r="B153" s="0" t="n">
        <v>16.6002344910052</v>
      </c>
      <c r="C153" s="1" t="n">
        <v>11.7188420589054</v>
      </c>
      <c r="D153" s="0" t="n">
        <v>6.23731325915553</v>
      </c>
    </row>
    <row r="154" customFormat="false" ht="14.4" hidden="false" customHeight="false" outlineLevel="0" collapsed="false">
      <c r="B154" s="0" t="n">
        <v>18.7471704422758</v>
      </c>
      <c r="C154" s="1" t="n">
        <v>17.8116817250696</v>
      </c>
      <c r="D154" s="0" t="n">
        <v>7.2742833236192</v>
      </c>
    </row>
    <row r="155" customFormat="false" ht="14.4" hidden="false" customHeight="false" outlineLevel="0" collapsed="false">
      <c r="B155" s="0" t="n">
        <v>19.2832965422251</v>
      </c>
      <c r="C155" s="1" t="n">
        <v>15.3706334294175</v>
      </c>
      <c r="D155" s="0" t="n">
        <v>7.53323222989474</v>
      </c>
    </row>
    <row r="156" customFormat="false" ht="14.4" hidden="false" customHeight="false" outlineLevel="0" collapsed="false">
      <c r="B156" s="0" t="n">
        <v>19.9093761706164</v>
      </c>
      <c r="C156" s="1" t="n">
        <v>22.0213043745841</v>
      </c>
      <c r="D156" s="0" t="n">
        <v>7.83562869040773</v>
      </c>
    </row>
    <row r="157" customFormat="false" ht="14.4" hidden="false" customHeight="false" outlineLevel="0" collapsed="false">
      <c r="B157" s="0" t="n">
        <v>20.8041528651044</v>
      </c>
      <c r="C157" s="1" t="n">
        <v>24.5110117189002</v>
      </c>
      <c r="D157" s="0" t="n">
        <v>8.26780583384543</v>
      </c>
    </row>
    <row r="158" customFormat="false" ht="14.4" hidden="false" customHeight="false" outlineLevel="0" collapsed="false">
      <c r="B158" s="0" t="n">
        <v>19.7861263887197</v>
      </c>
      <c r="C158" s="1" t="n">
        <v>17.9964303251087</v>
      </c>
      <c r="D158" s="0" t="n">
        <v>7.77609904575159</v>
      </c>
    </row>
    <row r="159" customFormat="false" ht="14.4" hidden="false" customHeight="false" outlineLevel="0" collapsed="false">
      <c r="B159" s="0" t="n">
        <v>19.645646720481</v>
      </c>
      <c r="C159" s="1" t="n">
        <v>23.8204810214179</v>
      </c>
      <c r="D159" s="0" t="n">
        <v>7.70824736599231</v>
      </c>
    </row>
    <row r="160" customFormat="false" ht="14.4" hidden="false" customHeight="false" outlineLevel="0" collapsed="false">
      <c r="B160" s="0" t="n">
        <v>18.4329148523436</v>
      </c>
      <c r="C160" s="1" t="n">
        <v>26.709850728</v>
      </c>
      <c r="D160" s="0" t="n">
        <v>7.12249787368195</v>
      </c>
    </row>
    <row r="161" customFormat="false" ht="14.4" hidden="false" customHeight="false" outlineLevel="0" collapsed="false">
      <c r="B161" s="0" t="n">
        <v>20.249528846569</v>
      </c>
      <c r="C161" s="1" t="n">
        <v>26.2577298556615</v>
      </c>
      <c r="D161" s="0" t="n">
        <v>7.99992243289284</v>
      </c>
    </row>
    <row r="162" customFormat="false" ht="14.4" hidden="false" customHeight="false" outlineLevel="0" collapsed="false">
      <c r="B162" s="0" t="n">
        <v>18.2443405957813</v>
      </c>
      <c r="C162" s="1" t="n">
        <v>20.3173537609644</v>
      </c>
      <c r="D162" s="0" t="n">
        <v>7.03141650776235</v>
      </c>
    </row>
    <row r="163" customFormat="false" ht="14.4" hidden="false" customHeight="false" outlineLevel="0" collapsed="false">
      <c r="B163" s="0" t="n">
        <v>19.7072716114294</v>
      </c>
      <c r="C163" s="1" t="n">
        <v>23.3510284965297</v>
      </c>
      <c r="D163" s="0" t="n">
        <v>7.73801218832038</v>
      </c>
    </row>
    <row r="164" customFormat="false" ht="14.4" hidden="false" customHeight="false" outlineLevel="0" collapsed="false">
      <c r="B164" s="0" t="n">
        <v>19.974700645282</v>
      </c>
      <c r="C164" s="1" t="n">
        <v>20.3408819862416</v>
      </c>
      <c r="D164" s="0" t="n">
        <v>7.8671804116712</v>
      </c>
    </row>
    <row r="165" customFormat="false" ht="14.4" hidden="false" customHeight="false" outlineLevel="0" collapsed="false">
      <c r="B165" s="0" t="n">
        <v>17.8536617800319</v>
      </c>
      <c r="C165" s="1" t="n">
        <v>25.122805873521</v>
      </c>
      <c r="D165" s="0" t="n">
        <v>6.8427186397554</v>
      </c>
    </row>
    <row r="166" customFormat="false" ht="14.4" hidden="false" customHeight="false" outlineLevel="0" collapsed="false">
      <c r="B166" s="0" t="n">
        <v>19.6382475530466</v>
      </c>
      <c r="C166" s="1" t="n">
        <v>24.2119299572513</v>
      </c>
      <c r="D166" s="0" t="n">
        <v>7.70467356812149</v>
      </c>
    </row>
    <row r="167" customFormat="false" ht="14.4" hidden="false" customHeight="false" outlineLevel="0" collapsed="false">
      <c r="B167" s="0" t="n">
        <v>20.6587055809044</v>
      </c>
      <c r="C167" s="1" t="n">
        <v>17.4490087118769</v>
      </c>
      <c r="D167" s="0" t="n">
        <v>8.19755479557685</v>
      </c>
    </row>
    <row r="168" customFormat="false" ht="14.4" hidden="false" customHeight="false" outlineLevel="0" collapsed="false">
      <c r="B168" s="0" t="n">
        <v>19.7861263887197</v>
      </c>
      <c r="C168" s="1" t="n">
        <v>22.8790623807239</v>
      </c>
      <c r="D168" s="0" t="n">
        <v>7.77609904575159</v>
      </c>
    </row>
    <row r="169" customFormat="false" ht="14.4" hidden="false" customHeight="false" outlineLevel="0" collapsed="false">
      <c r="B169" s="0" t="n">
        <v>21.1184084550366</v>
      </c>
      <c r="C169" s="1" t="n">
        <v>18.4395551614438</v>
      </c>
      <c r="D169" s="0" t="n">
        <v>8.41959128378267</v>
      </c>
    </row>
    <row r="170" customFormat="false" ht="14.4" hidden="false" customHeight="false" outlineLevel="0" collapsed="false">
      <c r="B170" s="0" t="n">
        <v>16.8430344710815</v>
      </c>
      <c r="C170" s="1" t="n">
        <v>18.7424932093678</v>
      </c>
      <c r="D170" s="0" t="n">
        <v>6.35458564953238</v>
      </c>
    </row>
    <row r="171" customFormat="false" ht="14.4" hidden="false" customHeight="false" outlineLevel="0" collapsed="false">
      <c r="B171" s="0" t="n">
        <v>20.6081794411077</v>
      </c>
      <c r="C171" s="1" t="n">
        <v>19.1286528037717</v>
      </c>
      <c r="D171" s="0" t="n">
        <v>8.17315067005501</v>
      </c>
    </row>
    <row r="172" customFormat="false" ht="14.4" hidden="false" customHeight="false" outlineLevel="0" collapsed="false">
      <c r="B172" s="0" t="n">
        <v>20.3259520723862</v>
      </c>
      <c r="C172" s="1" t="n">
        <v>23.7694778600414</v>
      </c>
      <c r="D172" s="0" t="n">
        <v>8.03683485096255</v>
      </c>
    </row>
    <row r="173" customFormat="false" ht="14.4" hidden="false" customHeight="false" outlineLevel="0" collapsed="false">
      <c r="B173" s="0" t="n">
        <v>20.2717263488723</v>
      </c>
      <c r="C173" s="1" t="n">
        <v>22.9384013882331</v>
      </c>
      <c r="D173" s="0" t="n">
        <v>8.0106438265053</v>
      </c>
    </row>
    <row r="174" customFormat="false" ht="14.4" hidden="false" customHeight="false" outlineLevel="0" collapsed="false">
      <c r="B174" s="0" t="n">
        <v>18.2874675681436</v>
      </c>
      <c r="C174" s="1" t="n">
        <v>19.4653976780034</v>
      </c>
      <c r="D174" s="0" t="n">
        <v>7.05224683541336</v>
      </c>
    </row>
    <row r="175" customFormat="false" ht="14.4" hidden="false" customHeight="false" outlineLevel="0" collapsed="false">
      <c r="B175" s="0" t="n">
        <v>17.7809381379319</v>
      </c>
      <c r="C175" s="1" t="n">
        <v>24.1217753612598</v>
      </c>
      <c r="D175" s="0" t="n">
        <v>6.8075931206211</v>
      </c>
    </row>
    <row r="176" customFormat="false" ht="14.4" hidden="false" customHeight="false" outlineLevel="0" collapsed="false">
      <c r="B176" s="0" t="n">
        <v>18.5770941042995</v>
      </c>
      <c r="C176" s="1" t="n">
        <v>20.2333461223169</v>
      </c>
      <c r="D176" s="0" t="n">
        <v>7.19213645237664</v>
      </c>
    </row>
    <row r="177" customFormat="false" ht="14.4" hidden="false" customHeight="false" outlineLevel="0" collapsed="false">
      <c r="B177" s="0" t="n">
        <v>19.6887736928433</v>
      </c>
      <c r="C177" s="1" t="n">
        <v>22.6419536802178</v>
      </c>
      <c r="D177" s="0" t="n">
        <v>7.72907769364333</v>
      </c>
    </row>
    <row r="178" customFormat="false" ht="14.4" hidden="false" customHeight="false" outlineLevel="0" collapsed="false">
      <c r="B178" s="0" t="n">
        <v>18.9468434499897</v>
      </c>
      <c r="C178" s="1" t="n">
        <v>26.3049368930321</v>
      </c>
      <c r="D178" s="0" t="n">
        <v>7.37072538634504</v>
      </c>
    </row>
    <row r="179" customFormat="false" ht="14.4" hidden="false" customHeight="false" outlineLevel="0" collapsed="false">
      <c r="B179" s="0" t="n">
        <v>19.2105729001252</v>
      </c>
      <c r="C179" s="1" t="n">
        <v>24.7534525958169</v>
      </c>
      <c r="D179" s="0" t="n">
        <v>7.49810671076045</v>
      </c>
    </row>
    <row r="180" customFormat="false" ht="14.4" hidden="false" customHeight="false" outlineLevel="0" collapsed="false">
      <c r="B180" s="0" t="n">
        <v>19.4644716313531</v>
      </c>
      <c r="C180" s="1" t="n">
        <v>23.2850648090986</v>
      </c>
      <c r="D180" s="0" t="n">
        <v>7.62073979794353</v>
      </c>
    </row>
    <row r="181" customFormat="false" ht="14.4" hidden="false" customHeight="false" outlineLevel="0" collapsed="false">
      <c r="B181" s="0" t="n">
        <v>18.4070177663232</v>
      </c>
      <c r="C181" s="1" t="n">
        <v>15.3278759621284</v>
      </c>
      <c r="D181" s="0" t="n">
        <v>7.10998958113409</v>
      </c>
    </row>
    <row r="182" customFormat="false" ht="14.4" hidden="false" customHeight="false" outlineLevel="0" collapsed="false">
      <c r="B182" s="0" t="n">
        <v>18.3601912102436</v>
      </c>
      <c r="C182" s="1" t="n">
        <v>22.3797839379594</v>
      </c>
      <c r="D182" s="0" t="n">
        <v>7.08737235454766</v>
      </c>
    </row>
    <row r="183" customFormat="false" ht="14.4" hidden="false" customHeight="false" outlineLevel="0" collapsed="false">
      <c r="B183" s="0" t="n">
        <v>19.1785446789144</v>
      </c>
      <c r="C183" s="1" t="n">
        <v>21.5428389231047</v>
      </c>
      <c r="D183" s="0" t="n">
        <v>7.48263707991566</v>
      </c>
    </row>
    <row r="184" customFormat="false" ht="14.4" hidden="false" customHeight="false" outlineLevel="0" collapsed="false">
      <c r="B184" s="0" t="n">
        <v>18.8778193916069</v>
      </c>
      <c r="C184" s="1" t="n">
        <v>16.8775884396019</v>
      </c>
      <c r="D184" s="0" t="n">
        <v>7.33738676614615</v>
      </c>
    </row>
    <row r="185" customFormat="false" ht="14.4" hidden="false" customHeight="false" outlineLevel="0" collapsed="false">
      <c r="B185" s="0" t="n">
        <v>19.7356002489229</v>
      </c>
      <c r="C185" s="1" t="n">
        <v>18.4732884695228</v>
      </c>
      <c r="D185" s="0" t="n">
        <v>7.75169492022976</v>
      </c>
    </row>
    <row r="186" customFormat="false" ht="14.4" hidden="false" customHeight="false" outlineLevel="0" collapsed="false">
      <c r="B186" s="0" t="n">
        <v>20.742527974156</v>
      </c>
      <c r="C186" s="1" t="n">
        <v>28.5772359862296</v>
      </c>
      <c r="D186" s="0" t="n">
        <v>8.23804101151736</v>
      </c>
    </row>
    <row r="187" customFormat="false" ht="14.4" hidden="false" customHeight="false" outlineLevel="0" collapsed="false">
      <c r="B187" s="0" t="n">
        <v>20.6266773596937</v>
      </c>
      <c r="C187" s="1" t="n">
        <v>20.5073186718202</v>
      </c>
      <c r="D187" s="0" t="n">
        <v>8.18208516473205</v>
      </c>
    </row>
    <row r="188" customFormat="false" ht="14.4" hidden="false" customHeight="false" outlineLevel="0" collapsed="false">
      <c r="B188" s="0" t="n">
        <v>20.4886292429281</v>
      </c>
      <c r="C188" s="1" t="n">
        <v>22.7874245301644</v>
      </c>
      <c r="D188" s="0" t="n">
        <v>8.11540792433428</v>
      </c>
    </row>
    <row r="189" customFormat="false" ht="14.4" hidden="false" customHeight="false" outlineLevel="0" collapsed="false">
      <c r="B189" s="0" t="n">
        <v>20.5576533013109</v>
      </c>
      <c r="C189" s="1" t="n">
        <v>19.0650442347106</v>
      </c>
      <c r="D189" s="0" t="n">
        <v>8.14874654453317</v>
      </c>
    </row>
    <row r="190" customFormat="false" ht="14.4" hidden="false" customHeight="false" outlineLevel="0" collapsed="false">
      <c r="B190" s="0" t="n">
        <v>19.7577977512261</v>
      </c>
      <c r="C190" s="1" t="n">
        <v>25.5894830509693</v>
      </c>
      <c r="D190" s="0" t="n">
        <v>7.76241631384222</v>
      </c>
    </row>
    <row r="191" customFormat="false" ht="14.4" hidden="false" customHeight="false" outlineLevel="0" collapsed="false">
      <c r="B191" s="0" t="n">
        <v>20.5071271615141</v>
      </c>
      <c r="C191" s="1" t="n">
        <v>22.3902095171827</v>
      </c>
      <c r="D191" s="0" t="n">
        <v>8.12434241901133</v>
      </c>
    </row>
    <row r="192" customFormat="false" ht="14.4" hidden="false" customHeight="false" outlineLevel="0" collapsed="false">
      <c r="B192" s="0" t="n">
        <v>17.7378111655695</v>
      </c>
      <c r="C192" s="1" t="n">
        <v>20.5141808905846</v>
      </c>
      <c r="D192" s="0" t="n">
        <v>6.78676279297008</v>
      </c>
    </row>
    <row r="193" customFormat="false" ht="14.4" hidden="false" customHeight="false" outlineLevel="0" collapsed="false">
      <c r="B193" s="0" t="n">
        <v>20.2643271814378</v>
      </c>
      <c r="C193" s="1" t="n">
        <v>24.4712069913688</v>
      </c>
      <c r="D193" s="0" t="n">
        <v>8.00707002863448</v>
      </c>
    </row>
    <row r="194" customFormat="false" ht="14.4" hidden="false" customHeight="false" outlineLevel="0" collapsed="false">
      <c r="B194" s="0" t="n">
        <v>22.1142374291181</v>
      </c>
      <c r="C194" s="1" t="n">
        <v>25.8076946688</v>
      </c>
      <c r="D194" s="0" t="n">
        <v>8.90057667826405</v>
      </c>
    </row>
    <row r="195" customFormat="false" ht="14.4" hidden="false" customHeight="false" outlineLevel="0" collapsed="false">
      <c r="B195" s="0" t="n">
        <v>21.1874325134194</v>
      </c>
      <c r="C195" s="1" t="n">
        <v>21.0503115664696</v>
      </c>
      <c r="D195" s="0" t="n">
        <v>8.45292990398156</v>
      </c>
    </row>
    <row r="196" customFormat="false" ht="14.4" hidden="false" customHeight="false" outlineLevel="0" collapsed="false">
      <c r="B196" s="0" t="n">
        <v>19.0663936481693</v>
      </c>
      <c r="C196" s="1" t="n">
        <v>24.1911162655475</v>
      </c>
      <c r="D196" s="0" t="n">
        <v>7.42846813206576</v>
      </c>
    </row>
    <row r="197" customFormat="false" ht="14.4" hidden="false" customHeight="false" outlineLevel="0" collapsed="false">
      <c r="B197" s="0" t="n">
        <v>21.6656333061376</v>
      </c>
      <c r="C197" s="1" t="n">
        <v>25.6477802598726</v>
      </c>
      <c r="D197" s="0" t="n">
        <v>8.68390088686445</v>
      </c>
    </row>
    <row r="198" customFormat="false" ht="14.4" hidden="false" customHeight="false" outlineLevel="0" collapsed="false">
      <c r="B198" s="0" t="n">
        <v>19.8736483656885</v>
      </c>
      <c r="C198" s="1" t="n">
        <v>21.5231395138065</v>
      </c>
      <c r="D198" s="0" t="n">
        <v>7.81837216062753</v>
      </c>
    </row>
    <row r="199" customFormat="false" ht="14.4" hidden="false" customHeight="false" outlineLevel="0" collapsed="false">
      <c r="B199" s="0" t="n">
        <v>18.9209463639693</v>
      </c>
      <c r="C199" s="1" t="n">
        <v>18.660202982094</v>
      </c>
      <c r="D199" s="0" t="n">
        <v>7.35821709379717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/>
  <cols>
    <col collapsed="false" hidden="false" max="1" min="1" style="1" width="15.7449392712551"/>
    <col collapsed="false" hidden="false" max="2" min="2" style="1" width="10.7125506072875"/>
    <col collapsed="false" hidden="false" max="1025" min="3" style="0" width="8.57085020242915"/>
  </cols>
  <sheetData>
    <row r="1" customFormat="false" ht="14.4" hidden="false" customHeight="false" outlineLevel="0" collapsed="false">
      <c r="A1" s="1" t="s">
        <v>3</v>
      </c>
      <c r="B1" s="1" t="s">
        <v>26</v>
      </c>
      <c r="C1" s="0" t="s">
        <v>27</v>
      </c>
      <c r="D1" s="0" t="s">
        <v>15</v>
      </c>
      <c r="E1" s="0" t="s">
        <v>25</v>
      </c>
    </row>
    <row r="2" customFormat="false" ht="14.4" hidden="false" customHeight="false" outlineLevel="0" collapsed="false">
      <c r="A2" s="1" t="n">
        <v>13.7</v>
      </c>
      <c r="B2" s="1" t="n">
        <v>1.81</v>
      </c>
      <c r="C2" s="5" t="n">
        <v>4.97446575915425</v>
      </c>
      <c r="D2" s="0" t="n">
        <v>14.0210901943543</v>
      </c>
      <c r="E2" s="0" t="n">
        <v>4.8365</v>
      </c>
    </row>
    <row r="3" customFormat="false" ht="14.4" hidden="false" customHeight="false" outlineLevel="0" collapsed="false">
      <c r="A3" s="1" t="n">
        <v>11.1</v>
      </c>
      <c r="B3" s="1" t="n">
        <v>2.97</v>
      </c>
      <c r="C3" s="5" t="n">
        <v>6.18545167058824</v>
      </c>
      <c r="D3" s="0" t="n">
        <v>20.1186671073882</v>
      </c>
      <c r="E3" s="0" t="n">
        <v>3.5807</v>
      </c>
    </row>
    <row r="4" customFormat="false" ht="14.4" hidden="false" customHeight="false" outlineLevel="0" collapsed="false">
      <c r="A4" s="1" t="n">
        <v>11.4</v>
      </c>
      <c r="B4" s="1" t="n">
        <v>2.8</v>
      </c>
      <c r="C4" s="5" t="n">
        <v>6.57713818896594</v>
      </c>
      <c r="D4" s="0" t="n">
        <v>21.1230372225659</v>
      </c>
      <c r="E4" s="0" t="n">
        <v>3.7256</v>
      </c>
    </row>
    <row r="5" customFormat="false" ht="14.4" hidden="false" customHeight="false" outlineLevel="0" collapsed="false">
      <c r="A5" s="1" t="n">
        <v>8.6</v>
      </c>
      <c r="B5" s="1" t="n">
        <v>1.92</v>
      </c>
      <c r="C5" s="5" t="n">
        <v>4.14723296842105</v>
      </c>
      <c r="D5" s="0" t="n">
        <v>11.2392191444211</v>
      </c>
      <c r="E5" s="0" t="n">
        <v>2.3732</v>
      </c>
    </row>
    <row r="6" customFormat="false" ht="14.4" hidden="false" customHeight="false" outlineLevel="0" collapsed="false">
      <c r="A6" s="1" t="n">
        <v>8.9</v>
      </c>
      <c r="B6" s="1" t="n">
        <v>1.92</v>
      </c>
      <c r="C6" s="5" t="n">
        <v>5.77706716693897</v>
      </c>
      <c r="D6" s="0" t="n">
        <v>16.350517227739</v>
      </c>
      <c r="E6" s="0" t="n">
        <v>2.5181</v>
      </c>
    </row>
    <row r="7" customFormat="false" ht="14.4" hidden="false" customHeight="false" outlineLevel="0" collapsed="false">
      <c r="A7" s="1" t="n">
        <v>7.9</v>
      </c>
      <c r="B7" s="1" t="n">
        <v>1.64</v>
      </c>
      <c r="C7" s="5" t="n">
        <v>5.0544243425822</v>
      </c>
      <c r="D7" s="0" t="n">
        <v>15.3576397793822</v>
      </c>
      <c r="E7" s="0" t="n">
        <v>2.0351</v>
      </c>
    </row>
    <row r="8" customFormat="false" ht="14.4" hidden="false" customHeight="false" outlineLevel="0" collapsed="false">
      <c r="A8" s="1" t="n">
        <v>12.7</v>
      </c>
      <c r="B8" s="1" t="n">
        <v>2.11</v>
      </c>
      <c r="C8" s="5" t="n">
        <v>5.62699495849057</v>
      </c>
      <c r="D8" s="0" t="n">
        <v>13.9209118864906</v>
      </c>
      <c r="E8" s="0" t="n">
        <v>4.3535</v>
      </c>
    </row>
    <row r="9" customFormat="false" ht="14.4" hidden="false" customHeight="false" outlineLevel="0" collapsed="false">
      <c r="A9" s="1" t="n">
        <v>4.4</v>
      </c>
      <c r="B9" s="1" t="n">
        <v>1.13</v>
      </c>
      <c r="C9" s="5" t="n">
        <v>3.16030014915254</v>
      </c>
      <c r="D9" s="0" t="n">
        <v>8.48020512195254</v>
      </c>
      <c r="E9" s="0" t="n">
        <v>0.3446</v>
      </c>
    </row>
    <row r="10" customFormat="false" ht="14.4" hidden="false" customHeight="false" outlineLevel="0" collapsed="false">
      <c r="A10" s="1" t="n">
        <v>4.4</v>
      </c>
      <c r="B10" s="1" t="n">
        <v>2.38</v>
      </c>
      <c r="C10" s="5" t="n">
        <v>6.58456016842105</v>
      </c>
      <c r="D10" s="0" t="n">
        <v>15.8769884564211</v>
      </c>
      <c r="E10" s="0" t="n">
        <v>0.3446</v>
      </c>
    </row>
    <row r="11" customFormat="false" ht="14.4" hidden="false" customHeight="false" outlineLevel="0" collapsed="false">
      <c r="A11" s="1" t="n">
        <v>8.6</v>
      </c>
      <c r="B11" s="1" t="n">
        <v>2.33</v>
      </c>
      <c r="C11" s="5" t="n">
        <v>4.54151844102564</v>
      </c>
      <c r="D11" s="0" t="n">
        <v>13.8216895258256</v>
      </c>
      <c r="E11" s="0" t="n">
        <v>2.3732</v>
      </c>
    </row>
    <row r="12" customFormat="false" ht="14.4" hidden="false" customHeight="false" outlineLevel="0" collapsed="false">
      <c r="A12" s="1" t="n">
        <v>8.9</v>
      </c>
      <c r="B12" s="1" t="n">
        <v>1.08</v>
      </c>
      <c r="C12" s="5" t="n">
        <v>4.14140731914894</v>
      </c>
      <c r="D12" s="0" t="n">
        <v>11.1974303591489</v>
      </c>
      <c r="E12" s="0" t="n">
        <v>2.5181</v>
      </c>
    </row>
    <row r="13" customFormat="false" ht="14.4" hidden="false" customHeight="false" outlineLevel="0" collapsed="false">
      <c r="A13" s="1" t="n">
        <v>5.1</v>
      </c>
      <c r="B13" s="1" t="n">
        <v>1.54</v>
      </c>
      <c r="C13" s="5" t="n">
        <v>4.76410485702648</v>
      </c>
      <c r="D13" s="0" t="n">
        <v>10.9381389562265</v>
      </c>
      <c r="E13" s="0" t="n">
        <v>0.6827</v>
      </c>
    </row>
    <row r="14" customFormat="false" ht="14.4" hidden="false" customHeight="false" outlineLevel="0" collapsed="false">
      <c r="A14" s="1" t="n">
        <v>7.3</v>
      </c>
      <c r="B14" s="1" t="n">
        <v>2.41</v>
      </c>
      <c r="C14" s="5" t="n">
        <v>4.94718044044944</v>
      </c>
      <c r="D14" s="0" t="n">
        <v>16.6156940532494</v>
      </c>
      <c r="E14" s="0" t="n">
        <v>1.7453</v>
      </c>
    </row>
    <row r="15" customFormat="false" ht="14.4" hidden="false" customHeight="false" outlineLevel="0" collapsed="false">
      <c r="A15" s="1" t="n">
        <v>9.8</v>
      </c>
      <c r="B15" s="1" t="n">
        <v>2.28</v>
      </c>
      <c r="C15" s="5" t="n">
        <v>6.7176791016692</v>
      </c>
      <c r="D15" s="0" t="n">
        <v>16.9707412968692</v>
      </c>
      <c r="E15" s="0" t="n">
        <v>2.9528</v>
      </c>
    </row>
    <row r="16" customFormat="false" ht="14.4" hidden="false" customHeight="false" outlineLevel="0" collapsed="false">
      <c r="A16" s="1" t="n">
        <v>8.6</v>
      </c>
      <c r="B16" s="1" t="n">
        <v>1.35</v>
      </c>
      <c r="C16" s="5" t="n">
        <v>5.16344529836066</v>
      </c>
      <c r="D16" s="0" t="n">
        <v>13.1636911607607</v>
      </c>
      <c r="E16" s="0" t="n">
        <v>2.3732</v>
      </c>
    </row>
    <row r="17" customFormat="false" ht="14.4" hidden="false" customHeight="false" outlineLevel="0" collapsed="false">
      <c r="A17" s="1" t="n">
        <v>9.5</v>
      </c>
      <c r="B17" s="1" t="n">
        <v>0.89</v>
      </c>
      <c r="C17" s="5" t="n">
        <v>4.92981293233083</v>
      </c>
      <c r="D17" s="0" t="n">
        <v>10.6344584107308</v>
      </c>
      <c r="E17" s="0" t="n">
        <v>2.8079</v>
      </c>
    </row>
    <row r="18" customFormat="false" ht="14.4" hidden="false" customHeight="false" outlineLevel="0" collapsed="false">
      <c r="A18" s="1" t="n">
        <v>7</v>
      </c>
      <c r="B18" s="1" t="n">
        <v>1.42</v>
      </c>
      <c r="C18" s="5" t="n">
        <v>5.13816152706407</v>
      </c>
      <c r="D18" s="0" t="n">
        <v>11.6706468006641</v>
      </c>
      <c r="E18" s="0" t="n">
        <v>1.6004</v>
      </c>
    </row>
    <row r="19" customFormat="false" ht="14.4" hidden="false" customHeight="false" outlineLevel="0" collapsed="false">
      <c r="A19" s="1" t="n">
        <v>8.9</v>
      </c>
      <c r="B19" s="1" t="n">
        <v>1.16</v>
      </c>
      <c r="C19" s="5" t="n">
        <v>3.03711396811302</v>
      </c>
      <c r="D19" s="0" t="n">
        <v>9.29660465611302</v>
      </c>
      <c r="E19" s="0" t="n">
        <v>2.5181</v>
      </c>
    </row>
    <row r="20" customFormat="false" ht="14.4" hidden="false" customHeight="false" outlineLevel="0" collapsed="false">
      <c r="A20" s="1" t="n">
        <v>13.3</v>
      </c>
      <c r="B20" s="1" t="n">
        <v>2.03</v>
      </c>
      <c r="C20" s="5" t="n">
        <v>6.78014996344371</v>
      </c>
      <c r="D20" s="0" t="n">
        <v>18.0330523890437</v>
      </c>
      <c r="E20" s="0" t="n">
        <v>4.6433</v>
      </c>
    </row>
    <row r="21" customFormat="false" ht="14.4" hidden="false" customHeight="false" outlineLevel="0" collapsed="false">
      <c r="A21" s="1" t="n">
        <v>7.3</v>
      </c>
      <c r="B21" s="1" t="n">
        <v>1.35</v>
      </c>
      <c r="C21" s="5" t="n">
        <v>5.37908605276596</v>
      </c>
      <c r="D21" s="0" t="n">
        <v>12.477047499166</v>
      </c>
      <c r="E21" s="0" t="n">
        <v>1.7453</v>
      </c>
    </row>
    <row r="22" customFormat="false" ht="14.4" hidden="false" customHeight="false" outlineLevel="0" collapsed="false">
      <c r="A22" s="1" t="n">
        <v>5.7</v>
      </c>
      <c r="B22" s="1" t="n">
        <v>1.25</v>
      </c>
      <c r="C22" s="5" t="n">
        <v>4.29514386506024</v>
      </c>
      <c r="D22" s="0" t="n">
        <v>10.7670679610602</v>
      </c>
      <c r="E22" s="0" t="n">
        <v>0.9725</v>
      </c>
    </row>
    <row r="23" customFormat="false" ht="14.4" hidden="false" customHeight="false" outlineLevel="0" collapsed="false">
      <c r="A23" s="1" t="n">
        <v>8.6</v>
      </c>
      <c r="B23" s="1" t="n">
        <v>2.82</v>
      </c>
      <c r="C23" s="5" t="n">
        <v>6.13502885017422</v>
      </c>
      <c r="D23" s="0" t="n">
        <v>17.4588818037742</v>
      </c>
      <c r="E23" s="0" t="n">
        <v>2.3732</v>
      </c>
    </row>
    <row r="24" customFormat="false" ht="14.4" hidden="false" customHeight="false" outlineLevel="0" collapsed="false">
      <c r="A24" s="1" t="n">
        <v>9.8</v>
      </c>
      <c r="B24" s="1" t="n">
        <v>3.29</v>
      </c>
      <c r="C24" s="5" t="n">
        <v>7.78914582068966</v>
      </c>
      <c r="D24" s="0" t="n">
        <v>20.9530939806897</v>
      </c>
      <c r="E24" s="0" t="n">
        <v>2.9528</v>
      </c>
    </row>
    <row r="25" customFormat="false" ht="14.4" hidden="false" customHeight="false" outlineLevel="0" collapsed="false">
      <c r="A25" s="1" t="n">
        <v>8.6</v>
      </c>
      <c r="B25" s="1" t="n">
        <v>2.78</v>
      </c>
      <c r="C25" s="5" t="n">
        <v>5.67864125400968</v>
      </c>
      <c r="D25" s="0" t="n">
        <v>17.7241358844097</v>
      </c>
      <c r="E25" s="0" t="n">
        <v>2.3732</v>
      </c>
      <c r="I25" s="0" t="n">
        <f aca="false">SQRT(0.3358)</f>
        <v>0.579482527778017</v>
      </c>
      <c r="R25" s="0" t="n">
        <f aca="false">SQRT(0.3899)</f>
        <v>0.624419730629967</v>
      </c>
    </row>
    <row r="26" customFormat="false" ht="14.4" hidden="false" customHeight="false" outlineLevel="0" collapsed="false">
      <c r="A26" s="1" t="n">
        <v>20.3</v>
      </c>
      <c r="B26" s="1" t="n">
        <v>2.78</v>
      </c>
      <c r="C26" s="5" t="n">
        <v>4.90155214542642</v>
      </c>
      <c r="D26" s="0" t="n">
        <v>17.1408202414264</v>
      </c>
      <c r="E26" s="0" t="n">
        <v>8.0243</v>
      </c>
    </row>
    <row r="27" customFormat="false" ht="14.4" hidden="false" customHeight="false" outlineLevel="0" collapsed="false">
      <c r="A27" s="1" t="n">
        <v>9.8</v>
      </c>
      <c r="B27" s="1" t="n">
        <v>1.65</v>
      </c>
      <c r="C27" s="5" t="n">
        <v>5.61120022943544</v>
      </c>
      <c r="D27" s="0" t="n">
        <v>14.7895965686354</v>
      </c>
      <c r="E27" s="0" t="n">
        <v>2.9528</v>
      </c>
    </row>
    <row r="28" customFormat="false" ht="14.4" hidden="false" customHeight="false" outlineLevel="0" collapsed="false">
      <c r="A28" s="1" t="n">
        <v>7.6</v>
      </c>
      <c r="B28" s="1" t="n">
        <v>1.42</v>
      </c>
      <c r="C28" s="5" t="n">
        <v>4.56935443738318</v>
      </c>
      <c r="D28" s="0" t="n">
        <v>11.5229429429832</v>
      </c>
      <c r="E28" s="0" t="n">
        <v>1.8902</v>
      </c>
    </row>
    <row r="29" customFormat="false" ht="14.4" hidden="false" customHeight="false" outlineLevel="0" collapsed="false">
      <c r="A29" s="1" t="n">
        <v>5.7</v>
      </c>
      <c r="B29" s="1" t="n">
        <v>0.71</v>
      </c>
      <c r="C29" s="5" t="n">
        <v>4.37907501058146</v>
      </c>
      <c r="D29" s="0" t="n">
        <v>9.51887622658146</v>
      </c>
      <c r="E29" s="0" t="n">
        <v>0.9725</v>
      </c>
    </row>
    <row r="30" customFormat="false" ht="14.4" hidden="false" customHeight="false" outlineLevel="0" collapsed="false">
      <c r="A30" s="1" t="n">
        <v>10.2</v>
      </c>
      <c r="B30" s="1" t="n">
        <v>2.21</v>
      </c>
      <c r="C30" s="5" t="n">
        <v>3.79335918987342</v>
      </c>
      <c r="D30" s="0" t="n">
        <v>13.1820887642734</v>
      </c>
      <c r="E30" s="0" t="n">
        <v>3.146</v>
      </c>
    </row>
    <row r="31" customFormat="false" ht="14.4" hidden="false" customHeight="false" outlineLevel="0" collapsed="false">
      <c r="A31" s="1" t="n">
        <v>8.3</v>
      </c>
      <c r="B31" s="1" t="n">
        <v>1.99</v>
      </c>
      <c r="C31" s="5" t="n">
        <v>5.14814716368059</v>
      </c>
      <c r="D31" s="0" t="n">
        <v>13.3399362196806</v>
      </c>
      <c r="E31" s="0" t="n">
        <v>2.2283</v>
      </c>
    </row>
    <row r="32" customFormat="false" ht="14.4" hidden="false" customHeight="false" outlineLevel="0" collapsed="false">
      <c r="A32" s="1" t="n">
        <v>7</v>
      </c>
      <c r="B32" s="1" t="n">
        <v>1</v>
      </c>
      <c r="C32" s="5" t="n">
        <v>3.93077085817028</v>
      </c>
      <c r="D32" s="0" t="n">
        <v>9.40462035577028</v>
      </c>
      <c r="E32" s="0" t="n">
        <v>1.6004</v>
      </c>
    </row>
    <row r="33" customFormat="false" ht="14.4" hidden="false" customHeight="false" outlineLevel="0" collapsed="false">
      <c r="A33" s="1" t="n">
        <v>15.9</v>
      </c>
      <c r="B33" s="1" t="n">
        <v>3.17</v>
      </c>
      <c r="C33" s="5" t="n">
        <v>6.32986283969466</v>
      </c>
      <c r="D33" s="0" t="n">
        <v>21.3209334572947</v>
      </c>
      <c r="E33" s="0" t="n">
        <v>5.8991</v>
      </c>
    </row>
    <row r="34" customFormat="false" ht="14.4" hidden="false" customHeight="false" outlineLevel="0" collapsed="false">
      <c r="A34" s="1" t="n">
        <v>7.6</v>
      </c>
      <c r="B34" s="1" t="n">
        <v>2.24</v>
      </c>
      <c r="C34" s="5" t="n">
        <v>5.5923023805668</v>
      </c>
      <c r="D34" s="0" t="n">
        <v>17.3252058045668</v>
      </c>
      <c r="E34" s="0" t="n">
        <v>1.8902</v>
      </c>
    </row>
    <row r="35" customFormat="false" ht="14.4" hidden="false" customHeight="false" outlineLevel="0" collapsed="false">
      <c r="A35" s="1" t="n">
        <v>17.1</v>
      </c>
      <c r="B35" s="1" t="n">
        <v>2.95</v>
      </c>
      <c r="C35" s="5" t="n">
        <v>7.67413256123914</v>
      </c>
      <c r="D35" s="0" t="n">
        <v>28.5594310700391</v>
      </c>
      <c r="E35" s="0" t="n">
        <v>6.4787</v>
      </c>
    </row>
    <row r="36" customFormat="false" ht="14.4" hidden="false" customHeight="false" outlineLevel="0" collapsed="false">
      <c r="A36" s="1" t="n">
        <v>19.1</v>
      </c>
      <c r="B36" s="1" t="n">
        <v>1.99</v>
      </c>
      <c r="C36" s="5" t="n">
        <v>4.87916564695136</v>
      </c>
      <c r="D36" s="0" t="n">
        <v>17.1381437717514</v>
      </c>
      <c r="E36" s="0" t="n">
        <v>7.4447</v>
      </c>
    </row>
    <row r="37" customFormat="false" ht="14.4" hidden="false" customHeight="false" outlineLevel="0" collapsed="false">
      <c r="A37" s="1" t="n">
        <v>7.9</v>
      </c>
      <c r="B37" s="1" t="n">
        <v>2.94</v>
      </c>
      <c r="C37" s="5" t="n">
        <v>6.38435178767773</v>
      </c>
      <c r="D37" s="0" t="n">
        <v>19.8129774772777</v>
      </c>
      <c r="E37" s="0" t="n">
        <v>2.0351</v>
      </c>
    </row>
    <row r="38" customFormat="false" ht="14.4" hidden="false" customHeight="false" outlineLevel="0" collapsed="false">
      <c r="A38" s="1" t="n">
        <v>8.9</v>
      </c>
      <c r="B38" s="1" t="n">
        <v>1.89</v>
      </c>
      <c r="C38" s="5" t="n">
        <v>3.87669183555996</v>
      </c>
      <c r="D38" s="0" t="n">
        <v>12.70299327556</v>
      </c>
      <c r="E38" s="0" t="n">
        <v>2.5181</v>
      </c>
    </row>
    <row r="39" customFormat="false" ht="14.4" hidden="false" customHeight="false" outlineLevel="0" collapsed="false">
      <c r="A39" s="1" t="n">
        <v>8.6</v>
      </c>
      <c r="B39" s="1" t="n">
        <v>1.72</v>
      </c>
      <c r="C39" s="5" t="n">
        <v>4.2280540097561</v>
      </c>
      <c r="D39" s="0" t="n">
        <v>12.3493478849561</v>
      </c>
      <c r="E39" s="0" t="n">
        <v>2.3732</v>
      </c>
    </row>
    <row r="40" customFormat="false" ht="14.4" hidden="false" customHeight="false" outlineLevel="0" collapsed="false">
      <c r="A40" s="1" t="n">
        <v>6</v>
      </c>
      <c r="B40" s="1" t="n">
        <v>1.67</v>
      </c>
      <c r="C40" s="5" t="n">
        <v>5.09471298863362</v>
      </c>
      <c r="D40" s="0" t="n">
        <v>10.6968588830336</v>
      </c>
      <c r="E40" s="0" t="n">
        <v>1.1174</v>
      </c>
    </row>
    <row r="41" customFormat="false" ht="14.4" hidden="false" customHeight="false" outlineLevel="0" collapsed="false">
      <c r="A41" s="1" t="n">
        <v>8.9</v>
      </c>
      <c r="B41" s="1" t="n">
        <v>2.09</v>
      </c>
      <c r="C41" s="5" t="n">
        <v>6.29613303370787</v>
      </c>
      <c r="D41" s="0" t="n">
        <v>18.8269627297079</v>
      </c>
      <c r="E41" s="0" t="n">
        <v>2.5181</v>
      </c>
    </row>
    <row r="42" customFormat="false" ht="14.4" hidden="false" customHeight="false" outlineLevel="0" collapsed="false">
      <c r="A42" s="1" t="n">
        <v>8.6</v>
      </c>
      <c r="B42" s="1" t="n">
        <v>1.22</v>
      </c>
      <c r="C42" s="5" t="n">
        <v>4.51070384502495</v>
      </c>
      <c r="D42" s="0" t="n">
        <v>11.571930853025</v>
      </c>
      <c r="E42" s="0" t="n">
        <v>2.3732</v>
      </c>
    </row>
    <row r="43" customFormat="false" ht="14.4" hidden="false" customHeight="false" outlineLevel="0" collapsed="false">
      <c r="A43" s="1" t="n">
        <v>4.4</v>
      </c>
      <c r="B43" s="1" t="n">
        <v>1.4</v>
      </c>
      <c r="C43" s="5" t="n">
        <v>5.74179441576795</v>
      </c>
      <c r="D43" s="0" t="n">
        <v>12.9081229917679</v>
      </c>
      <c r="E43" s="0" t="n">
        <v>0.3446</v>
      </c>
    </row>
    <row r="44" customFormat="false" ht="14.4" hidden="false" customHeight="false" outlineLevel="0" collapsed="false">
      <c r="A44" s="1" t="n">
        <v>7.6</v>
      </c>
      <c r="B44" s="1" t="n">
        <v>2.36</v>
      </c>
      <c r="C44" s="5" t="n">
        <v>4.34765252612613</v>
      </c>
      <c r="D44" s="0" t="n">
        <v>15.9835762893261</v>
      </c>
      <c r="E44" s="0" t="n">
        <v>1.8902</v>
      </c>
      <c r="M44" s="0" t="n">
        <f aca="false">SQRT(0.2439)</f>
        <v>0.49386232899463</v>
      </c>
    </row>
    <row r="45" customFormat="false" ht="14.4" hidden="false" customHeight="false" outlineLevel="0" collapsed="false">
      <c r="A45" s="1" t="n">
        <v>10.8</v>
      </c>
      <c r="B45" s="1" t="n">
        <v>1.86</v>
      </c>
      <c r="C45" s="5" t="n">
        <v>3.19874337391304</v>
      </c>
      <c r="D45" s="0" t="n">
        <v>10.890035696473</v>
      </c>
      <c r="E45" s="0" t="n">
        <v>3.4358</v>
      </c>
    </row>
    <row r="46" customFormat="false" ht="14.4" hidden="false" customHeight="false" outlineLevel="0" collapsed="false">
      <c r="A46" s="1" t="n">
        <v>6.7</v>
      </c>
      <c r="B46" s="1" t="n">
        <v>0.91</v>
      </c>
      <c r="C46" s="5" t="n">
        <v>3.77526643554773</v>
      </c>
      <c r="D46" s="0" t="n">
        <v>10.1347755299477</v>
      </c>
      <c r="E46" s="0" t="n">
        <v>1.4555</v>
      </c>
    </row>
    <row r="47" customFormat="false" ht="14.4" hidden="false" customHeight="false" outlineLevel="0" collapsed="false">
      <c r="A47" s="1" t="n">
        <v>5.4</v>
      </c>
      <c r="B47" s="1" t="n">
        <v>1.23</v>
      </c>
      <c r="C47" s="5" t="n">
        <v>6.38609860465116</v>
      </c>
      <c r="D47" s="0" t="n">
        <v>12.7244572862512</v>
      </c>
      <c r="E47" s="0" t="n">
        <v>0.8276</v>
      </c>
    </row>
    <row r="48" customFormat="false" ht="14.4" hidden="false" customHeight="false" outlineLevel="0" collapsed="false">
      <c r="A48" s="1" t="n">
        <v>7.9</v>
      </c>
      <c r="B48" s="1" t="n">
        <v>1.49</v>
      </c>
      <c r="C48" s="5" t="n">
        <v>4.74453891588785</v>
      </c>
      <c r="D48" s="0" t="n">
        <v>12.4514854246879</v>
      </c>
      <c r="E48" s="0" t="n">
        <v>2.0351</v>
      </c>
    </row>
    <row r="49" customFormat="false" ht="14.4" hidden="false" customHeight="false" outlineLevel="0" collapsed="false">
      <c r="A49" s="1" t="n">
        <v>8.9</v>
      </c>
      <c r="B49" s="1" t="n">
        <v>0.91</v>
      </c>
      <c r="C49" s="5" t="n">
        <v>3.07663014771784</v>
      </c>
      <c r="D49" s="0" t="n">
        <v>7.67855480691784</v>
      </c>
      <c r="E49" s="0" t="n">
        <v>2.5181</v>
      </c>
    </row>
    <row r="50" customFormat="false" ht="14.4" hidden="false" customHeight="false" outlineLevel="0" collapsed="false">
      <c r="A50" s="1" t="n">
        <v>7.9</v>
      </c>
      <c r="B50" s="1" t="n">
        <v>1.92</v>
      </c>
      <c r="C50" s="5" t="n">
        <v>5.1782018046016</v>
      </c>
      <c r="D50" s="0" t="n">
        <v>14.9526476286016</v>
      </c>
      <c r="E50" s="0" t="n">
        <v>2.0351</v>
      </c>
    </row>
    <row r="51" customFormat="false" ht="14.4" hidden="false" customHeight="false" outlineLevel="0" collapsed="false">
      <c r="A51" s="1" t="n">
        <v>8.6</v>
      </c>
      <c r="B51" s="1" t="n">
        <v>2.53</v>
      </c>
      <c r="C51" s="5" t="n">
        <v>5.13966207397445</v>
      </c>
      <c r="D51" s="0" t="n">
        <v>14.1449242563744</v>
      </c>
      <c r="E51" s="0" t="n">
        <v>2.3732</v>
      </c>
    </row>
    <row r="52" customFormat="false" ht="14.4" hidden="false" customHeight="false" outlineLevel="0" collapsed="false">
      <c r="A52" s="1" t="n">
        <v>7</v>
      </c>
      <c r="B52" s="1" t="n">
        <v>0.98</v>
      </c>
      <c r="C52" s="5" t="n">
        <v>5.2213723314741</v>
      </c>
      <c r="D52" s="0" t="n">
        <v>12.9150673074741</v>
      </c>
      <c r="E52" s="0" t="n">
        <v>1.6004</v>
      </c>
    </row>
    <row r="53" customFormat="false" ht="14.4" hidden="false" customHeight="false" outlineLevel="0" collapsed="false">
      <c r="A53" s="1" t="n">
        <v>6.7</v>
      </c>
      <c r="B53" s="1" t="n">
        <v>1.94</v>
      </c>
      <c r="C53" s="5" t="n">
        <v>5.31783819301848</v>
      </c>
      <c r="D53" s="0" t="n">
        <v>13.4966266218185</v>
      </c>
      <c r="E53" s="0" t="n">
        <v>1.4555</v>
      </c>
    </row>
    <row r="54" customFormat="false" ht="14.4" hidden="false" customHeight="false" outlineLevel="0" collapsed="false">
      <c r="A54" s="1" t="n">
        <v>8.9</v>
      </c>
      <c r="B54" s="1" t="n">
        <v>1.86</v>
      </c>
      <c r="C54" s="5" t="n">
        <v>7.06074685145595</v>
      </c>
      <c r="D54" s="0" t="n">
        <v>17.542346877056</v>
      </c>
      <c r="E54" s="0" t="n">
        <v>2.5181</v>
      </c>
    </row>
    <row r="55" customFormat="false" ht="14.4" hidden="false" customHeight="false" outlineLevel="0" collapsed="false">
      <c r="A55" s="1" t="n">
        <v>14</v>
      </c>
      <c r="B55" s="1" t="n">
        <v>2.82</v>
      </c>
      <c r="C55" s="5" t="n">
        <v>6.33325750092563</v>
      </c>
      <c r="D55" s="0" t="n">
        <v>20.1752455201256</v>
      </c>
      <c r="E55" s="0" t="n">
        <v>4.9814</v>
      </c>
    </row>
    <row r="56" customFormat="false" ht="14.4" hidden="false" customHeight="false" outlineLevel="0" collapsed="false">
      <c r="A56" s="1" t="n">
        <v>13</v>
      </c>
      <c r="B56" s="1" t="n">
        <v>2.04</v>
      </c>
      <c r="C56" s="5" t="n">
        <v>5.86510601514415</v>
      </c>
      <c r="D56" s="0" t="n">
        <v>16.8384066743441</v>
      </c>
      <c r="E56" s="0" t="n">
        <v>4.4984</v>
      </c>
    </row>
    <row r="57" customFormat="false" ht="14.4" hidden="false" customHeight="false" outlineLevel="0" collapsed="false">
      <c r="A57" s="1" t="n">
        <v>8.6</v>
      </c>
      <c r="B57" s="1" t="n">
        <v>1.96</v>
      </c>
      <c r="C57" s="5" t="n">
        <v>4.09934758878505</v>
      </c>
      <c r="D57" s="0" t="n">
        <v>12.908531691185</v>
      </c>
      <c r="E57" s="0" t="n">
        <v>2.3732</v>
      </c>
    </row>
    <row r="58" customFormat="false" ht="14.4" hidden="false" customHeight="false" outlineLevel="0" collapsed="false">
      <c r="A58" s="1" t="n">
        <v>8.6</v>
      </c>
      <c r="B58" s="1" t="n">
        <v>1.91</v>
      </c>
      <c r="C58" s="5" t="n">
        <v>5.08458506358382</v>
      </c>
      <c r="D58" s="0" t="n">
        <v>13.5895600651838</v>
      </c>
      <c r="E58" s="0" t="n">
        <v>2.3732</v>
      </c>
    </row>
    <row r="59" customFormat="false" ht="14.4" hidden="false" customHeight="false" outlineLevel="0" collapsed="false">
      <c r="A59" s="1" t="n">
        <v>7.9</v>
      </c>
      <c r="B59" s="1" t="n">
        <v>1.92</v>
      </c>
      <c r="C59" s="5" t="n">
        <v>5.01094481990911</v>
      </c>
      <c r="D59" s="0" t="n">
        <v>11.8150865159091</v>
      </c>
      <c r="E59" s="0" t="n">
        <v>2.0351</v>
      </c>
    </row>
    <row r="60" customFormat="false" ht="14.4" hidden="false" customHeight="false" outlineLevel="0" collapsed="false">
      <c r="A60" s="1" t="n">
        <v>9.5</v>
      </c>
      <c r="B60" s="1" t="n">
        <v>2.16</v>
      </c>
      <c r="C60" s="5" t="n">
        <v>4.31812886915601</v>
      </c>
      <c r="D60" s="0" t="n">
        <v>13.569594494756</v>
      </c>
      <c r="E60" s="0" t="n">
        <v>2.8079</v>
      </c>
    </row>
    <row r="61" customFormat="false" ht="14.4" hidden="false" customHeight="false" outlineLevel="0" collapsed="false">
      <c r="A61" s="1" t="n">
        <v>10.8</v>
      </c>
      <c r="B61" s="1" t="n">
        <v>2.78</v>
      </c>
      <c r="C61" s="5" t="n">
        <v>6.6858296195122</v>
      </c>
      <c r="D61" s="0" t="n">
        <v>20.5619315075122</v>
      </c>
      <c r="E61" s="0" t="n">
        <v>3.4358</v>
      </c>
    </row>
    <row r="62" customFormat="false" ht="14.4" hidden="false" customHeight="false" outlineLevel="0" collapsed="false">
      <c r="A62" s="1" t="n">
        <v>17.1</v>
      </c>
      <c r="B62" s="1" t="n">
        <v>2.53</v>
      </c>
      <c r="C62" s="5" t="n">
        <v>5.51435059030837</v>
      </c>
      <c r="D62" s="0" t="n">
        <v>16.3806163144684</v>
      </c>
      <c r="E62" s="0" t="n">
        <v>6.4787</v>
      </c>
    </row>
    <row r="63" customFormat="false" ht="14.4" hidden="false" customHeight="false" outlineLevel="0" collapsed="false">
      <c r="A63" s="1" t="n">
        <v>8.3</v>
      </c>
      <c r="B63" s="1" t="n">
        <v>2.18</v>
      </c>
      <c r="C63" s="5" t="n">
        <v>6.36862850299401</v>
      </c>
      <c r="D63" s="0" t="n">
        <v>16.365683350994</v>
      </c>
      <c r="E63" s="0" t="n">
        <v>2.2283</v>
      </c>
    </row>
    <row r="64" customFormat="false" ht="14.4" hidden="false" customHeight="false" outlineLevel="0" collapsed="false">
      <c r="A64" s="1" t="n">
        <v>8.3</v>
      </c>
      <c r="B64" s="1" t="n">
        <v>1.18</v>
      </c>
      <c r="C64" s="5" t="n">
        <v>6.46300408379272</v>
      </c>
      <c r="D64" s="0" t="n">
        <v>13.3480024325927</v>
      </c>
      <c r="E64" s="0" t="n">
        <v>2.2283</v>
      </c>
    </row>
    <row r="65" customFormat="false" ht="14.4" hidden="false" customHeight="false" outlineLevel="0" collapsed="false">
      <c r="A65" s="1" t="n">
        <v>9.8</v>
      </c>
      <c r="B65" s="1" t="n">
        <v>1.45</v>
      </c>
      <c r="C65" s="5" t="n">
        <v>3.92612532384342</v>
      </c>
      <c r="D65" s="0" t="n">
        <v>9.66463376544342</v>
      </c>
      <c r="E65" s="0" t="n">
        <v>2.9528</v>
      </c>
    </row>
    <row r="66" customFormat="false" ht="14.4" hidden="false" customHeight="false" outlineLevel="0" collapsed="false">
      <c r="A66" s="1" t="n">
        <v>9.5</v>
      </c>
      <c r="B66" s="1" t="n">
        <v>2.04</v>
      </c>
      <c r="C66" s="5" t="n">
        <v>6.38602918027113</v>
      </c>
      <c r="D66" s="0" t="n">
        <v>19.1665006554711</v>
      </c>
      <c r="E66" s="0" t="n">
        <v>2.8079</v>
      </c>
    </row>
    <row r="67" customFormat="false" ht="14.4" hidden="false" customHeight="false" outlineLevel="0" collapsed="false">
      <c r="A67" s="1" t="n">
        <v>12.7</v>
      </c>
      <c r="B67" s="1" t="n">
        <v>1.89</v>
      </c>
      <c r="C67" s="5" t="n">
        <v>4.96533785291566</v>
      </c>
      <c r="D67" s="0" t="n">
        <v>14.0572832737157</v>
      </c>
      <c r="E67" s="0" t="n">
        <v>4.3535</v>
      </c>
    </row>
    <row r="68" customFormat="false" ht="14.4" hidden="false" customHeight="false" outlineLevel="0" collapsed="false">
      <c r="A68" s="1" t="n">
        <v>12.1</v>
      </c>
      <c r="B68" s="1" t="n">
        <v>1.86</v>
      </c>
      <c r="C68" s="5" t="n">
        <v>5.15409941278772</v>
      </c>
      <c r="D68" s="0" t="n">
        <v>14.4508302671877</v>
      </c>
      <c r="E68" s="0" t="n">
        <v>4.0637</v>
      </c>
    </row>
    <row r="69" customFormat="false" ht="14.4" hidden="false" customHeight="false" outlineLevel="0" collapsed="false">
      <c r="A69" s="1" t="n">
        <v>10.8</v>
      </c>
      <c r="B69" s="1" t="n">
        <v>2.41</v>
      </c>
      <c r="C69" s="5" t="n">
        <v>6.59740042756781</v>
      </c>
      <c r="D69" s="0" t="n">
        <v>18.5009940019678</v>
      </c>
      <c r="E69" s="0" t="n">
        <v>3.4358</v>
      </c>
    </row>
    <row r="70" customFormat="false" ht="14.4" hidden="false" customHeight="false" outlineLevel="0" collapsed="false">
      <c r="A70" s="1" t="n">
        <v>13.7</v>
      </c>
      <c r="B70" s="1" t="n">
        <v>2.36</v>
      </c>
      <c r="C70" s="5" t="n">
        <v>4.68131078918919</v>
      </c>
      <c r="D70" s="0" t="n">
        <v>20.6788381107892</v>
      </c>
      <c r="E70" s="0" t="n">
        <v>4.8365</v>
      </c>
    </row>
    <row r="71" customFormat="false" ht="14.4" hidden="false" customHeight="false" outlineLevel="0" collapsed="false">
      <c r="A71" s="1" t="n">
        <v>15.2</v>
      </c>
      <c r="B71" s="1" t="n">
        <v>2.87</v>
      </c>
      <c r="C71" s="5" t="n">
        <v>6.41866946122761</v>
      </c>
      <c r="D71" s="0" t="n">
        <v>20.3949756116276</v>
      </c>
      <c r="E71" s="0" t="n">
        <v>5.561</v>
      </c>
    </row>
    <row r="72" customFormat="false" ht="14.4" hidden="false" customHeight="false" outlineLevel="0" collapsed="false">
      <c r="A72" s="1" t="n">
        <v>7.6</v>
      </c>
      <c r="B72" s="1" t="n">
        <v>1.59</v>
      </c>
      <c r="C72" s="5" t="n">
        <v>7.09232963921475</v>
      </c>
      <c r="D72" s="0" t="n">
        <v>15.3439550344148</v>
      </c>
      <c r="E72" s="0" t="n">
        <v>1.8902</v>
      </c>
    </row>
    <row r="73" customFormat="false" ht="14.4" hidden="false" customHeight="false" outlineLevel="0" collapsed="false">
      <c r="A73" s="1" t="n">
        <v>7.9</v>
      </c>
      <c r="B73" s="1" t="n">
        <v>1.64</v>
      </c>
      <c r="C73" s="5" t="n">
        <v>5.09890392508018</v>
      </c>
      <c r="D73" s="0" t="n">
        <v>12.8941692050802</v>
      </c>
      <c r="E73" s="0" t="n">
        <v>2.0351</v>
      </c>
    </row>
    <row r="74" customFormat="false" ht="14.4" hidden="false" customHeight="false" outlineLevel="0" collapsed="false">
      <c r="A74" s="1" t="n">
        <v>11.7</v>
      </c>
      <c r="B74" s="1" t="n">
        <v>1.84</v>
      </c>
      <c r="C74" s="5" t="n">
        <v>5.23663797974613</v>
      </c>
      <c r="D74" s="0" t="n">
        <v>17.0780906005461</v>
      </c>
      <c r="E74" s="0" t="n">
        <v>3.8705</v>
      </c>
    </row>
    <row r="75" customFormat="false" ht="14.4" hidden="false" customHeight="false" outlineLevel="0" collapsed="false">
      <c r="A75" s="1" t="n">
        <v>7.3</v>
      </c>
      <c r="B75" s="1" t="n">
        <v>1.7</v>
      </c>
      <c r="C75" s="5" t="n">
        <v>3.84433662757282</v>
      </c>
      <c r="D75" s="0" t="n">
        <v>9.00134810917282</v>
      </c>
      <c r="E75" s="0" t="n">
        <v>1.7453</v>
      </c>
    </row>
    <row r="76" customFormat="false" ht="14.4" hidden="false" customHeight="false" outlineLevel="0" collapsed="false">
      <c r="A76" s="1" t="n">
        <v>6</v>
      </c>
      <c r="B76" s="1" t="n">
        <v>1.64</v>
      </c>
      <c r="C76" s="5" t="n">
        <v>1.88675892448133</v>
      </c>
      <c r="D76" s="0" t="n">
        <v>7.92300867808133</v>
      </c>
      <c r="E76" s="0" t="n">
        <v>1.1174</v>
      </c>
    </row>
    <row r="77" customFormat="false" ht="14.4" hidden="false" customHeight="false" outlineLevel="0" collapsed="false">
      <c r="A77" s="1" t="n">
        <v>8.9</v>
      </c>
      <c r="B77" s="1" t="n">
        <v>2.35</v>
      </c>
      <c r="C77" s="5" t="n">
        <v>6.01029676723185</v>
      </c>
      <c r="D77" s="0" t="n">
        <v>20.0845862008319</v>
      </c>
      <c r="E77" s="0" t="n">
        <v>2.5181</v>
      </c>
    </row>
    <row r="78" customFormat="false" ht="14.4" hidden="false" customHeight="false" outlineLevel="0" collapsed="false">
      <c r="A78" s="1" t="n">
        <v>7.9</v>
      </c>
      <c r="B78" s="1" t="n">
        <v>2.09</v>
      </c>
      <c r="C78" s="5" t="n">
        <v>3.8512238320442</v>
      </c>
      <c r="D78" s="0" t="n">
        <v>14.6412611824442</v>
      </c>
      <c r="E78" s="0" t="n">
        <v>2.0351</v>
      </c>
    </row>
    <row r="79" customFormat="false" ht="14.4" hidden="false" customHeight="false" outlineLevel="0" collapsed="false">
      <c r="A79" s="1" t="n">
        <v>7.3</v>
      </c>
      <c r="B79" s="1" t="n">
        <v>2.31</v>
      </c>
      <c r="C79" s="5" t="n">
        <v>4.51125076406713</v>
      </c>
      <c r="D79" s="0" t="n">
        <v>16.9162094840671</v>
      </c>
      <c r="E79" s="0" t="n">
        <v>1.7453</v>
      </c>
    </row>
    <row r="80" customFormat="false" ht="14.4" hidden="false" customHeight="false" outlineLevel="0" collapsed="false">
      <c r="A80" s="1" t="n">
        <v>6.7</v>
      </c>
      <c r="B80" s="1" t="n">
        <v>2.08</v>
      </c>
      <c r="C80" s="5" t="n">
        <v>6.68054462712307</v>
      </c>
      <c r="D80" s="0" t="n">
        <v>16.7385137791231</v>
      </c>
      <c r="E80" s="0" t="n">
        <v>1.4555</v>
      </c>
    </row>
    <row r="81" customFormat="false" ht="14.4" hidden="false" customHeight="false" outlineLevel="0" collapsed="false">
      <c r="A81" s="1" t="n">
        <v>13.3</v>
      </c>
      <c r="B81" s="1" t="n">
        <v>2.03</v>
      </c>
      <c r="C81" s="5" t="n">
        <v>5.99417079674797</v>
      </c>
      <c r="D81" s="0" t="n">
        <v>17.304967366348</v>
      </c>
      <c r="E81" s="0" t="n">
        <v>4.6433</v>
      </c>
    </row>
    <row r="82" customFormat="false" ht="14.4" hidden="false" customHeight="false" outlineLevel="0" collapsed="false">
      <c r="A82" s="1" t="n">
        <v>8.6</v>
      </c>
      <c r="B82" s="1" t="n">
        <v>2.31</v>
      </c>
      <c r="C82" s="5" t="n">
        <v>6.89503074873583</v>
      </c>
      <c r="D82" s="0" t="n">
        <v>19.5591935391358</v>
      </c>
      <c r="E82" s="0" t="n">
        <v>2.3732</v>
      </c>
    </row>
    <row r="83" customFormat="false" ht="14.4" hidden="false" customHeight="false" outlineLevel="0" collapsed="false">
      <c r="A83" s="1" t="n">
        <v>10.5</v>
      </c>
      <c r="B83" s="1" t="n">
        <v>1.94</v>
      </c>
      <c r="C83" s="5" t="n">
        <v>6.09734375283792</v>
      </c>
      <c r="D83" s="0" t="n">
        <v>17.0450799192379</v>
      </c>
      <c r="E83" s="0" t="n">
        <v>3.2909</v>
      </c>
    </row>
    <row r="84" customFormat="false" ht="14.4" hidden="false" customHeight="false" outlineLevel="0" collapsed="false">
      <c r="A84" s="1" t="n">
        <v>9.8</v>
      </c>
      <c r="B84" s="1" t="n">
        <v>1.91</v>
      </c>
      <c r="C84" s="5" t="n">
        <v>6.0240095595262</v>
      </c>
      <c r="D84" s="0" t="n">
        <v>14.1294685035262</v>
      </c>
      <c r="E84" s="0" t="n">
        <v>2.9528</v>
      </c>
    </row>
    <row r="85" customFormat="false" ht="14.4" hidden="false" customHeight="false" outlineLevel="0" collapsed="false">
      <c r="A85" s="1" t="n">
        <v>11.1</v>
      </c>
      <c r="B85" s="1" t="n">
        <v>3.27</v>
      </c>
      <c r="C85" s="5" t="n">
        <v>5.77129294358974</v>
      </c>
      <c r="D85" s="0" t="n">
        <v>20.5565094555897</v>
      </c>
      <c r="E85" s="0" t="n">
        <v>3.5807</v>
      </c>
    </row>
    <row r="86" customFormat="false" ht="14.4" hidden="false" customHeight="false" outlineLevel="0" collapsed="false">
      <c r="A86" s="1" t="n">
        <v>7.9</v>
      </c>
      <c r="B86" s="1" t="n">
        <v>2.33</v>
      </c>
      <c r="C86" s="5" t="n">
        <v>5.32835160593259</v>
      </c>
      <c r="D86" s="0" t="n">
        <v>15.0848623259326</v>
      </c>
      <c r="E86" s="0" t="n">
        <v>2.0351</v>
      </c>
    </row>
    <row r="87" customFormat="false" ht="14.4" hidden="false" customHeight="false" outlineLevel="0" collapsed="false">
      <c r="A87" s="1" t="n">
        <v>8.9</v>
      </c>
      <c r="B87" s="1" t="n">
        <v>1.79</v>
      </c>
      <c r="C87" s="5" t="n">
        <v>4.07003302396232</v>
      </c>
      <c r="D87" s="0" t="n">
        <v>13.2111652351623</v>
      </c>
      <c r="E87" s="0" t="n">
        <v>2.5181</v>
      </c>
    </row>
    <row r="88" customFormat="false" ht="14.4" hidden="false" customHeight="false" outlineLevel="0" collapsed="false">
      <c r="A88" s="1" t="n">
        <v>7.6</v>
      </c>
      <c r="B88" s="1" t="n">
        <v>1.52</v>
      </c>
      <c r="C88" s="5" t="n">
        <v>5.66632456801756</v>
      </c>
      <c r="D88" s="0" t="n">
        <v>13.7664029808176</v>
      </c>
      <c r="E88" s="0" t="n">
        <v>1.8902</v>
      </c>
    </row>
    <row r="89" customFormat="false" ht="14.4" hidden="false" customHeight="false" outlineLevel="0" collapsed="false">
      <c r="A89" s="1" t="n">
        <v>8.6</v>
      </c>
      <c r="B89" s="1" t="n">
        <v>1.27</v>
      </c>
      <c r="C89" s="5" t="n">
        <v>4.18840023047764</v>
      </c>
      <c r="D89" s="0" t="n">
        <v>11.1191749120776</v>
      </c>
      <c r="E89" s="0" t="n">
        <v>2.3732</v>
      </c>
    </row>
    <row r="90" customFormat="false" ht="14.4" hidden="false" customHeight="false" outlineLevel="0" collapsed="false">
      <c r="A90" s="1" t="n">
        <v>11.1</v>
      </c>
      <c r="B90" s="1" t="n">
        <v>2.26</v>
      </c>
      <c r="C90" s="5" t="n">
        <v>5.81972631021583</v>
      </c>
      <c r="D90" s="0" t="n">
        <v>17.2804064510158</v>
      </c>
      <c r="E90" s="0" t="n">
        <v>3.5807</v>
      </c>
    </row>
    <row r="91" customFormat="false" ht="14.4" hidden="false" customHeight="false" outlineLevel="0" collapsed="false">
      <c r="A91" s="1" t="n">
        <v>5.1</v>
      </c>
      <c r="B91" s="1" t="n">
        <v>1.37</v>
      </c>
      <c r="C91" s="5" t="n">
        <v>3.61428706040645</v>
      </c>
      <c r="D91" s="0" t="n">
        <v>14.2189051724064</v>
      </c>
      <c r="E91" s="0" t="n">
        <v>0.6827</v>
      </c>
    </row>
    <row r="92" customFormat="false" ht="14.4" hidden="false" customHeight="false" outlineLevel="0" collapsed="false">
      <c r="A92" s="1" t="n">
        <v>12.7</v>
      </c>
      <c r="B92" s="1" t="n">
        <v>2.6</v>
      </c>
      <c r="C92" s="5" t="n">
        <v>6.76510094491729</v>
      </c>
      <c r="D92" s="0" t="n">
        <v>22.7785468329173</v>
      </c>
      <c r="E92" s="0" t="n">
        <v>4.3535</v>
      </c>
    </row>
    <row r="93" customFormat="false" ht="14.4" hidden="false" customHeight="false" outlineLevel="0" collapsed="false">
      <c r="A93" s="1" t="n">
        <v>12.1</v>
      </c>
      <c r="B93" s="1" t="n">
        <v>1.7</v>
      </c>
      <c r="C93" s="5" t="n">
        <v>6.52896763351386</v>
      </c>
      <c r="D93" s="0" t="n">
        <v>16.8100197423139</v>
      </c>
      <c r="E93" s="0" t="n">
        <v>4.0637</v>
      </c>
    </row>
    <row r="94" customFormat="false" ht="14.4" hidden="false" customHeight="false" outlineLevel="0" collapsed="false">
      <c r="A94" s="1" t="n">
        <v>9.8</v>
      </c>
      <c r="B94" s="1" t="n">
        <v>2.24</v>
      </c>
      <c r="C94" s="5" t="n">
        <v>6.06193387005178</v>
      </c>
      <c r="D94" s="0" t="n">
        <v>15.5083996108518</v>
      </c>
      <c r="E94" s="0" t="n">
        <v>2.9528</v>
      </c>
    </row>
    <row r="95" customFormat="false" ht="14.4" hidden="false" customHeight="false" outlineLevel="0" collapsed="false">
      <c r="A95" s="1" t="n">
        <v>9.5</v>
      </c>
      <c r="B95" s="1" t="n">
        <v>3.21</v>
      </c>
      <c r="C95" s="5" t="n">
        <v>6.60528882041764</v>
      </c>
      <c r="D95" s="0" t="n">
        <v>24.4660225420176</v>
      </c>
      <c r="E95" s="0" t="n">
        <v>2.8079</v>
      </c>
    </row>
    <row r="96" customFormat="false" ht="14.4" hidden="false" customHeight="false" outlineLevel="0" collapsed="false">
      <c r="A96" s="1" t="n">
        <v>8.9</v>
      </c>
      <c r="B96" s="1" t="n">
        <v>2.11</v>
      </c>
      <c r="C96" s="5" t="n">
        <v>6.20455143603133</v>
      </c>
      <c r="D96" s="0" t="n">
        <v>15.5663225976313</v>
      </c>
      <c r="E96" s="0" t="n">
        <v>2.5181</v>
      </c>
    </row>
    <row r="97" customFormat="false" ht="14.4" hidden="false" customHeight="false" outlineLevel="0" collapsed="false">
      <c r="A97" s="1" t="n">
        <v>10.8</v>
      </c>
      <c r="B97" s="1" t="n">
        <v>2.01</v>
      </c>
      <c r="C97" s="5" t="n">
        <v>6.43018176188915</v>
      </c>
      <c r="D97" s="0" t="n">
        <v>15.1405834002891</v>
      </c>
      <c r="E97" s="0" t="n">
        <v>3.4358</v>
      </c>
    </row>
    <row r="98" customFormat="false" ht="14.4" hidden="false" customHeight="false" outlineLevel="0" collapsed="false">
      <c r="A98" s="1" t="n">
        <v>8.3</v>
      </c>
      <c r="B98" s="1" t="n">
        <v>1.64</v>
      </c>
      <c r="C98" s="5" t="n">
        <v>3.55454890018975</v>
      </c>
      <c r="D98" s="0" t="n">
        <v>10.9229865833898</v>
      </c>
      <c r="E98" s="0" t="n">
        <v>2.2283</v>
      </c>
    </row>
    <row r="99" customFormat="false" ht="14.4" hidden="false" customHeight="false" outlineLevel="0" collapsed="false">
      <c r="A99" s="1" t="n">
        <v>16.8</v>
      </c>
      <c r="B99" s="1" t="n">
        <v>2.89</v>
      </c>
      <c r="C99" s="5" t="n">
        <v>5.44075095175817</v>
      </c>
      <c r="D99" s="0" t="n">
        <v>16.8781433357582</v>
      </c>
      <c r="E99" s="0" t="n">
        <v>6.3338</v>
      </c>
    </row>
    <row r="100" customFormat="false" ht="14.4" hidden="false" customHeight="false" outlineLevel="0" collapsed="false">
      <c r="A100" s="1" t="n">
        <v>14</v>
      </c>
      <c r="B100" s="1" t="n">
        <v>2.28</v>
      </c>
      <c r="C100" s="5" t="n">
        <v>6.97609593786408</v>
      </c>
      <c r="D100" s="0" t="n">
        <v>19.3463832210641</v>
      </c>
      <c r="E100" s="0" t="n">
        <v>4.9814</v>
      </c>
    </row>
    <row r="101" customFormat="false" ht="14.4" hidden="false" customHeight="false" outlineLevel="0" collapsed="false">
      <c r="A101" s="1" t="n">
        <v>7.3</v>
      </c>
      <c r="B101" s="1" t="n">
        <v>1.08</v>
      </c>
      <c r="C101" s="5" t="n">
        <v>3.86896400902194</v>
      </c>
      <c r="D101" s="0" t="n">
        <v>11.2300510874219</v>
      </c>
      <c r="E101" s="0" t="n">
        <v>1.7453</v>
      </c>
    </row>
    <row r="102" customFormat="false" ht="14.4" hidden="false" customHeight="false" outlineLevel="0" collapsed="false">
      <c r="A102" s="1" t="n">
        <v>13</v>
      </c>
      <c r="B102" s="1" t="n">
        <v>2.23</v>
      </c>
      <c r="C102" s="5" t="n">
        <v>7.32150136715846</v>
      </c>
      <c r="D102" s="0" t="n">
        <v>18.8071605543585</v>
      </c>
      <c r="E102" s="0" t="n">
        <v>4.4984</v>
      </c>
    </row>
    <row r="103" customFormat="false" ht="14.4" hidden="false" customHeight="false" outlineLevel="0" collapsed="false">
      <c r="A103" s="1" t="n">
        <v>12.4</v>
      </c>
      <c r="B103" s="1" t="n">
        <v>2.03</v>
      </c>
      <c r="C103" s="5" t="n">
        <v>6.56642011446984</v>
      </c>
      <c r="D103" s="0" t="n">
        <v>18.4321919928698</v>
      </c>
      <c r="E103" s="0" t="n">
        <v>4.2086</v>
      </c>
    </row>
    <row r="104" customFormat="false" ht="14.4" hidden="false" customHeight="false" outlineLevel="0" collapsed="false">
      <c r="A104" s="1" t="n">
        <v>14.3</v>
      </c>
      <c r="B104" s="1" t="n">
        <v>3.17</v>
      </c>
      <c r="C104" s="5" t="n">
        <v>8.74046657263752</v>
      </c>
      <c r="D104" s="0" t="n">
        <v>24.3178013566375</v>
      </c>
      <c r="E104" s="0" t="n">
        <v>5.1263</v>
      </c>
    </row>
    <row r="105" customFormat="false" ht="14.4" hidden="false" customHeight="false" outlineLevel="0" collapsed="false">
      <c r="A105" s="1" t="n">
        <v>11.7</v>
      </c>
      <c r="B105" s="1" t="n">
        <v>3.21</v>
      </c>
      <c r="C105" s="5" t="n">
        <v>6.15353772378224</v>
      </c>
      <c r="D105" s="0" t="n">
        <v>22.9327633007422</v>
      </c>
      <c r="E105" s="0" t="n">
        <v>3.8705</v>
      </c>
    </row>
    <row r="106" customFormat="false" ht="14.4" hidden="false" customHeight="false" outlineLevel="0" collapsed="false">
      <c r="A106" s="1" t="n">
        <v>11.7</v>
      </c>
      <c r="B106" s="1" t="n">
        <v>2.13</v>
      </c>
      <c r="C106" s="5" t="n">
        <v>7.02681044812713</v>
      </c>
      <c r="D106" s="0" t="n">
        <v>17.3906149409271</v>
      </c>
      <c r="E106" s="0" t="n">
        <v>3.8705</v>
      </c>
    </row>
    <row r="107" customFormat="false" ht="14.4" hidden="false" customHeight="false" outlineLevel="0" collapsed="false">
      <c r="A107" s="1" t="n">
        <v>14.3</v>
      </c>
      <c r="B107" s="1" t="n">
        <v>2.82</v>
      </c>
      <c r="C107" s="5" t="n">
        <v>7.81633642409639</v>
      </c>
      <c r="D107" s="0" t="n">
        <v>21.0699693968964</v>
      </c>
      <c r="E107" s="0" t="n">
        <v>5.1263</v>
      </c>
    </row>
    <row r="108" customFormat="false" ht="14.4" hidden="false" customHeight="false" outlineLevel="0" collapsed="false">
      <c r="A108" s="1" t="n">
        <v>15.6</v>
      </c>
      <c r="B108" s="1" t="n">
        <v>3.11</v>
      </c>
      <c r="C108" s="5" t="n">
        <v>7.46891616568047</v>
      </c>
      <c r="D108" s="0" t="n">
        <v>25.9758804920805</v>
      </c>
      <c r="E108" s="0" t="n">
        <v>5.7542</v>
      </c>
    </row>
    <row r="109" customFormat="false" ht="14.4" hidden="false" customHeight="false" outlineLevel="0" collapsed="false">
      <c r="A109" s="1" t="n">
        <v>14.3</v>
      </c>
      <c r="B109" s="1" t="n">
        <v>2.24</v>
      </c>
      <c r="C109" s="5" t="n">
        <v>6.6818734191017</v>
      </c>
      <c r="D109" s="0" t="n">
        <v>16.3332268143017</v>
      </c>
      <c r="E109" s="0" t="n">
        <v>5.1263</v>
      </c>
    </row>
    <row r="110" customFormat="false" ht="14.4" hidden="false" customHeight="false" outlineLevel="0" collapsed="false">
      <c r="A110" s="1" t="n">
        <v>7.9</v>
      </c>
      <c r="B110" s="1" t="n">
        <v>1.91</v>
      </c>
      <c r="C110" s="5" t="n">
        <v>6.86988394807947</v>
      </c>
      <c r="D110" s="0" t="n">
        <v>14.5480506552795</v>
      </c>
      <c r="E110" s="0" t="n">
        <v>2.0351</v>
      </c>
    </row>
    <row r="111" customFormat="false" ht="14.4" hidden="false" customHeight="false" outlineLevel="0" collapsed="false">
      <c r="A111" s="1" t="n">
        <v>19.1</v>
      </c>
      <c r="B111" s="1" t="n">
        <v>3.61</v>
      </c>
      <c r="C111" s="5" t="n">
        <v>8.89581396809816</v>
      </c>
      <c r="D111" s="0" t="n">
        <v>23.8798313504982</v>
      </c>
      <c r="E111" s="0" t="n">
        <v>7.4447</v>
      </c>
    </row>
    <row r="112" customFormat="false" ht="14.4" hidden="false" customHeight="false" outlineLevel="0" collapsed="false">
      <c r="A112" s="1" t="n">
        <v>8.3</v>
      </c>
      <c r="B112" s="1" t="n">
        <v>2.45</v>
      </c>
      <c r="C112" s="5" t="n">
        <v>6.60353516307692</v>
      </c>
      <c r="D112" s="0" t="n">
        <v>19.1454418766769</v>
      </c>
      <c r="E112" s="0" t="n">
        <v>2.2283</v>
      </c>
    </row>
    <row r="113" customFormat="false" ht="14.4" hidden="false" customHeight="false" outlineLevel="0" collapsed="false">
      <c r="A113" s="1" t="n">
        <v>7.3</v>
      </c>
      <c r="B113" s="1" t="n">
        <v>1.19</v>
      </c>
      <c r="C113" s="5" t="n">
        <v>4.61359428492008</v>
      </c>
      <c r="D113" s="0" t="n">
        <v>12.1157874202801</v>
      </c>
      <c r="E113" s="0" t="n">
        <v>1.7453</v>
      </c>
    </row>
    <row r="114" customFormat="false" ht="14.4" hidden="false" customHeight="false" outlineLevel="0" collapsed="false">
      <c r="A114" s="1" t="n">
        <v>7.9</v>
      </c>
      <c r="B114" s="1" t="n">
        <v>1.91</v>
      </c>
      <c r="C114" s="5" t="n">
        <v>6.70426794477876</v>
      </c>
      <c r="D114" s="0" t="n">
        <v>15.9079406999788</v>
      </c>
      <c r="E114" s="0" t="n">
        <v>2.0351</v>
      </c>
    </row>
    <row r="115" customFormat="false" ht="14.4" hidden="false" customHeight="false" outlineLevel="0" collapsed="false">
      <c r="A115" s="1" t="n">
        <v>10.5</v>
      </c>
      <c r="B115" s="1" t="n">
        <v>2.28</v>
      </c>
      <c r="C115" s="5" t="n">
        <v>6.64914599713082</v>
      </c>
      <c r="D115" s="0" t="n">
        <v>17.0484489859308</v>
      </c>
      <c r="E115" s="0" t="n">
        <v>3.2909</v>
      </c>
    </row>
    <row r="116" customFormat="false" ht="14.4" hidden="false" customHeight="false" outlineLevel="0" collapsed="false">
      <c r="A116" s="1" t="n">
        <v>9.2</v>
      </c>
      <c r="B116" s="1" t="n">
        <v>2.35</v>
      </c>
      <c r="C116" s="5" t="n">
        <v>4.80857633660694</v>
      </c>
      <c r="D116" s="0" t="n">
        <v>13.7802915110069</v>
      </c>
      <c r="E116" s="0" t="n">
        <v>2.663</v>
      </c>
    </row>
    <row r="117" customFormat="false" ht="14.4" hidden="false" customHeight="false" outlineLevel="0" collapsed="false">
      <c r="A117" s="1" t="n">
        <v>8.6</v>
      </c>
      <c r="B117" s="1" t="n">
        <v>2.48</v>
      </c>
      <c r="C117" s="5" t="n">
        <v>6.0297634474597</v>
      </c>
      <c r="D117" s="0" t="n">
        <v>20.4802161322597</v>
      </c>
      <c r="E117" s="0" t="n">
        <v>2.3732</v>
      </c>
    </row>
    <row r="118" customFormat="false" ht="14.4" hidden="false" customHeight="false" outlineLevel="0" collapsed="false">
      <c r="A118" s="1" t="n">
        <v>9.5</v>
      </c>
      <c r="B118" s="1" t="n">
        <v>1.74</v>
      </c>
      <c r="C118" s="5" t="n">
        <v>6.34566803557815</v>
      </c>
      <c r="D118" s="0" t="n">
        <v>15.5233023651782</v>
      </c>
      <c r="E118" s="0" t="n">
        <v>2.8079</v>
      </c>
    </row>
    <row r="119" customFormat="false" ht="14.4" hidden="false" customHeight="false" outlineLevel="0" collapsed="false">
      <c r="A119" s="1" t="n">
        <v>11.4</v>
      </c>
      <c r="B119" s="1" t="n">
        <v>1.76</v>
      </c>
      <c r="C119" s="5" t="n">
        <v>5.74471393830156</v>
      </c>
      <c r="D119" s="0" t="n">
        <v>15.2114472759016</v>
      </c>
      <c r="E119" s="0" t="n">
        <v>3.7256</v>
      </c>
    </row>
    <row r="120" customFormat="false" ht="14.4" hidden="false" customHeight="false" outlineLevel="0" collapsed="false">
      <c r="A120" s="1" t="n">
        <v>10.2</v>
      </c>
      <c r="B120" s="1" t="n">
        <v>1.81</v>
      </c>
      <c r="C120" s="5" t="n">
        <v>4.62053295540197</v>
      </c>
      <c r="D120" s="0" t="n">
        <v>13.272845301002</v>
      </c>
      <c r="E120" s="0" t="n">
        <v>3.146</v>
      </c>
    </row>
    <row r="121" customFormat="false" ht="14.4" hidden="false" customHeight="false" outlineLevel="0" collapsed="false">
      <c r="A121" s="1" t="n">
        <v>9.5</v>
      </c>
      <c r="B121" s="1" t="n">
        <v>1.87</v>
      </c>
      <c r="C121" s="5" t="n">
        <v>4.77311776271186</v>
      </c>
      <c r="D121" s="0" t="n">
        <v>12.7390453147119</v>
      </c>
      <c r="E121" s="0" t="n">
        <v>2.8079</v>
      </c>
    </row>
    <row r="122" customFormat="false" ht="14.4" hidden="false" customHeight="false" outlineLevel="0" collapsed="false">
      <c r="A122" s="1" t="n">
        <v>13.7</v>
      </c>
      <c r="B122" s="1" t="n">
        <v>2.84</v>
      </c>
      <c r="C122" s="5" t="n">
        <v>5.59727547379338</v>
      </c>
      <c r="D122" s="0" t="n">
        <v>22.4479468849934</v>
      </c>
      <c r="E122" s="0" t="n">
        <v>4.8365</v>
      </c>
    </row>
    <row r="123" customFormat="false" ht="14.4" hidden="false" customHeight="false" outlineLevel="0" collapsed="false">
      <c r="A123" s="1" t="n">
        <v>9.2</v>
      </c>
      <c r="B123" s="1" t="n">
        <v>1.5</v>
      </c>
      <c r="C123" s="5" t="n">
        <v>6.34297298421365</v>
      </c>
      <c r="D123" s="0" t="n">
        <v>14.8693771826137</v>
      </c>
      <c r="E123" s="0" t="n">
        <v>2.663</v>
      </c>
    </row>
    <row r="124" customFormat="false" ht="14.4" hidden="false" customHeight="false" outlineLevel="0" collapsed="false">
      <c r="A124" s="1" t="n">
        <v>13.3</v>
      </c>
      <c r="B124" s="1" t="n">
        <v>3.31</v>
      </c>
      <c r="C124" s="5" t="n">
        <v>6.91843152</v>
      </c>
      <c r="D124" s="0" t="n">
        <v>23.5235778624</v>
      </c>
      <c r="E124" s="0" t="n">
        <v>4.6433</v>
      </c>
    </row>
    <row r="125" customFormat="false" ht="14.4" hidden="false" customHeight="false" outlineLevel="0" collapsed="false">
      <c r="A125" s="1" t="n">
        <v>6.7</v>
      </c>
      <c r="B125" s="1" t="n">
        <v>1.62</v>
      </c>
      <c r="C125" s="5" t="n">
        <v>3.35488771150024</v>
      </c>
      <c r="D125" s="0" t="n">
        <v>11.2109464891002</v>
      </c>
      <c r="E125" s="0" t="n">
        <v>1.4555</v>
      </c>
    </row>
    <row r="126" customFormat="false" ht="14.4" hidden="false" customHeight="false" outlineLevel="0" collapsed="false">
      <c r="A126" s="1" t="n">
        <v>5.4</v>
      </c>
      <c r="B126" s="1" t="n">
        <v>2.13</v>
      </c>
      <c r="C126" s="5" t="n">
        <v>3.16577666086957</v>
      </c>
      <c r="D126" s="0" t="n">
        <v>12.2478624208696</v>
      </c>
      <c r="E126" s="0" t="n">
        <v>0.8276</v>
      </c>
    </row>
    <row r="127" customFormat="false" ht="14.4" hidden="false" customHeight="false" outlineLevel="0" collapsed="false">
      <c r="A127" s="1" t="n">
        <v>9.2</v>
      </c>
      <c r="B127" s="1" t="n">
        <v>2.3</v>
      </c>
      <c r="C127" s="5" t="n">
        <v>4.821495183429</v>
      </c>
      <c r="D127" s="0" t="n">
        <v>16.454947061829</v>
      </c>
      <c r="E127" s="0" t="n">
        <v>2.663</v>
      </c>
    </row>
    <row r="128" customFormat="false" ht="14.4" hidden="false" customHeight="false" outlineLevel="0" collapsed="false">
      <c r="A128" s="1" t="n">
        <v>7</v>
      </c>
      <c r="B128" s="1" t="n">
        <v>1.55</v>
      </c>
      <c r="C128" s="5" t="n">
        <v>4.99341661100254</v>
      </c>
      <c r="D128" s="0" t="n">
        <v>15.6032386910025</v>
      </c>
      <c r="E128" s="0" t="n">
        <v>1.6004</v>
      </c>
    </row>
    <row r="129" customFormat="false" ht="14.4" hidden="false" customHeight="false" outlineLevel="0" collapsed="false">
      <c r="A129" s="1" t="n">
        <v>10.2</v>
      </c>
      <c r="B129" s="1" t="n">
        <v>2.43</v>
      </c>
      <c r="C129" s="5" t="n">
        <v>6.16905427696361</v>
      </c>
      <c r="D129" s="0" t="n">
        <v>16.2661368241636</v>
      </c>
      <c r="E129" s="0" t="n">
        <v>3.146</v>
      </c>
    </row>
    <row r="130" customFormat="false" ht="14.4" hidden="false" customHeight="false" outlineLevel="0" collapsed="false">
      <c r="A130" s="1" t="n">
        <v>7.6</v>
      </c>
      <c r="B130" s="1" t="n">
        <v>1.2</v>
      </c>
      <c r="C130" s="5" t="n">
        <v>3.30313809557522</v>
      </c>
      <c r="D130" s="0" t="n">
        <v>9.50269951637522</v>
      </c>
      <c r="E130" s="0" t="n">
        <v>1.8902</v>
      </c>
    </row>
    <row r="131" customFormat="false" ht="14.4" hidden="false" customHeight="false" outlineLevel="0" collapsed="false">
      <c r="A131" s="1" t="n">
        <v>10.2</v>
      </c>
      <c r="B131" s="1" t="n">
        <v>1.76</v>
      </c>
      <c r="C131" s="5" t="n">
        <v>3.448368</v>
      </c>
      <c r="D131" s="0" t="n">
        <v>10.469217792</v>
      </c>
      <c r="E131" s="0" t="n">
        <v>3.146</v>
      </c>
    </row>
    <row r="132" customFormat="false" ht="14.4" hidden="false" customHeight="false" outlineLevel="0" collapsed="false">
      <c r="A132" s="1" t="n">
        <v>10.8</v>
      </c>
      <c r="B132" s="1" t="n">
        <v>1.97</v>
      </c>
      <c r="C132" s="5" t="n">
        <v>5.92516282014389</v>
      </c>
      <c r="D132" s="0" t="n">
        <v>16.4915503529439</v>
      </c>
      <c r="E132" s="0" t="n">
        <v>3.4358</v>
      </c>
    </row>
    <row r="133" customFormat="false" ht="14.4" hidden="false" customHeight="false" outlineLevel="0" collapsed="false">
      <c r="A133" s="1" t="n">
        <v>6</v>
      </c>
      <c r="B133" s="1" t="n">
        <v>1.47</v>
      </c>
      <c r="C133" s="5" t="n">
        <v>3.6194699257329</v>
      </c>
      <c r="D133" s="0" t="n">
        <v>11.3662267897329</v>
      </c>
      <c r="E133" s="0" t="n">
        <v>1.1174</v>
      </c>
    </row>
    <row r="134" customFormat="false" ht="14.4" hidden="false" customHeight="false" outlineLevel="0" collapsed="false">
      <c r="A134" s="1" t="n">
        <v>9.5</v>
      </c>
      <c r="B134" s="1" t="n">
        <v>1.7</v>
      </c>
      <c r="C134" s="5" t="n">
        <v>3.84278965877269</v>
      </c>
      <c r="D134" s="0" t="n">
        <v>14.0413495819727</v>
      </c>
      <c r="E134" s="0" t="n">
        <v>2.8079</v>
      </c>
    </row>
    <row r="135" customFormat="false" ht="14.4" hidden="false" customHeight="false" outlineLevel="0" collapsed="false">
      <c r="A135" s="1" t="n">
        <v>10.5</v>
      </c>
      <c r="B135" s="1" t="n">
        <v>2.3</v>
      </c>
      <c r="C135" s="5" t="n">
        <v>6.93741854585635</v>
      </c>
      <c r="D135" s="0" t="n">
        <v>17.7154774770564</v>
      </c>
      <c r="E135" s="0" t="n">
        <v>3.2909</v>
      </c>
    </row>
    <row r="136" customFormat="false" ht="14.4" hidden="false" customHeight="false" outlineLevel="0" collapsed="false">
      <c r="A136" s="1" t="n">
        <v>6.4</v>
      </c>
      <c r="B136" s="1" t="n">
        <v>1.74</v>
      </c>
      <c r="C136" s="5" t="n">
        <v>3.71627113846154</v>
      </c>
      <c r="D136" s="0" t="n">
        <v>10.3977385816615</v>
      </c>
      <c r="E136" s="0" t="n">
        <v>1.3106</v>
      </c>
    </row>
    <row r="137" customFormat="false" ht="14.4" hidden="false" customHeight="false" outlineLevel="0" collapsed="false">
      <c r="A137" s="1" t="n">
        <v>5.4</v>
      </c>
      <c r="B137" s="1" t="n">
        <v>1.99</v>
      </c>
      <c r="C137" s="5" t="n">
        <v>4.79742596950276</v>
      </c>
      <c r="D137" s="0" t="n">
        <v>12.3989363695028</v>
      </c>
      <c r="E137" s="0" t="n">
        <v>0.8276</v>
      </c>
    </row>
    <row r="138" customFormat="false" ht="14.4" hidden="false" customHeight="false" outlineLevel="0" collapsed="false">
      <c r="A138" s="1" t="n">
        <v>6</v>
      </c>
      <c r="B138" s="1" t="n">
        <v>1.6</v>
      </c>
      <c r="C138" s="5" t="n">
        <v>4.59194551638955</v>
      </c>
      <c r="D138" s="0" t="n">
        <v>11.3633022139896</v>
      </c>
      <c r="E138" s="0" t="n">
        <v>1.1174</v>
      </c>
    </row>
    <row r="139" customFormat="false" ht="14.4" hidden="false" customHeight="false" outlineLevel="0" collapsed="false">
      <c r="A139" s="1" t="n">
        <v>9.2</v>
      </c>
      <c r="B139" s="1" t="n">
        <v>3.41</v>
      </c>
      <c r="C139" s="5" t="n">
        <v>5.9967862604815</v>
      </c>
      <c r="D139" s="0" t="n">
        <v>16.2419867468815</v>
      </c>
      <c r="E139" s="0" t="n">
        <v>2.663</v>
      </c>
    </row>
    <row r="140" customFormat="false" ht="14.4" hidden="false" customHeight="false" outlineLevel="0" collapsed="false">
      <c r="A140" s="1" t="n">
        <v>7.6</v>
      </c>
      <c r="B140" s="1" t="n">
        <v>3.21</v>
      </c>
      <c r="C140" s="5" t="n">
        <v>7.19936499512195</v>
      </c>
      <c r="D140" s="0" t="n">
        <v>20.812666499122</v>
      </c>
      <c r="E140" s="0" t="n">
        <v>1.8902</v>
      </c>
    </row>
    <row r="141" customFormat="false" ht="14.4" hidden="false" customHeight="false" outlineLevel="0" collapsed="false">
      <c r="A141" s="1" t="n">
        <v>5.7</v>
      </c>
      <c r="B141" s="1" t="n">
        <v>2.26</v>
      </c>
      <c r="C141" s="5" t="n">
        <v>7.16441081392257</v>
      </c>
      <c r="D141" s="0" t="n">
        <v>21.3821903723226</v>
      </c>
      <c r="E141" s="0" t="n">
        <v>0.9725</v>
      </c>
    </row>
    <row r="142" customFormat="false" ht="14.4" hidden="false" customHeight="false" outlineLevel="0" collapsed="false">
      <c r="A142" s="1" t="n">
        <v>8.9</v>
      </c>
      <c r="B142" s="1" t="n">
        <v>1.94</v>
      </c>
      <c r="C142" s="5" t="n">
        <v>4.93935974845687</v>
      </c>
      <c r="D142" s="0" t="n">
        <v>16.0789922348569</v>
      </c>
      <c r="E142" s="0" t="n">
        <v>2.5181</v>
      </c>
    </row>
    <row r="143" customFormat="false" ht="14.4" hidden="false" customHeight="false" outlineLevel="0" collapsed="false">
      <c r="A143" s="1" t="n">
        <v>4.1</v>
      </c>
      <c r="B143" s="1" t="n">
        <v>1.43</v>
      </c>
      <c r="C143" s="5" t="n">
        <v>5.83669502509264</v>
      </c>
      <c r="D143" s="0" t="n">
        <v>10.6045054570926</v>
      </c>
      <c r="E143" s="0" t="n">
        <v>0.1997</v>
      </c>
    </row>
    <row r="144" customFormat="false" ht="14.4" hidden="false" customHeight="false" outlineLevel="0" collapsed="false">
      <c r="A144" s="1" t="n">
        <v>9.5</v>
      </c>
      <c r="B144" s="1" t="n">
        <v>2.43</v>
      </c>
      <c r="C144" s="5" t="n">
        <v>6.41069368274909</v>
      </c>
      <c r="D144" s="0" t="n">
        <v>18.2567741179491</v>
      </c>
      <c r="E144" s="0" t="n">
        <v>2.8079</v>
      </c>
    </row>
    <row r="145" customFormat="false" ht="14.4" hidden="false" customHeight="false" outlineLevel="0" collapsed="false">
      <c r="A145" s="1" t="n">
        <v>8.6</v>
      </c>
      <c r="B145" s="1" t="n">
        <v>2.69</v>
      </c>
      <c r="C145" s="5" t="n">
        <v>6.9417216</v>
      </c>
      <c r="D145" s="0" t="n">
        <v>20.3643</v>
      </c>
      <c r="E145" s="0" t="n">
        <v>2.3732</v>
      </c>
    </row>
    <row r="146" customFormat="false" ht="14.4" hidden="false" customHeight="false" outlineLevel="0" collapsed="false">
      <c r="A146" s="1" t="n">
        <v>12.4</v>
      </c>
      <c r="B146" s="1" t="n">
        <v>2.6</v>
      </c>
      <c r="C146" s="5" t="n">
        <v>6.9159978731485</v>
      </c>
      <c r="D146" s="0" t="n">
        <v>21.4496861675485</v>
      </c>
      <c r="E146" s="0" t="n">
        <v>4.2086</v>
      </c>
    </row>
    <row r="147" customFormat="false" ht="14.4" hidden="false" customHeight="false" outlineLevel="0" collapsed="false">
      <c r="A147" s="1" t="n">
        <v>14</v>
      </c>
      <c r="B147" s="1" t="n">
        <v>3.11</v>
      </c>
      <c r="C147" s="5" t="n">
        <v>7.78981667025993</v>
      </c>
      <c r="D147" s="0" t="n">
        <v>28.5406297774599</v>
      </c>
      <c r="E147" s="0" t="n">
        <v>4.9814</v>
      </c>
    </row>
    <row r="148" customFormat="false" ht="14.4" hidden="false" customHeight="false" outlineLevel="0" collapsed="false">
      <c r="A148" s="1" t="n">
        <v>9.8</v>
      </c>
      <c r="B148" s="1" t="n">
        <v>2.23</v>
      </c>
      <c r="C148" s="5" t="n">
        <v>6.81425873992298</v>
      </c>
      <c r="D148" s="0" t="n">
        <v>18.195262413523</v>
      </c>
      <c r="E148" s="0" t="n">
        <v>2.9528</v>
      </c>
    </row>
    <row r="149" customFormat="false" ht="14.4" hidden="false" customHeight="false" outlineLevel="0" collapsed="false">
      <c r="A149" s="1" t="n">
        <v>12.1</v>
      </c>
      <c r="B149" s="1" t="n">
        <v>2.57</v>
      </c>
      <c r="C149" s="5" t="n">
        <v>6.88042040785608</v>
      </c>
      <c r="D149" s="0" t="n">
        <v>18.3673155374561</v>
      </c>
      <c r="E149" s="0" t="n">
        <v>4.0637</v>
      </c>
    </row>
    <row r="150" customFormat="false" ht="14.4" hidden="false" customHeight="false" outlineLevel="0" collapsed="false">
      <c r="A150" s="1" t="n">
        <v>9.5</v>
      </c>
      <c r="B150" s="1" t="n">
        <v>1.99</v>
      </c>
      <c r="C150" s="5" t="n">
        <v>5.57087293609958</v>
      </c>
      <c r="D150" s="0" t="n">
        <v>16.5577410832996</v>
      </c>
      <c r="E150" s="0" t="n">
        <v>2.8079</v>
      </c>
    </row>
    <row r="151" customFormat="false" ht="14.4" hidden="false" customHeight="false" outlineLevel="0" collapsed="false">
      <c r="A151" s="1" t="n">
        <v>10.2</v>
      </c>
      <c r="B151" s="1" t="n">
        <v>2.45</v>
      </c>
      <c r="C151" s="5" t="n">
        <v>7.37564672821526</v>
      </c>
      <c r="D151" s="0" t="n">
        <v>19.8327566418153</v>
      </c>
      <c r="E151" s="0" t="n">
        <v>3.146</v>
      </c>
    </row>
    <row r="152" customFormat="false" ht="14.4" hidden="false" customHeight="false" outlineLevel="0" collapsed="false">
      <c r="A152" s="1" t="n">
        <v>12.1</v>
      </c>
      <c r="B152" s="1" t="n">
        <v>2.24</v>
      </c>
      <c r="C152" s="5" t="n">
        <v>7.65023544080268</v>
      </c>
      <c r="D152" s="0" t="n">
        <v>18.7306356200027</v>
      </c>
      <c r="E152" s="0" t="n">
        <v>4.0637</v>
      </c>
    </row>
    <row r="153" customFormat="false" ht="14.4" hidden="false" customHeight="false" outlineLevel="0" collapsed="false">
      <c r="A153" s="1" t="n">
        <v>8.3</v>
      </c>
      <c r="B153" s="1" t="n">
        <v>1.57</v>
      </c>
      <c r="C153" s="5" t="n">
        <v>4.71320458050542</v>
      </c>
      <c r="D153" s="0" t="n">
        <v>11.7188420589054</v>
      </c>
      <c r="E153" s="0" t="n">
        <v>2.2283</v>
      </c>
    </row>
    <row r="154" customFormat="false" ht="14.4" hidden="false" customHeight="false" outlineLevel="0" collapsed="false">
      <c r="A154" s="1" t="n">
        <v>11.4</v>
      </c>
      <c r="B154" s="1" t="n">
        <v>2.24</v>
      </c>
      <c r="C154" s="5" t="n">
        <v>7.57468678106964</v>
      </c>
      <c r="D154" s="0" t="n">
        <v>17.8116817250696</v>
      </c>
      <c r="E154" s="0" t="n">
        <v>3.7256</v>
      </c>
    </row>
    <row r="155" customFormat="false" ht="14.4" hidden="false" customHeight="false" outlineLevel="0" collapsed="false">
      <c r="A155" s="1" t="n">
        <v>12.7</v>
      </c>
      <c r="B155" s="1" t="n">
        <v>2.01</v>
      </c>
      <c r="C155" s="5" t="n">
        <v>6.33875666781751</v>
      </c>
      <c r="D155" s="0" t="n">
        <v>15.3706334294175</v>
      </c>
      <c r="E155" s="0" t="n">
        <v>4.3535</v>
      </c>
    </row>
    <row r="156" customFormat="false" ht="14.4" hidden="false" customHeight="false" outlineLevel="0" collapsed="false">
      <c r="A156" s="1" t="n">
        <v>14.9</v>
      </c>
      <c r="B156" s="1" t="n">
        <v>3.17</v>
      </c>
      <c r="C156" s="5" t="n">
        <v>7.85092738898409</v>
      </c>
      <c r="D156" s="0" t="n">
        <v>22.0213043745841</v>
      </c>
      <c r="E156" s="0" t="n">
        <v>5.4161</v>
      </c>
    </row>
    <row r="157" customFormat="false" ht="14.4" hidden="false" customHeight="false" outlineLevel="0" collapsed="false">
      <c r="A157" s="1" t="n">
        <v>18.4</v>
      </c>
      <c r="B157" s="1" t="n">
        <v>3.29</v>
      </c>
      <c r="C157" s="5" t="n">
        <v>7.3559267653002</v>
      </c>
      <c r="D157" s="0" t="n">
        <v>24.5110117189002</v>
      </c>
      <c r="E157" s="0" t="n">
        <v>7.1066</v>
      </c>
    </row>
    <row r="158" customFormat="false" ht="14.4" hidden="false" customHeight="false" outlineLevel="0" collapsed="false">
      <c r="A158" s="1" t="n">
        <v>12.4</v>
      </c>
      <c r="B158" s="1" t="n">
        <v>2.31</v>
      </c>
      <c r="C158" s="5" t="n">
        <v>6.7934766995087</v>
      </c>
      <c r="D158" s="0" t="n">
        <v>17.9964303251087</v>
      </c>
      <c r="E158" s="0" t="n">
        <v>4.2086</v>
      </c>
    </row>
    <row r="159" customFormat="false" ht="14.4" hidden="false" customHeight="false" outlineLevel="0" collapsed="false">
      <c r="A159" s="1" t="n">
        <v>17.1</v>
      </c>
      <c r="B159" s="1" t="n">
        <v>2.72</v>
      </c>
      <c r="C159" s="5" t="n">
        <v>7.37831180541787</v>
      </c>
      <c r="D159" s="0" t="n">
        <v>23.8204810214179</v>
      </c>
      <c r="E159" s="0" t="n">
        <v>6.4787</v>
      </c>
    </row>
    <row r="160" customFormat="false" ht="14.4" hidden="false" customHeight="false" outlineLevel="0" collapsed="false">
      <c r="A160" s="1" t="n">
        <v>13.7</v>
      </c>
      <c r="B160" s="1" t="n">
        <v>2.99</v>
      </c>
      <c r="C160" s="5" t="n">
        <v>8.49284964</v>
      </c>
      <c r="D160" s="0" t="n">
        <v>26.709850728</v>
      </c>
      <c r="E160" s="0" t="n">
        <v>4.8365</v>
      </c>
    </row>
    <row r="161" customFormat="false" ht="14.4" hidden="false" customHeight="false" outlineLevel="0" collapsed="false">
      <c r="A161" s="1" t="n">
        <v>15.9</v>
      </c>
      <c r="B161" s="1" t="n">
        <v>2.84</v>
      </c>
      <c r="C161" s="5" t="n">
        <v>8.86634758366153</v>
      </c>
      <c r="D161" s="0" t="n">
        <v>26.2577298556615</v>
      </c>
      <c r="E161" s="0" t="n">
        <v>5.8991</v>
      </c>
    </row>
    <row r="162" customFormat="false" ht="14.4" hidden="false" customHeight="false" outlineLevel="0" collapsed="false">
      <c r="A162" s="1" t="n">
        <v>12.4</v>
      </c>
      <c r="B162" s="1" t="n">
        <v>2.45</v>
      </c>
      <c r="C162" s="5" t="n">
        <v>7.79590050016438</v>
      </c>
      <c r="D162" s="0" t="n">
        <v>20.3173537609644</v>
      </c>
      <c r="E162" s="0" t="n">
        <v>4.2086</v>
      </c>
    </row>
    <row r="163" customFormat="false" ht="14.4" hidden="false" customHeight="false" outlineLevel="0" collapsed="false">
      <c r="A163" s="1" t="n">
        <v>15.2</v>
      </c>
      <c r="B163" s="1" t="n">
        <v>3.05</v>
      </c>
      <c r="C163" s="5" t="n">
        <v>6.06406941812968</v>
      </c>
      <c r="D163" s="0" t="n">
        <v>23.3510284965297</v>
      </c>
      <c r="E163" s="0" t="n">
        <v>5.561</v>
      </c>
    </row>
    <row r="164" customFormat="false" ht="14.4" hidden="false" customHeight="false" outlineLevel="0" collapsed="false">
      <c r="A164" s="1" t="n">
        <v>9.8</v>
      </c>
      <c r="B164" s="1" t="n">
        <v>3.24</v>
      </c>
      <c r="C164" s="5" t="n">
        <v>7.4735135382416</v>
      </c>
      <c r="D164" s="0" t="n">
        <v>20.3408819862416</v>
      </c>
      <c r="E164" s="0" t="n">
        <v>2.9528</v>
      </c>
    </row>
    <row r="165" customFormat="false" ht="14.4" hidden="false" customHeight="false" outlineLevel="0" collapsed="false">
      <c r="A165" s="1" t="n">
        <v>12.1</v>
      </c>
      <c r="B165" s="1" t="n">
        <v>3.27</v>
      </c>
      <c r="C165" s="5" t="n">
        <v>7.40015386712095</v>
      </c>
      <c r="D165" s="0" t="n">
        <v>25.122805873521</v>
      </c>
      <c r="E165" s="0" t="n">
        <v>4.0637</v>
      </c>
    </row>
    <row r="166" customFormat="false" ht="14.4" hidden="false" customHeight="false" outlineLevel="0" collapsed="false">
      <c r="A166" s="1" t="n">
        <v>13.7</v>
      </c>
      <c r="B166" s="1" t="n">
        <v>3.07</v>
      </c>
      <c r="C166" s="5" t="n">
        <v>8.59430159245125</v>
      </c>
      <c r="D166" s="0" t="n">
        <v>24.2119299572513</v>
      </c>
      <c r="E166" s="0" t="n">
        <v>4.8365</v>
      </c>
    </row>
    <row r="167" customFormat="false" ht="14.4" hidden="false" customHeight="false" outlineLevel="0" collapsed="false">
      <c r="A167" s="1" t="n">
        <v>21.9</v>
      </c>
      <c r="B167" s="1" t="n">
        <v>2.53</v>
      </c>
      <c r="C167" s="5" t="n">
        <v>5.80098572307692</v>
      </c>
      <c r="D167" s="0" t="n">
        <v>17.4490087118769</v>
      </c>
      <c r="E167" s="0" t="n">
        <v>8.7971</v>
      </c>
    </row>
    <row r="168" customFormat="false" ht="14.4" hidden="false" customHeight="false" outlineLevel="0" collapsed="false">
      <c r="A168" s="1" t="n">
        <v>10.5</v>
      </c>
      <c r="B168" s="1" t="n">
        <v>3.11</v>
      </c>
      <c r="C168" s="5" t="n">
        <v>7.12564762232388</v>
      </c>
      <c r="D168" s="0" t="n">
        <v>22.8790623807239</v>
      </c>
      <c r="E168" s="0" t="n">
        <v>3.2909</v>
      </c>
    </row>
    <row r="169" customFormat="false" ht="14.4" hidden="false" customHeight="false" outlineLevel="0" collapsed="false">
      <c r="A169" s="1" t="n">
        <v>19.1</v>
      </c>
      <c r="B169" s="1" t="n">
        <v>2.75</v>
      </c>
      <c r="C169" s="5" t="n">
        <v>6.12224613104383</v>
      </c>
      <c r="D169" s="0" t="n">
        <v>18.4395551614438</v>
      </c>
      <c r="E169" s="0" t="n">
        <v>7.4447</v>
      </c>
    </row>
    <row r="170" customFormat="false" ht="14.4" hidden="false" customHeight="false" outlineLevel="0" collapsed="false">
      <c r="A170" s="1" t="n">
        <v>10.5</v>
      </c>
      <c r="B170" s="1" t="n">
        <v>1.94</v>
      </c>
      <c r="C170" s="5" t="n">
        <v>6.76872040936781</v>
      </c>
      <c r="D170" s="0" t="n">
        <v>18.7424932093678</v>
      </c>
      <c r="E170" s="0" t="n">
        <v>3.2909</v>
      </c>
    </row>
    <row r="171" customFormat="false" ht="14.4" hidden="false" customHeight="false" outlineLevel="0" collapsed="false">
      <c r="A171" s="1" t="n">
        <v>12.7</v>
      </c>
      <c r="B171" s="1" t="n">
        <v>2.84</v>
      </c>
      <c r="C171" s="5" t="n">
        <v>5.99181174137172</v>
      </c>
      <c r="D171" s="0" t="n">
        <v>19.1286528037717</v>
      </c>
      <c r="E171" s="0" t="n">
        <v>4.3535</v>
      </c>
    </row>
    <row r="172" customFormat="false" ht="14.4" hidden="false" customHeight="false" outlineLevel="0" collapsed="false">
      <c r="A172" s="1" t="n">
        <v>8.9</v>
      </c>
      <c r="B172" s="1" t="n">
        <v>3.11</v>
      </c>
      <c r="C172" s="5" t="n">
        <v>8.18932735764137</v>
      </c>
      <c r="D172" s="0" t="n">
        <v>23.7694778600414</v>
      </c>
      <c r="E172" s="0" t="n">
        <v>2.5181</v>
      </c>
    </row>
    <row r="173" customFormat="false" ht="14.4" hidden="false" customHeight="false" outlineLevel="0" collapsed="false">
      <c r="A173" s="1" t="n">
        <v>9.5</v>
      </c>
      <c r="B173" s="1" t="n">
        <v>3.26</v>
      </c>
      <c r="C173" s="5" t="n">
        <v>7.54720138823315</v>
      </c>
      <c r="D173" s="0" t="n">
        <v>22.9384013882331</v>
      </c>
      <c r="E173" s="0" t="n">
        <v>2.8079</v>
      </c>
    </row>
    <row r="174" customFormat="false" ht="14.4" hidden="false" customHeight="false" outlineLevel="0" collapsed="false">
      <c r="A174" s="1" t="n">
        <v>11.1</v>
      </c>
      <c r="B174" s="1" t="n">
        <v>2.41</v>
      </c>
      <c r="C174" s="5" t="n">
        <v>7.06446274040338</v>
      </c>
      <c r="D174" s="0" t="n">
        <v>19.4653976780034</v>
      </c>
      <c r="E174" s="0" t="n">
        <v>3.5807</v>
      </c>
    </row>
    <row r="175" customFormat="false" ht="14.4" hidden="false" customHeight="false" outlineLevel="0" collapsed="false">
      <c r="A175" s="1" t="n">
        <v>11.1</v>
      </c>
      <c r="B175" s="1" t="n">
        <v>3.11</v>
      </c>
      <c r="C175" s="5" t="n">
        <v>9.31311311485983</v>
      </c>
      <c r="D175" s="0" t="n">
        <v>24.1217753612598</v>
      </c>
      <c r="E175" s="0" t="n">
        <v>3.5807</v>
      </c>
    </row>
    <row r="176" customFormat="false" ht="14.4" hidden="false" customHeight="false" outlineLevel="0" collapsed="false">
      <c r="A176" s="1" t="n">
        <v>10.8</v>
      </c>
      <c r="B176" s="1" t="n">
        <v>2.55</v>
      </c>
      <c r="C176" s="5" t="n">
        <v>7.73122188551687</v>
      </c>
      <c r="D176" s="0" t="n">
        <v>20.2333461223169</v>
      </c>
      <c r="E176" s="0" t="n">
        <v>3.4358</v>
      </c>
    </row>
    <row r="177" customFormat="false" ht="14.4" hidden="false" customHeight="false" outlineLevel="0" collapsed="false">
      <c r="A177" s="1" t="n">
        <v>14</v>
      </c>
      <c r="B177" s="1" t="n">
        <v>2.92</v>
      </c>
      <c r="C177" s="5" t="n">
        <v>7.8102545826178</v>
      </c>
      <c r="D177" s="0" t="n">
        <v>22.6419536802178</v>
      </c>
      <c r="E177" s="0" t="n">
        <v>4.9814</v>
      </c>
    </row>
    <row r="178" customFormat="false" ht="14.4" hidden="false" customHeight="false" outlineLevel="0" collapsed="false">
      <c r="A178" s="1" t="n">
        <v>10.5</v>
      </c>
      <c r="B178" s="1" t="n">
        <v>3.05</v>
      </c>
      <c r="C178" s="5" t="n">
        <v>8.21059147223212</v>
      </c>
      <c r="D178" s="0" t="n">
        <v>26.3049368930321</v>
      </c>
      <c r="E178" s="0" t="n">
        <v>3.2909</v>
      </c>
    </row>
    <row r="179" customFormat="false" ht="14.4" hidden="false" customHeight="false" outlineLevel="0" collapsed="false">
      <c r="A179" s="1" t="n">
        <v>14.6</v>
      </c>
      <c r="B179" s="1" t="n">
        <v>3.44</v>
      </c>
      <c r="C179" s="5" t="n">
        <v>7.14106895421687</v>
      </c>
      <c r="D179" s="0" t="n">
        <v>24.7534525958169</v>
      </c>
      <c r="E179" s="0" t="n">
        <v>5.2712</v>
      </c>
    </row>
    <row r="180" customFormat="false" ht="14.4" hidden="false" customHeight="false" outlineLevel="0" collapsed="false">
      <c r="A180" s="1" t="n">
        <v>11.7</v>
      </c>
      <c r="B180" s="1" t="n">
        <v>3.31</v>
      </c>
      <c r="C180" s="5" t="n">
        <v>7.45908257549858</v>
      </c>
      <c r="D180" s="0" t="n">
        <v>23.2850648090986</v>
      </c>
      <c r="E180" s="0" t="n">
        <v>3.8705</v>
      </c>
    </row>
    <row r="181" customFormat="false" ht="14.4" hidden="false" customHeight="false" outlineLevel="0" collapsed="false">
      <c r="A181" s="1" t="n">
        <v>9.8</v>
      </c>
      <c r="B181" s="1" t="n">
        <v>1.87</v>
      </c>
      <c r="C181" s="5" t="n">
        <v>6.13395135412844</v>
      </c>
      <c r="D181" s="0" t="n">
        <v>15.3278759621284</v>
      </c>
      <c r="E181" s="0" t="n">
        <v>2.9528</v>
      </c>
    </row>
    <row r="182" customFormat="false" ht="14.4" hidden="false" customHeight="false" outlineLevel="0" collapsed="false">
      <c r="A182" s="1" t="n">
        <v>18.7</v>
      </c>
      <c r="B182" s="1" t="n">
        <v>2.77</v>
      </c>
      <c r="C182" s="5" t="n">
        <v>7.4247693843594</v>
      </c>
      <c r="D182" s="0" t="n">
        <v>22.3797839379594</v>
      </c>
      <c r="E182" s="0" t="n">
        <v>7.2515</v>
      </c>
    </row>
    <row r="183" customFormat="false" ht="14.4" hidden="false" customHeight="false" outlineLevel="0" collapsed="false">
      <c r="A183" s="1" t="n">
        <v>11.4</v>
      </c>
      <c r="B183" s="1" t="n">
        <v>2.75</v>
      </c>
      <c r="C183" s="5" t="n">
        <v>8.27071327830469</v>
      </c>
      <c r="D183" s="0" t="n">
        <v>21.5428389231047</v>
      </c>
      <c r="E183" s="0" t="n">
        <v>3.7256</v>
      </c>
    </row>
    <row r="184" customFormat="false" ht="14.4" hidden="false" customHeight="false" outlineLevel="0" collapsed="false">
      <c r="A184" s="1" t="n">
        <v>13</v>
      </c>
      <c r="B184" s="1" t="n">
        <v>2.21</v>
      </c>
      <c r="C184" s="5" t="n">
        <v>5.90894347320192</v>
      </c>
      <c r="D184" s="0" t="n">
        <v>16.8775884396019</v>
      </c>
      <c r="E184" s="0" t="n">
        <v>4.4984</v>
      </c>
    </row>
    <row r="185" customFormat="false" ht="14.4" hidden="false" customHeight="false" outlineLevel="0" collapsed="false">
      <c r="A185" s="1" t="n">
        <v>11.7</v>
      </c>
      <c r="B185" s="1" t="n">
        <v>2.46</v>
      </c>
      <c r="C185" s="5" t="n">
        <v>6.25215991912284</v>
      </c>
      <c r="D185" s="0" t="n">
        <v>18.4732884695228</v>
      </c>
      <c r="E185" s="0" t="n">
        <v>3.8705</v>
      </c>
    </row>
    <row r="186" customFormat="false" ht="14.4" hidden="false" customHeight="false" outlineLevel="0" collapsed="false">
      <c r="A186" s="1" t="n">
        <v>14.6</v>
      </c>
      <c r="B186" s="1" t="n">
        <v>3.17</v>
      </c>
      <c r="C186" s="5" t="n">
        <v>8.51931263262956</v>
      </c>
      <c r="D186" s="0" t="n">
        <v>28.5772359862296</v>
      </c>
      <c r="E186" s="0" t="n">
        <v>5.2712</v>
      </c>
    </row>
    <row r="187" customFormat="false" ht="14.4" hidden="false" customHeight="false" outlineLevel="0" collapsed="false">
      <c r="A187" s="1" t="n">
        <v>9.5</v>
      </c>
      <c r="B187" s="1" t="n">
        <v>2.45</v>
      </c>
      <c r="C187" s="5" t="n">
        <v>6.22605070382023</v>
      </c>
      <c r="D187" s="0" t="n">
        <v>20.5073186718202</v>
      </c>
      <c r="E187" s="0" t="n">
        <v>2.8079</v>
      </c>
    </row>
    <row r="188" customFormat="false" ht="14.4" hidden="false" customHeight="false" outlineLevel="0" collapsed="false">
      <c r="A188" s="1" t="n">
        <v>14.9</v>
      </c>
      <c r="B188" s="1" t="n">
        <v>2.5</v>
      </c>
      <c r="C188" s="5" t="n">
        <v>8.49133454616436</v>
      </c>
      <c r="D188" s="0" t="n">
        <v>22.7874245301644</v>
      </c>
      <c r="E188" s="0" t="n">
        <v>5.4161</v>
      </c>
    </row>
    <row r="189" customFormat="false" ht="14.4" hidden="false" customHeight="false" outlineLevel="0" collapsed="false">
      <c r="A189" s="1" t="n">
        <v>18.7</v>
      </c>
      <c r="B189" s="1" t="n">
        <v>2.35</v>
      </c>
      <c r="C189" s="5" t="n">
        <v>6.37410888751057</v>
      </c>
      <c r="D189" s="0" t="n">
        <v>19.0650442347106</v>
      </c>
      <c r="E189" s="0" t="n">
        <v>7.2515</v>
      </c>
    </row>
    <row r="190" customFormat="false" ht="14.4" hidden="false" customHeight="false" outlineLevel="0" collapsed="false">
      <c r="A190" s="1" t="n">
        <v>14.9</v>
      </c>
      <c r="B190" s="1" t="n">
        <v>3.29</v>
      </c>
      <c r="C190" s="5" t="n">
        <v>8.90672324296934</v>
      </c>
      <c r="D190" s="0" t="n">
        <v>25.5894830509693</v>
      </c>
      <c r="E190" s="0" t="n">
        <v>5.4161</v>
      </c>
    </row>
    <row r="191" customFormat="false" ht="14.4" hidden="false" customHeight="false" outlineLevel="0" collapsed="false">
      <c r="A191" s="1" t="n">
        <v>12.7</v>
      </c>
      <c r="B191" s="1" t="n">
        <v>2.58</v>
      </c>
      <c r="C191" s="5" t="n">
        <v>7.81777024678274</v>
      </c>
      <c r="D191" s="0" t="n">
        <v>22.3902095171827</v>
      </c>
      <c r="E191" s="0" t="n">
        <v>4.3535</v>
      </c>
    </row>
    <row r="192" customFormat="false" ht="14.4" hidden="false" customHeight="false" outlineLevel="0" collapsed="false">
      <c r="A192" s="1" t="n">
        <v>11.4</v>
      </c>
      <c r="B192" s="1" t="n">
        <v>2.31</v>
      </c>
      <c r="C192" s="5" t="n">
        <v>5.83100861538462</v>
      </c>
      <c r="D192" s="0" t="n">
        <v>20.5141808905846</v>
      </c>
      <c r="E192" s="0" t="n">
        <v>3.7256</v>
      </c>
    </row>
    <row r="193" customFormat="false" ht="14.4" hidden="false" customHeight="false" outlineLevel="0" collapsed="false">
      <c r="A193" s="1" t="n">
        <v>15.9</v>
      </c>
      <c r="B193" s="1" t="n">
        <v>3.38</v>
      </c>
      <c r="C193" s="5" t="n">
        <v>7.91042447616876</v>
      </c>
      <c r="D193" s="0" t="n">
        <v>24.4712069913688</v>
      </c>
      <c r="E193" s="0" t="n">
        <v>5.8991</v>
      </c>
    </row>
    <row r="194" customFormat="false" ht="14.4" hidden="false" customHeight="false" outlineLevel="0" collapsed="false">
      <c r="A194" s="1" t="n">
        <v>19.7</v>
      </c>
      <c r="B194" s="1" t="n">
        <v>3.36</v>
      </c>
      <c r="C194" s="5" t="n">
        <v>8.293824</v>
      </c>
      <c r="D194" s="0" t="n">
        <v>25.8076946688</v>
      </c>
      <c r="E194" s="0" t="n">
        <v>7.7345</v>
      </c>
    </row>
    <row r="195" customFormat="false" ht="14.4" hidden="false" customHeight="false" outlineLevel="0" collapsed="false">
      <c r="A195" s="1" t="n">
        <v>13.3</v>
      </c>
      <c r="B195" s="1" t="n">
        <v>2.87</v>
      </c>
      <c r="C195" s="5" t="n">
        <v>7.11179923366957</v>
      </c>
      <c r="D195" s="0" t="n">
        <v>21.0503115664696</v>
      </c>
      <c r="E195" s="0" t="n">
        <v>4.6433</v>
      </c>
    </row>
    <row r="196" customFormat="false" ht="14.4" hidden="false" customHeight="false" outlineLevel="0" collapsed="false">
      <c r="A196" s="1" t="n">
        <v>13</v>
      </c>
      <c r="B196" s="1" t="n">
        <v>2.94</v>
      </c>
      <c r="C196" s="5" t="n">
        <v>7.11189773114754</v>
      </c>
      <c r="D196" s="0" t="n">
        <v>24.1911162655475</v>
      </c>
      <c r="E196" s="0" t="n">
        <v>4.4984</v>
      </c>
    </row>
    <row r="197" customFormat="false" ht="14.4" hidden="false" customHeight="false" outlineLevel="0" collapsed="false">
      <c r="A197" s="1" t="n">
        <v>14</v>
      </c>
      <c r="B197" s="1" t="n">
        <v>3.41</v>
      </c>
      <c r="C197" s="5" t="n">
        <v>7.66505065987261</v>
      </c>
      <c r="D197" s="0" t="n">
        <v>25.6477802598726</v>
      </c>
      <c r="E197" s="0" t="n">
        <v>4.9814</v>
      </c>
    </row>
    <row r="198" customFormat="false" ht="14.4" hidden="false" customHeight="false" outlineLevel="0" collapsed="false">
      <c r="A198" s="1" t="n">
        <v>14.6</v>
      </c>
      <c r="B198" s="1" t="n">
        <v>2.73</v>
      </c>
      <c r="C198" s="5" t="n">
        <v>6.43762616980645</v>
      </c>
      <c r="D198" s="0" t="n">
        <v>21.5231395138065</v>
      </c>
      <c r="E198" s="0" t="n">
        <v>5.2712</v>
      </c>
    </row>
    <row r="199" customFormat="false" ht="14.4" hidden="false" customHeight="false" outlineLevel="0" collapsed="false">
      <c r="A199" s="1" t="n">
        <v>11.7</v>
      </c>
      <c r="B199" s="1" t="n">
        <v>2.36</v>
      </c>
      <c r="C199" s="5" t="n">
        <v>6.46896007649402</v>
      </c>
      <c r="D199" s="0" t="n">
        <v>18.660202982094</v>
      </c>
      <c r="E199" s="0" t="n">
        <v>3.8705</v>
      </c>
    </row>
    <row r="200" customFormat="false" ht="14.4" hidden="false" customHeight="false" outlineLevel="0" collapsed="false">
      <c r="A200" s="1" t="n">
        <v>12.4</v>
      </c>
      <c r="B200" s="1" t="n">
        <v>3.53</v>
      </c>
      <c r="C200" s="5" t="n">
        <v>6.52017786986945</v>
      </c>
      <c r="D200" s="0" t="n">
        <v>21.2416959549895</v>
      </c>
      <c r="E200" s="0" t="n">
        <v>4.2086</v>
      </c>
    </row>
    <row r="201" customFormat="false" ht="14.4" hidden="false" customHeight="false" outlineLevel="0" collapsed="false">
      <c r="A201" s="1" t="n">
        <v>10.2</v>
      </c>
      <c r="B201" s="1" t="n">
        <v>2.55</v>
      </c>
      <c r="C201" s="5" t="n">
        <v>7.6817852247068</v>
      </c>
      <c r="D201" s="0" t="n">
        <v>21.0155709207068</v>
      </c>
      <c r="E201" s="0" t="n">
        <v>3.146</v>
      </c>
    </row>
    <row r="202" customFormat="false" ht="14.4" hidden="false" customHeight="false" outlineLevel="0" collapsed="false">
      <c r="A202" s="1" t="n">
        <v>9.5</v>
      </c>
      <c r="B202" s="1" t="n">
        <v>2.71</v>
      </c>
      <c r="C202" s="5" t="n">
        <v>7.3845338543393</v>
      </c>
      <c r="D202" s="0" t="n">
        <v>20.8519769634593</v>
      </c>
      <c r="E202" s="0" t="n">
        <v>2.8079</v>
      </c>
    </row>
    <row r="203" customFormat="false" ht="14.4" hidden="false" customHeight="false" outlineLevel="0" collapsed="false">
      <c r="A203" s="1" t="n">
        <v>8.3</v>
      </c>
      <c r="B203" s="1" t="n">
        <v>1.61</v>
      </c>
      <c r="C203" s="5" t="n">
        <v>6.10408800617231</v>
      </c>
      <c r="D203" s="0" t="n">
        <v>16.3059013386523</v>
      </c>
      <c r="E203" s="0" t="n">
        <v>2.2283</v>
      </c>
    </row>
    <row r="204" customFormat="false" ht="14.4" hidden="false" customHeight="false" outlineLevel="0" collapsed="false">
      <c r="A204" s="1" t="n">
        <v>10.8</v>
      </c>
      <c r="B204" s="1" t="n">
        <v>3.01</v>
      </c>
      <c r="C204" s="5" t="n">
        <v>8.05652086651685</v>
      </c>
      <c r="D204" s="0" t="n">
        <v>21.4079187417169</v>
      </c>
      <c r="E204" s="0" t="n">
        <v>3.4358</v>
      </c>
    </row>
    <row r="205" customFormat="false" ht="14.4" hidden="false" customHeight="false" outlineLevel="0" collapsed="false">
      <c r="A205" s="1" t="n">
        <v>9.8</v>
      </c>
      <c r="B205" s="1" t="n">
        <v>1.44</v>
      </c>
      <c r="C205" s="5" t="n">
        <v>5.45323926880893</v>
      </c>
      <c r="D205" s="0" t="n">
        <v>13.9377138889689</v>
      </c>
      <c r="E205" s="0" t="n">
        <v>2.9528</v>
      </c>
    </row>
    <row r="206" customFormat="false" ht="14.4" hidden="false" customHeight="false" outlineLevel="0" collapsed="false">
      <c r="A206" s="1" t="n">
        <v>10.2</v>
      </c>
      <c r="B206" s="1" t="n">
        <v>2.32</v>
      </c>
      <c r="C206" s="5" t="n">
        <v>8.16817835544519</v>
      </c>
      <c r="D206" s="0" t="n">
        <v>17.9083281717652</v>
      </c>
      <c r="E206" s="0" t="n">
        <v>3.146</v>
      </c>
    </row>
    <row r="207" customFormat="false" ht="14.4" hidden="false" customHeight="false" outlineLevel="0" collapsed="false">
      <c r="A207" s="1" t="n">
        <v>11.4</v>
      </c>
      <c r="B207" s="1" t="n">
        <v>2.78</v>
      </c>
      <c r="C207" s="5" t="n">
        <v>7.34087528459106</v>
      </c>
      <c r="D207" s="0" t="n">
        <v>18.9891607949911</v>
      </c>
      <c r="E207" s="0" t="n">
        <v>3.7256</v>
      </c>
    </row>
    <row r="208" customFormat="false" ht="14.4" hidden="false" customHeight="false" outlineLevel="0" collapsed="false">
      <c r="A208" s="1" t="n">
        <v>10.5</v>
      </c>
      <c r="B208" s="1" t="n">
        <v>1.52</v>
      </c>
      <c r="C208" s="5" t="n">
        <v>6.23075301838544</v>
      </c>
      <c r="D208" s="0" t="n">
        <v>14.9390340398254</v>
      </c>
      <c r="E208" s="0" t="n">
        <v>3.2909</v>
      </c>
    </row>
    <row r="209" customFormat="false" ht="14.4" hidden="false" customHeight="false" outlineLevel="0" collapsed="false">
      <c r="A209" s="1" t="n">
        <v>8.6</v>
      </c>
      <c r="B209" s="1" t="n">
        <v>2.13</v>
      </c>
      <c r="C209" s="5" t="n">
        <v>6.1322081061008</v>
      </c>
      <c r="D209" s="0" t="n">
        <v>14.4348625893008</v>
      </c>
      <c r="E209" s="0" t="n">
        <v>2.3732</v>
      </c>
    </row>
    <row r="210" customFormat="false" ht="14.4" hidden="false" customHeight="false" outlineLevel="0" collapsed="false">
      <c r="A210" s="1" t="n">
        <v>9.8</v>
      </c>
      <c r="B210" s="1" t="n">
        <v>2.78</v>
      </c>
      <c r="C210" s="5" t="n">
        <v>6.34536576236891</v>
      </c>
      <c r="D210" s="0" t="n">
        <v>17.5187078807689</v>
      </c>
      <c r="E210" s="0" t="n">
        <v>2.9528</v>
      </c>
    </row>
    <row r="211" customFormat="false" ht="14.4" hidden="false" customHeight="false" outlineLevel="0" collapsed="false">
      <c r="A211" s="1" t="n">
        <v>11.4</v>
      </c>
      <c r="B211" s="1" t="n">
        <v>2.39</v>
      </c>
      <c r="C211" s="5" t="n">
        <v>7.08125473764988</v>
      </c>
      <c r="D211" s="0" t="n">
        <v>21.8453542909299</v>
      </c>
      <c r="E211" s="0" t="n">
        <v>3.7256</v>
      </c>
    </row>
    <row r="212" customFormat="false" ht="14.4" hidden="false" customHeight="false" outlineLevel="0" collapsed="false">
      <c r="A212" s="1" t="n">
        <v>13.7</v>
      </c>
      <c r="B212" s="1" t="n">
        <v>1.44</v>
      </c>
      <c r="C212" s="5" t="n">
        <v>6.03819438142497</v>
      </c>
      <c r="D212" s="0" t="n">
        <v>16.880739768945</v>
      </c>
      <c r="E212" s="0" t="n">
        <v>4.8365</v>
      </c>
    </row>
    <row r="213" customFormat="false" ht="14.4" hidden="false" customHeight="false" outlineLevel="0" collapsed="false">
      <c r="A213" s="1" t="n">
        <v>9.2</v>
      </c>
      <c r="B213" s="1" t="n">
        <v>2.82</v>
      </c>
      <c r="C213" s="5" t="n">
        <v>7.7627596044525</v>
      </c>
      <c r="D213" s="0" t="n">
        <v>24.0559573375725</v>
      </c>
      <c r="E213" s="0" t="n">
        <v>2.663</v>
      </c>
    </row>
    <row r="214" customFormat="false" ht="14.4" hidden="false" customHeight="false" outlineLevel="0" collapsed="false">
      <c r="A214" s="1" t="n">
        <v>12.7</v>
      </c>
      <c r="B214" s="1" t="n">
        <v>2.84</v>
      </c>
      <c r="C214" s="5" t="n">
        <v>7.89575182432075</v>
      </c>
      <c r="D214" s="0" t="n">
        <v>23.7801811235208</v>
      </c>
      <c r="E214" s="0" t="n">
        <v>4.3535</v>
      </c>
    </row>
    <row r="215" customFormat="false" ht="14.4" hidden="false" customHeight="false" outlineLevel="0" collapsed="false">
      <c r="A215" s="1" t="n">
        <v>15.2</v>
      </c>
      <c r="B215" s="1" t="n">
        <v>2.45</v>
      </c>
      <c r="C215" s="5" t="n">
        <v>8.40457420735786</v>
      </c>
      <c r="D215" s="0" t="n">
        <v>21.3669624646379</v>
      </c>
      <c r="E215" s="0" t="n">
        <v>5.561</v>
      </c>
    </row>
    <row r="216" customFormat="false" ht="14.4" hidden="false" customHeight="false" outlineLevel="0" collapsed="false">
      <c r="A216" s="1" t="n">
        <v>14</v>
      </c>
      <c r="B216" s="1" t="n">
        <v>3.01</v>
      </c>
      <c r="C216" s="5" t="n">
        <v>9.32319178943005</v>
      </c>
      <c r="D216" s="0" t="n">
        <v>24.50082140735</v>
      </c>
      <c r="E216" s="0" t="n">
        <v>4.9814</v>
      </c>
    </row>
    <row r="217" customFormat="false" ht="14.4" hidden="false" customHeight="false" outlineLevel="0" collapsed="false">
      <c r="A217" s="1" t="n">
        <v>9.8</v>
      </c>
      <c r="B217" s="1" t="n">
        <v>2.41</v>
      </c>
      <c r="C217" s="5" t="n">
        <v>8.1532739073147</v>
      </c>
      <c r="D217" s="0" t="n">
        <v>21.0309187981947</v>
      </c>
      <c r="E217" s="0" t="n">
        <v>2.9528</v>
      </c>
    </row>
    <row r="218" customFormat="false" ht="14.4" hidden="false" customHeight="false" outlineLevel="0" collapsed="false">
      <c r="A218" s="1" t="n">
        <v>13.7</v>
      </c>
      <c r="B218" s="1" t="n">
        <v>2.36</v>
      </c>
      <c r="C218" s="5" t="n">
        <v>5.72317844459016</v>
      </c>
      <c r="D218" s="0" t="n">
        <v>18.2287819057102</v>
      </c>
      <c r="E218" s="0" t="n">
        <v>4.8365</v>
      </c>
    </row>
    <row r="219" customFormat="false" ht="14.4" hidden="false" customHeight="false" outlineLevel="0" collapsed="false">
      <c r="A219" s="1" t="n">
        <v>10.5</v>
      </c>
      <c r="B219" s="1" t="n">
        <v>2</v>
      </c>
      <c r="C219" s="5" t="n">
        <v>7.55209567607885</v>
      </c>
      <c r="D219" s="0" t="n">
        <v>18.7604279743189</v>
      </c>
      <c r="E219" s="0" t="n">
        <v>3.2909</v>
      </c>
    </row>
    <row r="220" customFormat="false" ht="14.4" hidden="false" customHeight="false" outlineLevel="0" collapsed="false">
      <c r="A220" s="1" t="n">
        <v>14</v>
      </c>
      <c r="B220" s="1" t="n">
        <v>2.25</v>
      </c>
      <c r="C220" s="5" t="n">
        <v>8.23178551300515</v>
      </c>
      <c r="D220" s="0" t="n">
        <v>19.6353056410051</v>
      </c>
      <c r="E220" s="0" t="n">
        <v>4.9814</v>
      </c>
    </row>
    <row r="221" customFormat="false" ht="14.4" hidden="false" customHeight="false" outlineLevel="0" collapsed="false">
      <c r="A221" s="1" t="n">
        <v>9.5</v>
      </c>
      <c r="B221" s="1" t="n">
        <v>2.37</v>
      </c>
      <c r="C221" s="5" t="n">
        <v>7.69097579617835</v>
      </c>
      <c r="D221" s="0" t="n">
        <v>18.8976493296183</v>
      </c>
      <c r="E221" s="0" t="n">
        <v>2.8079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4.4"/>
  <cols>
    <col collapsed="false" hidden="false" max="1025" min="1" style="0" width="8.57085020242915"/>
  </cols>
  <sheetData>
    <row r="1" customFormat="false" ht="14.4" hidden="false" customHeight="false" outlineLevel="0" collapsed="false">
      <c r="A1" s="0" t="s">
        <v>6</v>
      </c>
      <c r="B1" s="0" t="s">
        <v>8</v>
      </c>
      <c r="C1" s="0" t="s">
        <v>28</v>
      </c>
      <c r="M1" s="0" t="s">
        <v>29</v>
      </c>
      <c r="N1" s="0" t="s">
        <v>8</v>
      </c>
      <c r="O1" s="0" t="s">
        <v>28</v>
      </c>
    </row>
    <row r="2" customFormat="false" ht="14.4" hidden="false" customHeight="false" outlineLevel="0" collapsed="false">
      <c r="A2" s="0" t="n">
        <v>1</v>
      </c>
      <c r="B2" s="0" t="n">
        <v>2.9904</v>
      </c>
      <c r="C2" s="0" t="n">
        <v>4.8365</v>
      </c>
      <c r="M2" s="0" t="n">
        <v>44</v>
      </c>
      <c r="N2" s="0" t="n">
        <v>3.7416</v>
      </c>
      <c r="O2" s="0" t="n">
        <v>3.4358</v>
      </c>
      <c r="Q2" s="0" t="n">
        <v>0</v>
      </c>
      <c r="R2" s="0" t="n">
        <v>0</v>
      </c>
    </row>
    <row r="3" customFormat="false" ht="14.4" hidden="false" customHeight="false" outlineLevel="0" collapsed="false">
      <c r="A3" s="0" t="n">
        <v>2</v>
      </c>
      <c r="B3" s="0" t="n">
        <v>3.5538</v>
      </c>
      <c r="C3" s="0" t="n">
        <v>3.5807</v>
      </c>
      <c r="M3" s="0" t="n">
        <v>61</v>
      </c>
      <c r="N3" s="0" t="n">
        <v>6.3708</v>
      </c>
      <c r="O3" s="0" t="n">
        <v>6.4787</v>
      </c>
      <c r="Q3" s="0" t="n">
        <v>7.5</v>
      </c>
      <c r="R3" s="0" t="n">
        <v>7.5</v>
      </c>
    </row>
    <row r="4" customFormat="false" ht="14.4" hidden="false" customHeight="false" outlineLevel="0" collapsed="false">
      <c r="A4" s="0" t="n">
        <v>3</v>
      </c>
      <c r="B4" s="0" t="n">
        <v>3.5538</v>
      </c>
      <c r="C4" s="0" t="n">
        <v>3.7256</v>
      </c>
      <c r="M4" s="0" t="n">
        <v>104</v>
      </c>
      <c r="N4" s="0" t="n">
        <v>4.4928</v>
      </c>
      <c r="O4" s="0" t="n">
        <v>3.8705</v>
      </c>
    </row>
    <row r="5" customFormat="false" ht="14.4" hidden="false" customHeight="false" outlineLevel="0" collapsed="false">
      <c r="A5" s="0" t="n">
        <v>4</v>
      </c>
      <c r="B5" s="0" t="n">
        <v>2.427</v>
      </c>
      <c r="C5" s="0" t="n">
        <v>2.3732</v>
      </c>
      <c r="M5" s="0" t="n">
        <v>112</v>
      </c>
      <c r="N5" s="0" t="n">
        <v>2.0514</v>
      </c>
      <c r="O5" s="0" t="n">
        <v>1.7453</v>
      </c>
    </row>
    <row r="6" customFormat="false" ht="14.4" hidden="false" customHeight="false" outlineLevel="0" collapsed="false">
      <c r="A6" s="0" t="n">
        <v>5</v>
      </c>
      <c r="B6" s="0" t="n">
        <v>2.0514</v>
      </c>
      <c r="C6" s="0" t="n">
        <v>2.5181</v>
      </c>
      <c r="M6" s="0" t="n">
        <v>144</v>
      </c>
      <c r="N6" s="0" t="n">
        <v>2.0514</v>
      </c>
      <c r="O6" s="0" t="n">
        <v>2.3732</v>
      </c>
    </row>
    <row r="7" customFormat="false" ht="14.4" hidden="false" customHeight="false" outlineLevel="0" collapsed="false">
      <c r="A7" s="0" t="n">
        <v>6</v>
      </c>
      <c r="B7" s="0" t="n">
        <v>3.1782</v>
      </c>
      <c r="C7" s="0" t="n">
        <v>2.0351</v>
      </c>
      <c r="M7" s="0" t="n">
        <v>201</v>
      </c>
      <c r="N7" s="0" t="n">
        <v>3.11</v>
      </c>
      <c r="O7" s="0" t="n">
        <v>2.29041818181818</v>
      </c>
    </row>
    <row r="8" customFormat="false" ht="14.4" hidden="false" customHeight="false" outlineLevel="0" collapsed="false">
      <c r="A8" s="0" t="n">
        <v>7</v>
      </c>
      <c r="B8" s="0" t="n">
        <v>2.2392</v>
      </c>
      <c r="C8" s="0" t="n">
        <v>4.3535</v>
      </c>
    </row>
    <row r="9" customFormat="false" ht="14.4" hidden="false" customHeight="false" outlineLevel="0" collapsed="false">
      <c r="A9" s="0" t="n">
        <v>8</v>
      </c>
      <c r="B9" s="0" t="n">
        <v>2.2392</v>
      </c>
      <c r="C9" s="0" t="n">
        <v>0.3446</v>
      </c>
    </row>
    <row r="10" customFormat="false" ht="14.4" hidden="false" customHeight="false" outlineLevel="0" collapsed="false">
      <c r="A10" s="0" t="n">
        <v>9</v>
      </c>
      <c r="B10" s="0" t="n">
        <v>2.0514</v>
      </c>
      <c r="C10" s="0" t="n">
        <v>0.3446</v>
      </c>
    </row>
    <row r="11" customFormat="false" ht="14.4" hidden="false" customHeight="false" outlineLevel="0" collapsed="false">
      <c r="A11" s="0" t="n">
        <v>10</v>
      </c>
      <c r="B11" s="0" t="n">
        <v>2.2392</v>
      </c>
      <c r="C11" s="0" t="n">
        <v>2.3732</v>
      </c>
    </row>
    <row r="12" customFormat="false" ht="14.4" hidden="false" customHeight="false" outlineLevel="0" collapsed="false">
      <c r="A12" s="0" t="n">
        <v>11</v>
      </c>
      <c r="B12" s="0" t="n">
        <v>2.2392</v>
      </c>
      <c r="C12" s="0" t="n">
        <v>2.5181</v>
      </c>
    </row>
    <row r="13" customFormat="false" ht="14.4" hidden="false" customHeight="false" outlineLevel="0" collapsed="false">
      <c r="A13" s="0" t="n">
        <v>12</v>
      </c>
      <c r="B13" s="0" t="n">
        <v>1.6758</v>
      </c>
      <c r="C13" s="0" t="n">
        <v>0.6827</v>
      </c>
    </row>
    <row r="14" customFormat="false" ht="14.4" hidden="false" customHeight="false" outlineLevel="0" collapsed="false">
      <c r="A14" s="0" t="n">
        <v>13</v>
      </c>
      <c r="B14" s="0" t="n">
        <v>2.0514</v>
      </c>
      <c r="C14" s="0" t="n">
        <v>1.7453</v>
      </c>
    </row>
    <row r="15" customFormat="false" ht="14.4" hidden="false" customHeight="false" outlineLevel="0" collapsed="false">
      <c r="A15" s="0" t="n">
        <v>14</v>
      </c>
      <c r="B15" s="0" t="n">
        <v>2.8026</v>
      </c>
      <c r="C15" s="0" t="n">
        <v>2.9528</v>
      </c>
    </row>
    <row r="16" customFormat="false" ht="14.4" hidden="false" customHeight="false" outlineLevel="0" collapsed="false">
      <c r="A16" s="0" t="n">
        <v>15</v>
      </c>
      <c r="B16" s="0" t="n">
        <v>2.0514</v>
      </c>
      <c r="C16" s="0" t="n">
        <v>2.3732</v>
      </c>
    </row>
    <row r="17" customFormat="false" ht="14.4" hidden="false" customHeight="false" outlineLevel="0" collapsed="false">
      <c r="A17" s="0" t="n">
        <v>16</v>
      </c>
      <c r="B17" s="0" t="n">
        <v>1.8636</v>
      </c>
      <c r="C17" s="0" t="n">
        <v>2.8079</v>
      </c>
    </row>
    <row r="18" customFormat="false" ht="14.4" hidden="false" customHeight="false" outlineLevel="0" collapsed="false">
      <c r="A18" s="0" t="n">
        <v>17</v>
      </c>
      <c r="B18" s="0" t="n">
        <v>1.6758</v>
      </c>
      <c r="C18" s="0" t="n">
        <v>1.6004</v>
      </c>
    </row>
    <row r="19" customFormat="false" ht="14.4" hidden="false" customHeight="false" outlineLevel="0" collapsed="false">
      <c r="A19" s="0" t="n">
        <v>18</v>
      </c>
      <c r="B19" s="0" t="n">
        <v>1.8636</v>
      </c>
      <c r="C19" s="0" t="n">
        <v>2.5181</v>
      </c>
    </row>
    <row r="20" customFormat="false" ht="14.4" hidden="false" customHeight="false" outlineLevel="0" collapsed="false">
      <c r="A20" s="0" t="n">
        <v>19</v>
      </c>
      <c r="B20" s="0" t="n">
        <v>2.8026</v>
      </c>
      <c r="C20" s="0" t="n">
        <v>4.6433</v>
      </c>
    </row>
    <row r="21" customFormat="false" ht="14.4" hidden="false" customHeight="false" outlineLevel="0" collapsed="false">
      <c r="A21" s="0" t="n">
        <v>20</v>
      </c>
      <c r="B21" s="0" t="n">
        <v>2.0514</v>
      </c>
      <c r="C21" s="0" t="n">
        <v>1.7453</v>
      </c>
    </row>
    <row r="22" customFormat="false" ht="14.4" hidden="false" customHeight="false" outlineLevel="0" collapsed="false">
      <c r="A22" s="0" t="n">
        <v>21</v>
      </c>
      <c r="B22" s="0" t="n">
        <v>1.8636</v>
      </c>
      <c r="C22" s="0" t="n">
        <v>0.9725</v>
      </c>
    </row>
    <row r="23" customFormat="false" ht="14.4" hidden="false" customHeight="false" outlineLevel="0" collapsed="false">
      <c r="A23" s="0" t="n">
        <v>22</v>
      </c>
      <c r="B23" s="0" t="n">
        <v>2.8026</v>
      </c>
      <c r="C23" s="0" t="n">
        <v>2.3732</v>
      </c>
    </row>
    <row r="24" customFormat="false" ht="14.4" hidden="false" customHeight="false" outlineLevel="0" collapsed="false">
      <c r="A24" s="0" t="n">
        <v>23</v>
      </c>
      <c r="B24" s="0" t="n">
        <v>2.6148</v>
      </c>
      <c r="C24" s="0" t="n">
        <v>2.9528</v>
      </c>
    </row>
    <row r="25" customFormat="false" ht="14.4" hidden="false" customHeight="false" outlineLevel="0" collapsed="false">
      <c r="A25" s="0" t="n">
        <v>24</v>
      </c>
      <c r="B25" s="0" t="n">
        <v>2.0514</v>
      </c>
      <c r="C25" s="0" t="n">
        <v>2.3732</v>
      </c>
    </row>
    <row r="26" customFormat="false" ht="14.4" hidden="false" customHeight="false" outlineLevel="0" collapsed="false">
      <c r="A26" s="0" t="n">
        <v>25</v>
      </c>
      <c r="B26" s="0" t="n">
        <v>6.7464</v>
      </c>
      <c r="C26" s="0" t="n">
        <v>8.0243</v>
      </c>
    </row>
    <row r="27" customFormat="false" ht="14.4" hidden="false" customHeight="false" outlineLevel="0" collapsed="false">
      <c r="A27" s="0" t="n">
        <v>26</v>
      </c>
      <c r="B27" s="0" t="n">
        <v>2.0514</v>
      </c>
      <c r="C27" s="0" t="n">
        <v>2.9528</v>
      </c>
    </row>
    <row r="28" customFormat="false" ht="14.4" hidden="false" customHeight="false" outlineLevel="0" collapsed="false">
      <c r="A28" s="0" t="n">
        <v>27</v>
      </c>
      <c r="B28" s="0" t="n">
        <v>1.8636</v>
      </c>
      <c r="C28" s="0" t="n">
        <v>1.8902</v>
      </c>
    </row>
    <row r="29" customFormat="false" ht="14.4" hidden="false" customHeight="false" outlineLevel="0" collapsed="false">
      <c r="A29" s="0" t="n">
        <v>28</v>
      </c>
      <c r="B29" s="0" t="n">
        <v>1.6758</v>
      </c>
      <c r="C29" s="0" t="n">
        <v>0.9725</v>
      </c>
    </row>
    <row r="30" customFormat="false" ht="14.4" hidden="false" customHeight="false" outlineLevel="0" collapsed="false">
      <c r="A30" s="0" t="n">
        <v>29</v>
      </c>
      <c r="B30" s="0" t="n">
        <v>2.2392</v>
      </c>
      <c r="C30" s="0" t="n">
        <v>3.146</v>
      </c>
    </row>
    <row r="31" customFormat="false" ht="14.4" hidden="false" customHeight="false" outlineLevel="0" collapsed="false">
      <c r="A31" s="0" t="n">
        <v>30</v>
      </c>
      <c r="B31" s="0" t="n">
        <v>1.8636</v>
      </c>
      <c r="C31" s="0" t="n">
        <v>2.2283</v>
      </c>
    </row>
    <row r="32" customFormat="false" ht="14.4" hidden="false" customHeight="false" outlineLevel="0" collapsed="false">
      <c r="A32" s="0" t="n">
        <v>31</v>
      </c>
      <c r="B32" s="0" t="n">
        <v>2.2392</v>
      </c>
      <c r="C32" s="0" t="n">
        <v>1.6004</v>
      </c>
    </row>
    <row r="33" customFormat="false" ht="14.4" hidden="false" customHeight="false" outlineLevel="0" collapsed="false">
      <c r="A33" s="0" t="n">
        <v>32</v>
      </c>
      <c r="B33" s="0" t="n">
        <v>3.7416</v>
      </c>
      <c r="C33" s="0" t="n">
        <v>5.8991</v>
      </c>
    </row>
    <row r="34" customFormat="false" ht="14.4" hidden="false" customHeight="false" outlineLevel="0" collapsed="false">
      <c r="A34" s="0" t="n">
        <v>33</v>
      </c>
      <c r="B34" s="0" t="n">
        <v>1.8636</v>
      </c>
      <c r="C34" s="0" t="n">
        <v>1.8902</v>
      </c>
    </row>
    <row r="35" customFormat="false" ht="14.4" hidden="false" customHeight="false" outlineLevel="0" collapsed="false">
      <c r="A35" s="0" t="n">
        <v>34</v>
      </c>
      <c r="B35" s="0" t="n">
        <v>5.6196</v>
      </c>
      <c r="C35" s="0" t="n">
        <v>6.4787</v>
      </c>
    </row>
    <row r="36" customFormat="false" ht="14.4" hidden="false" customHeight="false" outlineLevel="0" collapsed="false">
      <c r="A36" s="0" t="n">
        <v>35</v>
      </c>
      <c r="B36" s="0" t="n">
        <v>2.427</v>
      </c>
      <c r="C36" s="0" t="n">
        <v>7.4447</v>
      </c>
    </row>
    <row r="37" customFormat="false" ht="14.4" hidden="false" customHeight="false" outlineLevel="0" collapsed="false">
      <c r="A37" s="0" t="n">
        <v>36</v>
      </c>
      <c r="B37" s="0" t="n">
        <v>2.427</v>
      </c>
      <c r="C37" s="0" t="n">
        <v>2.0351</v>
      </c>
    </row>
    <row r="38" customFormat="false" ht="14.4" hidden="false" customHeight="false" outlineLevel="0" collapsed="false">
      <c r="A38" s="0" t="n">
        <v>37</v>
      </c>
      <c r="B38" s="0" t="n">
        <v>2.0514</v>
      </c>
      <c r="C38" s="0" t="n">
        <v>2.5181</v>
      </c>
    </row>
    <row r="39" customFormat="false" ht="14.4" hidden="false" customHeight="false" outlineLevel="0" collapsed="false">
      <c r="A39" s="0" t="n">
        <v>38</v>
      </c>
      <c r="B39" s="0" t="n">
        <v>2.2392</v>
      </c>
      <c r="C39" s="0" t="n">
        <v>2.3732</v>
      </c>
    </row>
    <row r="40" customFormat="false" ht="14.4" hidden="false" customHeight="false" outlineLevel="0" collapsed="false">
      <c r="A40" s="0" t="n">
        <v>39</v>
      </c>
      <c r="B40" s="0" t="n">
        <v>1.6758</v>
      </c>
      <c r="C40" s="0" t="n">
        <v>1.1174</v>
      </c>
    </row>
    <row r="41" customFormat="false" ht="14.4" hidden="false" customHeight="false" outlineLevel="0" collapsed="false">
      <c r="A41" s="0" t="n">
        <v>40</v>
      </c>
      <c r="B41" s="0" t="n">
        <v>2.6148</v>
      </c>
      <c r="C41" s="0" t="n">
        <v>2.5181</v>
      </c>
    </row>
    <row r="42" customFormat="false" ht="14.4" hidden="false" customHeight="false" outlineLevel="0" collapsed="false">
      <c r="A42" s="0" t="n">
        <v>41</v>
      </c>
      <c r="B42" s="0" t="n">
        <v>2.6148</v>
      </c>
      <c r="C42" s="0" t="n">
        <v>2.3732</v>
      </c>
    </row>
    <row r="43" customFormat="false" ht="14.4" hidden="false" customHeight="false" outlineLevel="0" collapsed="false">
      <c r="A43" s="0" t="n">
        <v>42</v>
      </c>
      <c r="B43" s="0" t="n">
        <v>1.8636</v>
      </c>
      <c r="C43" s="0" t="n">
        <v>0.3446</v>
      </c>
    </row>
    <row r="44" customFormat="false" ht="14.4" hidden="false" customHeight="false" outlineLevel="0" collapsed="false">
      <c r="A44" s="0" t="n">
        <v>43</v>
      </c>
      <c r="B44" s="0" t="n">
        <v>2.427</v>
      </c>
      <c r="C44" s="0" t="n">
        <v>1.8902</v>
      </c>
    </row>
    <row r="45" customFormat="false" ht="14.4" hidden="false" customHeight="false" outlineLevel="0" collapsed="false">
      <c r="A45" s="0" t="n">
        <v>44</v>
      </c>
      <c r="B45" s="0" t="n">
        <v>3.7416</v>
      </c>
      <c r="C45" s="0" t="n">
        <v>3.4358</v>
      </c>
    </row>
    <row r="46" customFormat="false" ht="14.4" hidden="false" customHeight="false" outlineLevel="0" collapsed="false">
      <c r="A46" s="0" t="n">
        <v>45</v>
      </c>
      <c r="B46" s="0" t="n">
        <v>2.2392</v>
      </c>
      <c r="C46" s="0" t="n">
        <v>1.4555</v>
      </c>
    </row>
    <row r="47" customFormat="false" ht="14.4" hidden="false" customHeight="false" outlineLevel="0" collapsed="false">
      <c r="A47" s="0" t="n">
        <v>46</v>
      </c>
      <c r="B47" s="0" t="n">
        <v>1.6758</v>
      </c>
      <c r="C47" s="0" t="n">
        <v>0.8276</v>
      </c>
    </row>
    <row r="48" customFormat="false" ht="14.4" hidden="false" customHeight="false" outlineLevel="0" collapsed="false">
      <c r="A48" s="0" t="n">
        <v>47</v>
      </c>
      <c r="B48" s="0" t="n">
        <v>2.427</v>
      </c>
      <c r="C48" s="0" t="n">
        <v>2.0351</v>
      </c>
    </row>
    <row r="49" customFormat="false" ht="14.4" hidden="false" customHeight="false" outlineLevel="0" collapsed="false">
      <c r="A49" s="0" t="n">
        <v>48</v>
      </c>
      <c r="B49" s="0" t="n">
        <v>1.8636</v>
      </c>
      <c r="C49" s="0" t="n">
        <v>2.5181</v>
      </c>
    </row>
    <row r="50" customFormat="false" ht="14.4" hidden="false" customHeight="false" outlineLevel="0" collapsed="false">
      <c r="A50" s="0" t="n">
        <v>49</v>
      </c>
      <c r="B50" s="0" t="n">
        <v>2.2392</v>
      </c>
      <c r="C50" s="0" t="n">
        <v>2.0351</v>
      </c>
    </row>
    <row r="51" customFormat="false" ht="14.4" hidden="false" customHeight="false" outlineLevel="0" collapsed="false">
      <c r="A51" s="0" t="n">
        <v>50</v>
      </c>
      <c r="B51" s="0" t="n">
        <v>1.6758</v>
      </c>
      <c r="C51" s="0" t="n">
        <v>2.3732</v>
      </c>
    </row>
    <row r="52" customFormat="false" ht="14.4" hidden="false" customHeight="false" outlineLevel="0" collapsed="false">
      <c r="A52" s="0" t="n">
        <v>51</v>
      </c>
      <c r="B52" s="0" t="n">
        <v>2.2392</v>
      </c>
      <c r="C52" s="0" t="n">
        <v>1.6004</v>
      </c>
    </row>
    <row r="53" customFormat="false" ht="14.4" hidden="false" customHeight="false" outlineLevel="0" collapsed="false">
      <c r="A53" s="0" t="n">
        <v>52</v>
      </c>
      <c r="B53" s="0" t="n">
        <v>1.8636</v>
      </c>
      <c r="C53" s="0" t="n">
        <v>1.4555</v>
      </c>
    </row>
    <row r="54" customFormat="false" ht="14.4" hidden="false" customHeight="false" outlineLevel="0" collapsed="false">
      <c r="A54" s="0" t="n">
        <v>53</v>
      </c>
      <c r="B54" s="0" t="n">
        <v>2.0514</v>
      </c>
      <c r="C54" s="0" t="n">
        <v>2.5181</v>
      </c>
    </row>
    <row r="55" customFormat="false" ht="14.4" hidden="false" customHeight="false" outlineLevel="0" collapsed="false">
      <c r="A55" s="0" t="n">
        <v>54</v>
      </c>
      <c r="B55" s="0" t="n">
        <v>3.5538</v>
      </c>
      <c r="C55" s="0" t="n">
        <v>4.9814</v>
      </c>
    </row>
    <row r="56" customFormat="false" ht="14.4" hidden="false" customHeight="false" outlineLevel="0" collapsed="false">
      <c r="A56" s="0" t="n">
        <v>55</v>
      </c>
      <c r="B56" s="0" t="n">
        <v>2.427</v>
      </c>
      <c r="C56" s="0" t="n">
        <v>4.4984</v>
      </c>
    </row>
    <row r="57" customFormat="false" ht="14.4" hidden="false" customHeight="false" outlineLevel="0" collapsed="false">
      <c r="A57" s="0" t="n">
        <v>56</v>
      </c>
      <c r="B57" s="0" t="n">
        <v>0.9246</v>
      </c>
      <c r="C57" s="0" t="n">
        <v>2.3732</v>
      </c>
    </row>
    <row r="58" customFormat="false" ht="14.4" hidden="false" customHeight="false" outlineLevel="0" collapsed="false">
      <c r="A58" s="0" t="n">
        <v>57</v>
      </c>
      <c r="B58" s="0" t="n">
        <v>1.6758</v>
      </c>
      <c r="C58" s="0" t="n">
        <v>2.3732</v>
      </c>
    </row>
    <row r="59" customFormat="false" ht="14.4" hidden="false" customHeight="false" outlineLevel="0" collapsed="false">
      <c r="A59" s="0" t="n">
        <v>58</v>
      </c>
      <c r="B59" s="0" t="n">
        <v>2.0514</v>
      </c>
      <c r="C59" s="0" t="n">
        <v>2.0351</v>
      </c>
    </row>
    <row r="60" customFormat="false" ht="14.4" hidden="false" customHeight="false" outlineLevel="0" collapsed="false">
      <c r="A60" s="0" t="n">
        <v>59</v>
      </c>
      <c r="B60" s="0" t="n">
        <v>2.6148</v>
      </c>
      <c r="C60" s="0" t="n">
        <v>2.8079</v>
      </c>
    </row>
    <row r="61" customFormat="false" ht="14.4" hidden="false" customHeight="false" outlineLevel="0" collapsed="false">
      <c r="A61" s="0" t="n">
        <v>60</v>
      </c>
      <c r="B61" s="0" t="n">
        <v>3.7416</v>
      </c>
      <c r="C61" s="0" t="n">
        <v>3.4358</v>
      </c>
    </row>
    <row r="62" customFormat="false" ht="14.4" hidden="false" customHeight="false" outlineLevel="0" collapsed="false">
      <c r="A62" s="0" t="n">
        <v>61</v>
      </c>
      <c r="B62" s="0" t="n">
        <v>6.3708</v>
      </c>
      <c r="C62" s="0" t="n">
        <v>6.4787</v>
      </c>
    </row>
    <row r="63" customFormat="false" ht="14.4" hidden="false" customHeight="false" outlineLevel="0" collapsed="false">
      <c r="A63" s="0" t="n">
        <v>62</v>
      </c>
      <c r="B63" s="0" t="n">
        <v>2.2392</v>
      </c>
      <c r="C63" s="0" t="n">
        <v>2.2283</v>
      </c>
    </row>
    <row r="64" customFormat="false" ht="14.4" hidden="false" customHeight="false" outlineLevel="0" collapsed="false">
      <c r="A64" s="0" t="n">
        <v>63</v>
      </c>
      <c r="B64" s="0" t="n">
        <v>2.0514</v>
      </c>
      <c r="C64" s="0" t="n">
        <v>2.2283</v>
      </c>
    </row>
    <row r="65" customFormat="false" ht="14.4" hidden="false" customHeight="false" outlineLevel="0" collapsed="false">
      <c r="A65" s="0" t="n">
        <v>64</v>
      </c>
      <c r="B65" s="0" t="n">
        <v>2.8026</v>
      </c>
      <c r="C65" s="0" t="n">
        <v>2.9528</v>
      </c>
    </row>
    <row r="66" customFormat="false" ht="14.4" hidden="false" customHeight="false" outlineLevel="0" collapsed="false">
      <c r="A66" s="0" t="n">
        <v>65</v>
      </c>
      <c r="B66" s="0" t="n">
        <v>2.427</v>
      </c>
      <c r="C66" s="0" t="n">
        <v>2.8079</v>
      </c>
    </row>
    <row r="67" customFormat="false" ht="14.4" hidden="false" customHeight="false" outlineLevel="0" collapsed="false">
      <c r="A67" s="0" t="n">
        <v>66</v>
      </c>
      <c r="B67" s="0" t="n">
        <v>2.427</v>
      </c>
      <c r="C67" s="0" t="n">
        <v>4.3535</v>
      </c>
    </row>
    <row r="68" customFormat="false" ht="14.4" hidden="false" customHeight="false" outlineLevel="0" collapsed="false">
      <c r="A68" s="0" t="n">
        <v>67</v>
      </c>
      <c r="B68" s="0" t="n">
        <v>2.2392</v>
      </c>
      <c r="C68" s="0" t="n">
        <v>4.0637</v>
      </c>
    </row>
    <row r="69" customFormat="false" ht="14.4" hidden="false" customHeight="false" outlineLevel="0" collapsed="false">
      <c r="A69" s="0" t="n">
        <v>68</v>
      </c>
      <c r="B69" s="0" t="n">
        <v>2.2392</v>
      </c>
      <c r="C69" s="0" t="n">
        <v>3.4358</v>
      </c>
    </row>
    <row r="70" customFormat="false" ht="14.4" hidden="false" customHeight="false" outlineLevel="0" collapsed="false">
      <c r="A70" s="0" t="n">
        <v>69</v>
      </c>
      <c r="B70" s="0" t="n">
        <v>2.427</v>
      </c>
      <c r="C70" s="0" t="n">
        <v>4.8365</v>
      </c>
    </row>
    <row r="71" customFormat="false" ht="14.4" hidden="false" customHeight="false" outlineLevel="0" collapsed="false">
      <c r="A71" s="0" t="n">
        <v>70</v>
      </c>
      <c r="B71" s="0" t="n">
        <v>3.7416</v>
      </c>
      <c r="C71" s="0" t="n">
        <v>5.561</v>
      </c>
    </row>
    <row r="72" customFormat="false" ht="14.4" hidden="false" customHeight="false" outlineLevel="0" collapsed="false">
      <c r="A72" s="0" t="n">
        <v>71</v>
      </c>
      <c r="B72" s="0" t="n">
        <v>2.6148</v>
      </c>
      <c r="C72" s="0" t="n">
        <v>1.8902</v>
      </c>
    </row>
    <row r="73" customFormat="false" ht="14.4" hidden="false" customHeight="false" outlineLevel="0" collapsed="false">
      <c r="A73" s="0" t="n">
        <v>72</v>
      </c>
      <c r="B73" s="0" t="n">
        <v>2.2392</v>
      </c>
      <c r="C73" s="0" t="n">
        <v>2.0351</v>
      </c>
    </row>
    <row r="74" customFormat="false" ht="14.4" hidden="false" customHeight="false" outlineLevel="0" collapsed="false">
      <c r="A74" s="0" t="n">
        <v>73</v>
      </c>
      <c r="B74" s="0" t="n">
        <v>2.0514</v>
      </c>
      <c r="C74" s="0" t="n">
        <v>3.8705</v>
      </c>
    </row>
    <row r="75" customFormat="false" ht="14.4" hidden="false" customHeight="false" outlineLevel="0" collapsed="false">
      <c r="A75" s="0" t="n">
        <v>74</v>
      </c>
      <c r="B75" s="0" t="n">
        <v>1.8636</v>
      </c>
      <c r="C75" s="0" t="n">
        <v>1.7453</v>
      </c>
    </row>
    <row r="76" customFormat="false" ht="14.4" hidden="false" customHeight="false" outlineLevel="0" collapsed="false">
      <c r="A76" s="0" t="n">
        <v>75</v>
      </c>
      <c r="B76" s="0" t="n">
        <v>2.0514</v>
      </c>
      <c r="C76" s="0" t="n">
        <v>1.1174</v>
      </c>
    </row>
    <row r="77" customFormat="false" ht="14.4" hidden="false" customHeight="false" outlineLevel="0" collapsed="false">
      <c r="A77" s="0" t="n">
        <v>76</v>
      </c>
      <c r="B77" s="0" t="n">
        <v>2.6148</v>
      </c>
      <c r="C77" s="0" t="n">
        <v>2.5181</v>
      </c>
    </row>
    <row r="78" customFormat="false" ht="14.4" hidden="false" customHeight="false" outlineLevel="0" collapsed="false">
      <c r="A78" s="0" t="n">
        <v>77</v>
      </c>
      <c r="B78" s="0" t="n">
        <v>3.1782</v>
      </c>
      <c r="C78" s="0" t="n">
        <v>2.0351</v>
      </c>
    </row>
    <row r="79" customFormat="false" ht="14.4" hidden="false" customHeight="false" outlineLevel="0" collapsed="false">
      <c r="A79" s="0" t="n">
        <v>78</v>
      </c>
      <c r="B79" s="0" t="n">
        <v>2.427</v>
      </c>
      <c r="C79" s="0" t="n">
        <v>1.7453</v>
      </c>
    </row>
    <row r="80" customFormat="false" ht="14.4" hidden="false" customHeight="false" outlineLevel="0" collapsed="false">
      <c r="A80" s="0" t="n">
        <v>79</v>
      </c>
      <c r="B80" s="0" t="n">
        <v>1.8636</v>
      </c>
      <c r="C80" s="0" t="n">
        <v>1.4555</v>
      </c>
    </row>
    <row r="81" customFormat="false" ht="14.4" hidden="false" customHeight="false" outlineLevel="0" collapsed="false">
      <c r="A81" s="0" t="n">
        <v>80</v>
      </c>
      <c r="B81" s="0" t="n">
        <v>2.0514</v>
      </c>
      <c r="C81" s="0" t="n">
        <v>4.6433</v>
      </c>
    </row>
    <row r="82" customFormat="false" ht="14.4" hidden="false" customHeight="false" outlineLevel="0" collapsed="false">
      <c r="A82" s="0" t="n">
        <v>81</v>
      </c>
      <c r="B82" s="0" t="n">
        <v>1.6758</v>
      </c>
      <c r="C82" s="0" t="n">
        <v>2.3732</v>
      </c>
    </row>
    <row r="83" customFormat="false" ht="14.4" hidden="false" customHeight="false" outlineLevel="0" collapsed="false">
      <c r="A83" s="0" t="n">
        <v>82</v>
      </c>
      <c r="B83" s="0" t="n">
        <v>2.8026</v>
      </c>
      <c r="C83" s="0" t="n">
        <v>3.2909</v>
      </c>
    </row>
    <row r="84" customFormat="false" ht="14.4" hidden="false" customHeight="false" outlineLevel="0" collapsed="false">
      <c r="A84" s="0" t="n">
        <v>83</v>
      </c>
      <c r="B84" s="0" t="n">
        <v>2.0514</v>
      </c>
      <c r="C84" s="0" t="n">
        <v>2.9528</v>
      </c>
    </row>
    <row r="85" customFormat="false" ht="14.4" hidden="false" customHeight="false" outlineLevel="0" collapsed="false">
      <c r="A85" s="0" t="n">
        <v>84</v>
      </c>
      <c r="B85" s="0" t="n">
        <v>4.1172</v>
      </c>
      <c r="C85" s="0" t="n">
        <v>3.5807</v>
      </c>
    </row>
    <row r="86" customFormat="false" ht="14.4" hidden="false" customHeight="false" outlineLevel="0" collapsed="false">
      <c r="A86" s="0" t="n">
        <v>85</v>
      </c>
      <c r="B86" s="0" t="n">
        <v>1.8636</v>
      </c>
      <c r="C86" s="0" t="n">
        <v>2.0351</v>
      </c>
    </row>
    <row r="87" customFormat="false" ht="14.4" hidden="false" customHeight="false" outlineLevel="0" collapsed="false">
      <c r="A87" s="0" t="n">
        <v>86</v>
      </c>
      <c r="B87" s="0" t="n">
        <v>1.8636</v>
      </c>
      <c r="C87" s="0" t="n">
        <v>2.5181</v>
      </c>
    </row>
    <row r="88" customFormat="false" ht="14.4" hidden="false" customHeight="false" outlineLevel="0" collapsed="false">
      <c r="A88" s="0" t="n">
        <v>87</v>
      </c>
      <c r="B88" s="0" t="n">
        <v>1.6758</v>
      </c>
      <c r="C88" s="0" t="n">
        <v>1.8902</v>
      </c>
    </row>
    <row r="89" customFormat="false" ht="14.4" hidden="false" customHeight="false" outlineLevel="0" collapsed="false">
      <c r="A89" s="0" t="n">
        <v>88</v>
      </c>
      <c r="B89" s="0" t="n">
        <v>2.0514</v>
      </c>
      <c r="C89" s="0" t="n">
        <v>2.3732</v>
      </c>
    </row>
    <row r="90" customFormat="false" ht="14.4" hidden="false" customHeight="false" outlineLevel="0" collapsed="false">
      <c r="A90" s="0" t="n">
        <v>89</v>
      </c>
      <c r="B90" s="0" t="n">
        <v>4.305</v>
      </c>
      <c r="C90" s="0" t="n">
        <v>3.5807</v>
      </c>
    </row>
    <row r="91" customFormat="false" ht="14.4" hidden="false" customHeight="false" outlineLevel="0" collapsed="false">
      <c r="A91" s="0" t="n">
        <v>90</v>
      </c>
      <c r="B91" s="0" t="n">
        <v>2.0514</v>
      </c>
      <c r="C91" s="0" t="n">
        <v>0.6827</v>
      </c>
    </row>
    <row r="92" customFormat="false" ht="14.4" hidden="false" customHeight="false" outlineLevel="0" collapsed="false">
      <c r="A92" s="0" t="n">
        <v>91</v>
      </c>
      <c r="B92" s="0" t="n">
        <v>3.5538</v>
      </c>
      <c r="C92" s="0" t="n">
        <v>4.3535</v>
      </c>
    </row>
    <row r="93" customFormat="false" ht="14.4" hidden="false" customHeight="false" outlineLevel="0" collapsed="false">
      <c r="A93" s="0" t="n">
        <v>92</v>
      </c>
      <c r="B93" s="0" t="n">
        <v>2.8026</v>
      </c>
      <c r="C93" s="0" t="n">
        <v>4.0637</v>
      </c>
    </row>
    <row r="94" customFormat="false" ht="14.4" hidden="false" customHeight="false" outlineLevel="0" collapsed="false">
      <c r="A94" s="0" t="n">
        <v>93</v>
      </c>
      <c r="B94" s="0" t="n">
        <v>2.0514</v>
      </c>
      <c r="C94" s="0" t="n">
        <v>2.9528</v>
      </c>
    </row>
    <row r="95" customFormat="false" ht="14.4" hidden="false" customHeight="false" outlineLevel="0" collapsed="false">
      <c r="A95" s="0" t="n">
        <v>94</v>
      </c>
      <c r="B95" s="0" t="n">
        <v>2.8026</v>
      </c>
      <c r="C95" s="0" t="n">
        <v>2.8079</v>
      </c>
    </row>
    <row r="96" customFormat="false" ht="14.4" hidden="false" customHeight="false" outlineLevel="0" collapsed="false">
      <c r="A96" s="0" t="n">
        <v>95</v>
      </c>
      <c r="B96" s="0" t="n">
        <v>2.2392</v>
      </c>
      <c r="C96" s="0" t="n">
        <v>2.5181</v>
      </c>
    </row>
    <row r="97" customFormat="false" ht="14.4" hidden="false" customHeight="false" outlineLevel="0" collapsed="false">
      <c r="A97" s="0" t="n">
        <v>96</v>
      </c>
      <c r="B97" s="0" t="n">
        <v>1.8636</v>
      </c>
      <c r="C97" s="0" t="n">
        <v>3.4358</v>
      </c>
    </row>
    <row r="98" customFormat="false" ht="14.4" hidden="false" customHeight="false" outlineLevel="0" collapsed="false">
      <c r="A98" s="0" t="n">
        <v>97</v>
      </c>
      <c r="B98" s="0" t="n">
        <v>2.0514</v>
      </c>
      <c r="C98" s="0" t="n">
        <v>2.2283</v>
      </c>
    </row>
    <row r="99" customFormat="false" ht="14.4" hidden="false" customHeight="false" outlineLevel="0" collapsed="false">
      <c r="A99" s="0" t="n">
        <v>98</v>
      </c>
      <c r="B99" s="0" t="n">
        <v>4.4928</v>
      </c>
      <c r="C99" s="0" t="n">
        <v>6.3338</v>
      </c>
    </row>
    <row r="100" customFormat="false" ht="14.4" hidden="false" customHeight="false" outlineLevel="0" collapsed="false">
      <c r="A100" s="0" t="n">
        <v>99</v>
      </c>
      <c r="B100" s="0" t="n">
        <v>2.6148</v>
      </c>
      <c r="C100" s="0" t="n">
        <v>4.9814</v>
      </c>
    </row>
    <row r="101" customFormat="false" ht="14.4" hidden="false" customHeight="false" outlineLevel="0" collapsed="false">
      <c r="A101" s="0" t="n">
        <v>100</v>
      </c>
      <c r="B101" s="0" t="n">
        <v>3.366</v>
      </c>
      <c r="C101" s="0" t="n">
        <v>1.7453</v>
      </c>
    </row>
    <row r="102" customFormat="false" ht="14.4" hidden="false" customHeight="false" outlineLevel="0" collapsed="false">
      <c r="A102" s="0" t="n">
        <v>101</v>
      </c>
      <c r="B102" s="0" t="n">
        <v>2.2392</v>
      </c>
      <c r="C102" s="0" t="n">
        <v>4.4984</v>
      </c>
    </row>
    <row r="103" customFormat="false" ht="14.4" hidden="false" customHeight="false" outlineLevel="0" collapsed="false">
      <c r="A103" s="0" t="n">
        <v>102</v>
      </c>
      <c r="B103" s="0" t="n">
        <v>3.9294</v>
      </c>
      <c r="C103" s="0" t="n">
        <v>4.2086</v>
      </c>
    </row>
    <row r="104" customFormat="false" ht="14.4" hidden="false" customHeight="false" outlineLevel="0" collapsed="false">
      <c r="A104" s="0" t="n">
        <v>103</v>
      </c>
      <c r="B104" s="0" t="n">
        <v>3.366</v>
      </c>
      <c r="C104" s="0" t="n">
        <v>5.1263</v>
      </c>
    </row>
    <row r="105" customFormat="false" ht="14.4" hidden="false" customHeight="false" outlineLevel="0" collapsed="false">
      <c r="A105" s="0" t="n">
        <v>104</v>
      </c>
      <c r="B105" s="0" t="n">
        <v>4.4928</v>
      </c>
      <c r="C105" s="0" t="n">
        <v>3.8705</v>
      </c>
    </row>
    <row r="106" customFormat="false" ht="14.4" hidden="false" customHeight="false" outlineLevel="0" collapsed="false">
      <c r="A106" s="0" t="n">
        <v>105</v>
      </c>
      <c r="B106" s="0" t="n">
        <v>2.6148</v>
      </c>
      <c r="C106" s="0" t="n">
        <v>3.8705</v>
      </c>
    </row>
    <row r="107" customFormat="false" ht="14.4" hidden="false" customHeight="false" outlineLevel="0" collapsed="false">
      <c r="A107" s="0" t="n">
        <v>106</v>
      </c>
      <c r="B107" s="0" t="n">
        <v>2.6148</v>
      </c>
      <c r="C107" s="0" t="n">
        <v>5.1263</v>
      </c>
    </row>
    <row r="108" customFormat="false" ht="14.4" hidden="false" customHeight="false" outlineLevel="0" collapsed="false">
      <c r="A108" s="0" t="n">
        <v>107</v>
      </c>
      <c r="B108" s="0" t="n">
        <v>5.244</v>
      </c>
      <c r="C108" s="0" t="n">
        <v>5.7542</v>
      </c>
    </row>
    <row r="109" customFormat="false" ht="14.4" hidden="false" customHeight="false" outlineLevel="0" collapsed="false">
      <c r="A109" s="0" t="n">
        <v>108</v>
      </c>
      <c r="B109" s="0" t="n">
        <v>2.0514</v>
      </c>
      <c r="C109" s="0" t="n">
        <v>5.1263</v>
      </c>
    </row>
    <row r="110" customFormat="false" ht="14.4" hidden="false" customHeight="false" outlineLevel="0" collapsed="false">
      <c r="A110" s="0" t="n">
        <v>109</v>
      </c>
      <c r="B110" s="0" t="n">
        <v>3.366</v>
      </c>
      <c r="C110" s="0" t="n">
        <v>2.0351</v>
      </c>
    </row>
    <row r="111" customFormat="false" ht="14.4" hidden="false" customHeight="false" outlineLevel="0" collapsed="false">
      <c r="A111" s="0" t="n">
        <v>110</v>
      </c>
      <c r="B111" s="0" t="n">
        <v>5.8074</v>
      </c>
      <c r="C111" s="0" t="n">
        <v>7.4447</v>
      </c>
    </row>
    <row r="112" customFormat="false" ht="14.4" hidden="false" customHeight="false" outlineLevel="0" collapsed="false">
      <c r="A112" s="0" t="n">
        <v>111</v>
      </c>
      <c r="B112" s="0" t="n">
        <v>3.9294</v>
      </c>
      <c r="C112" s="0" t="n">
        <v>2.2283</v>
      </c>
    </row>
    <row r="113" customFormat="false" ht="14.4" hidden="false" customHeight="false" outlineLevel="0" collapsed="false">
      <c r="A113" s="0" t="n">
        <v>112</v>
      </c>
      <c r="B113" s="0" t="n">
        <v>2.0514</v>
      </c>
      <c r="C113" s="0" t="n">
        <v>1.7453</v>
      </c>
    </row>
    <row r="114" customFormat="false" ht="14.4" hidden="false" customHeight="false" outlineLevel="0" collapsed="false">
      <c r="A114" s="0" t="n">
        <v>113</v>
      </c>
      <c r="B114" s="0" t="n">
        <v>2.2392</v>
      </c>
      <c r="C114" s="0" t="n">
        <v>2.0351</v>
      </c>
    </row>
    <row r="115" customFormat="false" ht="14.4" hidden="false" customHeight="false" outlineLevel="0" collapsed="false">
      <c r="A115" s="0" t="n">
        <v>114</v>
      </c>
      <c r="B115" s="0" t="n">
        <v>2.6148</v>
      </c>
      <c r="C115" s="0" t="n">
        <v>3.2909</v>
      </c>
    </row>
    <row r="116" customFormat="false" ht="14.4" hidden="false" customHeight="false" outlineLevel="0" collapsed="false">
      <c r="A116" s="0" t="n">
        <v>115</v>
      </c>
      <c r="B116" s="0" t="n">
        <v>2.6148</v>
      </c>
      <c r="C116" s="0" t="n">
        <v>2.663</v>
      </c>
    </row>
    <row r="117" customFormat="false" ht="14.4" hidden="false" customHeight="false" outlineLevel="0" collapsed="false">
      <c r="A117" s="0" t="n">
        <v>116</v>
      </c>
      <c r="B117" s="0" t="n">
        <v>2.6148</v>
      </c>
      <c r="C117" s="0" t="n">
        <v>2.3732</v>
      </c>
    </row>
    <row r="118" customFormat="false" ht="14.4" hidden="false" customHeight="false" outlineLevel="0" collapsed="false">
      <c r="A118" s="0" t="n">
        <v>117</v>
      </c>
      <c r="B118" s="0" t="n">
        <v>2.0514</v>
      </c>
      <c r="C118" s="0" t="n">
        <v>2.8079</v>
      </c>
    </row>
    <row r="119" customFormat="false" ht="14.4" hidden="false" customHeight="false" outlineLevel="0" collapsed="false">
      <c r="A119" s="0" t="n">
        <v>118</v>
      </c>
      <c r="B119" s="0" t="n">
        <v>1.8636</v>
      </c>
      <c r="C119" s="0" t="n">
        <v>3.7256</v>
      </c>
    </row>
    <row r="120" customFormat="false" ht="14.4" hidden="false" customHeight="false" outlineLevel="0" collapsed="false">
      <c r="A120" s="0" t="n">
        <v>119</v>
      </c>
      <c r="B120" s="0" t="n">
        <v>2.6148</v>
      </c>
      <c r="C120" s="0" t="n">
        <v>3.146</v>
      </c>
    </row>
    <row r="121" customFormat="false" ht="14.4" hidden="false" customHeight="false" outlineLevel="0" collapsed="false">
      <c r="A121" s="0" t="n">
        <v>120</v>
      </c>
      <c r="B121" s="0" t="n">
        <v>2.2392</v>
      </c>
      <c r="C121" s="0" t="n">
        <v>2.8079</v>
      </c>
    </row>
    <row r="122" customFormat="false" ht="14.4" hidden="false" customHeight="false" outlineLevel="0" collapsed="false">
      <c r="A122" s="0" t="n">
        <v>121</v>
      </c>
      <c r="B122" s="0" t="n">
        <v>3.7416</v>
      </c>
      <c r="C122" s="0" t="n">
        <v>4.8365</v>
      </c>
    </row>
    <row r="123" customFormat="false" ht="14.4" hidden="false" customHeight="false" outlineLevel="0" collapsed="false">
      <c r="A123" s="0" t="n">
        <v>122</v>
      </c>
      <c r="B123" s="0" t="n">
        <v>2.8026</v>
      </c>
      <c r="C123" s="0" t="n">
        <v>2.663</v>
      </c>
    </row>
    <row r="124" customFormat="false" ht="14.4" hidden="false" customHeight="false" outlineLevel="0" collapsed="false">
      <c r="A124" s="0" t="n">
        <v>123</v>
      </c>
      <c r="B124" s="0" t="n">
        <v>4.4928</v>
      </c>
      <c r="C124" s="0" t="n">
        <v>4.6433</v>
      </c>
    </row>
    <row r="125" customFormat="false" ht="14.4" hidden="false" customHeight="false" outlineLevel="0" collapsed="false">
      <c r="A125" s="0" t="n">
        <v>124</v>
      </c>
      <c r="B125" s="0" t="n">
        <v>2.427</v>
      </c>
      <c r="C125" s="0" t="n">
        <v>1.4555</v>
      </c>
    </row>
    <row r="126" customFormat="false" ht="14.4" hidden="false" customHeight="false" outlineLevel="0" collapsed="false">
      <c r="A126" s="0" t="n">
        <v>125</v>
      </c>
      <c r="B126" s="0" t="n">
        <v>2.0514</v>
      </c>
      <c r="C126" s="0" t="n">
        <v>0.8276</v>
      </c>
    </row>
    <row r="127" customFormat="false" ht="14.4" hidden="false" customHeight="false" outlineLevel="0" collapsed="false">
      <c r="A127" s="0" t="n">
        <v>126</v>
      </c>
      <c r="B127" s="0" t="n">
        <v>2.2392</v>
      </c>
      <c r="C127" s="0" t="n">
        <v>2.663</v>
      </c>
    </row>
    <row r="128" customFormat="false" ht="14.4" hidden="false" customHeight="false" outlineLevel="0" collapsed="false">
      <c r="A128" s="0" t="n">
        <v>127</v>
      </c>
      <c r="B128" s="0" t="n">
        <v>2.2392</v>
      </c>
      <c r="C128" s="0" t="n">
        <v>1.6004</v>
      </c>
    </row>
    <row r="129" customFormat="false" ht="14.4" hidden="false" customHeight="false" outlineLevel="0" collapsed="false">
      <c r="A129" s="0" t="n">
        <v>128</v>
      </c>
      <c r="B129" s="0" t="n">
        <v>1.6758</v>
      </c>
      <c r="C129" s="0" t="n">
        <v>3.146</v>
      </c>
    </row>
    <row r="130" customFormat="false" ht="14.4" hidden="false" customHeight="false" outlineLevel="0" collapsed="false">
      <c r="A130" s="0" t="n">
        <v>129</v>
      </c>
      <c r="B130" s="0" t="n">
        <v>2.2392</v>
      </c>
      <c r="C130" s="0" t="n">
        <v>1.8902</v>
      </c>
    </row>
    <row r="131" customFormat="false" ht="14.4" hidden="false" customHeight="false" outlineLevel="0" collapsed="false">
      <c r="A131" s="0" t="n">
        <v>130</v>
      </c>
      <c r="B131" s="0" t="n">
        <v>2.0514</v>
      </c>
      <c r="C131" s="0" t="n">
        <v>3.146</v>
      </c>
    </row>
    <row r="132" customFormat="false" ht="14.4" hidden="false" customHeight="false" outlineLevel="0" collapsed="false">
      <c r="A132" s="0" t="n">
        <v>131</v>
      </c>
      <c r="B132" s="0" t="n">
        <v>2.0514</v>
      </c>
      <c r="C132" s="0" t="n">
        <v>3.4358</v>
      </c>
    </row>
    <row r="133" customFormat="false" ht="14.4" hidden="false" customHeight="false" outlineLevel="0" collapsed="false">
      <c r="A133" s="0" t="n">
        <v>132</v>
      </c>
      <c r="B133" s="0" t="n">
        <v>2.2392</v>
      </c>
      <c r="C133" s="0" t="n">
        <v>1.1174</v>
      </c>
    </row>
    <row r="134" customFormat="false" ht="14.4" hidden="false" customHeight="false" outlineLevel="0" collapsed="false">
      <c r="A134" s="0" t="n">
        <v>133</v>
      </c>
      <c r="B134" s="0" t="n">
        <v>2.8026</v>
      </c>
      <c r="C134" s="0" t="n">
        <v>2.8079</v>
      </c>
    </row>
    <row r="135" customFormat="false" ht="14.4" hidden="false" customHeight="false" outlineLevel="0" collapsed="false">
      <c r="A135" s="0" t="n">
        <v>134</v>
      </c>
      <c r="B135" s="0" t="n">
        <v>2.427</v>
      </c>
      <c r="C135" s="0" t="n">
        <v>3.2909</v>
      </c>
    </row>
    <row r="136" customFormat="false" ht="14.4" hidden="false" customHeight="false" outlineLevel="0" collapsed="false">
      <c r="A136" s="0" t="n">
        <v>135</v>
      </c>
      <c r="B136" s="0" t="n">
        <v>2.427</v>
      </c>
      <c r="C136" s="0" t="n">
        <v>1.3106</v>
      </c>
    </row>
    <row r="137" customFormat="false" ht="14.4" hidden="false" customHeight="false" outlineLevel="0" collapsed="false">
      <c r="A137" s="0" t="n">
        <v>136</v>
      </c>
      <c r="B137" s="0" t="n">
        <v>2.427</v>
      </c>
      <c r="C137" s="0" t="n">
        <v>0.8276</v>
      </c>
    </row>
    <row r="138" customFormat="false" ht="14.4" hidden="false" customHeight="false" outlineLevel="0" collapsed="false">
      <c r="A138" s="0" t="n">
        <v>137</v>
      </c>
      <c r="B138" s="0" t="n">
        <v>2.0514</v>
      </c>
      <c r="C138" s="0" t="n">
        <v>1.1174</v>
      </c>
    </row>
    <row r="139" customFormat="false" ht="14.4" hidden="false" customHeight="false" outlineLevel="0" collapsed="false">
      <c r="A139" s="0" t="n">
        <v>138</v>
      </c>
      <c r="B139" s="0" t="n">
        <v>1.6758</v>
      </c>
      <c r="C139" s="0" t="n">
        <v>2.663</v>
      </c>
    </row>
    <row r="140" customFormat="false" ht="14.4" hidden="false" customHeight="false" outlineLevel="0" collapsed="false">
      <c r="A140" s="0" t="n">
        <v>139</v>
      </c>
      <c r="B140" s="0" t="n">
        <v>3.1782</v>
      </c>
      <c r="C140" s="0" t="n">
        <v>1.8902</v>
      </c>
    </row>
    <row r="141" customFormat="false" ht="14.4" hidden="false" customHeight="false" outlineLevel="0" collapsed="false">
      <c r="A141" s="0" t="n">
        <v>140</v>
      </c>
      <c r="B141" s="0" t="n">
        <v>2.427</v>
      </c>
      <c r="C141" s="0" t="n">
        <v>0.9725</v>
      </c>
    </row>
    <row r="142" customFormat="false" ht="14.4" hidden="false" customHeight="false" outlineLevel="0" collapsed="false">
      <c r="A142" s="0" t="n">
        <v>141</v>
      </c>
      <c r="B142" s="0" t="n">
        <v>2.6148</v>
      </c>
      <c r="C142" s="0" t="n">
        <v>2.5181</v>
      </c>
    </row>
    <row r="143" customFormat="false" ht="14.4" hidden="false" customHeight="false" outlineLevel="0" collapsed="false">
      <c r="A143" s="0" t="n">
        <v>142</v>
      </c>
      <c r="B143" s="0" t="n">
        <v>0.9246</v>
      </c>
      <c r="C143" s="0" t="n">
        <v>0.1997</v>
      </c>
    </row>
    <row r="144" customFormat="false" ht="14.4" hidden="false" customHeight="false" outlineLevel="0" collapsed="false">
      <c r="A144" s="0" t="n">
        <v>143</v>
      </c>
      <c r="B144" s="0" t="n">
        <v>2.427</v>
      </c>
      <c r="C144" s="0" t="n">
        <v>2.8079</v>
      </c>
    </row>
    <row r="145" customFormat="false" ht="14.4" hidden="false" customHeight="false" outlineLevel="0" collapsed="false">
      <c r="A145" s="0" t="n">
        <v>144</v>
      </c>
      <c r="B145" s="0" t="n">
        <v>2.0514</v>
      </c>
      <c r="C145" s="0" t="n">
        <v>2.3732</v>
      </c>
    </row>
    <row r="146" customFormat="false" ht="14.4" hidden="false" customHeight="false" outlineLevel="0" collapsed="false">
      <c r="A146" s="0" t="n">
        <v>145</v>
      </c>
      <c r="B146" s="0" t="n">
        <v>3.1782</v>
      </c>
      <c r="C146" s="0" t="n">
        <v>4.2086</v>
      </c>
    </row>
    <row r="147" customFormat="false" ht="14.4" hidden="false" customHeight="false" outlineLevel="0" collapsed="false">
      <c r="A147" s="0" t="n">
        <v>146</v>
      </c>
      <c r="B147" s="0" t="n">
        <v>4.8684</v>
      </c>
      <c r="C147" s="0" t="n">
        <v>4.9814</v>
      </c>
    </row>
    <row r="148" customFormat="false" ht="14.4" hidden="false" customHeight="false" outlineLevel="0" collapsed="false">
      <c r="A148" s="0" t="n">
        <v>147</v>
      </c>
      <c r="B148" s="0" t="n">
        <v>4.1172</v>
      </c>
      <c r="C148" s="0" t="n">
        <v>2.9528</v>
      </c>
    </row>
    <row r="149" customFormat="false" ht="14.4" hidden="false" customHeight="false" outlineLevel="0" collapsed="false">
      <c r="A149" s="0" t="n">
        <v>148</v>
      </c>
      <c r="B149" s="0" t="n">
        <v>1.6758</v>
      </c>
      <c r="C149" s="0" t="n">
        <v>4.0637</v>
      </c>
    </row>
    <row r="150" customFormat="false" ht="14.4" hidden="false" customHeight="false" outlineLevel="0" collapsed="false">
      <c r="A150" s="0" t="n">
        <v>149</v>
      </c>
      <c r="B150" s="0" t="n">
        <v>2.6148</v>
      </c>
      <c r="C150" s="0" t="n">
        <v>2.8079</v>
      </c>
    </row>
    <row r="151" customFormat="false" ht="14.4" hidden="false" customHeight="false" outlineLevel="0" collapsed="false">
      <c r="A151" s="0" t="n">
        <v>150</v>
      </c>
      <c r="B151" s="0" t="n">
        <v>2.8026</v>
      </c>
      <c r="C151" s="0" t="n">
        <v>3.146</v>
      </c>
    </row>
    <row r="152" customFormat="false" ht="14.4" hidden="false" customHeight="false" outlineLevel="0" collapsed="false">
      <c r="A152" s="0" t="n">
        <v>151</v>
      </c>
      <c r="B152" s="0" t="n">
        <v>2.0514</v>
      </c>
      <c r="C152" s="0" t="n">
        <v>4.0637</v>
      </c>
    </row>
    <row r="153" customFormat="false" ht="14.4" hidden="false" customHeight="false" outlineLevel="0" collapsed="false">
      <c r="A153" s="0" t="n">
        <v>152</v>
      </c>
      <c r="B153" s="0" t="n">
        <v>2.427</v>
      </c>
      <c r="C153" s="0" t="n">
        <v>2.2283</v>
      </c>
    </row>
    <row r="154" customFormat="false" ht="14.4" hidden="false" customHeight="false" outlineLevel="0" collapsed="false">
      <c r="A154" s="0" t="n">
        <v>153</v>
      </c>
      <c r="B154" s="0" t="n">
        <v>2.427</v>
      </c>
      <c r="C154" s="0" t="n">
        <v>3.7256</v>
      </c>
    </row>
    <row r="155" customFormat="false" ht="14.4" hidden="false" customHeight="false" outlineLevel="0" collapsed="false">
      <c r="A155" s="0" t="n">
        <v>154</v>
      </c>
      <c r="B155" s="0" t="n">
        <v>2.6148</v>
      </c>
      <c r="C155" s="0" t="n">
        <v>4.3535</v>
      </c>
    </row>
    <row r="156" customFormat="false" ht="14.4" hidden="false" customHeight="false" outlineLevel="0" collapsed="false">
      <c r="A156" s="0" t="n">
        <v>155</v>
      </c>
      <c r="B156" s="0" t="n">
        <v>2.427</v>
      </c>
      <c r="C156" s="0" t="n">
        <v>5.4161</v>
      </c>
    </row>
    <row r="157" customFormat="false" ht="14.4" hidden="false" customHeight="false" outlineLevel="0" collapsed="false">
      <c r="A157" s="0" t="n">
        <v>156</v>
      </c>
      <c r="B157" s="0" t="n">
        <v>5.0562</v>
      </c>
      <c r="C157" s="0" t="n">
        <v>7.1066</v>
      </c>
    </row>
    <row r="158" customFormat="false" ht="14.4" hidden="false" customHeight="false" outlineLevel="0" collapsed="false">
      <c r="A158" s="0" t="n">
        <v>157</v>
      </c>
      <c r="B158" s="0" t="n">
        <v>2.9904</v>
      </c>
      <c r="C158" s="0" t="n">
        <v>4.2086</v>
      </c>
    </row>
    <row r="159" customFormat="false" ht="14.4" hidden="false" customHeight="false" outlineLevel="0" collapsed="false">
      <c r="A159" s="0" t="n">
        <v>158</v>
      </c>
      <c r="B159" s="0" t="n">
        <v>4.4928</v>
      </c>
      <c r="C159" s="0" t="n">
        <v>6.4787</v>
      </c>
    </row>
    <row r="160" customFormat="false" ht="14.4" hidden="false" customHeight="false" outlineLevel="0" collapsed="false">
      <c r="A160" s="0" t="n">
        <v>159</v>
      </c>
      <c r="B160" s="0" t="n">
        <v>4.305</v>
      </c>
      <c r="C160" s="0" t="n">
        <v>4.8365</v>
      </c>
    </row>
    <row r="161" customFormat="false" ht="14.4" hidden="false" customHeight="false" outlineLevel="0" collapsed="false">
      <c r="A161" s="0" t="n">
        <v>160</v>
      </c>
      <c r="B161" s="0" t="n">
        <v>4.305</v>
      </c>
      <c r="C161" s="0" t="n">
        <v>5.8991</v>
      </c>
    </row>
    <row r="162" customFormat="false" ht="14.4" hidden="false" customHeight="false" outlineLevel="0" collapsed="false">
      <c r="A162" s="0" t="n">
        <v>161</v>
      </c>
      <c r="B162" s="0" t="n">
        <v>2.2392</v>
      </c>
      <c r="C162" s="0" t="n">
        <v>4.2086</v>
      </c>
    </row>
    <row r="163" customFormat="false" ht="14.4" hidden="false" customHeight="false" outlineLevel="0" collapsed="false">
      <c r="A163" s="0" t="n">
        <v>162</v>
      </c>
      <c r="B163" s="0" t="n">
        <v>4.8684</v>
      </c>
      <c r="C163" s="0" t="n">
        <v>5.561</v>
      </c>
    </row>
    <row r="164" customFormat="false" ht="14.4" hidden="false" customHeight="false" outlineLevel="0" collapsed="false">
      <c r="A164" s="0" t="n">
        <v>163</v>
      </c>
      <c r="B164" s="0" t="n">
        <v>2.427</v>
      </c>
      <c r="C164" s="0" t="n">
        <v>2.9528</v>
      </c>
    </row>
    <row r="165" customFormat="false" ht="14.4" hidden="false" customHeight="false" outlineLevel="0" collapsed="false">
      <c r="A165" s="0" t="n">
        <v>164</v>
      </c>
      <c r="B165" s="0" t="n">
        <v>2.9904</v>
      </c>
      <c r="C165" s="0" t="n">
        <v>4.0637</v>
      </c>
    </row>
    <row r="166" customFormat="false" ht="14.4" hidden="false" customHeight="false" outlineLevel="0" collapsed="false">
      <c r="A166" s="0" t="n">
        <v>165</v>
      </c>
      <c r="B166" s="0" t="n">
        <v>2.8026</v>
      </c>
      <c r="C166" s="0" t="n">
        <v>4.8365</v>
      </c>
    </row>
    <row r="167" customFormat="false" ht="14.4" hidden="false" customHeight="false" outlineLevel="0" collapsed="false">
      <c r="A167" s="0" t="n">
        <v>166</v>
      </c>
      <c r="B167" s="0" t="n">
        <v>5.4318</v>
      </c>
      <c r="C167" s="0" t="n">
        <v>8.7971</v>
      </c>
    </row>
    <row r="168" customFormat="false" ht="14.4" hidden="false" customHeight="false" outlineLevel="0" collapsed="false">
      <c r="A168" s="0" t="n">
        <v>167</v>
      </c>
      <c r="B168" s="0" t="n">
        <v>4.305</v>
      </c>
      <c r="C168" s="0" t="n">
        <v>3.2909</v>
      </c>
    </row>
    <row r="169" customFormat="false" ht="14.4" hidden="false" customHeight="false" outlineLevel="0" collapsed="false">
      <c r="A169" s="0" t="n">
        <v>168</v>
      </c>
      <c r="B169" s="0" t="n">
        <v>4.8684</v>
      </c>
      <c r="C169" s="0" t="n">
        <v>7.4447</v>
      </c>
    </row>
    <row r="170" customFormat="false" ht="14.4" hidden="false" customHeight="false" outlineLevel="0" collapsed="false">
      <c r="A170" s="0" t="n">
        <v>169</v>
      </c>
      <c r="B170" s="0" t="n">
        <v>2.2392</v>
      </c>
      <c r="C170" s="0" t="n">
        <v>3.2909</v>
      </c>
    </row>
    <row r="171" customFormat="false" ht="14.4" hidden="false" customHeight="false" outlineLevel="0" collapsed="false">
      <c r="A171" s="0" t="n">
        <v>170</v>
      </c>
      <c r="B171" s="0" t="n">
        <v>4.1172</v>
      </c>
      <c r="C171" s="0" t="n">
        <v>4.3535</v>
      </c>
    </row>
    <row r="172" customFormat="false" ht="14.4" hidden="false" customHeight="false" outlineLevel="0" collapsed="false">
      <c r="A172" s="0" t="n">
        <v>171</v>
      </c>
      <c r="B172" s="0" t="n">
        <v>2.427</v>
      </c>
      <c r="C172" s="0" t="n">
        <v>2.5181</v>
      </c>
    </row>
    <row r="173" customFormat="false" ht="14.4" hidden="false" customHeight="false" outlineLevel="0" collapsed="false">
      <c r="A173" s="0" t="n">
        <v>172</v>
      </c>
      <c r="B173" s="0" t="n">
        <v>3.7416</v>
      </c>
      <c r="C173" s="0" t="n">
        <v>2.8079</v>
      </c>
    </row>
    <row r="174" customFormat="false" ht="14.4" hidden="false" customHeight="false" outlineLevel="0" collapsed="false">
      <c r="A174" s="0" t="n">
        <v>173</v>
      </c>
      <c r="B174" s="0" t="n">
        <v>2.427</v>
      </c>
      <c r="C174" s="0" t="n">
        <v>3.5807</v>
      </c>
    </row>
    <row r="175" customFormat="false" ht="14.4" hidden="false" customHeight="false" outlineLevel="0" collapsed="false">
      <c r="A175" s="0" t="n">
        <v>174</v>
      </c>
      <c r="B175" s="0" t="n">
        <v>2.8026</v>
      </c>
      <c r="C175" s="0" t="n">
        <v>3.5807</v>
      </c>
    </row>
    <row r="176" customFormat="false" ht="14.4" hidden="false" customHeight="false" outlineLevel="0" collapsed="false">
      <c r="A176" s="0" t="n">
        <v>175</v>
      </c>
      <c r="B176" s="0" t="n">
        <v>3.366</v>
      </c>
      <c r="C176" s="0" t="n">
        <v>3.4358</v>
      </c>
    </row>
    <row r="177" customFormat="false" ht="14.4" hidden="false" customHeight="false" outlineLevel="0" collapsed="false">
      <c r="A177" s="0" t="n">
        <v>176</v>
      </c>
      <c r="B177" s="0" t="n">
        <v>2.0514</v>
      </c>
      <c r="C177" s="0" t="n">
        <v>4.9814</v>
      </c>
    </row>
    <row r="178" customFormat="false" ht="14.4" hidden="false" customHeight="false" outlineLevel="0" collapsed="false">
      <c r="A178" s="0" t="n">
        <v>177</v>
      </c>
      <c r="B178" s="0" t="n">
        <v>5.4318</v>
      </c>
      <c r="C178" s="0" t="n">
        <v>3.2909</v>
      </c>
    </row>
    <row r="179" customFormat="false" ht="14.4" hidden="false" customHeight="false" outlineLevel="0" collapsed="false">
      <c r="A179" s="0" t="n">
        <v>178</v>
      </c>
      <c r="B179" s="0" t="n">
        <v>3.5538</v>
      </c>
      <c r="C179" s="0" t="n">
        <v>5.2712</v>
      </c>
    </row>
    <row r="180" customFormat="false" ht="14.4" hidden="false" customHeight="false" outlineLevel="0" collapsed="false">
      <c r="A180" s="0" t="n">
        <v>179</v>
      </c>
      <c r="B180" s="0" t="n">
        <v>2.6148</v>
      </c>
      <c r="C180" s="0" t="n">
        <v>3.8705</v>
      </c>
    </row>
    <row r="181" customFormat="false" ht="14.4" hidden="false" customHeight="false" outlineLevel="0" collapsed="false">
      <c r="A181" s="0" t="n">
        <v>180</v>
      </c>
      <c r="B181" s="0" t="n">
        <v>2.6148</v>
      </c>
      <c r="C181" s="0" t="n">
        <v>2.9528</v>
      </c>
    </row>
    <row r="182" customFormat="false" ht="14.4" hidden="false" customHeight="false" outlineLevel="0" collapsed="false">
      <c r="A182" s="0" t="n">
        <v>181</v>
      </c>
      <c r="B182" s="0" t="n">
        <v>3.7416</v>
      </c>
      <c r="C182" s="0" t="n">
        <v>7.2515</v>
      </c>
    </row>
    <row r="183" customFormat="false" ht="14.4" hidden="false" customHeight="false" outlineLevel="0" collapsed="false">
      <c r="A183" s="0" t="n">
        <v>182</v>
      </c>
      <c r="B183" s="0" t="n">
        <v>2.427</v>
      </c>
      <c r="C183" s="0" t="n">
        <v>3.7256</v>
      </c>
    </row>
    <row r="184" customFormat="false" ht="14.4" hidden="false" customHeight="false" outlineLevel="0" collapsed="false">
      <c r="A184" s="0" t="n">
        <v>183</v>
      </c>
      <c r="B184" s="0" t="n">
        <v>3.366</v>
      </c>
      <c r="C184" s="0" t="n">
        <v>4.4984</v>
      </c>
    </row>
    <row r="185" customFormat="false" ht="14.4" hidden="false" customHeight="false" outlineLevel="0" collapsed="false">
      <c r="A185" s="0" t="n">
        <v>184</v>
      </c>
      <c r="B185" s="0" t="n">
        <v>3.9294</v>
      </c>
      <c r="C185" s="0" t="n">
        <v>3.8705</v>
      </c>
    </row>
    <row r="186" customFormat="false" ht="14.4" hidden="false" customHeight="false" outlineLevel="0" collapsed="false">
      <c r="A186" s="0" t="n">
        <v>185</v>
      </c>
      <c r="B186" s="0" t="n">
        <v>3.7416</v>
      </c>
      <c r="C186" s="0" t="n">
        <v>5.2712</v>
      </c>
    </row>
    <row r="187" customFormat="false" ht="14.4" hidden="false" customHeight="false" outlineLevel="0" collapsed="false">
      <c r="A187" s="0" t="n">
        <v>186</v>
      </c>
      <c r="B187" s="0" t="n">
        <v>4.1172</v>
      </c>
      <c r="C187" s="0" t="n">
        <v>2.8079</v>
      </c>
    </row>
    <row r="188" customFormat="false" ht="14.4" hidden="false" customHeight="false" outlineLevel="0" collapsed="false">
      <c r="A188" s="0" t="n">
        <v>187</v>
      </c>
      <c r="B188" s="0" t="n">
        <v>3.9294</v>
      </c>
      <c r="C188" s="0" t="n">
        <v>5.4161</v>
      </c>
    </row>
    <row r="189" customFormat="false" ht="14.4" hidden="false" customHeight="false" outlineLevel="0" collapsed="false">
      <c r="A189" s="0" t="n">
        <v>188</v>
      </c>
      <c r="B189" s="0" t="n">
        <v>3.5538</v>
      </c>
      <c r="C189" s="0" t="n">
        <v>7.2515</v>
      </c>
    </row>
    <row r="190" customFormat="false" ht="14.4" hidden="false" customHeight="false" outlineLevel="0" collapsed="false">
      <c r="A190" s="0" t="n">
        <v>189</v>
      </c>
      <c r="B190" s="0" t="n">
        <v>4.6806</v>
      </c>
      <c r="C190" s="0" t="n">
        <v>5.4161</v>
      </c>
    </row>
    <row r="191" customFormat="false" ht="14.4" hidden="false" customHeight="false" outlineLevel="0" collapsed="false">
      <c r="A191" s="0" t="n">
        <v>190</v>
      </c>
      <c r="B191" s="0" t="n">
        <v>2.2392</v>
      </c>
      <c r="C191" s="0" t="n">
        <v>4.3535</v>
      </c>
    </row>
    <row r="192" customFormat="false" ht="14.4" hidden="false" customHeight="false" outlineLevel="0" collapsed="false">
      <c r="A192" s="0" t="n">
        <v>191</v>
      </c>
      <c r="B192" s="0" t="n">
        <v>2.6148</v>
      </c>
      <c r="C192" s="0" t="n">
        <v>3.7256</v>
      </c>
    </row>
    <row r="193" customFormat="false" ht="14.4" hidden="false" customHeight="false" outlineLevel="0" collapsed="false">
      <c r="A193" s="0" t="n">
        <v>192</v>
      </c>
      <c r="B193" s="0" t="n">
        <v>3.5538</v>
      </c>
      <c r="C193" s="0" t="n">
        <v>5.8991</v>
      </c>
    </row>
    <row r="194" customFormat="false" ht="14.4" hidden="false" customHeight="false" outlineLevel="0" collapsed="false">
      <c r="A194" s="0" t="n">
        <v>193</v>
      </c>
      <c r="B194" s="0" t="n">
        <v>4.1172</v>
      </c>
      <c r="C194" s="0" t="n">
        <v>7.7345</v>
      </c>
    </row>
    <row r="195" customFormat="false" ht="14.4" hidden="false" customHeight="false" outlineLevel="0" collapsed="false">
      <c r="A195" s="0" t="n">
        <v>194</v>
      </c>
      <c r="B195" s="0" t="n">
        <v>4.1172</v>
      </c>
      <c r="C195" s="0" t="n">
        <v>4.6433</v>
      </c>
    </row>
    <row r="196" customFormat="false" ht="14.4" hidden="false" customHeight="false" outlineLevel="0" collapsed="false">
      <c r="A196" s="0" t="n">
        <v>195</v>
      </c>
      <c r="B196" s="0" t="n">
        <v>3.1782</v>
      </c>
      <c r="C196" s="0" t="n">
        <v>4.4984</v>
      </c>
    </row>
    <row r="197" customFormat="false" ht="14.4" hidden="false" customHeight="false" outlineLevel="0" collapsed="false">
      <c r="A197" s="0" t="n">
        <v>196</v>
      </c>
      <c r="B197" s="0" t="n">
        <v>3.1782</v>
      </c>
      <c r="C197" s="0" t="n">
        <v>4.9814</v>
      </c>
    </row>
    <row r="198" customFormat="false" ht="14.4" hidden="false" customHeight="false" outlineLevel="0" collapsed="false">
      <c r="A198" s="0" t="n">
        <v>197</v>
      </c>
      <c r="B198" s="0" t="n">
        <v>4.1172</v>
      </c>
      <c r="C198" s="0" t="n">
        <v>5.2712</v>
      </c>
    </row>
    <row r="199" customFormat="false" ht="14.4" hidden="false" customHeight="false" outlineLevel="0" collapsed="false">
      <c r="A199" s="0" t="n">
        <v>198</v>
      </c>
      <c r="B199" s="0" t="n">
        <v>2.6148</v>
      </c>
      <c r="C199" s="0" t="n">
        <v>3.8705</v>
      </c>
    </row>
    <row r="200" customFormat="false" ht="14.4" hidden="false" customHeight="false" outlineLevel="0" collapsed="false">
      <c r="A200" s="0" t="n">
        <v>199</v>
      </c>
      <c r="B200" s="0" t="n">
        <v>2.8026</v>
      </c>
      <c r="C200" s="0" t="n">
        <v>4.2086</v>
      </c>
    </row>
    <row r="201" customFormat="false" ht="14.4" hidden="false" customHeight="false" outlineLevel="0" collapsed="false">
      <c r="A201" s="0" t="n">
        <v>200</v>
      </c>
      <c r="B201" s="0" t="n">
        <v>2.0514</v>
      </c>
      <c r="C201" s="0" t="n">
        <v>3.146</v>
      </c>
    </row>
    <row r="202" customFormat="false" ht="14.4" hidden="false" customHeight="false" outlineLevel="0" collapsed="false">
      <c r="A202" s="0" t="n">
        <v>201</v>
      </c>
      <c r="B202" s="0" t="n">
        <v>2.427</v>
      </c>
      <c r="C202" s="0" t="n">
        <v>2.8079</v>
      </c>
    </row>
    <row r="203" customFormat="false" ht="14.4" hidden="false" customHeight="false" outlineLevel="0" collapsed="false">
      <c r="A203" s="0" t="n">
        <v>202</v>
      </c>
      <c r="B203" s="0" t="n">
        <v>2.2392</v>
      </c>
      <c r="C203" s="0" t="n">
        <v>2.2283</v>
      </c>
    </row>
    <row r="204" customFormat="false" ht="14.4" hidden="false" customHeight="false" outlineLevel="0" collapsed="false">
      <c r="A204" s="0" t="n">
        <v>203</v>
      </c>
      <c r="B204" s="0" t="n">
        <v>2.2392</v>
      </c>
      <c r="C204" s="0" t="n">
        <v>3.4358</v>
      </c>
    </row>
    <row r="205" customFormat="false" ht="14.4" hidden="false" customHeight="false" outlineLevel="0" collapsed="false">
      <c r="A205" s="0" t="n">
        <v>204</v>
      </c>
      <c r="B205" s="0" t="n">
        <v>2.427</v>
      </c>
      <c r="C205" s="0" t="n">
        <v>2.9528</v>
      </c>
    </row>
    <row r="206" customFormat="false" ht="14.4" hidden="false" customHeight="false" outlineLevel="0" collapsed="false">
      <c r="A206" s="0" t="n">
        <v>205</v>
      </c>
      <c r="B206" s="0" t="n">
        <v>2.0514</v>
      </c>
      <c r="C206" s="0" t="n">
        <v>3.146</v>
      </c>
    </row>
    <row r="207" customFormat="false" ht="14.4" hidden="false" customHeight="false" outlineLevel="0" collapsed="false">
      <c r="A207" s="0" t="n">
        <v>206</v>
      </c>
      <c r="B207" s="0" t="n">
        <v>2.427</v>
      </c>
      <c r="C207" s="0" t="n">
        <v>3.7256</v>
      </c>
    </row>
    <row r="208" customFormat="false" ht="14.4" hidden="false" customHeight="false" outlineLevel="0" collapsed="false">
      <c r="A208" s="0" t="n">
        <v>207</v>
      </c>
      <c r="B208" s="0" t="n">
        <v>2.2392</v>
      </c>
      <c r="C208" s="0" t="n">
        <v>3.2909</v>
      </c>
    </row>
    <row r="209" customFormat="false" ht="14.4" hidden="false" customHeight="false" outlineLevel="0" collapsed="false">
      <c r="A209" s="0" t="n">
        <v>208</v>
      </c>
      <c r="B209" s="0" t="n">
        <v>1.8636</v>
      </c>
      <c r="C209" s="0" t="n">
        <v>2.3732</v>
      </c>
    </row>
    <row r="210" customFormat="false" ht="14.4" hidden="false" customHeight="false" outlineLevel="0" collapsed="false">
      <c r="A210" s="0" t="n">
        <v>209</v>
      </c>
      <c r="B210" s="0" t="n">
        <v>2.427</v>
      </c>
      <c r="C210" s="0" t="n">
        <v>2.9528</v>
      </c>
    </row>
    <row r="211" customFormat="false" ht="14.4" hidden="false" customHeight="false" outlineLevel="0" collapsed="false">
      <c r="A211" s="0" t="n">
        <v>210</v>
      </c>
      <c r="B211" s="0" t="n">
        <v>2.6148</v>
      </c>
      <c r="C211" s="0" t="n">
        <v>3.7256</v>
      </c>
    </row>
    <row r="212" customFormat="false" ht="14.4" hidden="false" customHeight="false" outlineLevel="0" collapsed="false">
      <c r="A212" s="0" t="n">
        <v>211</v>
      </c>
      <c r="B212" s="0" t="n">
        <v>2.427</v>
      </c>
      <c r="C212" s="0" t="n">
        <v>4.8365</v>
      </c>
    </row>
    <row r="213" customFormat="false" ht="14.4" hidden="false" customHeight="false" outlineLevel="0" collapsed="false">
      <c r="A213" s="0" t="n">
        <v>212</v>
      </c>
      <c r="B213" s="0" t="n">
        <v>2.8026</v>
      </c>
      <c r="C213" s="0" t="n">
        <v>2.663</v>
      </c>
    </row>
    <row r="214" customFormat="false" ht="14.4" hidden="false" customHeight="false" outlineLevel="0" collapsed="false">
      <c r="A214" s="0" t="n">
        <v>213</v>
      </c>
      <c r="B214" s="0" t="n">
        <v>4.6806</v>
      </c>
      <c r="C214" s="0" t="n">
        <v>4.3535</v>
      </c>
    </row>
    <row r="215" customFormat="false" ht="14.4" hidden="false" customHeight="false" outlineLevel="0" collapsed="false">
      <c r="A215" s="0" t="n">
        <v>214</v>
      </c>
      <c r="B215" s="0" t="n">
        <v>1.8636</v>
      </c>
      <c r="C215" s="0" t="n">
        <v>5.561</v>
      </c>
    </row>
    <row r="216" customFormat="false" ht="14.4" hidden="false" customHeight="false" outlineLevel="0" collapsed="false">
      <c r="A216" s="0" t="n">
        <v>215</v>
      </c>
      <c r="B216" s="0" t="n">
        <v>2.427</v>
      </c>
      <c r="C216" s="0" t="n">
        <v>4.9814</v>
      </c>
    </row>
    <row r="217" customFormat="false" ht="14.4" hidden="false" customHeight="false" outlineLevel="0" collapsed="false">
      <c r="A217" s="0" t="n">
        <v>216</v>
      </c>
      <c r="B217" s="0" t="n">
        <v>3.5538</v>
      </c>
      <c r="C217" s="0" t="n">
        <v>2.9528</v>
      </c>
    </row>
    <row r="218" customFormat="false" ht="14.4" hidden="false" customHeight="false" outlineLevel="0" collapsed="false">
      <c r="A218" s="0" t="n">
        <v>217</v>
      </c>
      <c r="B218" s="0" t="n">
        <v>3.5538</v>
      </c>
      <c r="C218" s="0" t="n">
        <v>4.8365</v>
      </c>
    </row>
    <row r="219" customFormat="false" ht="14.4" hidden="false" customHeight="false" outlineLevel="0" collapsed="false">
      <c r="A219" s="0" t="n">
        <v>218</v>
      </c>
      <c r="B219" s="0" t="n">
        <v>2.8026</v>
      </c>
      <c r="C219" s="0" t="n">
        <v>3.2909</v>
      </c>
    </row>
    <row r="220" customFormat="false" ht="14.4" hidden="false" customHeight="false" outlineLevel="0" collapsed="false">
      <c r="A220" s="0" t="n">
        <v>219</v>
      </c>
      <c r="B220" s="0" t="n">
        <v>2.427</v>
      </c>
      <c r="C220" s="0" t="n">
        <v>4.9814</v>
      </c>
    </row>
    <row r="221" customFormat="false" ht="14.4" hidden="false" customHeight="false" outlineLevel="0" collapsed="false">
      <c r="A221" s="0" t="n">
        <v>220</v>
      </c>
      <c r="B221" s="0" t="n">
        <v>2.8026</v>
      </c>
      <c r="C221" s="0" t="n">
        <v>2.8079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2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O21" activeCellId="0" sqref="AO21"/>
    </sheetView>
  </sheetViews>
  <sheetFormatPr defaultRowHeight="14.4"/>
  <cols>
    <col collapsed="false" hidden="false" max="1025" min="1" style="0" width="8.57085020242915"/>
  </cols>
  <sheetData>
    <row r="1" customFormat="false" ht="14.4" hidden="false" customHeight="false" outlineLevel="0" collapsed="false">
      <c r="B1" s="6" t="s">
        <v>30</v>
      </c>
      <c r="C1" s="6"/>
      <c r="D1" s="6"/>
      <c r="J1" s="6" t="s">
        <v>31</v>
      </c>
      <c r="K1" s="6"/>
      <c r="L1" s="6"/>
      <c r="M1" s="6"/>
      <c r="N1" s="6"/>
    </row>
    <row r="2" customFormat="false" ht="14.4" hidden="false" customHeight="false" outlineLevel="0" collapsed="false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I2" s="0" t="s">
        <v>32</v>
      </c>
      <c r="J2" s="0" t="s">
        <v>33</v>
      </c>
      <c r="K2" s="0" t="s">
        <v>34</v>
      </c>
      <c r="L2" s="0" t="s">
        <v>35</v>
      </c>
      <c r="M2" s="0" t="s">
        <v>36</v>
      </c>
      <c r="Q2" s="0" t="s">
        <v>32</v>
      </c>
      <c r="R2" s="0" t="s">
        <v>37</v>
      </c>
      <c r="S2" s="0" t="s">
        <v>38</v>
      </c>
      <c r="T2" s="0" t="s">
        <v>4</v>
      </c>
      <c r="AA2" s="0" t="s">
        <v>4</v>
      </c>
      <c r="AB2" s="0" t="s">
        <v>2</v>
      </c>
      <c r="AH2" s="0" t="s">
        <v>32</v>
      </c>
      <c r="AI2" s="0" t="s">
        <v>37</v>
      </c>
      <c r="AJ2" s="0" t="s">
        <v>38</v>
      </c>
      <c r="AK2" s="0" t="s">
        <v>4</v>
      </c>
      <c r="AQ2" s="0" t="s">
        <v>4</v>
      </c>
      <c r="AR2" s="0" t="s">
        <v>2</v>
      </c>
    </row>
    <row r="3" customFormat="false" ht="14.4" hidden="false" customHeight="false" outlineLevel="0" collapsed="false">
      <c r="A3" s="0" t="n">
        <v>1</v>
      </c>
      <c r="B3" s="0" t="n">
        <v>5.54</v>
      </c>
      <c r="C3" s="0" t="n">
        <v>4.89</v>
      </c>
      <c r="D3" s="0" t="n">
        <v>3.69</v>
      </c>
      <c r="E3" s="0" t="n">
        <v>3.65</v>
      </c>
      <c r="F3" s="0" t="n">
        <f aca="false">SUM(B3:E3)</f>
        <v>17.77</v>
      </c>
      <c r="I3" s="0" t="n">
        <v>1</v>
      </c>
      <c r="J3" s="7" t="n">
        <v>5.8016</v>
      </c>
      <c r="K3" s="8" t="n">
        <v>1.48564504704</v>
      </c>
      <c r="L3" s="8" t="n">
        <v>2.3423981504</v>
      </c>
      <c r="M3" s="8" t="n">
        <v>2.03144263168</v>
      </c>
      <c r="N3" s="0" t="n">
        <f aca="false">SUM(J3:M3)</f>
        <v>11.66108582912</v>
      </c>
      <c r="Q3" s="0" t="n">
        <v>1</v>
      </c>
      <c r="R3" s="0" t="n">
        <v>19</v>
      </c>
      <c r="S3" s="0" t="n">
        <f aca="false">R3*2.54</f>
        <v>48.26</v>
      </c>
      <c r="T3" s="0" t="n">
        <f aca="false">0.1794*S3-4.0587</f>
        <v>4.599144</v>
      </c>
      <c r="U3" s="9" t="n">
        <v>43.18</v>
      </c>
      <c r="V3" s="4" t="n">
        <v>4</v>
      </c>
      <c r="AA3" s="0" t="n">
        <v>4.599144</v>
      </c>
      <c r="AB3" s="0" t="n">
        <v>17.77</v>
      </c>
      <c r="AH3" s="0" t="n">
        <v>1</v>
      </c>
      <c r="AI3" s="0" t="n">
        <v>28</v>
      </c>
      <c r="AJ3" s="0" t="n">
        <f aca="false">AI3*2.54</f>
        <v>71.12</v>
      </c>
      <c r="AK3" s="0" t="n">
        <f aca="false">0.2272*AJ3-9.0446</f>
        <v>7.113864</v>
      </c>
      <c r="AL3" s="9" t="n">
        <v>60.96</v>
      </c>
      <c r="AM3" s="4" t="n">
        <v>4</v>
      </c>
      <c r="AQ3" s="0" t="n">
        <v>7.113864</v>
      </c>
      <c r="AR3" s="0" t="n">
        <v>11.66108582912</v>
      </c>
    </row>
    <row r="4" customFormat="false" ht="14.4" hidden="false" customHeight="false" outlineLevel="0" collapsed="false">
      <c r="A4" s="0" t="n">
        <v>2</v>
      </c>
      <c r="B4" s="0" t="n">
        <v>6.69</v>
      </c>
      <c r="C4" s="0" t="n">
        <v>5.49</v>
      </c>
      <c r="D4" s="0" t="n">
        <v>3.41</v>
      </c>
      <c r="E4" s="0" t="n">
        <v>2.15</v>
      </c>
      <c r="F4" s="0" t="n">
        <f aca="false">SUM(B4:E4)</f>
        <v>17.74</v>
      </c>
      <c r="I4" s="0" t="n">
        <v>2</v>
      </c>
      <c r="J4" s="7" t="n">
        <v>7.2576</v>
      </c>
      <c r="K4" s="8" t="n">
        <v>2.76927097216</v>
      </c>
      <c r="L4" s="8" t="n">
        <v>3.41931812992</v>
      </c>
      <c r="M4" s="8" t="n">
        <v>2.0411046656</v>
      </c>
      <c r="N4" s="0" t="n">
        <f aca="false">SUM(J4:M4)</f>
        <v>15.48729376768</v>
      </c>
      <c r="Q4" s="0" t="n">
        <v>2</v>
      </c>
      <c r="R4" s="0" t="n">
        <v>17</v>
      </c>
      <c r="S4" s="0" t="n">
        <f aca="false">R4*2.54</f>
        <v>43.18</v>
      </c>
      <c r="T4" s="0" t="n">
        <f aca="false">0.1794*S4-4.0587</f>
        <v>3.687792</v>
      </c>
      <c r="U4" s="9" t="n">
        <v>55.88</v>
      </c>
      <c r="V4" s="4" t="n">
        <v>6</v>
      </c>
      <c r="AA4" s="0" t="n">
        <v>3.687792</v>
      </c>
      <c r="AB4" s="0" t="n">
        <v>17.74</v>
      </c>
      <c r="AH4" s="0" t="n">
        <v>2</v>
      </c>
      <c r="AI4" s="0" t="n">
        <v>28</v>
      </c>
      <c r="AJ4" s="0" t="n">
        <f aca="false">AI4*2.54</f>
        <v>71.12</v>
      </c>
      <c r="AK4" s="0" t="n">
        <f aca="false">0.2272*AJ4-9.0446</f>
        <v>7.113864</v>
      </c>
      <c r="AL4" s="9" t="n">
        <v>63.5</v>
      </c>
      <c r="AM4" s="4" t="n">
        <v>6</v>
      </c>
      <c r="AQ4" s="0" t="n">
        <v>7.113864</v>
      </c>
      <c r="AR4" s="0" t="n">
        <v>15.48729376768</v>
      </c>
    </row>
    <row r="5" customFormat="false" ht="14.4" hidden="false" customHeight="false" outlineLevel="0" collapsed="false">
      <c r="A5" s="0" t="n">
        <v>3</v>
      </c>
      <c r="B5" s="0" t="n">
        <v>7.11</v>
      </c>
      <c r="C5" s="0" t="n">
        <v>5.24</v>
      </c>
      <c r="D5" s="0" t="n">
        <v>4.62</v>
      </c>
      <c r="E5" s="0" t="n">
        <v>3.11</v>
      </c>
      <c r="F5" s="0" t="n">
        <f aca="false">SUM(B5:E5)</f>
        <v>20.08</v>
      </c>
      <c r="I5" s="0" t="n">
        <v>3</v>
      </c>
      <c r="J5" s="8" t="n">
        <v>6.95739660681115</v>
      </c>
      <c r="K5" s="8" t="n">
        <v>3.5666207808</v>
      </c>
      <c r="L5" s="8" t="n">
        <v>3.65064209664</v>
      </c>
      <c r="M5" s="8" t="n">
        <v>2.04352017408</v>
      </c>
      <c r="N5" s="0" t="n">
        <f aca="false">SUM(J5:M5)</f>
        <v>16.2181796583311</v>
      </c>
      <c r="Q5" s="0" t="n">
        <v>3</v>
      </c>
      <c r="R5" s="0" t="n">
        <v>17</v>
      </c>
      <c r="S5" s="0" t="n">
        <f aca="false">R5*2.54</f>
        <v>43.18</v>
      </c>
      <c r="T5" s="0" t="n">
        <f aca="false">0.1794*S5-4.0587</f>
        <v>3.687792</v>
      </c>
      <c r="U5" s="9" t="n">
        <v>45.72</v>
      </c>
      <c r="V5" s="4" t="n">
        <v>5</v>
      </c>
      <c r="AA5" s="0" t="n">
        <v>3.687792</v>
      </c>
      <c r="AB5" s="0" t="n">
        <v>20.08</v>
      </c>
      <c r="AH5" s="0" t="n">
        <v>3</v>
      </c>
      <c r="AI5" s="0" t="n">
        <v>29</v>
      </c>
      <c r="AJ5" s="0" t="n">
        <f aca="false">AI5*2.54</f>
        <v>73.66</v>
      </c>
      <c r="AK5" s="0" t="n">
        <f aca="false">0.2272*AJ5-9.0446</f>
        <v>7.690952</v>
      </c>
      <c r="AL5" s="9" t="n">
        <v>60.96</v>
      </c>
      <c r="AM5" s="4" t="n">
        <v>5</v>
      </c>
      <c r="AQ5" s="0" t="n">
        <v>7.690952</v>
      </c>
      <c r="AR5" s="0" t="n">
        <v>16.2181796583311</v>
      </c>
    </row>
    <row r="6" customFormat="false" ht="14.4" hidden="false" customHeight="false" outlineLevel="0" collapsed="false">
      <c r="A6" s="0" t="n">
        <v>4</v>
      </c>
      <c r="B6" s="0" t="n">
        <v>6.01</v>
      </c>
      <c r="C6" s="0" t="n">
        <v>3.9</v>
      </c>
      <c r="D6" s="0" t="n">
        <v>4.24</v>
      </c>
      <c r="E6" s="0" t="n">
        <v>2.11</v>
      </c>
      <c r="F6" s="0" t="n">
        <f aca="false">SUM(B6:E6)</f>
        <v>16.26</v>
      </c>
      <c r="I6" s="0" t="n">
        <v>4</v>
      </c>
      <c r="J6" s="8" t="n">
        <v>7.94840011973218</v>
      </c>
      <c r="K6" s="8" t="n">
        <v>3.72573318656</v>
      </c>
      <c r="L6" s="8" t="n">
        <v>3.8975172544</v>
      </c>
      <c r="M6" s="8" t="n">
        <v>2.71020051456</v>
      </c>
      <c r="N6" s="0" t="n">
        <f aca="false">SUM(J6:M6)</f>
        <v>18.2818510752522</v>
      </c>
      <c r="Q6" s="0" t="n">
        <v>4</v>
      </c>
      <c r="R6" s="0" t="n">
        <v>13</v>
      </c>
      <c r="S6" s="0" t="n">
        <f aca="false">R6*2.54</f>
        <v>33.02</v>
      </c>
      <c r="T6" s="0" t="n">
        <f aca="false">0.1794*S6-4.0587</f>
        <v>1.865088</v>
      </c>
      <c r="U6" s="9" t="n">
        <v>27.94</v>
      </c>
      <c r="V6" s="4" t="n">
        <v>1</v>
      </c>
      <c r="AA6" s="0" t="n">
        <v>1.865088</v>
      </c>
      <c r="AB6" s="0" t="n">
        <v>16.26</v>
      </c>
      <c r="AH6" s="0" t="n">
        <v>4</v>
      </c>
      <c r="AI6" s="0" t="n">
        <v>18</v>
      </c>
      <c r="AJ6" s="0" t="n">
        <f aca="false">AI6*2.54</f>
        <v>45.72</v>
      </c>
      <c r="AK6" s="0" t="n">
        <f aca="false">0.2272*AJ6-9.0446</f>
        <v>1.342984</v>
      </c>
      <c r="AL6" s="9" t="n">
        <v>43.18</v>
      </c>
      <c r="AM6" s="4" t="n">
        <v>1</v>
      </c>
      <c r="AQ6" s="0" t="n">
        <v>1.342984</v>
      </c>
      <c r="AR6" s="0" t="n">
        <v>18.2818510752522</v>
      </c>
    </row>
    <row r="7" customFormat="false" ht="14.4" hidden="false" customHeight="false" outlineLevel="0" collapsed="false">
      <c r="A7" s="0" t="n">
        <v>5</v>
      </c>
      <c r="B7" s="0" t="n">
        <v>5.79</v>
      </c>
      <c r="C7" s="0" t="n">
        <v>5.4</v>
      </c>
      <c r="D7" s="0" t="n">
        <v>4.12</v>
      </c>
      <c r="E7" s="0" t="n">
        <v>2.52</v>
      </c>
      <c r="F7" s="0" t="n">
        <f aca="false">SUM(B7:E7)</f>
        <v>17.83</v>
      </c>
      <c r="I7" s="0" t="n">
        <v>5</v>
      </c>
      <c r="J7" s="7" t="n">
        <v>6.6752</v>
      </c>
      <c r="K7" s="8" t="n">
        <v>2.48680175744</v>
      </c>
      <c r="L7" s="8" t="n">
        <v>3.56122274816</v>
      </c>
      <c r="M7" s="8" t="n">
        <v>1.54350991872</v>
      </c>
      <c r="N7" s="0" t="n">
        <f aca="false">SUM(J7:M7)</f>
        <v>14.26673442432</v>
      </c>
      <c r="Q7" s="0" t="n">
        <v>5</v>
      </c>
      <c r="R7" s="0" t="n">
        <v>16</v>
      </c>
      <c r="S7" s="0" t="n">
        <f aca="false">R7*2.54</f>
        <v>40.64</v>
      </c>
      <c r="T7" s="0" t="n">
        <f aca="false">0.1794*S7-4.0587</f>
        <v>3.232116</v>
      </c>
      <c r="U7" s="9" t="n">
        <v>45.72</v>
      </c>
      <c r="V7" s="4" t="n">
        <v>3</v>
      </c>
      <c r="AA7" s="0" t="n">
        <v>3.232116</v>
      </c>
      <c r="AB7" s="0" t="n">
        <v>17.83</v>
      </c>
      <c r="AH7" s="0" t="n">
        <v>5</v>
      </c>
      <c r="AI7" s="0" t="n">
        <v>28</v>
      </c>
      <c r="AJ7" s="0" t="n">
        <f aca="false">AI7*2.54</f>
        <v>71.12</v>
      </c>
      <c r="AK7" s="0" t="n">
        <f aca="false">0.2272*AJ7-9.0446</f>
        <v>7.113864</v>
      </c>
      <c r="AL7" s="9" t="n">
        <v>53.34</v>
      </c>
      <c r="AM7" s="4" t="n">
        <v>3</v>
      </c>
      <c r="AQ7" s="0" t="n">
        <v>7.113864</v>
      </c>
      <c r="AR7" s="0" t="n">
        <v>14.26673442432</v>
      </c>
    </row>
    <row r="8" customFormat="false" ht="14.4" hidden="false" customHeight="false" outlineLevel="0" collapsed="false">
      <c r="A8" s="0" t="n">
        <v>6</v>
      </c>
      <c r="B8" s="0" t="n">
        <v>6.83</v>
      </c>
      <c r="C8" s="0" t="n">
        <v>4.97</v>
      </c>
      <c r="D8" s="0" t="n">
        <v>3.58</v>
      </c>
      <c r="E8" s="0" t="n">
        <v>3.08</v>
      </c>
      <c r="F8" s="0" t="n">
        <f aca="false">SUM(B8:E8)</f>
        <v>18.46</v>
      </c>
      <c r="I8" s="0" t="n">
        <v>6</v>
      </c>
      <c r="J8" s="7" t="n">
        <v>5.824</v>
      </c>
      <c r="K8" s="8" t="n">
        <v>2.5833418688</v>
      </c>
      <c r="L8" s="8" t="n">
        <v>3.0907992192</v>
      </c>
      <c r="M8" s="8" t="n">
        <v>2.9348428032</v>
      </c>
      <c r="N8" s="0" t="n">
        <f aca="false">SUM(J8:M8)</f>
        <v>14.4329838912</v>
      </c>
      <c r="Q8" s="0" t="n">
        <v>6</v>
      </c>
      <c r="R8" s="0" t="n">
        <v>16</v>
      </c>
      <c r="S8" s="0" t="n">
        <f aca="false">R8*2.54</f>
        <v>40.64</v>
      </c>
      <c r="T8" s="0" t="n">
        <f aca="false">0.1794*S8-4.0587</f>
        <v>3.232116</v>
      </c>
      <c r="U8" s="0" t="n">
        <v>34.4054545454545</v>
      </c>
      <c r="V8" s="4" t="n">
        <v>2</v>
      </c>
      <c r="AA8" s="0" t="n">
        <v>3.232116</v>
      </c>
      <c r="AB8" s="0" t="n">
        <v>18.46</v>
      </c>
      <c r="AH8" s="0" t="n">
        <v>6</v>
      </c>
      <c r="AI8" s="0" t="n">
        <v>29</v>
      </c>
      <c r="AJ8" s="0" t="n">
        <f aca="false">AI8*2.54</f>
        <v>73.66</v>
      </c>
      <c r="AK8" s="0" t="n">
        <f aca="false">0.2272*AJ8-9.0446</f>
        <v>7.690952</v>
      </c>
      <c r="AL8" s="0" t="n">
        <v>49.4145454545455</v>
      </c>
      <c r="AM8" s="4" t="n">
        <v>2</v>
      </c>
      <c r="AQ8" s="0" t="n">
        <v>7.690952</v>
      </c>
      <c r="AR8" s="0" t="n">
        <v>14.4329838912</v>
      </c>
    </row>
    <row r="9" customFormat="false" ht="14.4" hidden="false" customHeight="false" outlineLevel="0" collapsed="false">
      <c r="A9" s="0" t="n">
        <v>7</v>
      </c>
      <c r="B9" s="0" t="n">
        <v>5.19</v>
      </c>
      <c r="C9" s="0" t="n">
        <v>3.78</v>
      </c>
      <c r="D9" s="0" t="n">
        <v>2.98</v>
      </c>
      <c r="E9" s="0" t="n">
        <v>3.32</v>
      </c>
      <c r="F9" s="0" t="n">
        <f aca="false">SUM(B9:E9)</f>
        <v>15.27</v>
      </c>
      <c r="I9" s="0" t="n">
        <v>7</v>
      </c>
      <c r="J9" s="7" t="n">
        <v>5.8464</v>
      </c>
      <c r="K9" s="8" t="n">
        <v>0.83310540544</v>
      </c>
      <c r="L9" s="8" t="n">
        <v>1.72812610432</v>
      </c>
      <c r="M9" s="8" t="n">
        <v>0.97344991744</v>
      </c>
      <c r="N9" s="0" t="n">
        <f aca="false">SUM(J9:M9)</f>
        <v>9.3810814272</v>
      </c>
      <c r="Q9" s="0" t="n">
        <v>7</v>
      </c>
      <c r="R9" s="0" t="n">
        <v>12</v>
      </c>
      <c r="S9" s="0" t="n">
        <f aca="false">R9*2.54</f>
        <v>30.48</v>
      </c>
      <c r="T9" s="0" t="n">
        <f aca="false">0.1794*S9-4.0587</f>
        <v>1.409412</v>
      </c>
      <c r="AA9" s="0" t="n">
        <v>1.409412</v>
      </c>
      <c r="AB9" s="0" t="n">
        <v>15.27</v>
      </c>
      <c r="AH9" s="0" t="n">
        <v>7</v>
      </c>
      <c r="AI9" s="0" t="n">
        <v>16</v>
      </c>
      <c r="AJ9" s="0" t="n">
        <f aca="false">AI9*2.54</f>
        <v>40.64</v>
      </c>
      <c r="AK9" s="0" t="n">
        <f aca="false">0.2272*AJ9-9.0446</f>
        <v>0.188808</v>
      </c>
      <c r="AQ9" s="0" t="n">
        <v>0.188808</v>
      </c>
      <c r="AR9" s="0" t="n">
        <v>9.3810814272</v>
      </c>
    </row>
    <row r="10" customFormat="false" ht="14.4" hidden="false" customHeight="false" outlineLevel="0" collapsed="false">
      <c r="A10" s="0" t="n">
        <v>8</v>
      </c>
      <c r="B10" s="0" t="n">
        <v>6.19</v>
      </c>
      <c r="C10" s="0" t="n">
        <v>3.63</v>
      </c>
      <c r="D10" s="0" t="n">
        <v>3.42</v>
      </c>
      <c r="E10" s="0" t="n">
        <v>2.26</v>
      </c>
      <c r="F10" s="0" t="n">
        <f aca="false">SUM(B10:E10)</f>
        <v>15.5</v>
      </c>
      <c r="I10" s="0" t="n">
        <v>8</v>
      </c>
      <c r="J10" s="7" t="n">
        <v>5.8912</v>
      </c>
      <c r="K10" s="8" t="n">
        <v>0.983278912</v>
      </c>
      <c r="L10" s="8" t="n">
        <v>3.24242333184</v>
      </c>
      <c r="M10" s="8" t="n">
        <v>1.449305088</v>
      </c>
      <c r="N10" s="0" t="n">
        <f aca="false">SUM(J10:M10)</f>
        <v>11.56620733184</v>
      </c>
      <c r="Q10" s="0" t="n">
        <v>8</v>
      </c>
      <c r="R10" s="0" t="n">
        <v>8</v>
      </c>
      <c r="S10" s="0" t="n">
        <f aca="false">R10*2.54</f>
        <v>20.32</v>
      </c>
      <c r="T10" s="0" t="n">
        <f aca="false">0.1794*S10-4.0587</f>
        <v>-0.413292</v>
      </c>
      <c r="AA10" s="0" t="n">
        <v>-0.413292</v>
      </c>
      <c r="AB10" s="0" t="n">
        <v>15.5</v>
      </c>
      <c r="AH10" s="0" t="n">
        <v>8</v>
      </c>
      <c r="AI10" s="0" t="n">
        <v>14</v>
      </c>
      <c r="AJ10" s="0" t="n">
        <f aca="false">AI10*2.54</f>
        <v>35.56</v>
      </c>
      <c r="AK10" s="0" t="n">
        <f aca="false">0.2272*AJ10-9.0446</f>
        <v>-0.965368</v>
      </c>
      <c r="AQ10" s="0" t="n">
        <v>-0.965368</v>
      </c>
      <c r="AR10" s="0" t="n">
        <v>11.56620733184</v>
      </c>
    </row>
    <row r="11" customFormat="false" ht="14.4" hidden="false" customHeight="false" outlineLevel="0" collapsed="false">
      <c r="A11" s="0" t="n">
        <v>9</v>
      </c>
      <c r="B11" s="0" t="n">
        <v>6.78</v>
      </c>
      <c r="C11" s="0" t="n">
        <v>3.42</v>
      </c>
      <c r="D11" s="0" t="n">
        <v>3.83</v>
      </c>
      <c r="E11" s="0" t="n">
        <v>2.23</v>
      </c>
      <c r="F11" s="0" t="n">
        <f aca="false">SUM(B11:E11)</f>
        <v>16.26</v>
      </c>
      <c r="I11" s="0" t="n">
        <v>9</v>
      </c>
      <c r="J11" s="7" t="n">
        <v>6.9664</v>
      </c>
      <c r="K11" s="8" t="n">
        <v>1.39983161472</v>
      </c>
      <c r="L11" s="8" t="n">
        <v>3.43875711872</v>
      </c>
      <c r="M11" s="8" t="n">
        <v>1.02900661248</v>
      </c>
      <c r="N11" s="0" t="n">
        <f aca="false">SUM(J11:M11)</f>
        <v>12.83399534592</v>
      </c>
      <c r="Q11" s="0" t="n">
        <v>9</v>
      </c>
      <c r="R11" s="0" t="n">
        <v>6</v>
      </c>
      <c r="S11" s="0" t="n">
        <f aca="false">R11*2.54</f>
        <v>15.24</v>
      </c>
      <c r="T11" s="0" t="n">
        <f aca="false">0.1794*S11-4.0587</f>
        <v>-1.324644</v>
      </c>
      <c r="AA11" s="0" t="n">
        <v>-1.324644</v>
      </c>
      <c r="AB11" s="0" t="n">
        <v>16.26</v>
      </c>
      <c r="AH11" s="0" t="n">
        <v>9</v>
      </c>
      <c r="AI11" s="0" t="n">
        <v>12</v>
      </c>
      <c r="AJ11" s="0" t="n">
        <f aca="false">AI11*2.54</f>
        <v>30.48</v>
      </c>
      <c r="AK11" s="0" t="n">
        <f aca="false">0.2272*AJ11-9.0446</f>
        <v>-2.119544</v>
      </c>
      <c r="AQ11" s="0" t="n">
        <v>-2.119544</v>
      </c>
      <c r="AR11" s="0" t="n">
        <v>12.83399534592</v>
      </c>
    </row>
    <row r="12" customFormat="false" ht="14.4" hidden="false" customHeight="false" outlineLevel="0" collapsed="false">
      <c r="A12" s="0" t="n">
        <v>10</v>
      </c>
      <c r="B12" s="0" t="n">
        <v>6.19</v>
      </c>
      <c r="C12" s="0" t="n">
        <v>4.14</v>
      </c>
      <c r="D12" s="0" t="n">
        <v>3.68</v>
      </c>
      <c r="E12" s="0" t="n">
        <v>3.38</v>
      </c>
      <c r="F12" s="0" t="n">
        <f aca="false">SUM(B12:E12)</f>
        <v>17.39</v>
      </c>
      <c r="I12" s="0" t="n">
        <v>10</v>
      </c>
      <c r="J12" s="8" t="n">
        <v>6.60658106403611</v>
      </c>
      <c r="K12" s="8" t="n">
        <v>2.8246921472</v>
      </c>
      <c r="L12" s="8" t="n">
        <v>3.63703480448</v>
      </c>
      <c r="M12" s="8" t="n">
        <v>2.67396788736</v>
      </c>
      <c r="N12" s="0" t="n">
        <f aca="false">SUM(J12:M12)</f>
        <v>15.7422759030761</v>
      </c>
      <c r="Q12" s="0" t="n">
        <v>10</v>
      </c>
      <c r="R12" s="0" t="n">
        <v>17</v>
      </c>
      <c r="S12" s="0" t="n">
        <f aca="false">R12*2.54</f>
        <v>43.18</v>
      </c>
      <c r="T12" s="0" t="n">
        <f aca="false">0.1794*S12-4.0587</f>
        <v>3.687792</v>
      </c>
      <c r="AA12" s="0" t="n">
        <v>3.687792</v>
      </c>
      <c r="AB12" s="0" t="n">
        <v>17.39</v>
      </c>
      <c r="AH12" s="0" t="n">
        <v>10</v>
      </c>
      <c r="AI12" s="0" t="n">
        <v>18</v>
      </c>
      <c r="AJ12" s="0" t="n">
        <f aca="false">AI12*2.54</f>
        <v>45.72</v>
      </c>
      <c r="AK12" s="0" t="n">
        <f aca="false">0.2272*AJ12-9.0446</f>
        <v>1.342984</v>
      </c>
      <c r="AQ12" s="0" t="n">
        <v>1.342984</v>
      </c>
      <c r="AR12" s="0" t="n">
        <v>15.7422759030761</v>
      </c>
    </row>
    <row r="13" customFormat="false" ht="14.4" hidden="false" customHeight="false" outlineLevel="0" collapsed="false">
      <c r="A13" s="0" t="n">
        <v>11</v>
      </c>
      <c r="B13" s="0" t="n">
        <v>6.83</v>
      </c>
      <c r="C13" s="0" t="n">
        <v>3.72</v>
      </c>
      <c r="D13" s="0" t="n">
        <v>3.39</v>
      </c>
      <c r="E13" s="0" t="n">
        <v>3.43</v>
      </c>
      <c r="F13" s="0" t="n">
        <f aca="false">SUM(B13:E13)</f>
        <v>17.37</v>
      </c>
      <c r="I13" s="0" t="n">
        <v>11</v>
      </c>
      <c r="J13" s="7" t="n">
        <v>6.4736</v>
      </c>
      <c r="K13" s="8" t="n">
        <v>1.4391627712</v>
      </c>
      <c r="L13" s="8" t="n">
        <v>2.24909100416</v>
      </c>
      <c r="M13" s="8" t="n">
        <v>1.22466279936</v>
      </c>
      <c r="N13" s="0" t="n">
        <f aca="false">SUM(J13:M13)</f>
        <v>11.38651657472</v>
      </c>
      <c r="Q13" s="0" t="n">
        <v>11</v>
      </c>
      <c r="R13" s="0" t="n">
        <v>11</v>
      </c>
      <c r="S13" s="0" t="n">
        <f aca="false">R13*2.54</f>
        <v>27.94</v>
      </c>
      <c r="T13" s="0" t="n">
        <f aca="false">0.1794*S13-4.0587</f>
        <v>0.953736</v>
      </c>
      <c r="AA13" s="0" t="n">
        <v>0.953736</v>
      </c>
      <c r="AB13" s="0" t="n">
        <v>17.37</v>
      </c>
      <c r="AH13" s="0" t="n">
        <v>11</v>
      </c>
      <c r="AI13" s="0" t="n">
        <v>13</v>
      </c>
      <c r="AJ13" s="0" t="n">
        <f aca="false">AI13*2.54</f>
        <v>33.02</v>
      </c>
      <c r="AK13" s="0" t="n">
        <f aca="false">0.2272*AJ13-9.0446</f>
        <v>-1.542456</v>
      </c>
      <c r="AQ13" s="0" t="n">
        <v>-1.542456</v>
      </c>
      <c r="AR13" s="0" t="n">
        <v>11.38651657472</v>
      </c>
    </row>
    <row r="14" customFormat="false" ht="14.4" hidden="false" customHeight="false" outlineLevel="0" collapsed="false">
      <c r="A14" s="0" t="n">
        <v>12</v>
      </c>
      <c r="B14" s="0" t="n">
        <v>6.84</v>
      </c>
      <c r="C14" s="0" t="n">
        <v>2.64</v>
      </c>
      <c r="D14" s="0" t="n">
        <v>3.21</v>
      </c>
      <c r="E14" s="0" t="n">
        <v>2.6</v>
      </c>
      <c r="F14" s="0" t="n">
        <f aca="false">SUM(B14:E14)</f>
        <v>15.29</v>
      </c>
      <c r="I14" s="0" t="n">
        <v>12</v>
      </c>
      <c r="J14" s="8" t="n">
        <v>5.69606363186334</v>
      </c>
      <c r="K14" s="8" t="n">
        <v>1.06015344512</v>
      </c>
      <c r="L14" s="8" t="n">
        <v>1.87975021696</v>
      </c>
      <c r="M14" s="8" t="n">
        <v>0.33092466176</v>
      </c>
      <c r="N14" s="0" t="n">
        <f aca="false">SUM(J14:M14)</f>
        <v>8.96689195570334</v>
      </c>
      <c r="Q14" s="0" t="n">
        <v>12</v>
      </c>
      <c r="R14" s="0" t="n">
        <v>4</v>
      </c>
      <c r="S14" s="0" t="n">
        <f aca="false">R14*2.54</f>
        <v>10.16</v>
      </c>
      <c r="T14" s="0" t="n">
        <f aca="false">0.1794*S14-4.0587</f>
        <v>-2.235996</v>
      </c>
      <c r="AA14" s="0" t="n">
        <v>-2.235996</v>
      </c>
      <c r="AB14" s="0" t="n">
        <v>15.29</v>
      </c>
      <c r="AH14" s="0" t="n">
        <v>12</v>
      </c>
      <c r="AI14" s="0" t="n">
        <v>6</v>
      </c>
      <c r="AJ14" s="0" t="n">
        <f aca="false">AI14*2.54</f>
        <v>15.24</v>
      </c>
      <c r="AK14" s="0" t="n">
        <f aca="false">0.2272*AJ14-9.0446</f>
        <v>-5.582072</v>
      </c>
      <c r="AQ14" s="0" t="n">
        <v>-5.582072</v>
      </c>
      <c r="AR14" s="0" t="n">
        <v>8.96689195570335</v>
      </c>
    </row>
    <row r="15" customFormat="false" ht="14.4" hidden="false" customHeight="false" outlineLevel="0" collapsed="false">
      <c r="A15" s="0" t="n">
        <v>13</v>
      </c>
      <c r="B15" s="0" t="n">
        <v>7.11</v>
      </c>
      <c r="C15" s="0" t="n">
        <v>4.46</v>
      </c>
      <c r="D15" s="0" t="n">
        <v>3.8</v>
      </c>
      <c r="E15" s="0" t="n">
        <v>3.56</v>
      </c>
      <c r="F15" s="0" t="n">
        <f aca="false">SUM(B15:E15)</f>
        <v>18.93</v>
      </c>
      <c r="I15" s="0" t="n">
        <v>13</v>
      </c>
      <c r="J15" s="8" t="n">
        <v>6.83888951714486</v>
      </c>
      <c r="K15" s="8" t="n">
        <v>2.91944447872</v>
      </c>
      <c r="L15" s="8" t="n">
        <v>3.96944151296</v>
      </c>
      <c r="M15" s="8" t="n">
        <v>2.6087491584</v>
      </c>
      <c r="N15" s="0" t="n">
        <f aca="false">SUM(J15:M15)</f>
        <v>16.3365246672249</v>
      </c>
      <c r="Q15" s="0" t="n">
        <v>13</v>
      </c>
      <c r="R15" s="0" t="n">
        <v>11</v>
      </c>
      <c r="S15" s="0" t="n">
        <f aca="false">R15*2.54</f>
        <v>27.94</v>
      </c>
      <c r="T15" s="0" t="n">
        <f aca="false">0.1794*S15-4.0587</f>
        <v>0.953736</v>
      </c>
      <c r="AA15" s="0" t="n">
        <v>0.953736</v>
      </c>
      <c r="AB15" s="0" t="n">
        <v>18.93</v>
      </c>
      <c r="AH15" s="0" t="n">
        <v>13</v>
      </c>
      <c r="AI15" s="0" t="n">
        <v>17</v>
      </c>
      <c r="AJ15" s="0" t="n">
        <f aca="false">AI15*2.54</f>
        <v>43.18</v>
      </c>
      <c r="AK15" s="0" t="n">
        <f aca="false">0.2272*AJ15-9.0446</f>
        <v>0.765896</v>
      </c>
      <c r="AQ15" s="0" t="n">
        <v>0.765896</v>
      </c>
      <c r="AR15" s="0" t="n">
        <v>16.3365246672249</v>
      </c>
    </row>
    <row r="16" customFormat="false" ht="14.4" hidden="false" customHeight="false" outlineLevel="0" collapsed="false">
      <c r="A16" s="0" t="n">
        <v>14</v>
      </c>
      <c r="B16" s="0" t="n">
        <v>6.47</v>
      </c>
      <c r="C16" s="0" t="n">
        <v>4.23</v>
      </c>
      <c r="D16" s="0" t="n">
        <v>3.8</v>
      </c>
      <c r="E16" s="0" t="n">
        <v>2.71</v>
      </c>
      <c r="F16" s="0" t="n">
        <f aca="false">SUM(B16:E16)</f>
        <v>17.21</v>
      </c>
      <c r="I16" s="0" t="n">
        <v>14</v>
      </c>
      <c r="J16" s="7" t="n">
        <v>6.2496</v>
      </c>
      <c r="K16" s="8" t="n">
        <v>1.64833301248</v>
      </c>
      <c r="L16" s="8" t="n">
        <v>2.7311779264</v>
      </c>
      <c r="M16" s="8" t="n">
        <v>1.9686394112</v>
      </c>
      <c r="N16" s="0" t="n">
        <f aca="false">SUM(J16:M16)</f>
        <v>12.59775035008</v>
      </c>
      <c r="Q16" s="0" t="n">
        <v>14</v>
      </c>
      <c r="R16" s="0" t="n">
        <v>13</v>
      </c>
      <c r="S16" s="0" t="n">
        <f aca="false">R16*2.54</f>
        <v>33.02</v>
      </c>
      <c r="T16" s="0" t="n">
        <f aca="false">0.1794*S16-4.0587</f>
        <v>1.865088</v>
      </c>
      <c r="AA16" s="0" t="n">
        <v>1.865088</v>
      </c>
      <c r="AB16" s="0" t="n">
        <v>17.21</v>
      </c>
      <c r="AH16" s="0" t="n">
        <v>14</v>
      </c>
      <c r="AI16" s="0" t="n">
        <v>22</v>
      </c>
      <c r="AJ16" s="0" t="n">
        <f aca="false">AI16*2.54</f>
        <v>55.88</v>
      </c>
      <c r="AK16" s="0" t="n">
        <f aca="false">0.2272*AJ16-9.0446</f>
        <v>3.651336</v>
      </c>
      <c r="AQ16" s="0" t="n">
        <v>3.651336</v>
      </c>
      <c r="AR16" s="0" t="n">
        <v>12.59775035008</v>
      </c>
    </row>
    <row r="17" customFormat="false" ht="14.4" hidden="false" customHeight="false" outlineLevel="0" collapsed="false">
      <c r="A17" s="0" t="n">
        <v>15</v>
      </c>
      <c r="B17" s="0" t="n">
        <v>7.52</v>
      </c>
      <c r="C17" s="0" t="n">
        <v>4.43</v>
      </c>
      <c r="D17" s="0" t="n">
        <v>4.18</v>
      </c>
      <c r="E17" s="0" t="n">
        <v>3.54</v>
      </c>
      <c r="F17" s="0" t="n">
        <f aca="false">SUM(B17:E17)</f>
        <v>19.67</v>
      </c>
      <c r="I17" s="0" t="n">
        <v>15</v>
      </c>
      <c r="J17" s="8" t="n">
        <v>6.25206324678476</v>
      </c>
      <c r="K17" s="8" t="n">
        <v>3.7811543616</v>
      </c>
      <c r="L17" s="8" t="n">
        <v>4.082187648</v>
      </c>
      <c r="M17" s="8" t="n">
        <v>2.80923636224</v>
      </c>
      <c r="N17" s="0" t="n">
        <f aca="false">SUM(J17:M17)</f>
        <v>16.9246416186248</v>
      </c>
      <c r="Q17" s="0" t="n">
        <v>15</v>
      </c>
      <c r="R17" s="0" t="n">
        <v>12</v>
      </c>
      <c r="S17" s="0" t="n">
        <f aca="false">R17*2.54</f>
        <v>30.48</v>
      </c>
      <c r="T17" s="0" t="n">
        <f aca="false">0.1794*S17-4.0587</f>
        <v>1.409412</v>
      </c>
      <c r="AA17" s="0" t="n">
        <v>1.409412</v>
      </c>
      <c r="AB17" s="0" t="n">
        <v>19.67</v>
      </c>
      <c r="AH17" s="0" t="n">
        <v>15</v>
      </c>
      <c r="AI17" s="0" t="n">
        <v>21</v>
      </c>
      <c r="AJ17" s="0" t="n">
        <f aca="false">AI17*2.54</f>
        <v>53.34</v>
      </c>
      <c r="AK17" s="0" t="n">
        <f aca="false">0.2272*AJ17-9.0446</f>
        <v>3.074248</v>
      </c>
      <c r="AQ17" s="0" t="n">
        <v>3.074248</v>
      </c>
      <c r="AR17" s="0" t="n">
        <v>16.9246416186248</v>
      </c>
    </row>
    <row r="18" customFormat="false" ht="14.4" hidden="false" customHeight="false" outlineLevel="0" collapsed="false">
      <c r="A18" s="0" t="n">
        <v>16</v>
      </c>
      <c r="B18" s="0" t="n">
        <v>7.34</v>
      </c>
      <c r="C18" s="0" t="n">
        <v>3.71</v>
      </c>
      <c r="D18" s="0" t="n">
        <v>3.65</v>
      </c>
      <c r="E18" s="0" t="n">
        <v>3.06</v>
      </c>
      <c r="F18" s="0" t="n">
        <f aca="false">SUM(B18:E18)</f>
        <v>17.76</v>
      </c>
      <c r="I18" s="0" t="n">
        <v>16</v>
      </c>
      <c r="J18" s="7" t="n">
        <v>6.5856</v>
      </c>
      <c r="K18" s="8" t="n">
        <v>1.6626352512</v>
      </c>
      <c r="L18" s="8" t="n">
        <v>3.50096188288</v>
      </c>
      <c r="M18" s="8" t="n">
        <v>1.4251500032</v>
      </c>
      <c r="N18" s="0" t="n">
        <f aca="false">SUM(J18:M18)</f>
        <v>13.17434713728</v>
      </c>
      <c r="Q18" s="0" t="n">
        <v>16</v>
      </c>
      <c r="R18" s="0" t="n">
        <v>7</v>
      </c>
      <c r="S18" s="0" t="n">
        <f aca="false">R18*2.54</f>
        <v>17.78</v>
      </c>
      <c r="T18" s="0" t="n">
        <f aca="false">0.1794*S18-4.0587</f>
        <v>-0.868968</v>
      </c>
      <c r="AA18" s="0" t="n">
        <v>-0.868968</v>
      </c>
      <c r="AB18" s="0" t="n">
        <v>17.76</v>
      </c>
      <c r="AH18" s="0" t="n">
        <v>16</v>
      </c>
      <c r="AI18" s="0" t="n">
        <v>13</v>
      </c>
      <c r="AJ18" s="0" t="n">
        <f aca="false">AI18*2.54</f>
        <v>33.02</v>
      </c>
      <c r="AK18" s="0" t="n">
        <f aca="false">0.2272*AJ18-9.0446</f>
        <v>-1.542456</v>
      </c>
      <c r="AQ18" s="0" t="n">
        <v>-1.542456</v>
      </c>
      <c r="AR18" s="0" t="n">
        <v>13.17434713728</v>
      </c>
    </row>
    <row r="19" customFormat="false" ht="14.4" hidden="false" customHeight="false" outlineLevel="0" collapsed="false">
      <c r="A19" s="0" t="n">
        <v>17</v>
      </c>
      <c r="B19" s="0" t="n">
        <v>5.46</v>
      </c>
      <c r="C19" s="0" t="n">
        <v>3.92</v>
      </c>
      <c r="D19" s="0" t="n">
        <v>3.7</v>
      </c>
      <c r="E19" s="0" t="n">
        <v>2.06</v>
      </c>
      <c r="F19" s="0" t="n">
        <f aca="false">SUM(B19:E19)</f>
        <v>15.14</v>
      </c>
      <c r="I19" s="0" t="n">
        <v>17</v>
      </c>
      <c r="J19" s="8" t="n">
        <v>5.8577328241206</v>
      </c>
      <c r="K19" s="8" t="n">
        <v>2.53149625344</v>
      </c>
      <c r="L19" s="8" t="n">
        <v>3.31823538816</v>
      </c>
      <c r="M19" s="8" t="n">
        <v>1.94206881792</v>
      </c>
      <c r="N19" s="0" t="n">
        <f aca="false">SUM(J19:M19)</f>
        <v>13.6495332836406</v>
      </c>
      <c r="Q19" s="0" t="n">
        <v>17</v>
      </c>
      <c r="R19" s="0" t="n">
        <v>13</v>
      </c>
      <c r="S19" s="0" t="n">
        <f aca="false">R19*2.54</f>
        <v>33.02</v>
      </c>
      <c r="T19" s="0" t="n">
        <f aca="false">0.1794*S19-4.0587</f>
        <v>1.865088</v>
      </c>
      <c r="AA19" s="0" t="n">
        <v>1.865088</v>
      </c>
      <c r="AB19" s="0" t="n">
        <v>15.14</v>
      </c>
      <c r="AH19" s="0" t="n">
        <v>17</v>
      </c>
      <c r="AI19" s="0" t="n">
        <v>19</v>
      </c>
      <c r="AJ19" s="0" t="n">
        <f aca="false">AI19*2.54</f>
        <v>48.26</v>
      </c>
      <c r="AK19" s="0" t="n">
        <f aca="false">0.2272*AJ19-9.0446</f>
        <v>1.920072</v>
      </c>
      <c r="AQ19" s="0" t="n">
        <v>1.920072</v>
      </c>
      <c r="AR19" s="0" t="n">
        <v>13.6495332836406</v>
      </c>
    </row>
    <row r="20" customFormat="false" ht="14.4" hidden="false" customHeight="false" outlineLevel="0" collapsed="false">
      <c r="A20" s="0" t="n">
        <v>18</v>
      </c>
      <c r="B20" s="0" t="n">
        <v>7.3</v>
      </c>
      <c r="C20" s="0" t="n">
        <v>4.45</v>
      </c>
      <c r="D20" s="0" t="n">
        <v>3.72</v>
      </c>
      <c r="E20" s="0" t="n">
        <v>3.93</v>
      </c>
      <c r="F20" s="0" t="n">
        <f aca="false">SUM(B20:E20)</f>
        <v>19.4</v>
      </c>
      <c r="I20" s="0" t="n">
        <v>18</v>
      </c>
      <c r="J20" s="8" t="n">
        <v>6.77480377235772</v>
      </c>
      <c r="K20" s="8" t="n">
        <v>3.5219262848</v>
      </c>
      <c r="L20" s="8" t="n">
        <v>3.51068137728</v>
      </c>
      <c r="M20" s="8" t="n">
        <v>2.51937534464</v>
      </c>
      <c r="N20" s="0" t="n">
        <f aca="false">SUM(J20:M20)</f>
        <v>16.3267867790777</v>
      </c>
      <c r="Q20" s="0" t="n">
        <v>18</v>
      </c>
      <c r="R20" s="0" t="n">
        <v>16</v>
      </c>
      <c r="S20" s="0" t="n">
        <f aca="false">R20*2.54</f>
        <v>40.64</v>
      </c>
      <c r="T20" s="0" t="n">
        <f aca="false">0.1794*S20-4.0587</f>
        <v>3.232116</v>
      </c>
      <c r="AA20" s="0" t="n">
        <v>3.232116</v>
      </c>
      <c r="AB20" s="0" t="n">
        <v>19.4</v>
      </c>
      <c r="AH20" s="0" t="n">
        <v>18</v>
      </c>
      <c r="AI20" s="0" t="n">
        <v>24</v>
      </c>
      <c r="AJ20" s="0" t="n">
        <f aca="false">AI20*2.54</f>
        <v>60.96</v>
      </c>
      <c r="AK20" s="0" t="n">
        <f aca="false">0.2272*AJ20-9.0446</f>
        <v>4.805512</v>
      </c>
      <c r="AQ20" s="0" t="n">
        <v>4.805512</v>
      </c>
      <c r="AR20" s="0" t="n">
        <v>16.3267867790777</v>
      </c>
    </row>
    <row r="21" customFormat="false" ht="14.4" hidden="false" customHeight="false" outlineLevel="0" collapsed="false">
      <c r="A21" s="0" t="n">
        <v>19</v>
      </c>
      <c r="B21" s="0" t="n">
        <v>6.18</v>
      </c>
      <c r="C21" s="0" t="n">
        <v>4.2</v>
      </c>
      <c r="D21" s="0" t="n">
        <v>3.37</v>
      </c>
      <c r="E21" s="0" t="n">
        <v>2.8</v>
      </c>
      <c r="F21" s="0" t="n">
        <f aca="false">SUM(B21:E21)</f>
        <v>16.55</v>
      </c>
      <c r="I21" s="0" t="n">
        <v>19</v>
      </c>
      <c r="J21" s="8" t="n">
        <v>4.81199956681708</v>
      </c>
      <c r="K21" s="8" t="n">
        <v>2.19181808384</v>
      </c>
      <c r="L21" s="8" t="n">
        <v>2.94111900544</v>
      </c>
      <c r="M21" s="8" t="n">
        <v>1.630468224</v>
      </c>
      <c r="N21" s="0" t="n">
        <f aca="false">SUM(J21:M21)</f>
        <v>11.5754048800971</v>
      </c>
      <c r="Q21" s="0" t="n">
        <v>19</v>
      </c>
      <c r="R21" s="0" t="n">
        <v>14</v>
      </c>
      <c r="S21" s="0" t="n">
        <f aca="false">R21*2.54</f>
        <v>35.56</v>
      </c>
      <c r="T21" s="0" t="n">
        <f aca="false">0.1794*S21-4.0587</f>
        <v>2.320764</v>
      </c>
      <c r="AA21" s="0" t="n">
        <v>2.320764</v>
      </c>
      <c r="AB21" s="0" t="n">
        <v>16.55</v>
      </c>
      <c r="AH21" s="0" t="n">
        <v>19</v>
      </c>
      <c r="AI21" s="0" t="n">
        <v>18</v>
      </c>
      <c r="AJ21" s="0" t="n">
        <f aca="false">AI21*2.54</f>
        <v>45.72</v>
      </c>
      <c r="AK21" s="0" t="n">
        <f aca="false">0.2272*AJ21-9.0446</f>
        <v>1.342984</v>
      </c>
      <c r="AQ21" s="0" t="n">
        <v>1.342984</v>
      </c>
      <c r="AR21" s="0" t="n">
        <v>11.5754048800971</v>
      </c>
    </row>
    <row r="22" customFormat="false" ht="14.4" hidden="false" customHeight="false" outlineLevel="0" collapsed="false">
      <c r="A22" s="0" t="n">
        <v>20</v>
      </c>
      <c r="B22" s="0" t="n">
        <v>5.87</v>
      </c>
      <c r="C22" s="0" t="n">
        <v>4.6</v>
      </c>
      <c r="D22" s="0" t="n">
        <v>3.65</v>
      </c>
      <c r="E22" s="0" t="n">
        <v>3.07</v>
      </c>
      <c r="F22" s="0" t="n">
        <f aca="false">SUM(B22:E22)</f>
        <v>17.19</v>
      </c>
      <c r="I22" s="0" t="n">
        <v>20</v>
      </c>
      <c r="J22" s="8" t="n">
        <v>6.68698228924598</v>
      </c>
      <c r="K22" s="8" t="n">
        <v>2.60658300672</v>
      </c>
      <c r="L22" s="8" t="n">
        <v>3.7031273664</v>
      </c>
      <c r="M22" s="8" t="n">
        <v>2.41550848</v>
      </c>
      <c r="N22" s="0" t="n">
        <f aca="false">SUM(J22:M22)</f>
        <v>15.412201142366</v>
      </c>
      <c r="Q22" s="0" t="n">
        <v>20</v>
      </c>
      <c r="R22" s="0" t="n">
        <v>16</v>
      </c>
      <c r="S22" s="0" t="n">
        <f aca="false">R22*2.54</f>
        <v>40.64</v>
      </c>
      <c r="T22" s="0" t="n">
        <f aca="false">0.1794*S22-4.0587</f>
        <v>3.232116</v>
      </c>
      <c r="AA22" s="0" t="n">
        <v>3.232116</v>
      </c>
      <c r="AB22" s="0" t="n">
        <v>17.19</v>
      </c>
      <c r="AH22" s="0" t="n">
        <v>20</v>
      </c>
      <c r="AI22" s="0" t="n">
        <v>19</v>
      </c>
      <c r="AJ22" s="0" t="n">
        <f aca="false">AI22*2.54</f>
        <v>48.26</v>
      </c>
      <c r="AK22" s="0" t="n">
        <f aca="false">0.2272*AJ22-9.0446</f>
        <v>1.920072</v>
      </c>
      <c r="AQ22" s="0" t="n">
        <v>1.920072</v>
      </c>
      <c r="AR22" s="0" t="n">
        <v>15.412201142366</v>
      </c>
    </row>
    <row r="23" customFormat="false" ht="14.4" hidden="false" customHeight="false" outlineLevel="0" collapsed="false">
      <c r="A23" s="0" t="n">
        <v>21</v>
      </c>
      <c r="B23" s="0" t="n">
        <v>6.09</v>
      </c>
      <c r="C23" s="0" t="n">
        <v>3.92</v>
      </c>
      <c r="D23" s="0" t="n">
        <v>3.27</v>
      </c>
      <c r="E23" s="0" t="n">
        <v>3.39</v>
      </c>
      <c r="F23" s="0" t="n">
        <f aca="false">SUM(B23:E23)</f>
        <v>16.67</v>
      </c>
      <c r="I23" s="0" t="n">
        <v>21</v>
      </c>
      <c r="J23" s="8" t="n">
        <v>6.70099428968392</v>
      </c>
      <c r="K23" s="8" t="n">
        <v>3.07676910464</v>
      </c>
      <c r="L23" s="8" t="n">
        <v>3.69729566976</v>
      </c>
      <c r="M23" s="8" t="n">
        <v>2.47106517504</v>
      </c>
      <c r="N23" s="0" t="n">
        <f aca="false">SUM(J23:M23)</f>
        <v>15.9461242391239</v>
      </c>
      <c r="Q23" s="0" t="n">
        <v>21</v>
      </c>
      <c r="R23" s="0" t="n">
        <v>17</v>
      </c>
      <c r="S23" s="0" t="n">
        <f aca="false">R23*2.54</f>
        <v>43.18</v>
      </c>
      <c r="T23" s="0" t="n">
        <f aca="false">0.1794*S23-4.0587</f>
        <v>3.687792</v>
      </c>
      <c r="AA23" s="0" t="n">
        <v>3.687792</v>
      </c>
      <c r="AB23" s="0" t="n">
        <v>16.67</v>
      </c>
      <c r="AH23" s="0" t="n">
        <v>21</v>
      </c>
      <c r="AI23" s="0" t="n">
        <v>20</v>
      </c>
      <c r="AJ23" s="0" t="n">
        <f aca="false">AI23*2.54</f>
        <v>50.8</v>
      </c>
      <c r="AK23" s="0" t="n">
        <f aca="false">0.2272*AJ23-9.0446</f>
        <v>2.49716</v>
      </c>
      <c r="AQ23" s="0" t="n">
        <v>2.49716</v>
      </c>
      <c r="AR23" s="0" t="n">
        <v>15.9461242391239</v>
      </c>
    </row>
    <row r="24" customFormat="false" ht="14.4" hidden="false" customHeight="false" outlineLevel="0" collapsed="false">
      <c r="A24" s="0" t="n">
        <v>22</v>
      </c>
      <c r="B24" s="0" t="n">
        <v>6.04</v>
      </c>
      <c r="C24" s="0" t="n">
        <v>4.47</v>
      </c>
      <c r="D24" s="0" t="n">
        <v>3.44</v>
      </c>
      <c r="E24" s="0" t="n">
        <v>3.04</v>
      </c>
      <c r="F24" s="0" t="n">
        <f aca="false">SUM(B24:E24)</f>
        <v>16.99</v>
      </c>
      <c r="I24" s="0" t="n">
        <v>22</v>
      </c>
      <c r="J24" s="8" t="n">
        <v>4.37108684914874</v>
      </c>
      <c r="K24" s="8" t="n">
        <v>1.8503521344</v>
      </c>
      <c r="L24" s="8" t="n">
        <v>2.8866898368</v>
      </c>
      <c r="M24" s="8" t="n">
        <v>1.6667008512</v>
      </c>
      <c r="N24" s="0" t="n">
        <f aca="false">SUM(J24:M24)</f>
        <v>10.7748296715487</v>
      </c>
      <c r="Q24" s="0" t="n">
        <v>22</v>
      </c>
      <c r="R24" s="0" t="n">
        <v>14</v>
      </c>
      <c r="S24" s="0" t="n">
        <f aca="false">R24*2.54</f>
        <v>35.56</v>
      </c>
      <c r="T24" s="0" t="n">
        <f aca="false">0.1794*S24-4.0587</f>
        <v>2.320764</v>
      </c>
      <c r="AA24" s="0" t="n">
        <v>2.320764</v>
      </c>
      <c r="AB24" s="0" t="n">
        <v>16.99</v>
      </c>
      <c r="AH24" s="0" t="n">
        <v>22</v>
      </c>
      <c r="AI24" s="0" t="n">
        <v>18</v>
      </c>
      <c r="AJ24" s="0" t="n">
        <f aca="false">AI24*2.54</f>
        <v>45.72</v>
      </c>
      <c r="AK24" s="0" t="n">
        <f aca="false">0.2272*AJ24-9.0446</f>
        <v>1.342984</v>
      </c>
      <c r="AQ24" s="0" t="n">
        <v>1.342984</v>
      </c>
      <c r="AR24" s="0" t="n">
        <v>10.7748296715487</v>
      </c>
    </row>
    <row r="25" customFormat="false" ht="14.4" hidden="false" customHeight="false" outlineLevel="0" collapsed="false">
      <c r="A25" s="0" t="n">
        <v>23</v>
      </c>
      <c r="B25" s="0" t="n">
        <v>6.31</v>
      </c>
      <c r="C25" s="0" t="n">
        <v>4.44</v>
      </c>
      <c r="D25" s="0" t="n">
        <v>3.77</v>
      </c>
      <c r="E25" s="0" t="n">
        <v>3.51</v>
      </c>
      <c r="F25" s="0" t="n">
        <f aca="false">SUM(B25:E25)</f>
        <v>18.03</v>
      </c>
      <c r="I25" s="0" t="n">
        <v>23</v>
      </c>
      <c r="J25" s="7" t="n">
        <v>4.928</v>
      </c>
      <c r="K25" s="8" t="n">
        <v>2.09885353216</v>
      </c>
      <c r="L25" s="8" t="n">
        <v>3.05775293824</v>
      </c>
      <c r="M25" s="8" t="n">
        <v>1.80921585152</v>
      </c>
      <c r="N25" s="0" t="n">
        <f aca="false">SUM(J25:M25)</f>
        <v>11.89382232192</v>
      </c>
      <c r="Q25" s="0" t="n">
        <v>23</v>
      </c>
      <c r="R25" s="0" t="n">
        <v>15</v>
      </c>
      <c r="S25" s="0" t="n">
        <f aca="false">R25*2.54</f>
        <v>38.1</v>
      </c>
      <c r="T25" s="0" t="n">
        <f aca="false">0.1794*S25-4.0587</f>
        <v>2.77644</v>
      </c>
      <c r="AA25" s="0" t="n">
        <v>2.77644</v>
      </c>
      <c r="AB25" s="0" t="n">
        <v>18.03</v>
      </c>
      <c r="AH25" s="0" t="n">
        <v>23</v>
      </c>
      <c r="AI25" s="0" t="n">
        <v>18</v>
      </c>
      <c r="AJ25" s="0" t="n">
        <f aca="false">AI25*2.54</f>
        <v>45.72</v>
      </c>
      <c r="AK25" s="0" t="n">
        <f aca="false">0.2272*AJ25-9.0446</f>
        <v>1.342984</v>
      </c>
      <c r="AQ25" s="0" t="n">
        <v>1.342984</v>
      </c>
      <c r="AR25" s="0" t="n">
        <v>11.89382232192</v>
      </c>
    </row>
    <row r="26" customFormat="false" ht="14.4" hidden="false" customHeight="false" outlineLevel="0" collapsed="false">
      <c r="A26" s="0" t="n">
        <v>24</v>
      </c>
      <c r="B26" s="0" t="n">
        <v>5.84</v>
      </c>
      <c r="C26" s="0" t="n">
        <v>3.69</v>
      </c>
      <c r="D26" s="0" t="n">
        <v>3.19</v>
      </c>
      <c r="E26" s="0" t="n">
        <v>3.43</v>
      </c>
      <c r="F26" s="0" t="n">
        <f aca="false">SUM(B26:E26)</f>
        <v>16.15</v>
      </c>
      <c r="I26" s="0" t="n">
        <v>24</v>
      </c>
      <c r="J26" s="8" t="n">
        <v>5.47298693770793</v>
      </c>
      <c r="K26" s="8" t="n">
        <v>2.25975371776</v>
      </c>
      <c r="L26" s="8" t="n">
        <v>3.24436723072</v>
      </c>
      <c r="M26" s="8" t="n">
        <v>1.70776449536</v>
      </c>
      <c r="N26" s="0" t="n">
        <f aca="false">SUM(J26:M26)</f>
        <v>12.6848723815479</v>
      </c>
      <c r="Q26" s="0" t="n">
        <v>24</v>
      </c>
      <c r="R26" s="0" t="n">
        <v>11</v>
      </c>
      <c r="S26" s="0" t="n">
        <f aca="false">R26*2.54</f>
        <v>27.94</v>
      </c>
      <c r="T26" s="0" t="n">
        <f aca="false">0.1794*S26-4.0587</f>
        <v>0.953736</v>
      </c>
      <c r="AA26" s="0" t="n">
        <v>0.953736</v>
      </c>
      <c r="AB26" s="0" t="n">
        <v>16.15</v>
      </c>
      <c r="AH26" s="0" t="n">
        <v>24</v>
      </c>
      <c r="AI26" s="0" t="n">
        <v>15</v>
      </c>
      <c r="AJ26" s="0" t="n">
        <f aca="false">AI26*2.54</f>
        <v>38.1</v>
      </c>
      <c r="AK26" s="0" t="n">
        <f aca="false">0.2272*AJ26-9.0446</f>
        <v>-0.38828</v>
      </c>
      <c r="AQ26" s="0" t="n">
        <v>-0.38828</v>
      </c>
      <c r="AR26" s="0" t="n">
        <v>12.6848723815479</v>
      </c>
    </row>
    <row r="27" customFormat="false" ht="14.4" hidden="false" customHeight="false" outlineLevel="0" collapsed="false">
      <c r="A27" s="0" t="n">
        <v>25</v>
      </c>
      <c r="B27" s="0" t="n">
        <v>3.7</v>
      </c>
      <c r="C27" s="0" t="n">
        <v>3.75</v>
      </c>
      <c r="D27" s="0" t="n">
        <v>3.13</v>
      </c>
      <c r="E27" s="0" t="n">
        <v>3.26</v>
      </c>
      <c r="F27" s="0" t="n">
        <f aca="false">SUM(B27:E27)</f>
        <v>13.84</v>
      </c>
      <c r="I27" s="0" t="n">
        <v>25</v>
      </c>
      <c r="J27" s="8" t="n">
        <v>5.86107825946492</v>
      </c>
      <c r="K27" s="8" t="n">
        <v>2.1095802112</v>
      </c>
      <c r="L27" s="8" t="n">
        <v>2.58344161152</v>
      </c>
      <c r="M27" s="8" t="n">
        <v>2.3430432256</v>
      </c>
      <c r="N27" s="0" t="n">
        <f aca="false">SUM(J27:M27)</f>
        <v>12.8971433077849</v>
      </c>
      <c r="Q27" s="0" t="n">
        <v>25</v>
      </c>
      <c r="R27" s="0" t="n">
        <v>24</v>
      </c>
      <c r="S27" s="0" t="n">
        <f aca="false">R27*2.54</f>
        <v>60.96</v>
      </c>
      <c r="T27" s="0" t="n">
        <f aca="false">0.1794*S27-4.0587</f>
        <v>6.877524</v>
      </c>
      <c r="AA27" s="0" t="n">
        <v>6.877524</v>
      </c>
      <c r="AB27" s="0" t="n">
        <v>13.84</v>
      </c>
      <c r="AH27" s="0" t="n">
        <v>25</v>
      </c>
      <c r="AI27" s="0" t="n">
        <v>26</v>
      </c>
      <c r="AJ27" s="0" t="n">
        <f aca="false">AI27*2.54</f>
        <v>66.04</v>
      </c>
      <c r="AK27" s="0" t="n">
        <f aca="false">0.2272*AJ27-9.0446</f>
        <v>5.959688</v>
      </c>
      <c r="AQ27" s="0" t="n">
        <v>5.959688</v>
      </c>
      <c r="AR27" s="0" t="n">
        <v>12.8971433077849</v>
      </c>
    </row>
    <row r="28" customFormat="false" ht="14.4" hidden="false" customHeight="false" outlineLevel="0" collapsed="false">
      <c r="A28" s="0" t="n">
        <v>26</v>
      </c>
      <c r="B28" s="0" t="n">
        <v>6.03</v>
      </c>
      <c r="C28" s="0" t="n">
        <v>4.32</v>
      </c>
      <c r="D28" s="0" t="n">
        <v>4</v>
      </c>
      <c r="E28" s="0" t="n">
        <v>2.56</v>
      </c>
      <c r="F28" s="0" t="n">
        <f aca="false">SUM(B28:E28)</f>
        <v>16.91</v>
      </c>
      <c r="I28" s="0" t="n">
        <v>26</v>
      </c>
      <c r="J28" s="7" t="n">
        <v>5.6672</v>
      </c>
      <c r="K28" s="8" t="n">
        <v>1.71090530688</v>
      </c>
      <c r="L28" s="8" t="n">
        <v>3.04997734272</v>
      </c>
      <c r="M28" s="8" t="n">
        <v>2.23676085248</v>
      </c>
      <c r="N28" s="0" t="n">
        <f aca="false">SUM(J28:M28)</f>
        <v>12.66484350208</v>
      </c>
      <c r="Q28" s="0" t="n">
        <v>26</v>
      </c>
      <c r="R28" s="0" t="n">
        <v>18</v>
      </c>
      <c r="S28" s="0" t="n">
        <f aca="false">R28*2.54</f>
        <v>45.72</v>
      </c>
      <c r="T28" s="0" t="n">
        <f aca="false">0.1794*S28-4.0587</f>
        <v>4.143468</v>
      </c>
      <c r="AA28" s="0" t="n">
        <v>4.143468</v>
      </c>
      <c r="AB28" s="0" t="n">
        <v>16.91</v>
      </c>
      <c r="AH28" s="0" t="n">
        <v>26</v>
      </c>
      <c r="AI28" s="0" t="n">
        <v>23</v>
      </c>
      <c r="AJ28" s="0" t="n">
        <f aca="false">AI28*2.54</f>
        <v>58.42</v>
      </c>
      <c r="AK28" s="0" t="n">
        <f aca="false">0.2272*AJ28-9.0446</f>
        <v>4.228424</v>
      </c>
      <c r="AQ28" s="0" t="n">
        <v>4.228424</v>
      </c>
      <c r="AR28" s="0" t="n">
        <v>12.66484350208</v>
      </c>
    </row>
    <row r="29" customFormat="false" ht="14.4" hidden="false" customHeight="false" outlineLevel="0" collapsed="false">
      <c r="A29" s="0" t="n">
        <v>27</v>
      </c>
      <c r="B29" s="0" t="n">
        <v>6.58</v>
      </c>
      <c r="C29" s="0" t="n">
        <v>3.39</v>
      </c>
      <c r="D29" s="0" t="n">
        <v>3.19</v>
      </c>
      <c r="E29" s="0" t="n">
        <v>3.38</v>
      </c>
      <c r="F29" s="0" t="n">
        <f aca="false">SUM(B29:E29)</f>
        <v>16.54</v>
      </c>
      <c r="I29" s="0" t="n">
        <v>27</v>
      </c>
      <c r="J29" s="8" t="n">
        <v>6.43608284139178</v>
      </c>
      <c r="K29" s="8" t="n">
        <v>2.31159933312</v>
      </c>
      <c r="L29" s="8" t="n">
        <v>3.1879941632</v>
      </c>
      <c r="M29" s="8" t="n">
        <v>2.03144263168</v>
      </c>
      <c r="N29" s="0" t="n">
        <f aca="false">SUM(J29:M29)</f>
        <v>13.9671189693918</v>
      </c>
      <c r="Q29" s="0" t="n">
        <v>27</v>
      </c>
      <c r="R29" s="0" t="n">
        <v>11</v>
      </c>
      <c r="S29" s="0" t="n">
        <f aca="false">R29*2.54</f>
        <v>27.94</v>
      </c>
      <c r="T29" s="0" t="n">
        <f aca="false">0.1794*S29-4.0587</f>
        <v>0.953736</v>
      </c>
      <c r="AA29" s="0" t="n">
        <v>0.953736</v>
      </c>
      <c r="AB29" s="0" t="n">
        <v>16.54</v>
      </c>
      <c r="AH29" s="0" t="n">
        <v>27</v>
      </c>
      <c r="AI29" s="0" t="n">
        <v>16</v>
      </c>
      <c r="AJ29" s="0" t="n">
        <f aca="false">AI29*2.54</f>
        <v>40.64</v>
      </c>
      <c r="AK29" s="0" t="n">
        <f aca="false">0.2272*AJ29-9.0446</f>
        <v>0.188808</v>
      </c>
      <c r="AQ29" s="0" t="n">
        <v>0.188808</v>
      </c>
      <c r="AR29" s="0" t="n">
        <v>13.9671189693918</v>
      </c>
    </row>
    <row r="30" customFormat="false" ht="14.4" hidden="false" customHeight="false" outlineLevel="0" collapsed="false">
      <c r="A30" s="0" t="n">
        <v>28</v>
      </c>
      <c r="B30" s="0" t="n">
        <v>7.48</v>
      </c>
      <c r="C30" s="0" t="n">
        <v>2.7</v>
      </c>
      <c r="D30" s="0" t="n">
        <v>3.6</v>
      </c>
      <c r="E30" s="0" t="n">
        <v>3.06</v>
      </c>
      <c r="F30" s="0" t="n">
        <f aca="false">SUM(B30:E30)</f>
        <v>16.84</v>
      </c>
      <c r="I30" s="0" t="n">
        <v>28</v>
      </c>
      <c r="J30" s="8" t="n">
        <v>6.56661394414457</v>
      </c>
      <c r="K30" s="8" t="n">
        <v>1.653696352</v>
      </c>
      <c r="L30" s="8" t="n">
        <v>2.56011482496</v>
      </c>
      <c r="M30" s="8" t="n">
        <v>0.24638186496</v>
      </c>
      <c r="N30" s="0" t="n">
        <f aca="false">SUM(J30:M30)</f>
        <v>11.0268069860646</v>
      </c>
      <c r="Q30" s="0" t="n">
        <v>28</v>
      </c>
      <c r="R30" s="0" t="n">
        <v>3</v>
      </c>
      <c r="S30" s="0" t="n">
        <f aca="false">R30*2.54</f>
        <v>7.62</v>
      </c>
      <c r="T30" s="0" t="n">
        <f aca="false">0.1794*S30-4.0587</f>
        <v>-2.691672</v>
      </c>
      <c r="AA30" s="0" t="n">
        <v>-2.691672</v>
      </c>
      <c r="AB30" s="0" t="n">
        <v>16.84</v>
      </c>
      <c r="AH30" s="0" t="n">
        <v>28</v>
      </c>
      <c r="AI30" s="0" t="n">
        <v>6</v>
      </c>
      <c r="AJ30" s="0" t="n">
        <f aca="false">AI30*2.54</f>
        <v>15.24</v>
      </c>
      <c r="AK30" s="0" t="n">
        <f aca="false">0.2272*AJ30-9.0446</f>
        <v>-5.582072</v>
      </c>
      <c r="AQ30" s="0" t="n">
        <v>-5.582072</v>
      </c>
      <c r="AR30" s="0" t="n">
        <v>11.0268069860646</v>
      </c>
    </row>
    <row r="31" customFormat="false" ht="14.4" hidden="false" customHeight="false" outlineLevel="0" collapsed="false">
      <c r="A31" s="0" t="n">
        <v>29</v>
      </c>
      <c r="B31" s="0" t="n">
        <v>6.39</v>
      </c>
      <c r="C31" s="0" t="n">
        <v>2.82</v>
      </c>
      <c r="D31" s="0" t="n">
        <v>3.12</v>
      </c>
      <c r="E31" s="0" t="n">
        <v>3.73</v>
      </c>
      <c r="F31" s="0" t="n">
        <f aca="false">SUM(B31:E31)</f>
        <v>16.06</v>
      </c>
      <c r="I31" s="0" t="n">
        <v>29</v>
      </c>
      <c r="J31" s="8" t="n">
        <v>6.43402609320821</v>
      </c>
      <c r="K31" s="8" t="n">
        <v>0.74550419328</v>
      </c>
      <c r="L31" s="8" t="n">
        <v>2.78366319616</v>
      </c>
      <c r="M31" s="8" t="n">
        <v>0.59663059456</v>
      </c>
      <c r="N31" s="0" t="n">
        <f aca="false">SUM(J31:M31)</f>
        <v>10.5598240772082</v>
      </c>
      <c r="Q31" s="0" t="n">
        <v>29</v>
      </c>
      <c r="R31" s="0" t="n">
        <v>5</v>
      </c>
      <c r="S31" s="0" t="n">
        <f aca="false">R31*2.54</f>
        <v>12.7</v>
      </c>
      <c r="T31" s="0" t="n">
        <f aca="false">0.1794*S31-4.0587</f>
        <v>-1.78032</v>
      </c>
      <c r="AA31" s="0" t="n">
        <v>-1.78032</v>
      </c>
      <c r="AB31" s="0" t="n">
        <v>16.06</v>
      </c>
      <c r="AH31" s="0" t="n">
        <v>29</v>
      </c>
      <c r="AI31" s="0" t="n">
        <v>7</v>
      </c>
      <c r="AJ31" s="0" t="n">
        <f aca="false">AI31*2.54</f>
        <v>17.78</v>
      </c>
      <c r="AK31" s="0" t="n">
        <f aca="false">0.2272*AJ31-9.0446</f>
        <v>-5.004984</v>
      </c>
      <c r="AQ31" s="0" t="n">
        <v>-5.004984</v>
      </c>
      <c r="AR31" s="0" t="n">
        <v>10.5598240772082</v>
      </c>
    </row>
    <row r="32" customFormat="false" ht="14.4" hidden="false" customHeight="false" outlineLevel="0" collapsed="false">
      <c r="A32" s="0" t="n">
        <v>30</v>
      </c>
      <c r="B32" s="0" t="n">
        <v>5.42</v>
      </c>
      <c r="C32" s="0" t="n">
        <v>4.02</v>
      </c>
      <c r="D32" s="0" t="n">
        <v>3.4</v>
      </c>
      <c r="E32" s="0" t="n">
        <v>2.91</v>
      </c>
      <c r="F32" s="0" t="n">
        <f aca="false">SUM(B32:E32)</f>
        <v>15.75</v>
      </c>
      <c r="I32" s="0" t="n">
        <v>30</v>
      </c>
      <c r="J32" s="7" t="n">
        <v>5.1968</v>
      </c>
      <c r="K32" s="8" t="n">
        <v>1.94331668608</v>
      </c>
      <c r="L32" s="8" t="n">
        <v>3.25408672512</v>
      </c>
      <c r="M32" s="8" t="n">
        <v>2.20294373376</v>
      </c>
      <c r="N32" s="0" t="n">
        <f aca="false">SUM(J32:M32)</f>
        <v>12.59714714496</v>
      </c>
      <c r="Q32" s="0" t="n">
        <v>30</v>
      </c>
      <c r="R32" s="0" t="n">
        <v>14</v>
      </c>
      <c r="S32" s="0" t="n">
        <f aca="false">R32*2.54</f>
        <v>35.56</v>
      </c>
      <c r="T32" s="0" t="n">
        <f aca="false">0.1794*S32-4.0587</f>
        <v>2.320764</v>
      </c>
      <c r="AA32" s="0" t="n">
        <v>2.320764</v>
      </c>
      <c r="AB32" s="0" t="n">
        <v>15.75</v>
      </c>
      <c r="AH32" s="0" t="n">
        <v>30</v>
      </c>
      <c r="AI32" s="0" t="n">
        <v>19</v>
      </c>
      <c r="AJ32" s="0" t="n">
        <f aca="false">AI32*2.54</f>
        <v>48.26</v>
      </c>
      <c r="AK32" s="0" t="n">
        <f aca="false">0.2272*AJ32-9.0446</f>
        <v>1.920072</v>
      </c>
      <c r="AQ32" s="0" t="n">
        <v>1.920072</v>
      </c>
      <c r="AR32" s="0" t="n">
        <v>12.59714714496</v>
      </c>
    </row>
    <row r="33" customFormat="false" ht="14.4" hidden="false" customHeight="false" outlineLevel="0" collapsed="false">
      <c r="A33" s="0" t="n">
        <v>31</v>
      </c>
      <c r="B33" s="0" t="n">
        <v>6.43</v>
      </c>
      <c r="C33" s="0" t="n">
        <v>4.04</v>
      </c>
      <c r="D33" s="0" t="n">
        <v>3.35</v>
      </c>
      <c r="E33" s="0" t="n">
        <v>3.73</v>
      </c>
      <c r="F33" s="0" t="n">
        <f aca="false">SUM(B33:E33)</f>
        <v>17.55</v>
      </c>
      <c r="I33" s="0" t="n">
        <v>31</v>
      </c>
      <c r="J33" s="8" t="n">
        <v>5.13393463572049</v>
      </c>
      <c r="K33" s="8" t="n">
        <v>2.16142582656</v>
      </c>
      <c r="L33" s="8" t="n">
        <v>2.92168001664</v>
      </c>
      <c r="M33" s="8" t="n">
        <v>1.630468224</v>
      </c>
      <c r="N33" s="0" t="n">
        <f aca="false">SUM(J33:M33)</f>
        <v>11.8475087029205</v>
      </c>
      <c r="Q33" s="0" t="n">
        <v>31</v>
      </c>
      <c r="R33" s="0" t="n">
        <v>10</v>
      </c>
      <c r="S33" s="0" t="n">
        <f aca="false">R33*2.54</f>
        <v>25.4</v>
      </c>
      <c r="T33" s="0" t="n">
        <f aca="false">0.1794*S33-4.0587</f>
        <v>0.49806</v>
      </c>
      <c r="AA33" s="0" t="n">
        <v>0.49806</v>
      </c>
      <c r="AB33" s="0" t="n">
        <v>17.55</v>
      </c>
      <c r="AH33" s="0" t="n">
        <v>31</v>
      </c>
      <c r="AI33" s="0" t="n">
        <v>16</v>
      </c>
      <c r="AJ33" s="0" t="n">
        <f aca="false">AI33*2.54</f>
        <v>40.64</v>
      </c>
      <c r="AK33" s="0" t="n">
        <f aca="false">0.2272*AJ33-9.0446</f>
        <v>0.188808</v>
      </c>
      <c r="AQ33" s="0" t="n">
        <v>0.188808</v>
      </c>
      <c r="AR33" s="0" t="n">
        <v>11.8475087029205</v>
      </c>
    </row>
    <row r="34" customFormat="false" ht="14.4" hidden="false" customHeight="false" outlineLevel="0" collapsed="false">
      <c r="A34" s="0" t="n">
        <v>32</v>
      </c>
      <c r="B34" s="0" t="n">
        <v>6.09</v>
      </c>
      <c r="C34" s="0" t="n">
        <v>4.52</v>
      </c>
      <c r="D34" s="0" t="n">
        <v>3.76</v>
      </c>
      <c r="E34" s="0" t="n">
        <v>2.54</v>
      </c>
      <c r="F34" s="0" t="n">
        <f aca="false">SUM(B34:E34)</f>
        <v>16.91</v>
      </c>
      <c r="I34" s="0" t="n">
        <v>32</v>
      </c>
      <c r="J34" s="7" t="n">
        <v>6.9664</v>
      </c>
      <c r="K34" s="8" t="n">
        <v>2.57082740992</v>
      </c>
      <c r="L34" s="8" t="n">
        <v>3.30657199488</v>
      </c>
      <c r="M34" s="8" t="n">
        <v>1.99521000448</v>
      </c>
      <c r="N34" s="0" t="n">
        <f aca="false">SUM(J34:M34)</f>
        <v>14.83900940928</v>
      </c>
      <c r="Q34" s="0" t="n">
        <v>32</v>
      </c>
      <c r="R34" s="0" t="n">
        <v>15</v>
      </c>
      <c r="S34" s="0" t="n">
        <f aca="false">R34*2.54</f>
        <v>38.1</v>
      </c>
      <c r="T34" s="0" t="n">
        <f aca="false">0.1794*S34-4.0587</f>
        <v>2.77644</v>
      </c>
      <c r="AA34" s="0" t="n">
        <v>2.77644</v>
      </c>
      <c r="AB34" s="0" t="n">
        <v>16.91</v>
      </c>
      <c r="AH34" s="0" t="n">
        <v>32</v>
      </c>
      <c r="AI34" s="0" t="n">
        <v>19</v>
      </c>
      <c r="AJ34" s="0" t="n">
        <f aca="false">AI34*2.54</f>
        <v>48.26</v>
      </c>
      <c r="AK34" s="0" t="n">
        <f aca="false">0.2272*AJ34-9.0446</f>
        <v>1.920072</v>
      </c>
      <c r="AQ34" s="0" t="n">
        <v>1.920072</v>
      </c>
      <c r="AR34" s="0" t="n">
        <v>14.83900940928</v>
      </c>
    </row>
    <row r="35" customFormat="false" ht="14.4" hidden="false" customHeight="false" outlineLevel="0" collapsed="false">
      <c r="A35" s="0" t="n">
        <v>33</v>
      </c>
      <c r="B35" s="0" t="n">
        <v>7.7</v>
      </c>
      <c r="C35" s="0" t="n">
        <v>4.02</v>
      </c>
      <c r="D35" s="0" t="n">
        <v>3.71</v>
      </c>
      <c r="E35" s="0" t="n">
        <v>2.69</v>
      </c>
      <c r="F35" s="0" t="n">
        <f aca="false">SUM(B35:E35)</f>
        <v>18.12</v>
      </c>
      <c r="I35" s="0" t="n">
        <v>33</v>
      </c>
      <c r="J35" s="7" t="n">
        <v>5.6672</v>
      </c>
      <c r="K35" s="8" t="n">
        <v>1.38374159616</v>
      </c>
      <c r="L35" s="8" t="n">
        <v>2.9255678144</v>
      </c>
      <c r="M35" s="8" t="n">
        <v>1.21741627392</v>
      </c>
      <c r="N35" s="0" t="n">
        <f aca="false">SUM(J35:M35)</f>
        <v>11.19392568448</v>
      </c>
      <c r="Q35" s="0" t="n">
        <v>33</v>
      </c>
      <c r="R35" s="0" t="n">
        <v>9</v>
      </c>
      <c r="S35" s="0" t="n">
        <f aca="false">R35*2.54</f>
        <v>22.86</v>
      </c>
      <c r="T35" s="0" t="n">
        <f aca="false">0.1794*S35-4.0587</f>
        <v>0.0423840000000002</v>
      </c>
      <c r="AA35" s="0" t="n">
        <v>0.0423840000000002</v>
      </c>
      <c r="AB35" s="0" t="n">
        <v>18.12</v>
      </c>
      <c r="AH35" s="0" t="n">
        <v>33</v>
      </c>
      <c r="AI35" s="0" t="n">
        <v>13</v>
      </c>
      <c r="AJ35" s="0" t="n">
        <f aca="false">AI35*2.54</f>
        <v>33.02</v>
      </c>
      <c r="AK35" s="0" t="n">
        <f aca="false">0.2272*AJ35-9.0446</f>
        <v>-1.542456</v>
      </c>
      <c r="AQ35" s="0" t="n">
        <v>-1.542456</v>
      </c>
      <c r="AR35" s="0" t="n">
        <v>11.19392568448</v>
      </c>
    </row>
    <row r="36" customFormat="false" ht="14.4" hidden="false" customHeight="false" outlineLevel="0" collapsed="false">
      <c r="A36" s="0" t="n">
        <v>34</v>
      </c>
      <c r="B36" s="0" t="n">
        <v>6.12</v>
      </c>
      <c r="C36" s="0" t="n">
        <v>4.71</v>
      </c>
      <c r="D36" s="0" t="n">
        <v>3.55</v>
      </c>
      <c r="E36" s="0" t="n">
        <v>2.93</v>
      </c>
      <c r="F36" s="0" t="n">
        <f aca="false">SUM(B36:E36)</f>
        <v>17.31</v>
      </c>
      <c r="I36" s="0" t="n">
        <v>34</v>
      </c>
      <c r="J36" s="8" t="n">
        <v>7.13346237953092</v>
      </c>
      <c r="K36" s="8" t="n">
        <v>3.81333439872</v>
      </c>
      <c r="L36" s="8" t="n">
        <v>4.1502241088</v>
      </c>
      <c r="M36" s="8" t="n">
        <v>3.35272577024</v>
      </c>
      <c r="N36" s="0" t="n">
        <f aca="false">SUM(J36:M36)</f>
        <v>18.4497466572909</v>
      </c>
      <c r="Q36" s="0" t="n">
        <v>34</v>
      </c>
      <c r="R36" s="0" t="n">
        <v>19</v>
      </c>
      <c r="S36" s="0" t="n">
        <f aca="false">R36*2.54</f>
        <v>48.26</v>
      </c>
      <c r="T36" s="0" t="n">
        <f aca="false">0.1794*S36-4.0587</f>
        <v>4.599144</v>
      </c>
      <c r="AA36" s="0" t="n">
        <v>4.599144</v>
      </c>
      <c r="AB36" s="0" t="n">
        <v>17.31</v>
      </c>
      <c r="AH36" s="0" t="n">
        <v>34</v>
      </c>
      <c r="AI36" s="0" t="n">
        <v>26</v>
      </c>
      <c r="AJ36" s="0" t="n">
        <f aca="false">AI36*2.54</f>
        <v>66.04</v>
      </c>
      <c r="AK36" s="0" t="n">
        <f aca="false">0.2272*AJ36-9.0446</f>
        <v>5.959688</v>
      </c>
      <c r="AQ36" s="0" t="n">
        <v>5.959688</v>
      </c>
      <c r="AR36" s="0" t="n">
        <v>18.4497466572909</v>
      </c>
    </row>
    <row r="37" customFormat="false" ht="14.4" hidden="false" customHeight="false" outlineLevel="0" collapsed="false">
      <c r="A37" s="0" t="n">
        <v>35</v>
      </c>
      <c r="B37" s="0" t="n">
        <v>5.75</v>
      </c>
      <c r="C37" s="0" t="n">
        <v>4.22</v>
      </c>
      <c r="D37" s="0" t="n">
        <v>3.56</v>
      </c>
      <c r="E37" s="0" t="n">
        <v>2.58</v>
      </c>
      <c r="F37" s="0" t="n">
        <f aca="false">SUM(B37:E37)</f>
        <v>16.11</v>
      </c>
      <c r="I37" s="0" t="n">
        <v>35</v>
      </c>
      <c r="J37" s="7" t="n">
        <v>6.6752</v>
      </c>
      <c r="K37" s="8" t="n">
        <v>2.12924578944</v>
      </c>
      <c r="L37" s="8" t="n">
        <v>2.78560709504</v>
      </c>
      <c r="M37" s="8" t="n">
        <v>1.751243648</v>
      </c>
      <c r="N37" s="0" t="n">
        <f aca="false">SUM(J37:M37)</f>
        <v>13.34129653248</v>
      </c>
      <c r="Q37" s="0" t="n">
        <v>35</v>
      </c>
      <c r="R37" s="0" t="n">
        <v>14</v>
      </c>
      <c r="S37" s="0" t="n">
        <f aca="false">R37*2.54</f>
        <v>35.56</v>
      </c>
      <c r="T37" s="0" t="n">
        <f aca="false">0.1794*S37-4.0587</f>
        <v>2.320764</v>
      </c>
      <c r="AA37" s="0" t="n">
        <v>2.320764</v>
      </c>
      <c r="AB37" s="0" t="n">
        <v>16.11</v>
      </c>
      <c r="AH37" s="0" t="n">
        <v>35</v>
      </c>
      <c r="AI37" s="0" t="n">
        <v>18</v>
      </c>
      <c r="AJ37" s="0" t="n">
        <f aca="false">AI37*2.54</f>
        <v>45.72</v>
      </c>
      <c r="AK37" s="0" t="n">
        <f aca="false">0.2272*AJ37-9.0446</f>
        <v>1.342984</v>
      </c>
      <c r="AQ37" s="0" t="n">
        <v>1.342984</v>
      </c>
      <c r="AR37" s="0" t="n">
        <v>13.34129653248</v>
      </c>
    </row>
    <row r="38" customFormat="false" ht="14.4" hidden="false" customHeight="false" outlineLevel="0" collapsed="false">
      <c r="A38" s="0" t="n">
        <v>36</v>
      </c>
      <c r="B38" s="0" t="n">
        <v>6.27</v>
      </c>
      <c r="C38" s="0" t="n">
        <v>4.31</v>
      </c>
      <c r="D38" s="0" t="n">
        <v>3.92</v>
      </c>
      <c r="E38" s="0" t="n">
        <v>4.01</v>
      </c>
      <c r="F38" s="0" t="n">
        <f aca="false">SUM(B38:E38)</f>
        <v>18.51</v>
      </c>
      <c r="I38" s="0" t="n">
        <v>36</v>
      </c>
      <c r="J38" s="8" t="n">
        <v>6.09299837244349</v>
      </c>
      <c r="K38" s="8" t="n">
        <v>3.25733486848</v>
      </c>
      <c r="L38" s="8" t="n">
        <v>3.6350909056</v>
      </c>
      <c r="M38" s="8" t="n">
        <v>2.12806297088</v>
      </c>
      <c r="N38" s="0" t="n">
        <f aca="false">SUM(J38:M38)</f>
        <v>15.1134871174035</v>
      </c>
      <c r="Q38" s="0" t="n">
        <v>36</v>
      </c>
      <c r="R38" s="0" t="n">
        <v>12</v>
      </c>
      <c r="S38" s="0" t="n">
        <f aca="false">R38*2.54</f>
        <v>30.48</v>
      </c>
      <c r="T38" s="0" t="n">
        <f aca="false">0.1794*S38-4.0587</f>
        <v>1.409412</v>
      </c>
      <c r="AA38" s="0" t="n">
        <v>1.409412</v>
      </c>
      <c r="AB38" s="0" t="n">
        <v>18.51</v>
      </c>
      <c r="AH38" s="0" t="n">
        <v>36</v>
      </c>
      <c r="AI38" s="0" t="n">
        <v>17</v>
      </c>
      <c r="AJ38" s="0" t="n">
        <f aca="false">AI38*2.54</f>
        <v>43.18</v>
      </c>
      <c r="AK38" s="0" t="n">
        <f aca="false">0.2272*AJ38-9.0446</f>
        <v>0.765896</v>
      </c>
      <c r="AQ38" s="0" t="n">
        <v>0.765896</v>
      </c>
      <c r="AR38" s="0" t="n">
        <v>15.1134871174035</v>
      </c>
    </row>
    <row r="39" customFormat="false" ht="14.4" hidden="false" customHeight="false" outlineLevel="0" collapsed="false">
      <c r="A39" s="0" t="n">
        <v>37</v>
      </c>
      <c r="B39" s="0" t="n">
        <v>5.64</v>
      </c>
      <c r="C39" s="0" t="n">
        <v>3.24</v>
      </c>
      <c r="D39" s="0" t="n">
        <v>3.34</v>
      </c>
      <c r="E39" s="0" t="n">
        <v>3.9</v>
      </c>
      <c r="F39" s="0" t="n">
        <f aca="false">SUM(B39:E39)</f>
        <v>16.12</v>
      </c>
      <c r="I39" s="0" t="n">
        <v>37</v>
      </c>
      <c r="J39" s="8" t="n">
        <v>9.45471811260054</v>
      </c>
      <c r="K39" s="8" t="n">
        <v>1.8503521344</v>
      </c>
      <c r="L39" s="8" t="n">
        <v>3.60010072576</v>
      </c>
      <c r="M39" s="8" t="n">
        <v>1.51210830848</v>
      </c>
      <c r="N39" s="0" t="n">
        <f aca="false">SUM(J39:M39)</f>
        <v>16.4172792812405</v>
      </c>
      <c r="Q39" s="0" t="n">
        <v>37</v>
      </c>
      <c r="R39" s="0" t="n">
        <v>8</v>
      </c>
      <c r="S39" s="0" t="n">
        <f aca="false">R39*2.54</f>
        <v>20.32</v>
      </c>
      <c r="T39" s="0" t="n">
        <f aca="false">0.1794*S39-4.0587</f>
        <v>-0.413292</v>
      </c>
      <c r="AA39" s="0" t="n">
        <v>-0.413292</v>
      </c>
      <c r="AB39" s="0" t="n">
        <v>16.12</v>
      </c>
      <c r="AH39" s="0" t="n">
        <v>37</v>
      </c>
      <c r="AI39" s="0" t="n">
        <v>16</v>
      </c>
      <c r="AJ39" s="0" t="n">
        <f aca="false">AI39*2.54</f>
        <v>40.64</v>
      </c>
      <c r="AK39" s="0" t="n">
        <f aca="false">0.2272*AJ39-9.0446</f>
        <v>0.188808</v>
      </c>
      <c r="AQ39" s="0" t="n">
        <v>0.188808</v>
      </c>
      <c r="AR39" s="0" t="n">
        <v>16.4172792812405</v>
      </c>
    </row>
    <row r="40" customFormat="false" ht="14.4" hidden="false" customHeight="false" outlineLevel="0" collapsed="false">
      <c r="A40" s="0" t="n">
        <v>38</v>
      </c>
      <c r="B40" s="0" t="n">
        <v>6.71</v>
      </c>
      <c r="C40" s="0" t="n">
        <v>4.21</v>
      </c>
      <c r="D40" s="0" t="n">
        <v>3.83</v>
      </c>
      <c r="E40" s="0" t="n">
        <v>4.36</v>
      </c>
      <c r="F40" s="0" t="n">
        <f aca="false">SUM(B40:E40)</f>
        <v>19.11</v>
      </c>
      <c r="I40" s="0" t="n">
        <v>38</v>
      </c>
      <c r="J40" s="8" t="n">
        <v>8.48229248635236</v>
      </c>
      <c r="K40" s="8" t="n">
        <v>3.4235983936</v>
      </c>
      <c r="L40" s="8" t="n">
        <v>3.97721710848</v>
      </c>
      <c r="M40" s="8" t="n">
        <v>2.29714856448</v>
      </c>
      <c r="N40" s="0" t="n">
        <f aca="false">SUM(J40:M40)</f>
        <v>18.1802565529124</v>
      </c>
      <c r="Q40" s="0" t="n">
        <v>38</v>
      </c>
      <c r="R40" s="0" t="n">
        <v>9</v>
      </c>
      <c r="S40" s="0" t="n">
        <f aca="false">R40*2.54</f>
        <v>22.86</v>
      </c>
      <c r="T40" s="0" t="n">
        <f aca="false">0.1794*S40-4.0587</f>
        <v>0.0423840000000002</v>
      </c>
      <c r="AA40" s="0" t="n">
        <v>0.0423840000000002</v>
      </c>
      <c r="AB40" s="0" t="n">
        <v>19.11</v>
      </c>
      <c r="AH40" s="0" t="n">
        <v>38</v>
      </c>
      <c r="AI40" s="0" t="n">
        <v>17</v>
      </c>
      <c r="AJ40" s="0" t="n">
        <f aca="false">AI40*2.54</f>
        <v>43.18</v>
      </c>
      <c r="AK40" s="0" t="n">
        <f aca="false">0.2272*AJ40-9.0446</f>
        <v>0.765896</v>
      </c>
      <c r="AQ40" s="0" t="n">
        <v>0.765896</v>
      </c>
      <c r="AR40" s="0" t="n">
        <v>18.1802565529124</v>
      </c>
    </row>
    <row r="41" customFormat="false" ht="14.4" hidden="false" customHeight="false" outlineLevel="0" collapsed="false">
      <c r="A41" s="0" t="n">
        <v>39</v>
      </c>
      <c r="B41" s="0" t="n">
        <v>6.97</v>
      </c>
      <c r="C41" s="0" t="n">
        <v>3.67</v>
      </c>
      <c r="D41" s="0" t="n">
        <v>3.76</v>
      </c>
      <c r="E41" s="0" t="n">
        <v>2.28</v>
      </c>
      <c r="F41" s="0" t="n">
        <f aca="false">SUM(B41:E41)</f>
        <v>16.68</v>
      </c>
      <c r="I41" s="0" t="n">
        <v>39</v>
      </c>
      <c r="J41" s="8" t="n">
        <v>6.12525571063678</v>
      </c>
      <c r="K41" s="8" t="n">
        <v>1.81638431744</v>
      </c>
      <c r="L41" s="8" t="n">
        <v>3.56122274816</v>
      </c>
      <c r="M41" s="8" t="n">
        <v>0.94687932416</v>
      </c>
      <c r="N41" s="0" t="n">
        <f aca="false">SUM(J41:M41)</f>
        <v>12.4497421003968</v>
      </c>
      <c r="Q41" s="0" t="n">
        <v>39</v>
      </c>
      <c r="R41" s="0" t="n">
        <v>6</v>
      </c>
      <c r="S41" s="0" t="n">
        <f aca="false">R41*2.54</f>
        <v>15.24</v>
      </c>
      <c r="T41" s="0" t="n">
        <f aca="false">0.1794*S41-4.0587</f>
        <v>-1.324644</v>
      </c>
      <c r="AA41" s="0" t="n">
        <v>-1.324644</v>
      </c>
      <c r="AB41" s="0" t="n">
        <v>16.68</v>
      </c>
      <c r="AH41" s="0" t="n">
        <v>39</v>
      </c>
      <c r="AI41" s="0" t="n">
        <v>12</v>
      </c>
      <c r="AJ41" s="0" t="n">
        <f aca="false">AI41*2.54</f>
        <v>30.48</v>
      </c>
      <c r="AK41" s="0" t="n">
        <f aca="false">0.2272*AJ41-9.0446</f>
        <v>-2.119544</v>
      </c>
      <c r="AQ41" s="0" t="n">
        <v>-2.119544</v>
      </c>
      <c r="AR41" s="0" t="n">
        <v>12.4497421003968</v>
      </c>
    </row>
    <row r="42" customFormat="false" ht="14.4" hidden="false" customHeight="false" outlineLevel="0" collapsed="false">
      <c r="A42" s="0" t="n">
        <v>40</v>
      </c>
      <c r="B42" s="0" t="n">
        <v>6.36</v>
      </c>
      <c r="C42" s="0" t="n">
        <v>4.19</v>
      </c>
      <c r="D42" s="0" t="n">
        <v>3.63</v>
      </c>
      <c r="E42" s="0" t="n">
        <v>2.32</v>
      </c>
      <c r="F42" s="0" t="n">
        <f aca="false">SUM(B42:E42)</f>
        <v>16.5</v>
      </c>
      <c r="I42" s="0" t="n">
        <v>40</v>
      </c>
      <c r="J42" s="8" t="n">
        <v>5.94073782370051</v>
      </c>
      <c r="K42" s="8" t="n">
        <v>3.58986191872</v>
      </c>
      <c r="L42" s="8" t="n">
        <v>4.1113461312</v>
      </c>
      <c r="M42" s="8" t="n">
        <v>2.32371915776</v>
      </c>
      <c r="N42" s="0" t="n">
        <f aca="false">SUM(J42:M42)</f>
        <v>15.9656650313805</v>
      </c>
      <c r="Q42" s="0" t="n">
        <v>40</v>
      </c>
      <c r="R42" s="0" t="n">
        <v>14</v>
      </c>
      <c r="S42" s="0" t="n">
        <f aca="false">R42*2.54</f>
        <v>35.56</v>
      </c>
      <c r="T42" s="0" t="n">
        <f aca="false">0.1794*S42-4.0587</f>
        <v>2.320764</v>
      </c>
      <c r="AA42" s="0" t="n">
        <v>2.320764</v>
      </c>
      <c r="AB42" s="0" t="n">
        <v>16.5</v>
      </c>
      <c r="AH42" s="0" t="n">
        <v>40</v>
      </c>
      <c r="AI42" s="0" t="n">
        <v>15</v>
      </c>
      <c r="AJ42" s="0" t="n">
        <f aca="false">AI42*2.54</f>
        <v>38.1</v>
      </c>
      <c r="AK42" s="0" t="n">
        <f aca="false">0.2272*AJ42-9.0446</f>
        <v>-0.38828</v>
      </c>
      <c r="AQ42" s="0" t="n">
        <v>-0.38828</v>
      </c>
      <c r="AR42" s="0" t="n">
        <v>15.9656650313805</v>
      </c>
    </row>
    <row r="43" customFormat="false" ht="14.4" hidden="false" customHeight="false" outlineLevel="0" collapsed="false">
      <c r="A43" s="0" t="n">
        <v>41</v>
      </c>
      <c r="B43" s="0" t="n">
        <v>7.07</v>
      </c>
      <c r="C43" s="0" t="n">
        <v>4.73</v>
      </c>
      <c r="D43" s="0" t="n">
        <v>3.55</v>
      </c>
      <c r="E43" s="0" t="n">
        <v>2.86</v>
      </c>
      <c r="F43" s="0" t="n">
        <f aca="false">SUM(B43:E43)</f>
        <v>18.21</v>
      </c>
      <c r="I43" s="0" t="n">
        <v>41</v>
      </c>
      <c r="J43" s="8" t="n">
        <v>5.98764507614213</v>
      </c>
      <c r="K43" s="8" t="n">
        <v>2.71563757696</v>
      </c>
      <c r="L43" s="8" t="n">
        <v>3.21520874752</v>
      </c>
      <c r="M43" s="8" t="n">
        <v>2.21743678464</v>
      </c>
      <c r="N43" s="0" t="n">
        <f aca="false">SUM(J43:M43)</f>
        <v>14.1359281852621</v>
      </c>
      <c r="Q43" s="0" t="n">
        <v>41</v>
      </c>
      <c r="R43" s="0" t="n">
        <v>14</v>
      </c>
      <c r="S43" s="0" t="n">
        <f aca="false">R43*2.54</f>
        <v>35.56</v>
      </c>
      <c r="T43" s="0" t="n">
        <f aca="false">0.1794*S43-4.0587</f>
        <v>2.320764</v>
      </c>
      <c r="AA43" s="0" t="n">
        <v>2.320764</v>
      </c>
      <c r="AB43" s="0" t="n">
        <v>18.21</v>
      </c>
      <c r="AH43" s="0" t="n">
        <v>41</v>
      </c>
      <c r="AI43" s="0" t="n">
        <v>19</v>
      </c>
      <c r="AJ43" s="0" t="n">
        <f aca="false">AI43*2.54</f>
        <v>48.26</v>
      </c>
      <c r="AK43" s="0" t="n">
        <f aca="false">0.2272*AJ43-9.0446</f>
        <v>1.920072</v>
      </c>
      <c r="AQ43" s="0" t="n">
        <v>1.920072</v>
      </c>
      <c r="AR43" s="0" t="n">
        <v>14.1359281852621</v>
      </c>
    </row>
    <row r="44" customFormat="false" ht="14.4" hidden="false" customHeight="false" outlineLevel="0" collapsed="false">
      <c r="A44" s="0" t="n">
        <v>42</v>
      </c>
      <c r="B44" s="0" t="n">
        <v>8.23</v>
      </c>
      <c r="C44" s="0" t="n">
        <v>2.71</v>
      </c>
      <c r="D44" s="0" t="n">
        <v>4.18</v>
      </c>
      <c r="E44" s="0" t="n">
        <v>3.17</v>
      </c>
      <c r="F44" s="0" t="n">
        <f aca="false">SUM(B44:E44)</f>
        <v>18.29</v>
      </c>
      <c r="I44" s="0" t="n">
        <v>42</v>
      </c>
      <c r="J44" s="7" t="n">
        <v>5.8912</v>
      </c>
      <c r="K44" s="8" t="n">
        <v>0.84383208448</v>
      </c>
      <c r="L44" s="8" t="n">
        <v>3.00137987072</v>
      </c>
      <c r="M44" s="8" t="n">
        <v>0.90098466304</v>
      </c>
      <c r="N44" s="0" t="n">
        <f aca="false">SUM(J44:M44)</f>
        <v>10.63739661824</v>
      </c>
      <c r="Q44" s="0" t="n">
        <v>42</v>
      </c>
      <c r="R44" s="0" t="n">
        <v>4</v>
      </c>
      <c r="S44" s="0" t="n">
        <f aca="false">R44*2.54</f>
        <v>10.16</v>
      </c>
      <c r="T44" s="0" t="n">
        <f aca="false">0.1794*S44-4.0587</f>
        <v>-2.235996</v>
      </c>
      <c r="AA44" s="0" t="n">
        <v>-2.235996</v>
      </c>
      <c r="AB44" s="0" t="n">
        <v>18.29</v>
      </c>
      <c r="AH44" s="0" t="n">
        <v>42</v>
      </c>
      <c r="AI44" s="0" t="n">
        <v>8</v>
      </c>
      <c r="AJ44" s="0" t="n">
        <f aca="false">AI44*2.54</f>
        <v>20.32</v>
      </c>
      <c r="AK44" s="0" t="n">
        <f aca="false">0.2272*AJ44-9.0446</f>
        <v>-4.427896</v>
      </c>
      <c r="AQ44" s="0" t="n">
        <v>-4.427896</v>
      </c>
      <c r="AR44" s="0" t="n">
        <v>10.63739661824</v>
      </c>
    </row>
    <row r="45" customFormat="false" ht="14.4" hidden="false" customHeight="false" outlineLevel="0" collapsed="false">
      <c r="A45" s="0" t="n">
        <v>43</v>
      </c>
      <c r="B45" s="0" t="n">
        <v>6.15</v>
      </c>
      <c r="C45" s="0" t="n">
        <v>3.63</v>
      </c>
      <c r="D45" s="0" t="n">
        <v>3.64</v>
      </c>
      <c r="E45" s="0" t="n">
        <v>2.91</v>
      </c>
      <c r="F45" s="0" t="n">
        <f aca="false">SUM(B45:E45)</f>
        <v>16.33</v>
      </c>
      <c r="I45" s="0" t="n">
        <v>43</v>
      </c>
      <c r="J45" s="7" t="n">
        <v>5.7792</v>
      </c>
      <c r="K45" s="8" t="n">
        <v>1.5374906624</v>
      </c>
      <c r="L45" s="8" t="n">
        <v>3.04608954496</v>
      </c>
      <c r="M45" s="8" t="n">
        <v>1.3043745792</v>
      </c>
      <c r="N45" s="0" t="n">
        <f aca="false">SUM(J45:M45)</f>
        <v>11.66715478656</v>
      </c>
      <c r="Q45" s="0" t="n">
        <v>43</v>
      </c>
      <c r="R45" s="0" t="n">
        <v>9</v>
      </c>
      <c r="S45" s="0" t="n">
        <f aca="false">R45*2.54</f>
        <v>22.86</v>
      </c>
      <c r="T45" s="0" t="n">
        <f aca="false">0.1794*S45-4.0587</f>
        <v>0.0423840000000002</v>
      </c>
      <c r="AA45" s="0" t="n">
        <v>0.0423840000000002</v>
      </c>
      <c r="AB45" s="0" t="n">
        <v>16.33</v>
      </c>
      <c r="AH45" s="0" t="n">
        <v>43</v>
      </c>
      <c r="AI45" s="0" t="n">
        <v>13</v>
      </c>
      <c r="AJ45" s="0" t="n">
        <f aca="false">AI45*2.54</f>
        <v>33.02</v>
      </c>
      <c r="AK45" s="0" t="n">
        <f aca="false">0.2272*AJ45-9.0446</f>
        <v>-1.542456</v>
      </c>
      <c r="AQ45" s="0" t="n">
        <v>-1.542456</v>
      </c>
      <c r="AR45" s="0" t="n">
        <v>11.66715478656</v>
      </c>
    </row>
    <row r="46" s="9" customFormat="true" ht="14.4" hidden="false" customHeight="false" outlineLevel="0" collapsed="false">
      <c r="A46" s="9" t="n">
        <v>44</v>
      </c>
      <c r="B46" s="9" t="n">
        <v>6.77</v>
      </c>
      <c r="C46" s="9" t="n">
        <v>4.26</v>
      </c>
      <c r="D46" s="9" t="n">
        <v>4.35</v>
      </c>
      <c r="E46" s="9" t="n">
        <v>2.26</v>
      </c>
      <c r="F46" s="9" t="n">
        <f aca="false">SUM(B46:E46)</f>
        <v>17.64</v>
      </c>
      <c r="I46" s="9" t="n">
        <v>44</v>
      </c>
      <c r="J46" s="10" t="n">
        <v>6.04671049802974</v>
      </c>
      <c r="K46" s="10" t="n">
        <v>2.94785031395556</v>
      </c>
      <c r="L46" s="10" t="n">
        <v>3.6573068928</v>
      </c>
      <c r="M46" s="10" t="n">
        <v>3.14284492231111</v>
      </c>
      <c r="N46" s="9" t="n">
        <f aca="false">SUM(J46:M46)</f>
        <v>15.7947126270964</v>
      </c>
      <c r="Q46" s="9" t="n">
        <v>44</v>
      </c>
      <c r="R46" s="9" t="n">
        <v>17</v>
      </c>
      <c r="S46" s="9" t="n">
        <f aca="false">R46*2.54</f>
        <v>43.18</v>
      </c>
      <c r="T46" s="9" t="n">
        <f aca="false">0.1794*S46-4.0587</f>
        <v>3.687792</v>
      </c>
      <c r="AA46" s="9" t="n">
        <v>3.687792</v>
      </c>
      <c r="AB46" s="9" t="n">
        <v>17.64</v>
      </c>
      <c r="AH46" s="9" t="n">
        <v>44</v>
      </c>
      <c r="AI46" s="9" t="n">
        <v>24</v>
      </c>
      <c r="AJ46" s="9" t="n">
        <f aca="false">AI46*2.54</f>
        <v>60.96</v>
      </c>
      <c r="AK46" s="9" t="n">
        <f aca="false">0.2272*AJ46-9.0446</f>
        <v>4.805512</v>
      </c>
      <c r="AQ46" s="9" t="n">
        <v>4.805512</v>
      </c>
      <c r="AR46" s="9" t="n">
        <v>15.7947126270964</v>
      </c>
    </row>
    <row r="47" customFormat="false" ht="14.4" hidden="false" customHeight="false" outlineLevel="0" collapsed="false">
      <c r="A47" s="0" t="n">
        <v>45</v>
      </c>
      <c r="B47" s="0" t="n">
        <v>5.55</v>
      </c>
      <c r="C47" s="0" t="n">
        <v>3.77</v>
      </c>
      <c r="D47" s="0" t="n">
        <v>3.06</v>
      </c>
      <c r="E47" s="0" t="n">
        <v>2.45</v>
      </c>
      <c r="F47" s="0" t="n">
        <f aca="false">SUM(B47:E47)</f>
        <v>14.83</v>
      </c>
      <c r="I47" s="0" t="n">
        <v>45</v>
      </c>
      <c r="J47" s="7" t="n">
        <v>6.2496</v>
      </c>
      <c r="K47" s="8" t="n">
        <v>1.83426211584</v>
      </c>
      <c r="L47" s="8" t="n">
        <v>2.721458432</v>
      </c>
      <c r="M47" s="8" t="n">
        <v>1.9082516992</v>
      </c>
      <c r="N47" s="0" t="n">
        <f aca="false">SUM(J47:M47)</f>
        <v>12.71357224704</v>
      </c>
      <c r="Q47" s="0" t="n">
        <v>45</v>
      </c>
      <c r="R47" s="0" t="n">
        <v>14</v>
      </c>
      <c r="S47" s="0" t="n">
        <f aca="false">R47*2.54</f>
        <v>35.56</v>
      </c>
      <c r="T47" s="0" t="n">
        <f aca="false">0.1794*S47-4.0587</f>
        <v>2.320764</v>
      </c>
      <c r="AA47" s="0" t="n">
        <v>2.320764</v>
      </c>
      <c r="AB47" s="0" t="n">
        <v>14.83</v>
      </c>
      <c r="AH47" s="0" t="n">
        <v>45</v>
      </c>
      <c r="AI47" s="0" t="n">
        <v>18</v>
      </c>
      <c r="AJ47" s="0" t="n">
        <f aca="false">AI47*2.54</f>
        <v>45.72</v>
      </c>
      <c r="AK47" s="0" t="n">
        <f aca="false">0.2272*AJ47-9.0446</f>
        <v>1.342984</v>
      </c>
      <c r="AQ47" s="0" t="n">
        <v>1.342984</v>
      </c>
      <c r="AR47" s="0" t="n">
        <v>12.71357224704</v>
      </c>
    </row>
    <row r="48" customFormat="false" ht="14.4" hidden="false" customHeight="false" outlineLevel="0" collapsed="false">
      <c r="A48" s="0" t="n">
        <v>46</v>
      </c>
      <c r="B48" s="0" t="n">
        <v>8.03</v>
      </c>
      <c r="C48" s="0" t="n">
        <v>3.23</v>
      </c>
      <c r="D48" s="0" t="n">
        <v>4.24</v>
      </c>
      <c r="E48" s="0" t="n">
        <v>2.63</v>
      </c>
      <c r="F48" s="0" t="n">
        <f aca="false">SUM(B48:E48)</f>
        <v>18.13</v>
      </c>
      <c r="I48" s="0" t="n">
        <v>46</v>
      </c>
      <c r="J48" s="8" t="n">
        <v>5.78044239441792</v>
      </c>
      <c r="K48" s="8" t="n">
        <v>1.74487312384</v>
      </c>
      <c r="L48" s="8" t="n">
        <v>3.26963791616</v>
      </c>
      <c r="M48" s="8" t="n">
        <v>0.9782809344</v>
      </c>
      <c r="N48" s="0" t="n">
        <f aca="false">SUM(J48:M48)</f>
        <v>11.7732343688179</v>
      </c>
      <c r="Q48" s="0" t="n">
        <v>46</v>
      </c>
      <c r="R48" s="0" t="n">
        <v>5</v>
      </c>
      <c r="S48" s="0" t="n">
        <f aca="false">R48*2.54</f>
        <v>12.7</v>
      </c>
      <c r="T48" s="0" t="n">
        <f aca="false">0.1794*S48-4.0587</f>
        <v>-1.78032</v>
      </c>
      <c r="AA48" s="0" t="n">
        <v>-1.78032</v>
      </c>
      <c r="AB48" s="0" t="n">
        <v>18.13</v>
      </c>
      <c r="AH48" s="0" t="n">
        <v>46</v>
      </c>
      <c r="AI48" s="0" t="n">
        <v>11</v>
      </c>
      <c r="AJ48" s="0" t="n">
        <f aca="false">AI48*2.54</f>
        <v>27.94</v>
      </c>
      <c r="AK48" s="0" t="n">
        <f aca="false">0.2272*AJ48-9.0446</f>
        <v>-2.696632</v>
      </c>
      <c r="AQ48" s="0" t="n">
        <v>-2.696632</v>
      </c>
      <c r="AR48" s="0" t="n">
        <v>11.7732343688179</v>
      </c>
    </row>
    <row r="49" customFormat="false" ht="14.4" hidden="false" customHeight="false" outlineLevel="0" collapsed="false">
      <c r="A49" s="0" t="n">
        <v>47</v>
      </c>
      <c r="B49" s="0" t="n">
        <v>6.14</v>
      </c>
      <c r="C49" s="0" t="n">
        <v>4.78</v>
      </c>
      <c r="D49" s="0" t="n">
        <v>3.44</v>
      </c>
      <c r="E49" s="0" t="n">
        <v>2.88</v>
      </c>
      <c r="F49" s="0" t="n">
        <f aca="false">SUM(B49:E49)</f>
        <v>17.24</v>
      </c>
      <c r="I49" s="0" t="n">
        <v>47</v>
      </c>
      <c r="J49" s="8" t="n">
        <v>5.83709401115933</v>
      </c>
      <c r="K49" s="8" t="n">
        <v>2.592280768</v>
      </c>
      <c r="L49" s="8" t="n">
        <v>3.37655235456</v>
      </c>
      <c r="M49" s="8" t="n">
        <v>2.73435559936</v>
      </c>
      <c r="N49" s="0" t="n">
        <f aca="false">SUM(J49:M49)</f>
        <v>14.5402827330793</v>
      </c>
      <c r="Q49" s="0" t="n">
        <v>47</v>
      </c>
      <c r="R49" s="0" t="n">
        <v>16</v>
      </c>
      <c r="S49" s="0" t="n">
        <f aca="false">R49*2.54</f>
        <v>40.64</v>
      </c>
      <c r="T49" s="0" t="n">
        <f aca="false">0.1794*S49-4.0587</f>
        <v>3.232116</v>
      </c>
      <c r="AA49" s="0" t="n">
        <v>3.232116</v>
      </c>
      <c r="AB49" s="0" t="n">
        <v>17.24</v>
      </c>
      <c r="AH49" s="0" t="n">
        <v>47</v>
      </c>
      <c r="AI49" s="0" t="n">
        <v>20</v>
      </c>
      <c r="AJ49" s="0" t="n">
        <f aca="false">AI49*2.54</f>
        <v>50.8</v>
      </c>
      <c r="AK49" s="0" t="n">
        <f aca="false">0.2272*AJ49-9.0446</f>
        <v>2.49716</v>
      </c>
      <c r="AQ49" s="0" t="n">
        <v>2.49716</v>
      </c>
      <c r="AR49" s="0" t="n">
        <v>14.5402827330793</v>
      </c>
    </row>
    <row r="50" customFormat="false" ht="14.4" hidden="false" customHeight="false" outlineLevel="0" collapsed="false">
      <c r="A50" s="0" t="n">
        <v>48</v>
      </c>
      <c r="B50" s="0" t="n">
        <v>5.99</v>
      </c>
      <c r="C50" s="0" t="n">
        <v>2.96</v>
      </c>
      <c r="D50" s="0" t="n">
        <v>3.27</v>
      </c>
      <c r="E50" s="0" t="n">
        <v>3.36</v>
      </c>
      <c r="F50" s="0" t="n">
        <f aca="false">SUM(B50:E50)</f>
        <v>15.58</v>
      </c>
      <c r="I50" s="0" t="n">
        <v>48</v>
      </c>
      <c r="J50" s="8" t="n">
        <v>5.55061382468202</v>
      </c>
      <c r="K50" s="8" t="n">
        <v>2.45998505984</v>
      </c>
      <c r="L50" s="8" t="n">
        <v>3.69923956864</v>
      </c>
      <c r="M50" s="8" t="n">
        <v>2.52903737856</v>
      </c>
      <c r="N50" s="0" t="n">
        <f aca="false">SUM(J50:M50)</f>
        <v>14.238875831722</v>
      </c>
      <c r="Q50" s="0" t="n">
        <v>48</v>
      </c>
      <c r="R50" s="0" t="n">
        <v>15</v>
      </c>
      <c r="S50" s="0" t="n">
        <f aca="false">R50*2.54</f>
        <v>38.1</v>
      </c>
      <c r="T50" s="0" t="n">
        <f aca="false">0.1794*S50-4.0587</f>
        <v>2.77644</v>
      </c>
      <c r="AA50" s="0" t="n">
        <v>2.77644</v>
      </c>
      <c r="AB50" s="0" t="n">
        <v>15.58</v>
      </c>
      <c r="AH50" s="0" t="n">
        <v>48</v>
      </c>
      <c r="AI50" s="0" t="n">
        <v>20</v>
      </c>
      <c r="AJ50" s="0" t="n">
        <f aca="false">AI50*2.54</f>
        <v>50.8</v>
      </c>
      <c r="AK50" s="0" t="n">
        <f aca="false">0.2272*AJ50-9.0446</f>
        <v>2.49716</v>
      </c>
      <c r="AQ50" s="0" t="n">
        <v>2.49716</v>
      </c>
      <c r="AR50" s="0" t="n">
        <v>14.238875831722</v>
      </c>
    </row>
    <row r="51" customFormat="false" ht="14.4" hidden="false" customHeight="false" outlineLevel="0" collapsed="false">
      <c r="A51" s="0" t="n">
        <v>49</v>
      </c>
      <c r="B51" s="0" t="n">
        <v>6.38</v>
      </c>
      <c r="C51" s="0" t="n">
        <v>4.18</v>
      </c>
      <c r="D51" s="0" t="n">
        <v>3.51</v>
      </c>
      <c r="E51" s="0" t="n">
        <v>3.7</v>
      </c>
      <c r="F51" s="0" t="n">
        <f aca="false">SUM(B51:E51)</f>
        <v>17.77</v>
      </c>
      <c r="I51" s="0" t="n">
        <v>49</v>
      </c>
      <c r="J51" s="8" t="n">
        <v>7.38374868145352</v>
      </c>
      <c r="K51" s="8" t="n">
        <v>2.54401071232</v>
      </c>
      <c r="L51" s="8" t="n">
        <v>3.81198570368</v>
      </c>
      <c r="M51" s="8" t="n">
        <v>2.51454432768</v>
      </c>
      <c r="N51" s="0" t="n">
        <f aca="false">SUM(J51:M51)</f>
        <v>16.2542894251335</v>
      </c>
      <c r="Q51" s="0" t="n">
        <v>49</v>
      </c>
      <c r="R51" s="0" t="n">
        <v>13</v>
      </c>
      <c r="S51" s="0" t="n">
        <f aca="false">R51*2.54</f>
        <v>33.02</v>
      </c>
      <c r="T51" s="0" t="n">
        <f aca="false">0.1794*S51-4.0587</f>
        <v>1.865088</v>
      </c>
      <c r="AA51" s="0" t="n">
        <v>1.865088</v>
      </c>
      <c r="AB51" s="0" t="n">
        <v>17.77</v>
      </c>
      <c r="AH51" s="0" t="n">
        <v>49</v>
      </c>
      <c r="AI51" s="0" t="n">
        <v>17</v>
      </c>
      <c r="AJ51" s="0" t="n">
        <f aca="false">AI51*2.54</f>
        <v>43.18</v>
      </c>
      <c r="AK51" s="0" t="n">
        <f aca="false">0.2272*AJ51-9.0446</f>
        <v>0.765896</v>
      </c>
      <c r="AQ51" s="0" t="n">
        <v>0.765896</v>
      </c>
      <c r="AR51" s="0" t="n">
        <v>16.2542894251335</v>
      </c>
    </row>
    <row r="52" customFormat="false" ht="14.4" hidden="false" customHeight="false" outlineLevel="0" collapsed="false">
      <c r="A52" s="0" t="n">
        <v>50</v>
      </c>
      <c r="B52" s="0" t="n">
        <v>6.56</v>
      </c>
      <c r="C52" s="0" t="n">
        <v>3.94</v>
      </c>
      <c r="D52" s="0" t="n">
        <v>3.59</v>
      </c>
      <c r="E52" s="0" t="n">
        <v>2.71</v>
      </c>
      <c r="F52" s="0" t="n">
        <f aca="false">SUM(B52:E52)</f>
        <v>16.8</v>
      </c>
      <c r="I52" s="0" t="n">
        <v>50</v>
      </c>
      <c r="J52" s="8" t="n">
        <v>5.43067736852524</v>
      </c>
      <c r="K52" s="8" t="n">
        <v>2.21327144192</v>
      </c>
      <c r="L52" s="8" t="n">
        <v>3.21132094976</v>
      </c>
      <c r="M52" s="8" t="n">
        <v>2.00245652992</v>
      </c>
      <c r="N52" s="0" t="n">
        <f aca="false">SUM(J52:M52)</f>
        <v>12.8577262901252</v>
      </c>
      <c r="Q52" s="0" t="n">
        <v>50</v>
      </c>
      <c r="R52" s="0" t="n">
        <v>13</v>
      </c>
      <c r="S52" s="0" t="n">
        <f aca="false">R52*2.54</f>
        <v>33.02</v>
      </c>
      <c r="T52" s="0" t="n">
        <f aca="false">0.1794*S52-4.0587</f>
        <v>1.865088</v>
      </c>
      <c r="AA52" s="0" t="n">
        <v>1.865088</v>
      </c>
      <c r="AB52" s="0" t="n">
        <v>16.8</v>
      </c>
      <c r="AH52" s="0" t="n">
        <v>50</v>
      </c>
      <c r="AI52" s="0" t="n">
        <v>18</v>
      </c>
      <c r="AJ52" s="0" t="n">
        <f aca="false">AI52*2.54</f>
        <v>45.72</v>
      </c>
      <c r="AK52" s="0" t="n">
        <f aca="false">0.2272*AJ52-9.0446</f>
        <v>1.342984</v>
      </c>
      <c r="AQ52" s="0" t="n">
        <v>1.342984</v>
      </c>
      <c r="AR52" s="0" t="n">
        <v>12.8577262901252</v>
      </c>
    </row>
    <row r="53" customFormat="false" ht="14.4" hidden="false" customHeight="false" outlineLevel="0" collapsed="false">
      <c r="A53" s="0" t="n">
        <v>51</v>
      </c>
      <c r="B53" s="0" t="n">
        <v>5.85</v>
      </c>
      <c r="C53" s="0" t="n">
        <v>3.52</v>
      </c>
      <c r="D53" s="0" t="n">
        <v>3.56</v>
      </c>
      <c r="E53" s="0" t="n">
        <v>3.07</v>
      </c>
      <c r="F53" s="0" t="n">
        <f aca="false">SUM(B53:E53)</f>
        <v>16</v>
      </c>
      <c r="I53" s="0" t="n">
        <v>51</v>
      </c>
      <c r="J53" s="8" t="n">
        <v>6.69671343723752</v>
      </c>
      <c r="K53" s="8" t="n">
        <v>2.79608766976</v>
      </c>
      <c r="L53" s="8" t="n">
        <v>3.73034195072</v>
      </c>
      <c r="M53" s="8" t="n">
        <v>2.61599568384</v>
      </c>
      <c r="N53" s="0" t="n">
        <f aca="false">SUM(J53:M53)</f>
        <v>15.8391387415575</v>
      </c>
      <c r="Q53" s="0" t="n">
        <v>51</v>
      </c>
      <c r="R53" s="0" t="n">
        <v>16</v>
      </c>
      <c r="S53" s="0" t="n">
        <f aca="false">R53*2.54</f>
        <v>40.64</v>
      </c>
      <c r="T53" s="0" t="n">
        <f aca="false">0.1794*S53-4.0587</f>
        <v>3.232116</v>
      </c>
      <c r="AA53" s="0" t="n">
        <v>3.232116</v>
      </c>
      <c r="AB53" s="0" t="n">
        <v>16</v>
      </c>
      <c r="AH53" s="0" t="n">
        <v>51</v>
      </c>
      <c r="AI53" s="0" t="n">
        <v>17</v>
      </c>
      <c r="AJ53" s="0" t="n">
        <f aca="false">AI53*2.54</f>
        <v>43.18</v>
      </c>
      <c r="AK53" s="0" t="n">
        <f aca="false">0.2272*AJ53-9.0446</f>
        <v>0.765896</v>
      </c>
      <c r="AQ53" s="0" t="n">
        <v>0.765896</v>
      </c>
      <c r="AR53" s="0" t="n">
        <v>15.8391387415575</v>
      </c>
    </row>
    <row r="54" customFormat="false" ht="14.4" hidden="false" customHeight="false" outlineLevel="0" collapsed="false">
      <c r="A54" s="0" t="n">
        <v>52</v>
      </c>
      <c r="B54" s="0" t="n">
        <v>6.81</v>
      </c>
      <c r="C54" s="0" t="n">
        <v>2.96</v>
      </c>
      <c r="D54" s="0" t="n">
        <v>3.47</v>
      </c>
      <c r="E54" s="0" t="n">
        <v>2.49</v>
      </c>
      <c r="F54" s="0" t="n">
        <f aca="false">SUM(B54:E54)</f>
        <v>15.73</v>
      </c>
      <c r="I54" s="0" t="n">
        <v>52</v>
      </c>
      <c r="J54" s="7" t="n">
        <v>7.6608</v>
      </c>
      <c r="K54" s="8" t="n">
        <v>0.84740764416</v>
      </c>
      <c r="L54" s="8" t="n">
        <v>2.2549227008</v>
      </c>
      <c r="M54" s="8" t="n">
        <v>0.92030873088</v>
      </c>
      <c r="N54" s="0" t="n">
        <f aca="false">SUM(J54:M54)</f>
        <v>11.68343907584</v>
      </c>
      <c r="Q54" s="0" t="n">
        <v>52</v>
      </c>
      <c r="R54" s="0" t="n">
        <v>8</v>
      </c>
      <c r="S54" s="0" t="n">
        <f aca="false">R54*2.54</f>
        <v>20.32</v>
      </c>
      <c r="T54" s="0" t="n">
        <f aca="false">0.1794*S54-4.0587</f>
        <v>-0.413292</v>
      </c>
      <c r="AA54" s="0" t="n">
        <v>-0.413292</v>
      </c>
      <c r="AB54" s="0" t="n">
        <v>15.73</v>
      </c>
      <c r="AH54" s="0" t="n">
        <v>52</v>
      </c>
      <c r="AI54" s="0" t="n">
        <v>9</v>
      </c>
      <c r="AJ54" s="0" t="n">
        <f aca="false">AI54*2.54</f>
        <v>22.86</v>
      </c>
      <c r="AK54" s="0" t="n">
        <f aca="false">0.2272*AJ54-9.0446</f>
        <v>-3.850808</v>
      </c>
      <c r="AQ54" s="0" t="n">
        <v>-3.850808</v>
      </c>
      <c r="AR54" s="0" t="n">
        <v>11.68343907584</v>
      </c>
    </row>
    <row r="55" customFormat="false" ht="14.4" hidden="false" customHeight="false" outlineLevel="0" collapsed="false">
      <c r="A55" s="0" t="n">
        <v>53</v>
      </c>
      <c r="B55" s="0" t="n">
        <v>6.24</v>
      </c>
      <c r="C55" s="0" t="n">
        <v>4.56</v>
      </c>
      <c r="D55" s="0" t="n">
        <v>3.72</v>
      </c>
      <c r="E55" s="0" t="n">
        <v>2.8</v>
      </c>
      <c r="F55" s="0" t="n">
        <f aca="false">SUM(B55:E55)</f>
        <v>17.32</v>
      </c>
      <c r="I55" s="0" t="n">
        <v>53</v>
      </c>
      <c r="J55" s="7" t="n">
        <v>5.8464</v>
      </c>
      <c r="K55" s="8" t="n">
        <v>2.83005548672</v>
      </c>
      <c r="L55" s="8" t="n">
        <v>3.61759581568</v>
      </c>
      <c r="M55" s="8" t="n">
        <v>2.35995178496</v>
      </c>
      <c r="N55" s="0" t="n">
        <f aca="false">SUM(J55:M55)</f>
        <v>14.65400308736</v>
      </c>
      <c r="Q55" s="0" t="n">
        <v>53</v>
      </c>
      <c r="R55" s="0" t="n">
        <v>15</v>
      </c>
      <c r="S55" s="0" t="n">
        <f aca="false">R55*2.54</f>
        <v>38.1</v>
      </c>
      <c r="T55" s="0" t="n">
        <f aca="false">0.1794*S55-4.0587</f>
        <v>2.77644</v>
      </c>
      <c r="AA55" s="0" t="n">
        <v>2.77644</v>
      </c>
      <c r="AB55" s="0" t="n">
        <v>17.32</v>
      </c>
      <c r="AH55" s="0" t="n">
        <v>53</v>
      </c>
      <c r="AI55" s="0" t="n">
        <v>24</v>
      </c>
      <c r="AJ55" s="0" t="n">
        <f aca="false">AI55*2.54</f>
        <v>60.96</v>
      </c>
      <c r="AK55" s="0" t="n">
        <f aca="false">0.2272*AJ55-9.0446</f>
        <v>4.805512</v>
      </c>
      <c r="AQ55" s="0" t="n">
        <v>4.805512</v>
      </c>
      <c r="AR55" s="0" t="n">
        <v>14.65400308736</v>
      </c>
    </row>
    <row r="56" customFormat="false" ht="14.4" hidden="false" customHeight="false" outlineLevel="0" collapsed="false">
      <c r="A56" s="0" t="n">
        <v>54</v>
      </c>
      <c r="B56" s="0" t="n">
        <v>6.4</v>
      </c>
      <c r="C56" s="0" t="n">
        <v>4.99</v>
      </c>
      <c r="D56" s="0" t="n">
        <v>3.58</v>
      </c>
      <c r="E56" s="0" t="n">
        <v>2.49</v>
      </c>
      <c r="F56" s="0" t="n">
        <f aca="false">SUM(B56:E56)</f>
        <v>17.46</v>
      </c>
      <c r="I56" s="0" t="n">
        <v>54</v>
      </c>
      <c r="J56" s="8" t="n">
        <v>6.94481375674658</v>
      </c>
      <c r="K56" s="8" t="n">
        <v>4.4873273984</v>
      </c>
      <c r="L56" s="8" t="n">
        <v>3.98304880512</v>
      </c>
      <c r="M56" s="8" t="n">
        <v>3.02663212544</v>
      </c>
      <c r="N56" s="0" t="n">
        <f aca="false">SUM(J56:M56)</f>
        <v>18.4418220857066</v>
      </c>
      <c r="Q56" s="0" t="n">
        <v>54</v>
      </c>
      <c r="R56" s="0" t="n">
        <v>17</v>
      </c>
      <c r="S56" s="0" t="n">
        <f aca="false">R56*2.54</f>
        <v>43.18</v>
      </c>
      <c r="T56" s="0" t="n">
        <f aca="false">0.1794*S56-4.0587</f>
        <v>3.687792</v>
      </c>
      <c r="AA56" s="0" t="n">
        <v>3.687792</v>
      </c>
      <c r="AB56" s="0" t="n">
        <v>17.46</v>
      </c>
      <c r="AH56" s="0" t="n">
        <v>54</v>
      </c>
      <c r="AI56" s="0" t="n">
        <v>30</v>
      </c>
      <c r="AJ56" s="0" t="n">
        <f aca="false">AI56*2.54</f>
        <v>76.2</v>
      </c>
      <c r="AK56" s="0" t="n">
        <f aca="false">0.2272*AJ56-9.0446</f>
        <v>8.26804</v>
      </c>
      <c r="AQ56" s="0" t="n">
        <v>8.26804</v>
      </c>
      <c r="AR56" s="0" t="n">
        <v>18.4418220857066</v>
      </c>
    </row>
    <row r="57" customFormat="false" ht="14.4" hidden="false" customHeight="false" outlineLevel="0" collapsed="false">
      <c r="A57" s="0" t="n">
        <v>55</v>
      </c>
      <c r="B57" s="0" t="n">
        <v>5.51</v>
      </c>
      <c r="C57" s="0" t="n">
        <v>3.42</v>
      </c>
      <c r="D57" s="0" t="n">
        <v>3.88</v>
      </c>
      <c r="E57" s="0" t="n">
        <v>3.39</v>
      </c>
      <c r="F57" s="0" t="n">
        <f aca="false">SUM(B57:E57)</f>
        <v>16.2</v>
      </c>
      <c r="I57" s="0" t="n">
        <v>55</v>
      </c>
      <c r="J57" s="8" t="n">
        <v>5.20680829381316</v>
      </c>
      <c r="K57" s="8" t="n">
        <v>2.84793328512</v>
      </c>
      <c r="L57" s="8" t="n">
        <v>3.70507126528</v>
      </c>
      <c r="M57" s="8" t="n">
        <v>2.41550848</v>
      </c>
      <c r="N57" s="0" t="n">
        <f aca="false">SUM(J57:M57)</f>
        <v>14.1753213242132</v>
      </c>
      <c r="Q57" s="0" t="n">
        <v>55</v>
      </c>
      <c r="R57" s="0" t="n">
        <v>22</v>
      </c>
      <c r="S57" s="0" t="n">
        <f aca="false">R57*2.54</f>
        <v>55.88</v>
      </c>
      <c r="T57" s="0" t="n">
        <f aca="false">0.1794*S57-4.0587</f>
        <v>5.966172</v>
      </c>
      <c r="AA57" s="0" t="n">
        <v>5.966172</v>
      </c>
      <c r="AB57" s="0" t="n">
        <v>16.2</v>
      </c>
      <c r="AH57" s="0" t="n">
        <v>55</v>
      </c>
      <c r="AI57" s="0" t="n">
        <v>28</v>
      </c>
      <c r="AJ57" s="0" t="n">
        <f aca="false">AI57*2.54</f>
        <v>71.12</v>
      </c>
      <c r="AK57" s="0" t="n">
        <f aca="false">0.2272*AJ57-9.0446</f>
        <v>7.113864</v>
      </c>
      <c r="AQ57" s="0" t="n">
        <v>7.113864</v>
      </c>
      <c r="AR57" s="0" t="n">
        <v>14.1753213242132</v>
      </c>
    </row>
    <row r="58" customFormat="false" ht="14.4" hidden="false" customHeight="false" outlineLevel="0" collapsed="false">
      <c r="A58" s="0" t="n">
        <v>56</v>
      </c>
      <c r="B58" s="0" t="n">
        <v>6.48</v>
      </c>
      <c r="C58" s="0" t="n">
        <v>5.21</v>
      </c>
      <c r="D58" s="0" t="n">
        <v>4.01</v>
      </c>
      <c r="E58" s="0" t="n">
        <v>2.73</v>
      </c>
      <c r="F58" s="0" t="n">
        <f aca="false">SUM(B58:E58)</f>
        <v>18.43</v>
      </c>
      <c r="I58" s="0" t="n">
        <v>56</v>
      </c>
      <c r="J58" s="8" t="n">
        <v>5.55624817537942</v>
      </c>
      <c r="K58" s="8" t="n">
        <v>3.04280128768</v>
      </c>
      <c r="L58" s="8" t="n">
        <v>3.20937705088</v>
      </c>
      <c r="M58" s="8" t="n">
        <v>2.35028975104</v>
      </c>
      <c r="N58" s="0" t="n">
        <f aca="false">SUM(J58:M58)</f>
        <v>14.1587162649794</v>
      </c>
      <c r="Q58" s="0" t="n">
        <v>56</v>
      </c>
      <c r="R58" s="0" t="n">
        <v>19</v>
      </c>
      <c r="S58" s="0" t="n">
        <f aca="false">R58*2.54</f>
        <v>48.26</v>
      </c>
      <c r="T58" s="0" t="n">
        <f aca="false">0.1794*S58-4.0587</f>
        <v>4.599144</v>
      </c>
      <c r="AA58" s="0" t="n">
        <v>4.599144</v>
      </c>
      <c r="AB58" s="0" t="n">
        <v>18.43</v>
      </c>
      <c r="AH58" s="0" t="n">
        <v>56</v>
      </c>
      <c r="AI58" s="0" t="n">
        <v>31</v>
      </c>
      <c r="AJ58" s="0" t="n">
        <f aca="false">AI58*2.54</f>
        <v>78.74</v>
      </c>
      <c r="AK58" s="0" t="n">
        <f aca="false">0.2272*AJ58-9.0446</f>
        <v>8.845128</v>
      </c>
      <c r="AQ58" s="0" t="n">
        <v>8.845128</v>
      </c>
      <c r="AR58" s="0" t="n">
        <v>14.1587162649794</v>
      </c>
    </row>
    <row r="59" customFormat="false" ht="14.4" hidden="false" customHeight="false" outlineLevel="0" collapsed="false">
      <c r="A59" s="0" t="n">
        <v>57</v>
      </c>
      <c r="B59" s="0" t="n">
        <v>6.69</v>
      </c>
      <c r="C59" s="0" t="n">
        <v>3.65</v>
      </c>
      <c r="D59" s="0" t="n">
        <v>3.82</v>
      </c>
      <c r="E59" s="0" t="n">
        <v>3.58</v>
      </c>
      <c r="F59" s="0" t="n">
        <f aca="false">SUM(B59:E59)</f>
        <v>17.74</v>
      </c>
      <c r="I59" s="0" t="n">
        <v>57</v>
      </c>
      <c r="J59" s="8" t="n">
        <v>5.20805056471147</v>
      </c>
      <c r="K59" s="8" t="n">
        <v>2.19360586368</v>
      </c>
      <c r="L59" s="8" t="n">
        <v>3.2268721408</v>
      </c>
      <c r="M59" s="8" t="n">
        <v>1.43481203712</v>
      </c>
      <c r="N59" s="0" t="n">
        <f aca="false">SUM(J59:M59)</f>
        <v>12.0633406063115</v>
      </c>
      <c r="Q59" s="0" t="n">
        <v>57</v>
      </c>
      <c r="R59" s="0" t="n">
        <v>9</v>
      </c>
      <c r="S59" s="0" t="n">
        <f aca="false">R59*2.54</f>
        <v>22.86</v>
      </c>
      <c r="T59" s="0" t="n">
        <f aca="false">0.1794*S59-4.0587</f>
        <v>0.0423840000000002</v>
      </c>
      <c r="AA59" s="0" t="n">
        <v>0.0423840000000002</v>
      </c>
      <c r="AB59" s="0" t="n">
        <v>17.74</v>
      </c>
      <c r="AH59" s="0" t="n">
        <v>57</v>
      </c>
      <c r="AI59" s="0" t="n">
        <v>13</v>
      </c>
      <c r="AJ59" s="0" t="n">
        <f aca="false">AI59*2.54</f>
        <v>33.02</v>
      </c>
      <c r="AK59" s="0" t="n">
        <f aca="false">0.2272*AJ59-9.0446</f>
        <v>-1.542456</v>
      </c>
      <c r="AQ59" s="0" t="n">
        <v>-1.542456</v>
      </c>
      <c r="AR59" s="0" t="n">
        <v>12.0633406063115</v>
      </c>
    </row>
    <row r="60" customFormat="false" ht="14.4" hidden="false" customHeight="false" outlineLevel="0" collapsed="false">
      <c r="A60" s="0" t="n">
        <v>58</v>
      </c>
      <c r="B60" s="0" t="n">
        <v>6.42</v>
      </c>
      <c r="C60" s="0" t="n">
        <v>4.21</v>
      </c>
      <c r="D60" s="0" t="n">
        <v>3.78</v>
      </c>
      <c r="E60" s="0" t="n">
        <v>3</v>
      </c>
      <c r="F60" s="0" t="n">
        <f aca="false">SUM(B60:E60)</f>
        <v>17.41</v>
      </c>
      <c r="I60" s="0" t="n">
        <v>58</v>
      </c>
      <c r="J60" s="8" t="n">
        <v>3.99105089361702</v>
      </c>
      <c r="K60" s="8" t="n">
        <v>1.2872014848</v>
      </c>
      <c r="L60" s="8" t="n">
        <v>2.52123684736</v>
      </c>
      <c r="M60" s="8" t="n">
        <v>1.64013025792</v>
      </c>
      <c r="N60" s="0" t="n">
        <f aca="false">SUM(J60:M60)</f>
        <v>9.43961948369702</v>
      </c>
      <c r="Q60" s="0" t="n">
        <v>58</v>
      </c>
      <c r="R60" s="0" t="n">
        <v>15</v>
      </c>
      <c r="S60" s="0" t="n">
        <f aca="false">R60*2.54</f>
        <v>38.1</v>
      </c>
      <c r="T60" s="0" t="n">
        <f aca="false">0.1794*S60-4.0587</f>
        <v>2.77644</v>
      </c>
      <c r="AA60" s="0" t="n">
        <v>2.77644</v>
      </c>
      <c r="AB60" s="0" t="n">
        <v>17.41</v>
      </c>
      <c r="AH60" s="0" t="n">
        <v>58</v>
      </c>
      <c r="AI60" s="0" t="n">
        <v>16</v>
      </c>
      <c r="AJ60" s="0" t="n">
        <f aca="false">AI60*2.54</f>
        <v>40.64</v>
      </c>
      <c r="AK60" s="0" t="n">
        <f aca="false">0.2272*AJ60-9.0446</f>
        <v>0.188808</v>
      </c>
      <c r="AQ60" s="0" t="n">
        <v>0.188808</v>
      </c>
      <c r="AR60" s="0" t="n">
        <v>9.43961948369702</v>
      </c>
    </row>
    <row r="61" customFormat="false" ht="14.4" hidden="false" customHeight="false" outlineLevel="0" collapsed="false">
      <c r="A61" s="0" t="n">
        <v>59</v>
      </c>
      <c r="B61" s="0" t="n">
        <v>6.86</v>
      </c>
      <c r="C61" s="0" t="n">
        <v>3.75</v>
      </c>
      <c r="D61" s="0" t="n">
        <v>2.81</v>
      </c>
      <c r="E61" s="0" t="n">
        <v>2.73</v>
      </c>
      <c r="F61" s="0" t="n">
        <f aca="false">SUM(B61:E61)</f>
        <v>16.15</v>
      </c>
      <c r="I61" s="0" t="n">
        <v>59</v>
      </c>
      <c r="J61" s="8" t="n">
        <v>4.731896732507</v>
      </c>
      <c r="K61" s="8" t="n">
        <v>2.00410120064</v>
      </c>
      <c r="L61" s="8" t="n">
        <v>3.256030624</v>
      </c>
      <c r="M61" s="8" t="n">
        <v>1.78506076672</v>
      </c>
      <c r="N61" s="0" t="n">
        <f aca="false">SUM(J61:M61)</f>
        <v>11.777089323867</v>
      </c>
      <c r="Q61" s="0" t="n">
        <v>59</v>
      </c>
      <c r="R61" s="0" t="n">
        <v>13</v>
      </c>
      <c r="S61" s="0" t="n">
        <f aca="false">R61*2.54</f>
        <v>33.02</v>
      </c>
      <c r="T61" s="0" t="n">
        <f aca="false">0.1794*S61-4.0587</f>
        <v>1.865088</v>
      </c>
      <c r="AA61" s="0" t="n">
        <v>1.865088</v>
      </c>
      <c r="AB61" s="0" t="n">
        <v>16.15</v>
      </c>
      <c r="AH61" s="0" t="n">
        <v>59</v>
      </c>
      <c r="AI61" s="0" t="n">
        <v>18</v>
      </c>
      <c r="AJ61" s="0" t="n">
        <f aca="false">AI61*2.54</f>
        <v>45.72</v>
      </c>
      <c r="AK61" s="0" t="n">
        <f aca="false">0.2272*AJ61-9.0446</f>
        <v>1.342984</v>
      </c>
      <c r="AQ61" s="0" t="n">
        <v>1.342984</v>
      </c>
      <c r="AR61" s="0" t="n">
        <v>11.777089323867</v>
      </c>
    </row>
    <row r="62" customFormat="false" ht="14.4" hidden="false" customHeight="false" outlineLevel="0" collapsed="false">
      <c r="A62" s="0" t="n">
        <v>60</v>
      </c>
      <c r="B62" s="0" t="n">
        <v>6.58</v>
      </c>
      <c r="C62" s="0" t="n">
        <v>5.01</v>
      </c>
      <c r="D62" s="0" t="n">
        <v>4.6</v>
      </c>
      <c r="E62" s="0" t="n">
        <v>2.75</v>
      </c>
      <c r="F62" s="0" t="n">
        <f aca="false">SUM(B62:E62)</f>
        <v>18.94</v>
      </c>
      <c r="I62" s="0" t="n">
        <v>60</v>
      </c>
      <c r="J62" s="8" t="n">
        <v>5.95708181317886</v>
      </c>
      <c r="K62" s="8" t="n">
        <v>2.96950231424</v>
      </c>
      <c r="L62" s="8" t="n">
        <v>3.207433152</v>
      </c>
      <c r="M62" s="8" t="n">
        <v>2.38169136128</v>
      </c>
      <c r="N62" s="0" t="n">
        <f aca="false">SUM(J62:M62)</f>
        <v>14.5157086406989</v>
      </c>
      <c r="Q62" s="0" t="n">
        <v>60</v>
      </c>
      <c r="R62" s="0" t="n">
        <v>16</v>
      </c>
      <c r="S62" s="0" t="n">
        <f aca="false">R62*2.54</f>
        <v>40.64</v>
      </c>
      <c r="T62" s="0" t="n">
        <f aca="false">0.1794*S62-4.0587</f>
        <v>3.232116</v>
      </c>
      <c r="AA62" s="0" t="n">
        <v>3.232116</v>
      </c>
      <c r="AB62" s="0" t="n">
        <v>18.94</v>
      </c>
      <c r="AH62" s="0" t="n">
        <v>60</v>
      </c>
      <c r="AI62" s="0" t="n">
        <v>23</v>
      </c>
      <c r="AJ62" s="0" t="n">
        <f aca="false">AI62*2.54</f>
        <v>58.42</v>
      </c>
      <c r="AK62" s="0" t="n">
        <f aca="false">0.2272*AJ62-9.0446</f>
        <v>4.228424</v>
      </c>
      <c r="AQ62" s="0" t="n">
        <v>4.228424</v>
      </c>
      <c r="AR62" s="0" t="n">
        <v>14.5157086406989</v>
      </c>
    </row>
    <row r="63" s="9" customFormat="true" ht="14.4" hidden="false" customHeight="false" outlineLevel="0" collapsed="false">
      <c r="A63" s="9" t="n">
        <v>61</v>
      </c>
      <c r="B63" s="9" t="n">
        <v>5.28</v>
      </c>
      <c r="C63" s="9" t="n">
        <v>4.41</v>
      </c>
      <c r="D63" s="9" t="n">
        <v>4.32</v>
      </c>
      <c r="E63" s="9" t="n">
        <v>3.77</v>
      </c>
      <c r="F63" s="9" t="n">
        <f aca="false">SUM(B63:E63)</f>
        <v>17.78</v>
      </c>
      <c r="I63" s="9" t="n">
        <v>61</v>
      </c>
      <c r="J63" s="10" t="n">
        <v>3.54745691547464</v>
      </c>
      <c r="K63" s="10" t="n">
        <v>1.98642204444444</v>
      </c>
      <c r="L63" s="10" t="n">
        <v>3.0991302144</v>
      </c>
      <c r="M63" s="10" t="n">
        <v>2.05855000462222</v>
      </c>
      <c r="N63" s="9" t="n">
        <f aca="false">SUM(J63:M63)</f>
        <v>10.6915591789413</v>
      </c>
      <c r="Q63" s="9" t="n">
        <v>61</v>
      </c>
      <c r="R63" s="9" t="n">
        <v>22</v>
      </c>
      <c r="S63" s="9" t="n">
        <f aca="false">R63*2.54</f>
        <v>55.88</v>
      </c>
      <c r="T63" s="9" t="n">
        <f aca="false">0.1794*S63-4.0587</f>
        <v>5.966172</v>
      </c>
      <c r="AA63" s="9" t="n">
        <v>5.966172</v>
      </c>
      <c r="AB63" s="9" t="n">
        <v>17.78</v>
      </c>
      <c r="AH63" s="9" t="n">
        <v>61</v>
      </c>
      <c r="AI63" s="9" t="n">
        <v>25</v>
      </c>
      <c r="AJ63" s="9" t="n">
        <f aca="false">AI63*2.54</f>
        <v>63.5</v>
      </c>
      <c r="AK63" s="9" t="n">
        <f aca="false">0.2272*AJ63-9.0446</f>
        <v>5.3826</v>
      </c>
      <c r="AQ63" s="9" t="n">
        <v>5.3826</v>
      </c>
      <c r="AR63" s="9" t="n">
        <v>10.6915591789413</v>
      </c>
    </row>
    <row r="64" customFormat="false" ht="14.4" hidden="false" customHeight="false" outlineLevel="0" collapsed="false">
      <c r="A64" s="0" t="n">
        <v>62</v>
      </c>
      <c r="B64" s="0" t="n">
        <v>5.66</v>
      </c>
      <c r="C64" s="0" t="n">
        <v>3.51</v>
      </c>
      <c r="D64" s="0" t="n">
        <v>3.53</v>
      </c>
      <c r="E64" s="0" t="n">
        <v>3.19</v>
      </c>
      <c r="F64" s="0" t="n">
        <f aca="false">SUM(B64:E64)</f>
        <v>15.89</v>
      </c>
      <c r="I64" s="0" t="n">
        <v>62</v>
      </c>
      <c r="J64" s="8" t="n">
        <v>5.27228627614305</v>
      </c>
      <c r="K64" s="8" t="n">
        <v>3.26806154752</v>
      </c>
      <c r="L64" s="8" t="n">
        <v>3.74783704064</v>
      </c>
      <c r="M64" s="8" t="n">
        <v>2.33579670016</v>
      </c>
      <c r="N64" s="0" t="n">
        <f aca="false">SUM(J64:M64)</f>
        <v>14.6239815644631</v>
      </c>
      <c r="Q64" s="0" t="n">
        <v>62</v>
      </c>
      <c r="R64" s="0" t="n">
        <v>16</v>
      </c>
      <c r="S64" s="0" t="n">
        <f aca="false">R64*2.54</f>
        <v>40.64</v>
      </c>
      <c r="T64" s="0" t="n">
        <f aca="false">0.1794*S64-4.0587</f>
        <v>3.232116</v>
      </c>
      <c r="AA64" s="0" t="n">
        <v>3.232116</v>
      </c>
      <c r="AB64" s="0" t="n">
        <v>15.89</v>
      </c>
      <c r="AH64" s="0" t="n">
        <v>62</v>
      </c>
      <c r="AI64" s="0" t="n">
        <v>21</v>
      </c>
      <c r="AJ64" s="0" t="n">
        <f aca="false">AI64*2.54</f>
        <v>53.34</v>
      </c>
      <c r="AK64" s="0" t="n">
        <f aca="false">0.2272*AJ64-9.0446</f>
        <v>3.074248</v>
      </c>
      <c r="AQ64" s="0" t="n">
        <v>3.074248</v>
      </c>
      <c r="AR64" s="0" t="n">
        <v>14.6239815644631</v>
      </c>
    </row>
    <row r="65" customFormat="false" ht="14.4" hidden="false" customHeight="false" outlineLevel="0" collapsed="false">
      <c r="A65" s="0" t="n">
        <v>63</v>
      </c>
      <c r="B65" s="0" t="n">
        <v>6.31</v>
      </c>
      <c r="C65" s="0" t="n">
        <v>3.08</v>
      </c>
      <c r="D65" s="0" t="n">
        <v>3.04</v>
      </c>
      <c r="E65" s="0" t="n">
        <v>2.71</v>
      </c>
      <c r="F65" s="0" t="n">
        <f aca="false">SUM(B65:E65)</f>
        <v>15.14</v>
      </c>
      <c r="I65" s="0" t="n">
        <v>63</v>
      </c>
      <c r="J65" s="8" t="n">
        <v>7.49349313248887</v>
      </c>
      <c r="K65" s="8" t="n">
        <v>2.4939528768</v>
      </c>
      <c r="L65" s="8" t="n">
        <v>3.67980057984</v>
      </c>
      <c r="M65" s="8" t="n">
        <v>2.49280475136</v>
      </c>
      <c r="N65" s="0" t="n">
        <f aca="false">SUM(J65:M65)</f>
        <v>16.1600513404889</v>
      </c>
      <c r="Q65" s="0" t="n">
        <v>63</v>
      </c>
      <c r="R65" s="0" t="n">
        <v>14</v>
      </c>
      <c r="S65" s="0" t="n">
        <f aca="false">R65*2.54</f>
        <v>35.56</v>
      </c>
      <c r="T65" s="0" t="n">
        <f aca="false">0.1794*S65-4.0587</f>
        <v>2.320764</v>
      </c>
      <c r="AA65" s="0" t="n">
        <v>2.320764</v>
      </c>
      <c r="AB65" s="0" t="n">
        <v>15.14</v>
      </c>
      <c r="AH65" s="0" t="n">
        <v>63</v>
      </c>
      <c r="AI65" s="0" t="n">
        <v>17</v>
      </c>
      <c r="AJ65" s="0" t="n">
        <f aca="false">AI65*2.54</f>
        <v>43.18</v>
      </c>
      <c r="AK65" s="0" t="n">
        <f aca="false">0.2272*AJ65-9.0446</f>
        <v>0.765896</v>
      </c>
      <c r="AQ65" s="0" t="n">
        <v>0.765896</v>
      </c>
      <c r="AR65" s="0" t="n">
        <v>16.1600513404889</v>
      </c>
    </row>
    <row r="66" customFormat="false" ht="14.4" hidden="false" customHeight="false" outlineLevel="0" collapsed="false">
      <c r="A66" s="0" t="n">
        <v>64</v>
      </c>
      <c r="B66" s="0" t="n">
        <v>7</v>
      </c>
      <c r="C66" s="0" t="n">
        <v>4.94</v>
      </c>
      <c r="D66" s="0" t="n">
        <v>3.82</v>
      </c>
      <c r="E66" s="0" t="n">
        <v>2.24</v>
      </c>
      <c r="F66" s="0" t="n">
        <f aca="false">SUM(B66:E66)</f>
        <v>18</v>
      </c>
      <c r="I66" s="0" t="n">
        <v>64</v>
      </c>
      <c r="J66" s="8" t="n">
        <v>4.11559886723213</v>
      </c>
      <c r="K66" s="8" t="n">
        <v>2.21327144192</v>
      </c>
      <c r="L66" s="8" t="n">
        <v>2.79143879168</v>
      </c>
      <c r="M66" s="8" t="n">
        <v>2.173957632</v>
      </c>
      <c r="N66" s="0" t="n">
        <f aca="false">SUM(J66:M66)</f>
        <v>11.2942667328321</v>
      </c>
      <c r="Q66" s="0" t="n">
        <v>64</v>
      </c>
      <c r="R66" s="0" t="n">
        <v>17</v>
      </c>
      <c r="S66" s="0" t="n">
        <f aca="false">R66*2.54</f>
        <v>43.18</v>
      </c>
      <c r="T66" s="0" t="n">
        <f aca="false">0.1794*S66-4.0587</f>
        <v>3.687792</v>
      </c>
      <c r="AA66" s="0" t="n">
        <v>3.687792</v>
      </c>
      <c r="AB66" s="0" t="n">
        <v>18</v>
      </c>
      <c r="AH66" s="0" t="n">
        <v>64</v>
      </c>
      <c r="AI66" s="0" t="n">
        <v>24</v>
      </c>
      <c r="AJ66" s="0" t="n">
        <f aca="false">AI66*2.54</f>
        <v>60.96</v>
      </c>
      <c r="AK66" s="0" t="n">
        <f aca="false">0.2272*AJ66-9.0446</f>
        <v>4.805512</v>
      </c>
      <c r="AQ66" s="0" t="n">
        <v>4.805512</v>
      </c>
      <c r="AR66" s="0" t="n">
        <v>11.2942667328321</v>
      </c>
    </row>
    <row r="67" customFormat="false" ht="14.4" hidden="false" customHeight="false" outlineLevel="0" collapsed="false">
      <c r="A67" s="0" t="n">
        <v>65</v>
      </c>
      <c r="B67" s="0" t="n">
        <v>5.71</v>
      </c>
      <c r="C67" s="0" t="n">
        <v>4.72</v>
      </c>
      <c r="D67" s="0" t="n">
        <v>3.53</v>
      </c>
      <c r="E67" s="0" t="n">
        <v>3.64</v>
      </c>
      <c r="F67" s="0" t="n">
        <f aca="false">SUM(B67:E67)</f>
        <v>17.6</v>
      </c>
      <c r="I67" s="0" t="n">
        <v>65</v>
      </c>
      <c r="J67" s="8" t="n">
        <v>6.76060101149425</v>
      </c>
      <c r="K67" s="8" t="n">
        <v>3.76506434304</v>
      </c>
      <c r="L67" s="8" t="n">
        <v>4.36210908672</v>
      </c>
      <c r="M67" s="8" t="n">
        <v>3.0676957696</v>
      </c>
      <c r="N67" s="0" t="n">
        <f aca="false">SUM(J67:M67)</f>
        <v>17.9554702108543</v>
      </c>
      <c r="Q67" s="0" t="n">
        <v>65</v>
      </c>
      <c r="R67" s="0" t="n">
        <v>20</v>
      </c>
      <c r="S67" s="0" t="n">
        <f aca="false">R67*2.54</f>
        <v>50.8</v>
      </c>
      <c r="T67" s="0" t="n">
        <f aca="false">0.1794*S67-4.0587</f>
        <v>5.05482</v>
      </c>
      <c r="AA67" s="0" t="n">
        <v>5.05482</v>
      </c>
      <c r="AB67" s="0" t="n">
        <v>17.6</v>
      </c>
      <c r="AH67" s="0" t="n">
        <v>65</v>
      </c>
      <c r="AI67" s="0" t="n">
        <v>25</v>
      </c>
      <c r="AJ67" s="0" t="n">
        <f aca="false">AI67*2.54</f>
        <v>63.5</v>
      </c>
      <c r="AK67" s="0" t="n">
        <f aca="false">0.2272*AJ67-9.0446</f>
        <v>5.3826</v>
      </c>
      <c r="AQ67" s="0" t="n">
        <v>5.3826</v>
      </c>
      <c r="AR67" s="0" t="n">
        <v>17.9554702108543</v>
      </c>
    </row>
    <row r="68" customFormat="false" ht="14.4" hidden="false" customHeight="false" outlineLevel="0" collapsed="false">
      <c r="A68" s="0" t="n">
        <v>66</v>
      </c>
      <c r="B68" s="0" t="n">
        <v>5.87</v>
      </c>
      <c r="C68" s="0" t="n">
        <v>5.32</v>
      </c>
      <c r="D68" s="0" t="n">
        <v>4.55</v>
      </c>
      <c r="E68" s="0" t="n">
        <v>3.11</v>
      </c>
      <c r="F68" s="0" t="n">
        <f aca="false">SUM(B68:E68)</f>
        <v>18.85</v>
      </c>
      <c r="I68" s="0" t="n">
        <v>66</v>
      </c>
      <c r="J68" s="8" t="n">
        <v>6.10951268415051</v>
      </c>
      <c r="K68" s="8" t="n">
        <v>2.9677145344</v>
      </c>
      <c r="L68" s="8" t="n">
        <v>3.32212318592</v>
      </c>
      <c r="M68" s="8" t="n">
        <v>2.28507102208</v>
      </c>
      <c r="N68" s="0" t="n">
        <f aca="false">SUM(J68:M68)</f>
        <v>14.6844214265505</v>
      </c>
      <c r="Q68" s="0" t="n">
        <v>66</v>
      </c>
      <c r="R68" s="0" t="n">
        <v>21</v>
      </c>
      <c r="S68" s="0" t="n">
        <f aca="false">R68*2.54</f>
        <v>53.34</v>
      </c>
      <c r="T68" s="0" t="n">
        <f aca="false">0.1794*S68-4.0587</f>
        <v>5.510496</v>
      </c>
      <c r="AA68" s="0" t="n">
        <v>5.510496</v>
      </c>
      <c r="AB68" s="0" t="n">
        <v>18.85</v>
      </c>
      <c r="AH68" s="0" t="n">
        <v>66</v>
      </c>
      <c r="AI68" s="0" t="n">
        <v>31</v>
      </c>
      <c r="AJ68" s="0" t="n">
        <f aca="false">AI68*2.54</f>
        <v>78.74</v>
      </c>
      <c r="AK68" s="0" t="n">
        <f aca="false">0.2272*AJ68-9.0446</f>
        <v>8.845128</v>
      </c>
      <c r="AQ68" s="0" t="n">
        <v>8.845128</v>
      </c>
      <c r="AR68" s="0" t="n">
        <v>14.6844214265505</v>
      </c>
    </row>
    <row r="69" customFormat="false" ht="14.4" hidden="false" customHeight="false" outlineLevel="0" collapsed="false">
      <c r="A69" s="0" t="n">
        <v>67</v>
      </c>
      <c r="B69" s="0" t="n">
        <v>6.43</v>
      </c>
      <c r="C69" s="0" t="n">
        <v>4.81</v>
      </c>
      <c r="D69" s="0" t="n">
        <v>4.3</v>
      </c>
      <c r="E69" s="0" t="n">
        <v>3.21</v>
      </c>
      <c r="F69" s="0" t="n">
        <f aca="false">SUM(B69:E69)</f>
        <v>18.75</v>
      </c>
      <c r="I69" s="0" t="n">
        <v>67</v>
      </c>
      <c r="J69" s="8" t="n">
        <v>5.36458504712042</v>
      </c>
      <c r="K69" s="8" t="n">
        <v>2.57619074944</v>
      </c>
      <c r="L69" s="8" t="n">
        <v>3.20937705088</v>
      </c>
      <c r="M69" s="8" t="n">
        <v>2.57734754816</v>
      </c>
      <c r="N69" s="0" t="n">
        <f aca="false">SUM(J69:M69)</f>
        <v>13.7275003956004</v>
      </c>
      <c r="Q69" s="0" t="n">
        <v>67</v>
      </c>
      <c r="R69" s="0" t="n">
        <v>20</v>
      </c>
      <c r="S69" s="0" t="n">
        <f aca="false">R69*2.54</f>
        <v>50.8</v>
      </c>
      <c r="T69" s="0" t="n">
        <f aca="false">0.1794*S69-4.0587</f>
        <v>5.05482</v>
      </c>
      <c r="AA69" s="0" t="n">
        <v>5.05482</v>
      </c>
      <c r="AB69" s="0" t="n">
        <v>18.75</v>
      </c>
      <c r="AH69" s="0" t="n">
        <v>67</v>
      </c>
      <c r="AI69" s="0" t="n">
        <v>24</v>
      </c>
      <c r="AJ69" s="0" t="n">
        <f aca="false">AI69*2.54</f>
        <v>60.96</v>
      </c>
      <c r="AK69" s="0" t="n">
        <f aca="false">0.2272*AJ69-9.0446</f>
        <v>4.805512</v>
      </c>
      <c r="AQ69" s="0" t="n">
        <v>4.805512</v>
      </c>
      <c r="AR69" s="0" t="n">
        <v>13.7275003956004</v>
      </c>
    </row>
    <row r="70" customFormat="false" ht="14.4" hidden="false" customHeight="false" outlineLevel="0" collapsed="false">
      <c r="A70" s="0" t="n">
        <v>68</v>
      </c>
      <c r="B70" s="0" t="n">
        <v>7.2</v>
      </c>
      <c r="C70" s="0" t="n">
        <v>3.79</v>
      </c>
      <c r="D70" s="0" t="n">
        <v>3.41</v>
      </c>
      <c r="E70" s="0" t="n">
        <v>2.19</v>
      </c>
      <c r="F70" s="0" t="n">
        <f aca="false">SUM(B70:E70)</f>
        <v>16.59</v>
      </c>
      <c r="I70" s="0" t="n">
        <v>68</v>
      </c>
      <c r="J70" s="8" t="n">
        <v>8.21661721169176</v>
      </c>
      <c r="K70" s="8" t="n">
        <v>2.27584373632</v>
      </c>
      <c r="L70" s="8" t="n">
        <v>2.81476557824</v>
      </c>
      <c r="M70" s="8" t="n">
        <v>1.5821580544</v>
      </c>
      <c r="N70" s="0" t="n">
        <f aca="false">SUM(J70:M70)</f>
        <v>14.8893845806518</v>
      </c>
      <c r="Q70" s="0" t="n">
        <v>68</v>
      </c>
      <c r="R70" s="0" t="n">
        <v>12</v>
      </c>
      <c r="S70" s="0" t="n">
        <f aca="false">R70*2.54</f>
        <v>30.48</v>
      </c>
      <c r="T70" s="0" t="n">
        <f aca="false">0.1794*S70-4.0587</f>
        <v>1.409412</v>
      </c>
      <c r="AA70" s="0" t="n">
        <v>1.409412</v>
      </c>
      <c r="AB70" s="0" t="n">
        <v>16.59</v>
      </c>
      <c r="AH70" s="0" t="n">
        <v>68</v>
      </c>
      <c r="AI70" s="0" t="n">
        <v>16</v>
      </c>
      <c r="AJ70" s="0" t="n">
        <f aca="false">AI70*2.54</f>
        <v>40.64</v>
      </c>
      <c r="AK70" s="0" t="n">
        <f aca="false">0.2272*AJ70-9.0446</f>
        <v>0.188808</v>
      </c>
      <c r="AQ70" s="0" t="n">
        <v>0.188808</v>
      </c>
      <c r="AR70" s="0" t="n">
        <v>14.8893845806518</v>
      </c>
    </row>
    <row r="71" customFormat="false" ht="14.4" hidden="false" customHeight="false" outlineLevel="0" collapsed="false">
      <c r="A71" s="0" t="n">
        <v>69</v>
      </c>
      <c r="B71" s="0" t="n">
        <v>7.38</v>
      </c>
      <c r="C71" s="0" t="n">
        <v>5.4</v>
      </c>
      <c r="D71" s="0" t="n">
        <v>5.6</v>
      </c>
      <c r="E71" s="0" t="n">
        <v>3.69</v>
      </c>
      <c r="F71" s="0" t="n">
        <f aca="false">SUM(B71:E71)</f>
        <v>22.07</v>
      </c>
      <c r="I71" s="0" t="n">
        <v>69</v>
      </c>
      <c r="J71" s="8" t="n">
        <v>6.31793794632276</v>
      </c>
      <c r="K71" s="8" t="n">
        <v>3.82763663744</v>
      </c>
      <c r="L71" s="8" t="n">
        <v>3.77505162496</v>
      </c>
      <c r="M71" s="8" t="n">
        <v>2.44207907328</v>
      </c>
      <c r="N71" s="0" t="n">
        <f aca="false">SUM(J71:M71)</f>
        <v>16.3627052820028</v>
      </c>
      <c r="Q71" s="0" t="n">
        <v>69</v>
      </c>
      <c r="R71" s="0" t="n">
        <v>17</v>
      </c>
      <c r="S71" s="0" t="n">
        <f aca="false">R71*2.54</f>
        <v>43.18</v>
      </c>
      <c r="T71" s="0" t="n">
        <f aca="false">0.1794*S71-4.0587</f>
        <v>3.687792</v>
      </c>
      <c r="AA71" s="0" t="n">
        <v>3.687792</v>
      </c>
      <c r="AB71" s="0" t="n">
        <v>22.07</v>
      </c>
      <c r="AH71" s="0" t="n">
        <v>69</v>
      </c>
      <c r="AI71" s="0" t="n">
        <v>29</v>
      </c>
      <c r="AJ71" s="0" t="n">
        <f aca="false">AI71*2.54</f>
        <v>73.66</v>
      </c>
      <c r="AK71" s="0" t="n">
        <f aca="false">0.2272*AJ71-9.0446</f>
        <v>7.690952</v>
      </c>
      <c r="AQ71" s="0" t="n">
        <v>7.690952</v>
      </c>
      <c r="AR71" s="0" t="n">
        <v>16.3627052820028</v>
      </c>
    </row>
    <row r="72" customFormat="false" ht="14.4" hidden="false" customHeight="false" outlineLevel="0" collapsed="false">
      <c r="A72" s="0" t="n">
        <v>70</v>
      </c>
      <c r="B72" s="0" t="n">
        <v>8.35</v>
      </c>
      <c r="C72" s="0" t="n">
        <v>5.65</v>
      </c>
      <c r="D72" s="0" t="n">
        <v>4.3</v>
      </c>
      <c r="E72" s="0" t="n">
        <v>3.19</v>
      </c>
      <c r="F72" s="0" t="n">
        <f aca="false">SUM(B72:E72)</f>
        <v>21.49</v>
      </c>
      <c r="I72" s="0" t="n">
        <v>70</v>
      </c>
      <c r="J72" s="8" t="n">
        <v>5.68080955548979</v>
      </c>
      <c r="K72" s="8" t="n">
        <v>3.40750837504</v>
      </c>
      <c r="L72" s="8" t="n">
        <v>3.499017984</v>
      </c>
      <c r="M72" s="8" t="n">
        <v>1.96622390272</v>
      </c>
      <c r="N72" s="0" t="n">
        <f aca="false">SUM(J72:M72)</f>
        <v>14.5535598172498</v>
      </c>
      <c r="Q72" s="0" t="n">
        <v>70</v>
      </c>
      <c r="R72" s="0" t="n">
        <v>15</v>
      </c>
      <c r="S72" s="0" t="n">
        <f aca="false">R72*2.54</f>
        <v>38.1</v>
      </c>
      <c r="T72" s="0" t="n">
        <f aca="false">0.1794*S72-4.0587</f>
        <v>2.77644</v>
      </c>
      <c r="AA72" s="0" t="n">
        <v>2.77644</v>
      </c>
      <c r="AB72" s="0" t="n">
        <v>21.49</v>
      </c>
      <c r="AH72" s="0" t="n">
        <v>70</v>
      </c>
      <c r="AI72" s="0" t="n">
        <v>28</v>
      </c>
      <c r="AJ72" s="0" t="n">
        <f aca="false">AI72*2.54</f>
        <v>71.12</v>
      </c>
      <c r="AK72" s="0" t="n">
        <f aca="false">0.2272*AJ72-9.0446</f>
        <v>7.113864</v>
      </c>
      <c r="AQ72" s="0" t="n">
        <v>7.113864</v>
      </c>
      <c r="AR72" s="0" t="n">
        <v>14.5535598172498</v>
      </c>
    </row>
    <row r="73" customFormat="false" ht="14.4" hidden="false" customHeight="false" outlineLevel="0" collapsed="false">
      <c r="A73" s="0" t="n">
        <v>71</v>
      </c>
      <c r="B73" s="0" t="n">
        <v>6.36</v>
      </c>
      <c r="C73" s="0" t="n">
        <v>4.03</v>
      </c>
      <c r="D73" s="0" t="n">
        <v>3.01</v>
      </c>
      <c r="E73" s="0" t="n">
        <v>3.6</v>
      </c>
      <c r="F73" s="0" t="n">
        <f aca="false">SUM(B73:E73)</f>
        <v>17</v>
      </c>
      <c r="I73" s="0" t="n">
        <v>71</v>
      </c>
      <c r="J73" s="8" t="n">
        <v>8.27148976060299</v>
      </c>
      <c r="K73" s="8" t="n">
        <v>2.95162451584</v>
      </c>
      <c r="L73" s="8" t="n">
        <v>3.80226620928</v>
      </c>
      <c r="M73" s="8" t="n">
        <v>2.49522025984</v>
      </c>
      <c r="N73" s="0" t="n">
        <f aca="false">SUM(J73:M73)</f>
        <v>17.520600745563</v>
      </c>
      <c r="Q73" s="0" t="n">
        <v>71</v>
      </c>
      <c r="R73" s="0" t="n">
        <v>13</v>
      </c>
      <c r="S73" s="0" t="n">
        <f aca="false">R73*2.54</f>
        <v>33.02</v>
      </c>
      <c r="T73" s="0" t="n">
        <f aca="false">0.1794*S73-4.0587</f>
        <v>1.865088</v>
      </c>
      <c r="AA73" s="0" t="n">
        <v>1.865088</v>
      </c>
      <c r="AB73" s="0" t="n">
        <v>17</v>
      </c>
      <c r="AH73" s="0" t="n">
        <v>71</v>
      </c>
      <c r="AI73" s="0" t="n">
        <v>17</v>
      </c>
      <c r="AJ73" s="0" t="n">
        <f aca="false">AI73*2.54</f>
        <v>43.18</v>
      </c>
      <c r="AK73" s="0" t="n">
        <f aca="false">0.2272*AJ73-9.0446</f>
        <v>0.765896</v>
      </c>
      <c r="AQ73" s="0" t="n">
        <v>0.765896</v>
      </c>
      <c r="AR73" s="0" t="n">
        <v>17.520600745563</v>
      </c>
    </row>
    <row r="74" customFormat="false" ht="14.4" hidden="false" customHeight="false" outlineLevel="0" collapsed="false">
      <c r="A74" s="0" t="n">
        <v>72</v>
      </c>
      <c r="B74" s="0" t="n">
        <v>6.83</v>
      </c>
      <c r="C74" s="0" t="n">
        <v>4.4</v>
      </c>
      <c r="D74" s="0" t="n">
        <v>3.61</v>
      </c>
      <c r="E74" s="0" t="n">
        <v>2.93</v>
      </c>
      <c r="F74" s="0" t="n">
        <f aca="false">SUM(B74:E74)</f>
        <v>17.77</v>
      </c>
      <c r="I74" s="0" t="n">
        <v>72</v>
      </c>
      <c r="J74" s="8" t="n">
        <v>7.43593383164046</v>
      </c>
      <c r="K74" s="8" t="n">
        <v>3.1464925184</v>
      </c>
      <c r="L74" s="8" t="n">
        <v>2.82642897152</v>
      </c>
      <c r="M74" s="8" t="n">
        <v>1.88651212288</v>
      </c>
      <c r="N74" s="0" t="n">
        <f aca="false">SUM(J74:M74)</f>
        <v>15.2953674444405</v>
      </c>
      <c r="Q74" s="0" t="n">
        <v>72</v>
      </c>
      <c r="R74" s="0" t="n">
        <v>12</v>
      </c>
      <c r="S74" s="0" t="n">
        <f aca="false">R74*2.54</f>
        <v>30.48</v>
      </c>
      <c r="T74" s="0" t="n">
        <f aca="false">0.1794*S74-4.0587</f>
        <v>1.409412</v>
      </c>
      <c r="AA74" s="0" t="n">
        <v>1.409412</v>
      </c>
      <c r="AB74" s="0" t="n">
        <v>17.77</v>
      </c>
      <c r="AH74" s="0" t="n">
        <v>72</v>
      </c>
      <c r="AI74" s="0" t="n">
        <v>27</v>
      </c>
      <c r="AJ74" s="0" t="n">
        <f aca="false">AI74*2.54</f>
        <v>68.58</v>
      </c>
      <c r="AK74" s="0" t="n">
        <f aca="false">0.2272*AJ74-9.0446</f>
        <v>6.536776</v>
      </c>
      <c r="AQ74" s="0" t="n">
        <v>6.536776</v>
      </c>
      <c r="AR74" s="0" t="n">
        <v>15.2953674444405</v>
      </c>
    </row>
    <row r="75" customFormat="false" ht="14.4" hidden="false" customHeight="false" outlineLevel="0" collapsed="false">
      <c r="A75" s="0" t="n">
        <v>73</v>
      </c>
      <c r="B75" s="0" t="n">
        <v>6.17</v>
      </c>
      <c r="C75" s="0" t="n">
        <v>5.32</v>
      </c>
      <c r="D75" s="0" t="n">
        <v>4.3</v>
      </c>
      <c r="E75" s="0" t="n">
        <v>3.95</v>
      </c>
      <c r="F75" s="0" t="n">
        <f aca="false">SUM(B75:E75)</f>
        <v>19.74</v>
      </c>
      <c r="I75" s="0" t="n">
        <v>73</v>
      </c>
      <c r="J75" s="7" t="n">
        <v>6.7872</v>
      </c>
      <c r="K75" s="8" t="n">
        <v>2.58870520832</v>
      </c>
      <c r="L75" s="8" t="n">
        <v>3.59426902912</v>
      </c>
      <c r="M75" s="8" t="n">
        <v>1.97830144512</v>
      </c>
      <c r="N75" s="0" t="n">
        <f aca="false">SUM(J75:M75)</f>
        <v>14.94847568256</v>
      </c>
      <c r="Q75" s="0" t="n">
        <v>73</v>
      </c>
      <c r="R75" s="0" t="n">
        <v>18</v>
      </c>
      <c r="S75" s="0" t="n">
        <f aca="false">R75*2.54</f>
        <v>45.72</v>
      </c>
      <c r="T75" s="0" t="n">
        <f aca="false">0.1794*S75-4.0587</f>
        <v>4.143468</v>
      </c>
      <c r="AA75" s="0" t="n">
        <v>4.143468</v>
      </c>
      <c r="AB75" s="0" t="n">
        <v>19.74</v>
      </c>
      <c r="AH75" s="0" t="n">
        <v>73</v>
      </c>
      <c r="AI75" s="0" t="n">
        <v>29</v>
      </c>
      <c r="AJ75" s="0" t="n">
        <f aca="false">AI75*2.54</f>
        <v>73.66</v>
      </c>
      <c r="AK75" s="0" t="n">
        <f aca="false">0.2272*AJ75-9.0446</f>
        <v>7.690952</v>
      </c>
      <c r="AQ75" s="0" t="n">
        <v>7.690952</v>
      </c>
      <c r="AR75" s="0" t="n">
        <v>14.94847568256</v>
      </c>
    </row>
    <row r="76" customFormat="false" ht="14.4" hidden="false" customHeight="false" outlineLevel="0" collapsed="false">
      <c r="A76" s="0" t="n">
        <v>74</v>
      </c>
      <c r="B76" s="0" t="n">
        <v>7.16</v>
      </c>
      <c r="C76" s="0" t="n">
        <v>3.05</v>
      </c>
      <c r="D76" s="0" t="n">
        <v>3.3</v>
      </c>
      <c r="E76" s="0" t="n">
        <v>2.95</v>
      </c>
      <c r="F76" s="0" t="n">
        <f aca="false">SUM(B76:E76)</f>
        <v>16.46</v>
      </c>
      <c r="I76" s="0" t="n">
        <v>74</v>
      </c>
      <c r="J76" s="8" t="n">
        <v>5.81234533066132</v>
      </c>
      <c r="K76" s="8" t="n">
        <v>1.71448086656</v>
      </c>
      <c r="L76" s="8" t="n">
        <v>3.41931812992</v>
      </c>
      <c r="M76" s="8" t="n">
        <v>1.31403661312</v>
      </c>
      <c r="N76" s="0" t="n">
        <f aca="false">SUM(J76:M76)</f>
        <v>12.2601809402613</v>
      </c>
      <c r="Q76" s="0" t="n">
        <v>74</v>
      </c>
      <c r="R76" s="0" t="n">
        <v>9</v>
      </c>
      <c r="S76" s="0" t="n">
        <f aca="false">R76*2.54</f>
        <v>22.86</v>
      </c>
      <c r="T76" s="0" t="n">
        <f aca="false">0.1794*S76-4.0587</f>
        <v>0.0423840000000002</v>
      </c>
      <c r="AA76" s="0" t="n">
        <v>0.0423840000000002</v>
      </c>
      <c r="AB76" s="0" t="n">
        <v>16.46</v>
      </c>
      <c r="AH76" s="0" t="n">
        <v>74</v>
      </c>
      <c r="AI76" s="0" t="n">
        <v>8</v>
      </c>
      <c r="AJ76" s="0" t="n">
        <f aca="false">AI76*2.54</f>
        <v>20.32</v>
      </c>
      <c r="AK76" s="0" t="n">
        <f aca="false">0.2272*AJ76-9.0446</f>
        <v>-4.427896</v>
      </c>
      <c r="AQ76" s="0" t="n">
        <v>-4.427896</v>
      </c>
      <c r="AR76" s="0" t="n">
        <v>12.2601809402613</v>
      </c>
    </row>
    <row r="77" customFormat="false" ht="14.4" hidden="false" customHeight="false" outlineLevel="0" collapsed="false">
      <c r="A77" s="0" t="n">
        <v>75</v>
      </c>
      <c r="B77" s="0" t="n">
        <v>6.46</v>
      </c>
      <c r="C77" s="0" t="n">
        <v>2.87</v>
      </c>
      <c r="D77" s="0" t="n">
        <v>3.32</v>
      </c>
      <c r="E77" s="0" t="n">
        <v>2.93</v>
      </c>
      <c r="F77" s="0" t="n">
        <f aca="false">SUM(B77:E77)</f>
        <v>15.58</v>
      </c>
      <c r="I77" s="0" t="n">
        <v>75</v>
      </c>
      <c r="J77" s="8" t="n">
        <v>5.81270561819926</v>
      </c>
      <c r="K77" s="8" t="n">
        <v>1.69481528832</v>
      </c>
      <c r="L77" s="8" t="n">
        <v>3.09663091584</v>
      </c>
      <c r="M77" s="8" t="n">
        <v>0.92755525632</v>
      </c>
      <c r="N77" s="0" t="n">
        <f aca="false">SUM(J77:M77)</f>
        <v>11.5317070786793</v>
      </c>
      <c r="Q77" s="0" t="n">
        <v>75</v>
      </c>
      <c r="R77" s="0" t="n">
        <v>7</v>
      </c>
      <c r="S77" s="0" t="n">
        <f aca="false">R77*2.54</f>
        <v>17.78</v>
      </c>
      <c r="T77" s="0" t="n">
        <f aca="false">0.1794*S77-4.0587</f>
        <v>-0.868968</v>
      </c>
      <c r="AA77" s="0" t="n">
        <v>-0.868968</v>
      </c>
      <c r="AB77" s="0" t="n">
        <v>15.58</v>
      </c>
      <c r="AH77" s="0" t="n">
        <v>75</v>
      </c>
      <c r="AI77" s="0" t="n">
        <v>12</v>
      </c>
      <c r="AJ77" s="0" t="n">
        <f aca="false">AI77*2.54</f>
        <v>30.48</v>
      </c>
      <c r="AK77" s="0" t="n">
        <f aca="false">0.2272*AJ77-9.0446</f>
        <v>-2.119544</v>
      </c>
      <c r="AQ77" s="0" t="n">
        <v>-2.119544</v>
      </c>
      <c r="AR77" s="0" t="n">
        <v>11.5317070786793</v>
      </c>
    </row>
    <row r="78" customFormat="false" ht="14.4" hidden="false" customHeight="false" outlineLevel="0" collapsed="false">
      <c r="A78" s="0" t="n">
        <v>76</v>
      </c>
      <c r="B78" s="0" t="n">
        <v>6.48</v>
      </c>
      <c r="C78" s="0" t="n">
        <v>4</v>
      </c>
      <c r="D78" s="0" t="n">
        <v>3</v>
      </c>
      <c r="E78" s="0" t="n">
        <v>1.89</v>
      </c>
      <c r="F78" s="0" t="n">
        <f aca="false">SUM(B78:E78)</f>
        <v>15.37</v>
      </c>
      <c r="I78" s="0" t="n">
        <v>76</v>
      </c>
      <c r="J78" s="8" t="n">
        <v>5.74019776808266</v>
      </c>
      <c r="K78" s="8" t="n">
        <v>2.27405595648</v>
      </c>
      <c r="L78" s="8" t="n">
        <v>2.98194088192</v>
      </c>
      <c r="M78" s="8" t="n">
        <v>1.7995538176</v>
      </c>
      <c r="N78" s="0" t="n">
        <f aca="false">SUM(J78:M78)</f>
        <v>12.7957484240827</v>
      </c>
      <c r="Q78" s="0" t="n">
        <v>76</v>
      </c>
      <c r="R78" s="0" t="n">
        <v>12</v>
      </c>
      <c r="S78" s="0" t="n">
        <f aca="false">R78*2.54</f>
        <v>30.48</v>
      </c>
      <c r="T78" s="0" t="n">
        <f aca="false">0.1794*S78-4.0587</f>
        <v>1.409412</v>
      </c>
      <c r="AA78" s="0" t="n">
        <v>1.409412</v>
      </c>
      <c r="AB78" s="0" t="n">
        <v>15.37</v>
      </c>
      <c r="AH78" s="0" t="n">
        <v>76</v>
      </c>
      <c r="AI78" s="0" t="n">
        <v>14</v>
      </c>
      <c r="AJ78" s="0" t="n">
        <f aca="false">AI78*2.54</f>
        <v>35.56</v>
      </c>
      <c r="AK78" s="0" t="n">
        <f aca="false">0.2272*AJ78-9.0446</f>
        <v>-0.965368</v>
      </c>
      <c r="AQ78" s="0" t="n">
        <v>-0.965368</v>
      </c>
      <c r="AR78" s="0" t="n">
        <v>12.7957484240827</v>
      </c>
    </row>
    <row r="79" customFormat="false" ht="14.4" hidden="false" customHeight="false" outlineLevel="0" collapsed="false">
      <c r="A79" s="0" t="n">
        <v>77</v>
      </c>
      <c r="B79" s="0" t="n">
        <v>5.77</v>
      </c>
      <c r="C79" s="0" t="n">
        <v>3.91</v>
      </c>
      <c r="D79" s="0" t="n">
        <v>3.47</v>
      </c>
      <c r="E79" s="0" t="n">
        <v>2.62</v>
      </c>
      <c r="F79" s="0" t="n">
        <f aca="false">SUM(B79:E79)</f>
        <v>15.77</v>
      </c>
      <c r="I79" s="0" t="n">
        <v>77</v>
      </c>
      <c r="J79" s="8" t="n">
        <v>5.67644923126772</v>
      </c>
      <c r="K79" s="8" t="n">
        <v>2.4045638848</v>
      </c>
      <c r="L79" s="8" t="n">
        <v>3.42320592768</v>
      </c>
      <c r="M79" s="8" t="n">
        <v>2.48555822592</v>
      </c>
      <c r="N79" s="0" t="n">
        <f aca="false">SUM(J79:M79)</f>
        <v>13.9897772696677</v>
      </c>
      <c r="Q79" s="0" t="n">
        <v>77</v>
      </c>
      <c r="R79" s="0" t="n">
        <v>13</v>
      </c>
      <c r="S79" s="0" t="n">
        <f aca="false">R79*2.54</f>
        <v>33.02</v>
      </c>
      <c r="T79" s="0" t="n">
        <f aca="false">0.1794*S79-4.0587</f>
        <v>1.865088</v>
      </c>
      <c r="AA79" s="0" t="n">
        <v>1.865088</v>
      </c>
      <c r="AB79" s="0" t="n">
        <v>15.77</v>
      </c>
      <c r="AH79" s="0" t="n">
        <v>77</v>
      </c>
      <c r="AI79" s="0" t="n">
        <v>18</v>
      </c>
      <c r="AJ79" s="0" t="n">
        <f aca="false">AI79*2.54</f>
        <v>45.72</v>
      </c>
      <c r="AK79" s="0" t="n">
        <f aca="false">0.2272*AJ79-9.0446</f>
        <v>1.342984</v>
      </c>
      <c r="AQ79" s="0" t="n">
        <v>1.342984</v>
      </c>
      <c r="AR79" s="0" t="n">
        <v>13.9897772696677</v>
      </c>
    </row>
    <row r="80" customFormat="false" ht="14.4" hidden="false" customHeight="false" outlineLevel="0" collapsed="false">
      <c r="A80" s="0" t="n">
        <v>78</v>
      </c>
      <c r="B80" s="0" t="n">
        <v>6.65</v>
      </c>
      <c r="C80" s="0" t="n">
        <v>3.59</v>
      </c>
      <c r="D80" s="0" t="n">
        <v>3.6</v>
      </c>
      <c r="E80" s="0" t="n">
        <v>3.21</v>
      </c>
      <c r="F80" s="0" t="n">
        <f aca="false">SUM(B80:E80)</f>
        <v>17.05</v>
      </c>
      <c r="I80" s="0" t="n">
        <v>78</v>
      </c>
      <c r="J80" s="8" t="n">
        <v>6.54283805208764</v>
      </c>
      <c r="K80" s="8" t="n">
        <v>2.33841603072</v>
      </c>
      <c r="L80" s="8" t="n">
        <v>2.21993252096</v>
      </c>
      <c r="M80" s="8" t="n">
        <v>1.9082516992</v>
      </c>
      <c r="N80" s="0" t="n">
        <f aca="false">SUM(J80:M80)</f>
        <v>13.0094383029676</v>
      </c>
      <c r="Q80" s="0" t="n">
        <v>78</v>
      </c>
      <c r="R80" s="0" t="n">
        <v>10</v>
      </c>
      <c r="S80" s="0" t="n">
        <f aca="false">R80*2.54</f>
        <v>25.4</v>
      </c>
      <c r="T80" s="0" t="n">
        <f aca="false">0.1794*S80-4.0587</f>
        <v>0.49806</v>
      </c>
      <c r="AA80" s="0" t="n">
        <v>0.49806</v>
      </c>
      <c r="AB80" s="0" t="n">
        <v>17.05</v>
      </c>
      <c r="AH80" s="0" t="n">
        <v>78</v>
      </c>
      <c r="AI80" s="0" t="n">
        <v>16</v>
      </c>
      <c r="AJ80" s="0" t="n">
        <f aca="false">AI80*2.54</f>
        <v>40.64</v>
      </c>
      <c r="AK80" s="0" t="n">
        <f aca="false">0.2272*AJ80-9.0446</f>
        <v>0.188808</v>
      </c>
      <c r="AQ80" s="0" t="n">
        <v>0.188808</v>
      </c>
      <c r="AR80" s="0" t="n">
        <v>13.0094383029676</v>
      </c>
    </row>
    <row r="81" customFormat="false" ht="14.4" hidden="false" customHeight="false" outlineLevel="0" collapsed="false">
      <c r="A81" s="0" t="n">
        <v>79</v>
      </c>
      <c r="B81" s="0" t="n">
        <v>6.21</v>
      </c>
      <c r="C81" s="0" t="n">
        <v>3.37</v>
      </c>
      <c r="D81" s="0" t="n">
        <v>3.74</v>
      </c>
      <c r="E81" s="0" t="n">
        <v>3.25</v>
      </c>
      <c r="F81" s="0" t="n">
        <f aca="false">SUM(B81:E81)</f>
        <v>16.57</v>
      </c>
      <c r="I81" s="0" t="n">
        <v>79</v>
      </c>
      <c r="J81" s="8" t="n">
        <v>7.71805013478929</v>
      </c>
      <c r="K81" s="8" t="n">
        <v>2.93732227712</v>
      </c>
      <c r="L81" s="8" t="n">
        <v>3.85280758016</v>
      </c>
      <c r="M81" s="8" t="n">
        <v>2.20052822528</v>
      </c>
      <c r="N81" s="0" t="n">
        <f aca="false">SUM(J81:M81)</f>
        <v>16.7087082173493</v>
      </c>
      <c r="Q81" s="0" t="n">
        <v>79</v>
      </c>
      <c r="R81" s="0" t="n">
        <v>11</v>
      </c>
      <c r="S81" s="0" t="n">
        <f aca="false">R81*2.54</f>
        <v>27.94</v>
      </c>
      <c r="T81" s="0" t="n">
        <f aca="false">0.1794*S81-4.0587</f>
        <v>0.953736</v>
      </c>
      <c r="AA81" s="0" t="n">
        <v>0.953736</v>
      </c>
      <c r="AB81" s="0" t="n">
        <v>16.57</v>
      </c>
      <c r="AH81" s="0" t="n">
        <v>79</v>
      </c>
      <c r="AI81" s="0" t="n">
        <v>15</v>
      </c>
      <c r="AJ81" s="0" t="n">
        <f aca="false">AI81*2.54</f>
        <v>38.1</v>
      </c>
      <c r="AK81" s="0" t="n">
        <f aca="false">0.2272*AJ81-9.0446</f>
        <v>-0.38828</v>
      </c>
      <c r="AQ81" s="0" t="n">
        <v>-0.38828</v>
      </c>
      <c r="AR81" s="0" t="n">
        <v>16.7087082173493</v>
      </c>
    </row>
    <row r="82" customFormat="false" ht="14.4" hidden="false" customHeight="false" outlineLevel="0" collapsed="false">
      <c r="A82" s="0" t="n">
        <v>80</v>
      </c>
      <c r="B82" s="0" t="n">
        <v>6.61</v>
      </c>
      <c r="C82" s="0" t="n">
        <v>4.9</v>
      </c>
      <c r="D82" s="0" t="n">
        <v>3.76</v>
      </c>
      <c r="E82" s="0" t="n">
        <v>3.25</v>
      </c>
      <c r="F82" s="0" t="n">
        <f aca="false">SUM(B82:E82)</f>
        <v>18.52</v>
      </c>
      <c r="I82" s="0" t="n">
        <v>80</v>
      </c>
      <c r="J82" s="7" t="n">
        <v>6.8992</v>
      </c>
      <c r="K82" s="8" t="n">
        <v>2.73172759552</v>
      </c>
      <c r="L82" s="8" t="n">
        <v>3.3435060736</v>
      </c>
      <c r="M82" s="8" t="n">
        <v>2.72469356544</v>
      </c>
      <c r="N82" s="0" t="n">
        <f aca="false">SUM(J82:M82)</f>
        <v>15.69912723456</v>
      </c>
      <c r="Q82" s="0" t="n">
        <v>80</v>
      </c>
      <c r="R82" s="0" t="n">
        <v>15</v>
      </c>
      <c r="S82" s="0" t="n">
        <f aca="false">R82*2.54</f>
        <v>38.1</v>
      </c>
      <c r="T82" s="0" t="n">
        <f aca="false">0.1794*S82-4.0587</f>
        <v>2.77644</v>
      </c>
      <c r="AA82" s="0" t="n">
        <v>2.77644</v>
      </c>
      <c r="AB82" s="0" t="n">
        <v>18.52</v>
      </c>
      <c r="AH82" s="0" t="n">
        <v>80</v>
      </c>
      <c r="AI82" s="0" t="n">
        <v>24</v>
      </c>
      <c r="AJ82" s="0" t="n">
        <f aca="false">AI82*2.54</f>
        <v>60.96</v>
      </c>
      <c r="AK82" s="0" t="n">
        <f aca="false">0.2272*AJ82-9.0446</f>
        <v>4.805512</v>
      </c>
      <c r="AQ82" s="0" t="n">
        <v>4.805512</v>
      </c>
      <c r="AR82" s="0" t="n">
        <v>15.69912723456</v>
      </c>
    </row>
    <row r="83" customFormat="false" ht="14.4" hidden="false" customHeight="false" outlineLevel="0" collapsed="false">
      <c r="A83" s="0" t="n">
        <v>81</v>
      </c>
      <c r="B83" s="0" t="n">
        <v>5.27</v>
      </c>
      <c r="C83" s="0" t="n">
        <v>3.93</v>
      </c>
      <c r="D83" s="0" t="n">
        <v>3.57</v>
      </c>
      <c r="E83" s="0" t="n">
        <v>2.28</v>
      </c>
      <c r="F83" s="0" t="n">
        <f aca="false">SUM(B83:E83)</f>
        <v>15.05</v>
      </c>
      <c r="I83" s="0" t="n">
        <v>81</v>
      </c>
      <c r="J83" s="8" t="n">
        <v>7.00919942581948</v>
      </c>
      <c r="K83" s="8" t="n">
        <v>3.55410632192</v>
      </c>
      <c r="L83" s="8" t="n">
        <v>3.86058317568</v>
      </c>
      <c r="M83" s="8" t="n">
        <v>3.079773312</v>
      </c>
      <c r="N83" s="0" t="n">
        <f aca="false">SUM(J83:M83)</f>
        <v>17.5036622354195</v>
      </c>
      <c r="Q83" s="0" t="n">
        <v>81</v>
      </c>
      <c r="R83" s="0" t="n">
        <v>18</v>
      </c>
      <c r="S83" s="0" t="n">
        <f aca="false">R83*2.54</f>
        <v>45.72</v>
      </c>
      <c r="T83" s="0" t="n">
        <f aca="false">0.1794*S83-4.0587</f>
        <v>4.143468</v>
      </c>
      <c r="AA83" s="0" t="n">
        <v>4.143468</v>
      </c>
      <c r="AB83" s="0" t="n">
        <v>15.05</v>
      </c>
      <c r="AH83" s="0" t="n">
        <v>81</v>
      </c>
      <c r="AI83" s="0" t="n">
        <v>18</v>
      </c>
      <c r="AJ83" s="0" t="n">
        <f aca="false">AI83*2.54</f>
        <v>45.72</v>
      </c>
      <c r="AK83" s="0" t="n">
        <f aca="false">0.2272*AJ83-9.0446</f>
        <v>1.342984</v>
      </c>
      <c r="AQ83" s="0" t="n">
        <v>1.342984</v>
      </c>
      <c r="AR83" s="0" t="n">
        <v>17.5036622354195</v>
      </c>
    </row>
    <row r="84" customFormat="false" ht="14.4" hidden="false" customHeight="false" outlineLevel="0" collapsed="false">
      <c r="A84" s="0" t="n">
        <v>82</v>
      </c>
      <c r="B84" s="0" t="n">
        <v>5.96</v>
      </c>
      <c r="C84" s="0" t="n">
        <v>4.25</v>
      </c>
      <c r="D84" s="0" t="n">
        <v>3.45</v>
      </c>
      <c r="E84" s="0" t="n">
        <v>3.1</v>
      </c>
      <c r="F84" s="0" t="n">
        <f aca="false">SUM(B84:E84)</f>
        <v>16.76</v>
      </c>
      <c r="I84" s="0" t="n">
        <v>82</v>
      </c>
      <c r="J84" s="8" t="n">
        <v>7.18259465284974</v>
      </c>
      <c r="K84" s="8" t="n">
        <v>2.90514224</v>
      </c>
      <c r="L84" s="8" t="n">
        <v>3.6836883776</v>
      </c>
      <c r="M84" s="8" t="n">
        <v>2.39618441216</v>
      </c>
      <c r="N84" s="0" t="n">
        <f aca="false">SUM(J84:M84)</f>
        <v>16.1676096826097</v>
      </c>
      <c r="Q84" s="0" t="n">
        <v>82</v>
      </c>
      <c r="R84" s="0" t="n">
        <v>14</v>
      </c>
      <c r="S84" s="0" t="n">
        <f aca="false">R84*2.54</f>
        <v>35.56</v>
      </c>
      <c r="T84" s="0" t="n">
        <f aca="false">0.1794*S84-4.0587</f>
        <v>2.320764</v>
      </c>
      <c r="AA84" s="0" t="n">
        <v>2.320764</v>
      </c>
      <c r="AB84" s="0" t="n">
        <v>16.76</v>
      </c>
      <c r="AH84" s="0" t="n">
        <v>82</v>
      </c>
      <c r="AI84" s="0" t="n">
        <v>20</v>
      </c>
      <c r="AJ84" s="0" t="n">
        <f aca="false">AI84*2.54</f>
        <v>50.8</v>
      </c>
      <c r="AK84" s="0" t="n">
        <f aca="false">0.2272*AJ84-9.0446</f>
        <v>2.49716</v>
      </c>
      <c r="AQ84" s="0" t="n">
        <v>2.49716</v>
      </c>
      <c r="AR84" s="0" t="n">
        <v>16.1676096826097</v>
      </c>
    </row>
    <row r="85" customFormat="false" ht="14.4" hidden="false" customHeight="false" outlineLevel="0" collapsed="false">
      <c r="A85" s="0" t="n">
        <v>83</v>
      </c>
      <c r="B85" s="0" t="n">
        <v>6.35</v>
      </c>
      <c r="C85" s="0" t="n">
        <v>5.4</v>
      </c>
      <c r="D85" s="0" t="n">
        <v>3.98</v>
      </c>
      <c r="E85" s="0" t="n">
        <v>3.71</v>
      </c>
      <c r="F85" s="0" t="n">
        <f aca="false">SUM(B85:E85)</f>
        <v>19.44</v>
      </c>
      <c r="I85" s="0" t="n">
        <v>83</v>
      </c>
      <c r="J85" s="7" t="n">
        <v>7.1904</v>
      </c>
      <c r="K85" s="8" t="n">
        <v>2.71563757696</v>
      </c>
      <c r="L85" s="8" t="n">
        <v>3.28907690496</v>
      </c>
      <c r="M85" s="8" t="n">
        <v>2.65464381952</v>
      </c>
      <c r="N85" s="0" t="n">
        <f aca="false">SUM(J85:M85)</f>
        <v>15.84975830144</v>
      </c>
      <c r="Q85" s="0" t="n">
        <v>83</v>
      </c>
      <c r="R85" s="0" t="n">
        <v>14</v>
      </c>
      <c r="S85" s="0" t="n">
        <f aca="false">R85*2.54</f>
        <v>35.56</v>
      </c>
      <c r="T85" s="0" t="n">
        <f aca="false">0.1794*S85-4.0587</f>
        <v>2.320764</v>
      </c>
      <c r="AA85" s="0" t="n">
        <v>2.320764</v>
      </c>
      <c r="AB85" s="0" t="n">
        <v>19.44</v>
      </c>
      <c r="AH85" s="0" t="n">
        <v>83</v>
      </c>
      <c r="AI85" s="0" t="n">
        <v>20</v>
      </c>
      <c r="AJ85" s="0" t="n">
        <f aca="false">AI85*2.54</f>
        <v>50.8</v>
      </c>
      <c r="AK85" s="0" t="n">
        <f aca="false">0.2272*AJ85-9.0446</f>
        <v>2.49716</v>
      </c>
      <c r="AQ85" s="0" t="n">
        <v>2.49716</v>
      </c>
      <c r="AR85" s="0" t="n">
        <v>15.84975830144</v>
      </c>
    </row>
    <row r="86" customFormat="false" ht="14.4" hidden="false" customHeight="false" outlineLevel="0" collapsed="false">
      <c r="A86" s="0" t="n">
        <v>84</v>
      </c>
      <c r="B86" s="0" t="n">
        <v>6.6</v>
      </c>
      <c r="C86" s="0" t="n">
        <v>4.06</v>
      </c>
      <c r="D86" s="0" t="n">
        <v>3.53</v>
      </c>
      <c r="E86" s="0" t="n">
        <v>3</v>
      </c>
      <c r="F86" s="0" t="n">
        <f aca="false">SUM(B86:E86)</f>
        <v>17.19</v>
      </c>
      <c r="I86" s="0" t="n">
        <v>84</v>
      </c>
      <c r="J86" s="8" t="n">
        <v>7.45441733560477</v>
      </c>
      <c r="K86" s="8" t="n">
        <v>3.5398040832</v>
      </c>
      <c r="L86" s="8" t="n">
        <v>3.52040087168</v>
      </c>
      <c r="M86" s="8" t="n">
        <v>2.57010102272</v>
      </c>
      <c r="N86" s="0" t="n">
        <f aca="false">SUM(J86:M86)</f>
        <v>17.0847233132048</v>
      </c>
      <c r="Q86" s="0" t="n">
        <v>84</v>
      </c>
      <c r="R86" s="0" t="n">
        <v>14</v>
      </c>
      <c r="S86" s="0" t="n">
        <f aca="false">R86*2.54</f>
        <v>35.56</v>
      </c>
      <c r="T86" s="0" t="n">
        <f aca="false">0.1794*S86-4.0587</f>
        <v>2.320764</v>
      </c>
      <c r="AA86" s="0" t="n">
        <v>2.320764</v>
      </c>
      <c r="AB86" s="0" t="n">
        <v>17.19</v>
      </c>
      <c r="AH86" s="0" t="n">
        <v>84</v>
      </c>
      <c r="AI86" s="0" t="n">
        <v>21</v>
      </c>
      <c r="AJ86" s="0" t="n">
        <f aca="false">AI86*2.54</f>
        <v>53.34</v>
      </c>
      <c r="AK86" s="0" t="n">
        <f aca="false">0.2272*AJ86-9.0446</f>
        <v>3.074248</v>
      </c>
      <c r="AQ86" s="0" t="n">
        <v>3.074248</v>
      </c>
      <c r="AR86" s="0" t="n">
        <v>17.0847233132048</v>
      </c>
    </row>
    <row r="87" customFormat="false" ht="14.4" hidden="false" customHeight="false" outlineLevel="0" collapsed="false">
      <c r="A87" s="0" t="n">
        <v>85</v>
      </c>
      <c r="B87" s="0" t="n">
        <v>6.58</v>
      </c>
      <c r="C87" s="0" t="n">
        <v>3.91</v>
      </c>
      <c r="D87" s="0" t="n">
        <v>3.09</v>
      </c>
      <c r="E87" s="0" t="n">
        <v>3.52</v>
      </c>
      <c r="F87" s="0" t="n">
        <f aca="false">SUM(B87:E87)</f>
        <v>17.1</v>
      </c>
      <c r="I87" s="0" t="n">
        <v>85</v>
      </c>
      <c r="J87" s="8" t="n">
        <v>5.81136418036588</v>
      </c>
      <c r="K87" s="8" t="n">
        <v>2.10421687168</v>
      </c>
      <c r="L87" s="8" t="n">
        <v>2.8380923648</v>
      </c>
      <c r="M87" s="8" t="n">
        <v>1.19326118912</v>
      </c>
      <c r="N87" s="0" t="n">
        <f aca="false">SUM(J87:M87)</f>
        <v>11.9469346059659</v>
      </c>
      <c r="Q87" s="0" t="n">
        <v>85</v>
      </c>
      <c r="R87" s="0" t="n">
        <v>5</v>
      </c>
      <c r="S87" s="0" t="n">
        <f aca="false">R87*2.54</f>
        <v>12.7</v>
      </c>
      <c r="T87" s="0" t="n">
        <f aca="false">0.1794*S87-4.0587</f>
        <v>-1.78032</v>
      </c>
      <c r="AA87" s="0" t="n">
        <v>-1.78032</v>
      </c>
      <c r="AB87" s="0" t="n">
        <v>17.1</v>
      </c>
      <c r="AH87" s="0" t="n">
        <v>85</v>
      </c>
      <c r="AI87" s="0" t="n">
        <v>11</v>
      </c>
      <c r="AJ87" s="0" t="n">
        <f aca="false">AI87*2.54</f>
        <v>27.94</v>
      </c>
      <c r="AK87" s="0" t="n">
        <f aca="false">0.2272*AJ87-9.0446</f>
        <v>-2.696632</v>
      </c>
      <c r="AQ87" s="0" t="n">
        <v>-2.696632</v>
      </c>
      <c r="AR87" s="0" t="n">
        <v>11.9469346059659</v>
      </c>
    </row>
    <row r="88" customFormat="false" ht="14.4" hidden="false" customHeight="false" outlineLevel="0" collapsed="false">
      <c r="A88" s="0" t="n">
        <v>86</v>
      </c>
      <c r="B88" s="0" t="n">
        <v>6.34</v>
      </c>
      <c r="C88" s="0" t="n">
        <v>3.96</v>
      </c>
      <c r="D88" s="0" t="n">
        <v>3.39</v>
      </c>
      <c r="E88" s="0" t="n">
        <v>2.52</v>
      </c>
      <c r="F88" s="0" t="n">
        <f aca="false">SUM(B88:E88)</f>
        <v>16.21</v>
      </c>
      <c r="I88" s="0" t="n">
        <v>86</v>
      </c>
      <c r="J88" s="7" t="n">
        <v>5.6224</v>
      </c>
      <c r="K88" s="8" t="n">
        <v>1.43737499136</v>
      </c>
      <c r="L88" s="8" t="n">
        <v>3.14717228672</v>
      </c>
      <c r="M88" s="8" t="n">
        <v>1.91791373312</v>
      </c>
      <c r="N88" s="0" t="n">
        <f aca="false">SUM(J88:M88)</f>
        <v>12.1248610112</v>
      </c>
      <c r="Q88" s="0" t="n">
        <v>86</v>
      </c>
      <c r="R88" s="0" t="n">
        <v>11</v>
      </c>
      <c r="S88" s="0" t="n">
        <f aca="false">R88*2.54</f>
        <v>27.94</v>
      </c>
      <c r="T88" s="0" t="n">
        <f aca="false">0.1794*S88-4.0587</f>
        <v>0.953736</v>
      </c>
      <c r="AA88" s="0" t="n">
        <v>0.953736</v>
      </c>
      <c r="AB88" s="0" t="n">
        <v>16.21</v>
      </c>
      <c r="AH88" s="0" t="n">
        <v>86</v>
      </c>
      <c r="AI88" s="0" t="n">
        <v>21</v>
      </c>
      <c r="AJ88" s="0" t="n">
        <f aca="false">AI88*2.54</f>
        <v>53.34</v>
      </c>
      <c r="AK88" s="0" t="n">
        <f aca="false">0.2272*AJ88-9.0446</f>
        <v>3.074248</v>
      </c>
      <c r="AQ88" s="0" t="n">
        <v>3.074248</v>
      </c>
      <c r="AR88" s="0" t="n">
        <v>12.1248610112</v>
      </c>
    </row>
    <row r="89" customFormat="false" ht="14.4" hidden="false" customHeight="false" outlineLevel="0" collapsed="false">
      <c r="A89" s="0" t="n">
        <v>87</v>
      </c>
      <c r="B89" s="0" t="n">
        <v>5.28</v>
      </c>
      <c r="C89" s="0" t="n">
        <v>3.94</v>
      </c>
      <c r="D89" s="0" t="n">
        <v>3.64</v>
      </c>
      <c r="E89" s="0" t="n">
        <v>2.76</v>
      </c>
      <c r="F89" s="0" t="n">
        <f aca="false">SUM(B89:E89)</f>
        <v>15.62</v>
      </c>
      <c r="I89" s="0" t="n">
        <v>87</v>
      </c>
      <c r="J89" s="8" t="n">
        <v>5.87859326671659</v>
      </c>
      <c r="K89" s="8" t="n">
        <v>2.98022899328</v>
      </c>
      <c r="L89" s="8" t="n">
        <v>3.05580903936</v>
      </c>
      <c r="M89" s="8" t="n">
        <v>2.3188881408</v>
      </c>
      <c r="N89" s="0" t="n">
        <f aca="false">SUM(J89:M89)</f>
        <v>14.2335194401566</v>
      </c>
      <c r="Q89" s="0" t="n">
        <v>87</v>
      </c>
      <c r="R89" s="0" t="n">
        <v>15</v>
      </c>
      <c r="S89" s="0" t="n">
        <f aca="false">R89*2.54</f>
        <v>38.1</v>
      </c>
      <c r="T89" s="0" t="n">
        <f aca="false">0.1794*S89-4.0587</f>
        <v>2.77644</v>
      </c>
      <c r="AA89" s="0" t="n">
        <v>2.77644</v>
      </c>
      <c r="AB89" s="0" t="n">
        <v>15.62</v>
      </c>
      <c r="AH89" s="0" t="n">
        <v>87</v>
      </c>
      <c r="AI89" s="0" t="n">
        <v>25</v>
      </c>
      <c r="AJ89" s="0" t="n">
        <f aca="false">AI89*2.54</f>
        <v>63.5</v>
      </c>
      <c r="AK89" s="0" t="n">
        <f aca="false">0.2272*AJ89-9.0446</f>
        <v>5.3826</v>
      </c>
      <c r="AQ89" s="0" t="n">
        <v>5.3826</v>
      </c>
      <c r="AR89" s="0" t="n">
        <v>14.2335194401566</v>
      </c>
    </row>
    <row r="90" customFormat="false" ht="14.4" hidden="false" customHeight="false" outlineLevel="0" collapsed="false">
      <c r="A90" s="0" t="n">
        <v>88</v>
      </c>
      <c r="B90" s="0" t="n">
        <v>7.25</v>
      </c>
      <c r="C90" s="0" t="n">
        <v>4.61</v>
      </c>
      <c r="D90" s="0" t="n">
        <v>3.62</v>
      </c>
      <c r="E90" s="0" t="n">
        <v>3.68</v>
      </c>
      <c r="F90" s="0" t="n">
        <f aca="false">SUM(B90:E90)</f>
        <v>19.16</v>
      </c>
      <c r="I90" s="0" t="n">
        <v>88</v>
      </c>
      <c r="J90" s="8" t="n">
        <v>4.49043032703003</v>
      </c>
      <c r="K90" s="8" t="n">
        <v>1.83068655616</v>
      </c>
      <c r="L90" s="8" t="n">
        <v>2.4590320832</v>
      </c>
      <c r="M90" s="8" t="n">
        <v>1.4009949184</v>
      </c>
      <c r="N90" s="0" t="n">
        <f aca="false">SUM(J90:M90)</f>
        <v>10.18114388479</v>
      </c>
      <c r="Q90" s="0" t="n">
        <v>88</v>
      </c>
      <c r="R90" s="0" t="n">
        <v>11</v>
      </c>
      <c r="S90" s="0" t="n">
        <f aca="false">R90*2.54</f>
        <v>27.94</v>
      </c>
      <c r="T90" s="0" t="n">
        <f aca="false">0.1794*S90-4.0587</f>
        <v>0.953736</v>
      </c>
      <c r="AA90" s="0" t="n">
        <v>0.953736</v>
      </c>
      <c r="AB90" s="0" t="n">
        <v>19.16</v>
      </c>
      <c r="AH90" s="0" t="n">
        <v>88</v>
      </c>
      <c r="AI90" s="0" t="n">
        <v>14</v>
      </c>
      <c r="AJ90" s="0" t="n">
        <f aca="false">AI90*2.54</f>
        <v>35.56</v>
      </c>
      <c r="AK90" s="0" t="n">
        <f aca="false">0.2272*AJ90-9.0446</f>
        <v>-0.965368</v>
      </c>
      <c r="AQ90" s="0" t="n">
        <v>-0.965368</v>
      </c>
      <c r="AR90" s="0" t="n">
        <v>10.18114388479</v>
      </c>
    </row>
    <row r="91" customFormat="false" ht="14.4" hidden="false" customHeight="false" outlineLevel="0" collapsed="false">
      <c r="A91" s="0" t="n">
        <v>89</v>
      </c>
      <c r="B91" s="0" t="n">
        <v>5.77</v>
      </c>
      <c r="C91" s="0" t="n">
        <v>4.49</v>
      </c>
      <c r="D91" s="0" t="n">
        <v>4.59</v>
      </c>
      <c r="E91" s="0" t="n">
        <v>2.88</v>
      </c>
      <c r="F91" s="0" t="n">
        <f aca="false">SUM(B91:E91)</f>
        <v>17.73</v>
      </c>
      <c r="I91" s="0" t="n">
        <v>89</v>
      </c>
      <c r="J91" s="7" t="n">
        <v>7.6608</v>
      </c>
      <c r="K91" s="8" t="n">
        <v>1.6000629568</v>
      </c>
      <c r="L91" s="8" t="n">
        <v>2.8769703424</v>
      </c>
      <c r="M91" s="8" t="n">
        <v>2.11840093696</v>
      </c>
      <c r="N91" s="0" t="n">
        <f aca="false">SUM(J91:M91)</f>
        <v>14.25623423616</v>
      </c>
      <c r="Q91" s="0" t="n">
        <v>89</v>
      </c>
      <c r="R91" s="0" t="n">
        <v>16</v>
      </c>
      <c r="S91" s="0" t="n">
        <f aca="false">R91*2.54</f>
        <v>40.64</v>
      </c>
      <c r="T91" s="0" t="n">
        <f aca="false">0.1794*S91-4.0587</f>
        <v>3.232116</v>
      </c>
      <c r="AA91" s="0" t="n">
        <v>3.232116</v>
      </c>
      <c r="AB91" s="0" t="n">
        <v>17.73</v>
      </c>
      <c r="AH91" s="0" t="n">
        <v>89</v>
      </c>
      <c r="AI91" s="0" t="n">
        <v>25</v>
      </c>
      <c r="AJ91" s="0" t="n">
        <f aca="false">AI91*2.54</f>
        <v>63.5</v>
      </c>
      <c r="AK91" s="0" t="n">
        <f aca="false">0.2272*AJ91-9.0446</f>
        <v>5.3826</v>
      </c>
      <c r="AQ91" s="0" t="n">
        <v>5.3826</v>
      </c>
      <c r="AR91" s="0" t="n">
        <v>14.25623423616</v>
      </c>
    </row>
    <row r="92" customFormat="false" ht="14.4" hidden="false" customHeight="false" outlineLevel="0" collapsed="false">
      <c r="A92" s="0" t="n">
        <v>90</v>
      </c>
      <c r="B92" s="0" t="n">
        <v>5.59</v>
      </c>
      <c r="C92" s="0" t="n">
        <v>3.48</v>
      </c>
      <c r="D92" s="0" t="n">
        <v>3.35</v>
      </c>
      <c r="E92" s="0" t="n">
        <v>2.49</v>
      </c>
      <c r="F92" s="0" t="n">
        <f aca="false">SUM(B92:E92)</f>
        <v>14.91</v>
      </c>
      <c r="I92" s="0" t="n">
        <v>90</v>
      </c>
      <c r="J92" s="8" t="n">
        <v>4.69687816443963</v>
      </c>
      <c r="K92" s="8" t="n">
        <v>2.79966322944</v>
      </c>
      <c r="L92" s="8" t="n">
        <v>3.54567155712</v>
      </c>
      <c r="M92" s="8" t="n">
        <v>1.68119390208</v>
      </c>
      <c r="N92" s="0" t="n">
        <f aca="false">SUM(J92:M92)</f>
        <v>12.7234068530796</v>
      </c>
      <c r="Q92" s="0" t="n">
        <v>90</v>
      </c>
      <c r="R92" s="0" t="n">
        <v>7</v>
      </c>
      <c r="S92" s="0" t="n">
        <f aca="false">R92*2.54</f>
        <v>17.78</v>
      </c>
      <c r="T92" s="0" t="n">
        <f aca="false">0.1794*S92-4.0587</f>
        <v>-0.868968</v>
      </c>
      <c r="AA92" s="0" t="n">
        <v>-0.868968</v>
      </c>
      <c r="AB92" s="0" t="n">
        <v>14.91</v>
      </c>
      <c r="AH92" s="0" t="n">
        <v>90</v>
      </c>
      <c r="AI92" s="0" t="n">
        <v>13</v>
      </c>
      <c r="AJ92" s="0" t="n">
        <f aca="false">AI92*2.54</f>
        <v>33.02</v>
      </c>
      <c r="AK92" s="0" t="n">
        <f aca="false">0.2272*AJ92-9.0446</f>
        <v>-1.542456</v>
      </c>
      <c r="AQ92" s="0" t="n">
        <v>-1.542456</v>
      </c>
      <c r="AR92" s="0" t="n">
        <v>12.7234068530796</v>
      </c>
    </row>
    <row r="93" customFormat="false" ht="14.4" hidden="false" customHeight="false" outlineLevel="0" collapsed="false">
      <c r="A93" s="0" t="n">
        <v>91</v>
      </c>
      <c r="B93" s="0" t="n">
        <v>6.46</v>
      </c>
      <c r="C93" s="0" t="n">
        <v>5.25</v>
      </c>
      <c r="D93" s="0" t="n">
        <v>3.89</v>
      </c>
      <c r="E93" s="0" t="n">
        <v>2.91</v>
      </c>
      <c r="F93" s="0" t="n">
        <f aca="false">SUM(B93:E93)</f>
        <v>18.51</v>
      </c>
      <c r="I93" s="0" t="n">
        <v>91</v>
      </c>
      <c r="J93" s="8" t="n">
        <v>7.805952</v>
      </c>
      <c r="K93" s="8" t="n">
        <v>4.07971359488</v>
      </c>
      <c r="L93" s="8" t="n">
        <v>4.26102634496</v>
      </c>
      <c r="M93" s="8" t="n">
        <v>2.80682085376</v>
      </c>
      <c r="N93" s="0" t="n">
        <f aca="false">SUM(J93:M93)</f>
        <v>18.9535127936</v>
      </c>
      <c r="Q93" s="0" t="n">
        <v>91</v>
      </c>
      <c r="R93" s="0" t="n">
        <v>15</v>
      </c>
      <c r="S93" s="0" t="n">
        <f aca="false">R93*2.54</f>
        <v>38.1</v>
      </c>
      <c r="T93" s="0" t="n">
        <f aca="false">0.1794*S93-4.0587</f>
        <v>2.77644</v>
      </c>
      <c r="AA93" s="0" t="n">
        <v>2.77644</v>
      </c>
      <c r="AB93" s="0" t="n">
        <v>18.51</v>
      </c>
      <c r="AH93" s="0" t="n">
        <v>91</v>
      </c>
      <c r="AI93" s="0" t="n">
        <v>23</v>
      </c>
      <c r="AJ93" s="0" t="n">
        <f aca="false">AI93*2.54</f>
        <v>58.42</v>
      </c>
      <c r="AK93" s="0" t="n">
        <f aca="false">0.2272*AJ93-9.0446</f>
        <v>4.228424</v>
      </c>
      <c r="AQ93" s="0" t="n">
        <v>4.228424</v>
      </c>
      <c r="AR93" s="0" t="n">
        <v>18.9535127936</v>
      </c>
    </row>
    <row r="94" customFormat="false" ht="14.4" hidden="false" customHeight="false" outlineLevel="0" collapsed="false">
      <c r="A94" s="0" t="n">
        <v>92</v>
      </c>
      <c r="B94" s="0" t="n">
        <v>6.43</v>
      </c>
      <c r="C94" s="0" t="n">
        <v>5.31</v>
      </c>
      <c r="D94" s="0" t="n">
        <v>3.88</v>
      </c>
      <c r="E94" s="0" t="n">
        <v>3.26</v>
      </c>
      <c r="F94" s="0" t="n">
        <f aca="false">SUM(B94:E94)</f>
        <v>18.88</v>
      </c>
      <c r="I94" s="0" t="n">
        <v>92</v>
      </c>
      <c r="J94" s="8" t="n">
        <v>6.52895835155897</v>
      </c>
      <c r="K94" s="8" t="n">
        <v>3.90093561088</v>
      </c>
      <c r="L94" s="8" t="n">
        <v>3.99859999616</v>
      </c>
      <c r="M94" s="8" t="n">
        <v>2.84788449792</v>
      </c>
      <c r="N94" s="0" t="n">
        <f aca="false">SUM(J94:M94)</f>
        <v>17.276378456519</v>
      </c>
      <c r="Q94" s="0" t="n">
        <v>92</v>
      </c>
      <c r="R94" s="0" t="n">
        <v>21</v>
      </c>
      <c r="S94" s="0" t="n">
        <f aca="false">R94*2.54</f>
        <v>53.34</v>
      </c>
      <c r="T94" s="0" t="n">
        <f aca="false">0.1794*S94-4.0587</f>
        <v>5.510496</v>
      </c>
      <c r="AA94" s="0" t="n">
        <v>5.510496</v>
      </c>
      <c r="AB94" s="0" t="n">
        <v>18.88</v>
      </c>
      <c r="AH94" s="0" t="n">
        <v>92</v>
      </c>
      <c r="AI94" s="0" t="n">
        <v>30</v>
      </c>
      <c r="AJ94" s="0" t="n">
        <f aca="false">AI94*2.54</f>
        <v>76.2</v>
      </c>
      <c r="AK94" s="0" t="n">
        <f aca="false">0.2272*AJ94-9.0446</f>
        <v>8.26804</v>
      </c>
      <c r="AQ94" s="0" t="n">
        <v>8.26804</v>
      </c>
      <c r="AR94" s="0" t="n">
        <v>17.276378456519</v>
      </c>
    </row>
    <row r="95" customFormat="false" ht="14.4" hidden="false" customHeight="false" outlineLevel="0" collapsed="false">
      <c r="A95" s="0" t="n">
        <v>93</v>
      </c>
      <c r="B95" s="0" t="n">
        <v>6.49</v>
      </c>
      <c r="C95" s="0" t="n">
        <v>4.57</v>
      </c>
      <c r="D95" s="0" t="n">
        <v>3.76</v>
      </c>
      <c r="E95" s="0" t="n">
        <v>1.63</v>
      </c>
      <c r="F95" s="0" t="n">
        <f aca="false">SUM(B95:E95)</f>
        <v>16.45</v>
      </c>
      <c r="I95" s="0" t="n">
        <v>93</v>
      </c>
      <c r="J95" s="7" t="n">
        <v>7.1904</v>
      </c>
      <c r="K95" s="8" t="n">
        <v>2.03985679744</v>
      </c>
      <c r="L95" s="8" t="n">
        <v>3.50484968064</v>
      </c>
      <c r="M95" s="8" t="n">
        <v>1.98796347904</v>
      </c>
      <c r="N95" s="0" t="n">
        <f aca="false">SUM(J95:M95)</f>
        <v>14.72306995712</v>
      </c>
      <c r="Q95" s="0" t="n">
        <v>93</v>
      </c>
      <c r="R95" s="0" t="n">
        <v>13</v>
      </c>
      <c r="S95" s="0" t="n">
        <f aca="false">R95*2.54</f>
        <v>33.02</v>
      </c>
      <c r="T95" s="0" t="n">
        <f aca="false">0.1794*S95-4.0587</f>
        <v>1.865088</v>
      </c>
      <c r="AA95" s="0" t="n">
        <v>1.865088</v>
      </c>
      <c r="AB95" s="0" t="n">
        <v>16.45</v>
      </c>
      <c r="AH95" s="0" t="n">
        <v>93</v>
      </c>
      <c r="AI95" s="0" t="n">
        <v>18</v>
      </c>
      <c r="AJ95" s="0" t="n">
        <f aca="false">AI95*2.54</f>
        <v>45.72</v>
      </c>
      <c r="AK95" s="0" t="n">
        <f aca="false">0.2272*AJ95-9.0446</f>
        <v>1.342984</v>
      </c>
      <c r="AQ95" s="0" t="n">
        <v>1.342984</v>
      </c>
      <c r="AR95" s="0" t="n">
        <v>14.72306995712</v>
      </c>
    </row>
    <row r="96" customFormat="false" ht="14.4" hidden="false" customHeight="false" outlineLevel="0" collapsed="false">
      <c r="A96" s="0" t="n">
        <v>94</v>
      </c>
      <c r="B96" s="0" t="n">
        <v>6.03</v>
      </c>
      <c r="C96" s="0" t="n">
        <v>4.28</v>
      </c>
      <c r="D96" s="0" t="n">
        <v>3.7</v>
      </c>
      <c r="E96" s="0" t="n">
        <v>3.41</v>
      </c>
      <c r="F96" s="0" t="n">
        <f aca="false">SUM(B96:E96)</f>
        <v>17.42</v>
      </c>
      <c r="I96" s="0" t="n">
        <v>94</v>
      </c>
      <c r="J96" s="8" t="n">
        <v>7.69957349159248</v>
      </c>
      <c r="K96" s="8" t="n">
        <v>3.54516742272</v>
      </c>
      <c r="L96" s="8" t="n">
        <v>3.41737423104</v>
      </c>
      <c r="M96" s="8" t="n">
        <v>3.01455458304</v>
      </c>
      <c r="N96" s="0" t="n">
        <f aca="false">SUM(J96:M96)</f>
        <v>17.6766697283925</v>
      </c>
      <c r="Q96" s="0" t="n">
        <v>94</v>
      </c>
      <c r="R96" s="0" t="n">
        <v>16</v>
      </c>
      <c r="S96" s="0" t="n">
        <f aca="false">R96*2.54</f>
        <v>40.64</v>
      </c>
      <c r="T96" s="0" t="n">
        <f aca="false">0.1794*S96-4.0587</f>
        <v>3.232116</v>
      </c>
      <c r="AA96" s="0" t="n">
        <v>3.232116</v>
      </c>
      <c r="AB96" s="0" t="n">
        <v>17.42</v>
      </c>
      <c r="AH96" s="0" t="n">
        <v>94</v>
      </c>
      <c r="AI96" s="0" t="n">
        <v>20</v>
      </c>
      <c r="AJ96" s="0" t="n">
        <f aca="false">AI96*2.54</f>
        <v>50.8</v>
      </c>
      <c r="AK96" s="0" t="n">
        <f aca="false">0.2272*AJ96-9.0446</f>
        <v>2.49716</v>
      </c>
      <c r="AQ96" s="0" t="n">
        <v>2.49716</v>
      </c>
      <c r="AR96" s="0" t="n">
        <v>17.6766697283925</v>
      </c>
    </row>
    <row r="97" customFormat="false" ht="14.4" hidden="false" customHeight="false" outlineLevel="0" collapsed="false">
      <c r="A97" s="0" t="n">
        <v>95</v>
      </c>
      <c r="B97" s="0" t="n">
        <v>5.82</v>
      </c>
      <c r="C97" s="0" t="n">
        <v>3.94</v>
      </c>
      <c r="D97" s="0" t="n">
        <v>3.22</v>
      </c>
      <c r="E97" s="0" t="n">
        <v>2.69</v>
      </c>
      <c r="F97" s="0" t="n">
        <f aca="false">SUM(B97:E97)</f>
        <v>15.67</v>
      </c>
      <c r="I97" s="0" t="n">
        <v>95</v>
      </c>
      <c r="J97" s="8" t="n">
        <v>6.53569189902498</v>
      </c>
      <c r="K97" s="8" t="n">
        <v>3.71143094784</v>
      </c>
      <c r="L97" s="8" t="n">
        <v>4.1502241088</v>
      </c>
      <c r="M97" s="8" t="n">
        <v>2.89136365056</v>
      </c>
      <c r="N97" s="0" t="n">
        <f aca="false">SUM(J97:M97)</f>
        <v>17.288710606225</v>
      </c>
      <c r="Q97" s="0" t="n">
        <v>95</v>
      </c>
      <c r="R97" s="0" t="n">
        <v>16</v>
      </c>
      <c r="S97" s="0" t="n">
        <f aca="false">R97*2.54</f>
        <v>40.64</v>
      </c>
      <c r="T97" s="0" t="n">
        <f aca="false">0.1794*S97-4.0587</f>
        <v>3.232116</v>
      </c>
      <c r="AA97" s="0" t="n">
        <v>3.232116</v>
      </c>
      <c r="AB97" s="0" t="n">
        <v>15.67</v>
      </c>
      <c r="AH97" s="0" t="n">
        <v>95</v>
      </c>
      <c r="AI97" s="0" t="n">
        <v>18</v>
      </c>
      <c r="AJ97" s="0" t="n">
        <f aca="false">AI97*2.54</f>
        <v>45.72</v>
      </c>
      <c r="AK97" s="0" t="n">
        <f aca="false">0.2272*AJ97-9.0446</f>
        <v>1.342984</v>
      </c>
      <c r="AQ97" s="0" t="n">
        <v>1.342984</v>
      </c>
      <c r="AR97" s="0" t="n">
        <v>17.288710606225</v>
      </c>
    </row>
    <row r="98" customFormat="false" ht="14.4" hidden="false" customHeight="false" outlineLevel="0" collapsed="false">
      <c r="A98" s="0" t="n">
        <v>96</v>
      </c>
      <c r="B98" s="0" t="n">
        <v>6.92</v>
      </c>
      <c r="C98" s="0" t="n">
        <v>4.53</v>
      </c>
      <c r="D98" s="0" t="n">
        <v>3.22</v>
      </c>
      <c r="E98" s="0" t="n">
        <v>2.71</v>
      </c>
      <c r="F98" s="0" t="n">
        <f aca="false">SUM(B98:E98)</f>
        <v>17.38</v>
      </c>
      <c r="I98" s="0" t="n">
        <v>96</v>
      </c>
      <c r="J98" s="8" t="n">
        <v>5.51278790895296</v>
      </c>
      <c r="K98" s="8" t="n">
        <v>2.68345753984</v>
      </c>
      <c r="L98" s="8" t="n">
        <v>3.60398852352</v>
      </c>
      <c r="M98" s="8" t="n">
        <v>2.5725165312</v>
      </c>
      <c r="N98" s="0" t="n">
        <f aca="false">SUM(J98:M98)</f>
        <v>14.372750503513</v>
      </c>
      <c r="Q98" s="0" t="n">
        <v>96</v>
      </c>
      <c r="R98" s="0" t="n">
        <v>15</v>
      </c>
      <c r="S98" s="0" t="n">
        <f aca="false">R98*2.54</f>
        <v>38.1</v>
      </c>
      <c r="T98" s="0" t="n">
        <f aca="false">0.1794*S98-4.0587</f>
        <v>2.77644</v>
      </c>
      <c r="AA98" s="0" t="n">
        <v>2.77644</v>
      </c>
      <c r="AB98" s="0" t="n">
        <v>17.38</v>
      </c>
      <c r="AH98" s="0" t="n">
        <v>96</v>
      </c>
      <c r="AI98" s="0" t="n">
        <v>19</v>
      </c>
      <c r="AJ98" s="0" t="n">
        <f aca="false">AI98*2.54</f>
        <v>48.26</v>
      </c>
      <c r="AK98" s="0" t="n">
        <f aca="false">0.2272*AJ98-9.0446</f>
        <v>1.920072</v>
      </c>
      <c r="AQ98" s="0" t="n">
        <v>1.920072</v>
      </c>
      <c r="AR98" s="0" t="n">
        <v>14.372750503513</v>
      </c>
    </row>
    <row r="99" customFormat="false" ht="14.4" hidden="false" customHeight="false" outlineLevel="0" collapsed="false">
      <c r="A99" s="0" t="n">
        <v>97</v>
      </c>
      <c r="B99" s="0" t="n">
        <v>6.6</v>
      </c>
      <c r="C99" s="0" t="n">
        <v>3.57</v>
      </c>
      <c r="D99" s="0" t="n">
        <v>3.91</v>
      </c>
      <c r="E99" s="0" t="n">
        <v>3.38</v>
      </c>
      <c r="F99" s="0" t="n">
        <f aca="false">SUM(B99:E99)</f>
        <v>17.46</v>
      </c>
      <c r="I99" s="0" t="n">
        <v>97</v>
      </c>
      <c r="J99" s="7" t="n">
        <v>6.2944</v>
      </c>
      <c r="K99" s="8" t="n">
        <v>1.7252075456</v>
      </c>
      <c r="L99" s="8" t="n">
        <v>2.65730976896</v>
      </c>
      <c r="M99" s="8" t="n">
        <v>0.9178932224</v>
      </c>
      <c r="N99" s="0" t="n">
        <f aca="false">SUM(J99:M99)</f>
        <v>11.59481053696</v>
      </c>
      <c r="Q99" s="0" t="n">
        <v>97</v>
      </c>
      <c r="R99" s="0" t="n">
        <v>8</v>
      </c>
      <c r="S99" s="0" t="n">
        <f aca="false">R99*2.54</f>
        <v>20.32</v>
      </c>
      <c r="T99" s="0" t="n">
        <f aca="false">0.1794*S99-4.0587</f>
        <v>-0.413292</v>
      </c>
      <c r="AA99" s="0" t="n">
        <v>-0.413292</v>
      </c>
      <c r="AB99" s="0" t="n">
        <v>17.46</v>
      </c>
      <c r="AH99" s="0" t="n">
        <v>97</v>
      </c>
      <c r="AI99" s="0" t="n">
        <v>12</v>
      </c>
      <c r="AJ99" s="0" t="n">
        <f aca="false">AI99*2.54</f>
        <v>30.48</v>
      </c>
      <c r="AK99" s="0" t="n">
        <f aca="false">0.2272*AJ99-9.0446</f>
        <v>-2.119544</v>
      </c>
      <c r="AQ99" s="0" t="n">
        <v>-2.119544</v>
      </c>
      <c r="AR99" s="0" t="n">
        <v>11.59481053696</v>
      </c>
    </row>
    <row r="100" customFormat="false" ht="14.4" hidden="false" customHeight="false" outlineLevel="0" collapsed="false">
      <c r="A100" s="0" t="n">
        <v>98</v>
      </c>
      <c r="B100" s="0" t="n">
        <v>6.41</v>
      </c>
      <c r="C100" s="0" t="n">
        <v>4.36</v>
      </c>
      <c r="D100" s="0" t="n">
        <v>3.9</v>
      </c>
      <c r="E100" s="0" t="n">
        <v>1.98</v>
      </c>
      <c r="F100" s="0" t="n">
        <f aca="false">SUM(B100:E100)</f>
        <v>16.65</v>
      </c>
      <c r="I100" s="0" t="n">
        <v>98</v>
      </c>
      <c r="J100" s="8" t="n">
        <v>4.68116370391872</v>
      </c>
      <c r="K100" s="8" t="n">
        <v>1.9844356224</v>
      </c>
      <c r="L100" s="8" t="n">
        <v>2.5951050048</v>
      </c>
      <c r="M100" s="8" t="n">
        <v>2.32855017472</v>
      </c>
      <c r="N100" s="0" t="n">
        <f aca="false">SUM(J100:M100)</f>
        <v>11.5892545058387</v>
      </c>
      <c r="Q100" s="0" t="n">
        <v>98</v>
      </c>
      <c r="R100" s="0" t="n">
        <v>19</v>
      </c>
      <c r="S100" s="0" t="n">
        <f aca="false">R100*2.54</f>
        <v>48.26</v>
      </c>
      <c r="T100" s="0" t="n">
        <f aca="false">0.1794*S100-4.0587</f>
        <v>4.599144</v>
      </c>
      <c r="AA100" s="0" t="n">
        <v>4.599144</v>
      </c>
      <c r="AB100" s="0" t="n">
        <v>16.65</v>
      </c>
      <c r="AH100" s="0" t="n">
        <v>98</v>
      </c>
      <c r="AI100" s="0" t="n">
        <v>25</v>
      </c>
      <c r="AJ100" s="0" t="n">
        <f aca="false">AI100*2.54</f>
        <v>63.5</v>
      </c>
      <c r="AK100" s="0" t="n">
        <f aca="false">0.2272*AJ100-9.0446</f>
        <v>5.3826</v>
      </c>
      <c r="AQ100" s="0" t="n">
        <v>5.3826</v>
      </c>
      <c r="AR100" s="0" t="n">
        <v>11.5892545058387</v>
      </c>
    </row>
    <row r="101" customFormat="false" ht="14.4" hidden="false" customHeight="false" outlineLevel="0" collapsed="false">
      <c r="A101" s="0" t="n">
        <v>99</v>
      </c>
      <c r="B101" s="0" t="n">
        <v>6.71</v>
      </c>
      <c r="C101" s="0" t="n">
        <v>2.93</v>
      </c>
      <c r="D101" s="0" t="n">
        <v>3.61</v>
      </c>
      <c r="E101" s="0" t="n">
        <v>1.63</v>
      </c>
      <c r="F101" s="0" t="n">
        <f aca="false">SUM(B101:E101)</f>
        <v>14.88</v>
      </c>
      <c r="I101" s="0" t="n">
        <v>99</v>
      </c>
      <c r="J101" s="8" t="n">
        <v>6.72287880357627</v>
      </c>
      <c r="K101" s="8" t="n">
        <v>1.77705316096</v>
      </c>
      <c r="L101" s="8" t="n">
        <v>3.41737423104</v>
      </c>
      <c r="M101" s="8" t="n">
        <v>1.72225754624</v>
      </c>
      <c r="N101" s="0" t="n">
        <f aca="false">SUM(J101:M101)</f>
        <v>13.6395637418163</v>
      </c>
      <c r="Q101" s="0" t="n">
        <v>99</v>
      </c>
      <c r="R101" s="0" t="n">
        <v>7</v>
      </c>
      <c r="S101" s="0" t="n">
        <f aca="false">R101*2.54</f>
        <v>17.78</v>
      </c>
      <c r="T101" s="0" t="n">
        <f aca="false">0.1794*S101-4.0587</f>
        <v>-0.868968</v>
      </c>
      <c r="AA101" s="0" t="n">
        <v>-0.868968</v>
      </c>
      <c r="AB101" s="0" t="n">
        <v>14.88</v>
      </c>
      <c r="AH101" s="0" t="n">
        <v>99</v>
      </c>
      <c r="AI101" s="0" t="n">
        <v>12</v>
      </c>
      <c r="AJ101" s="0" t="n">
        <f aca="false">AI101*2.54</f>
        <v>30.48</v>
      </c>
      <c r="AK101" s="0" t="n">
        <f aca="false">0.2272*AJ101-9.0446</f>
        <v>-2.119544</v>
      </c>
      <c r="AQ101" s="0" t="n">
        <v>-2.119544</v>
      </c>
      <c r="AR101" s="0" t="n">
        <v>13.6395637418163</v>
      </c>
    </row>
    <row r="102" customFormat="false" ht="14.4" hidden="false" customHeight="false" outlineLevel="0" collapsed="false">
      <c r="A102" s="0" t="n">
        <v>100</v>
      </c>
      <c r="B102" s="0" t="n">
        <v>6.04</v>
      </c>
      <c r="C102" s="0" t="n">
        <v>4.16</v>
      </c>
      <c r="D102" s="0" t="n">
        <v>3.59</v>
      </c>
      <c r="E102" s="0" t="n">
        <v>2.41</v>
      </c>
      <c r="F102" s="0" t="n">
        <f aca="false">SUM(B102:E102)</f>
        <v>16.2</v>
      </c>
      <c r="I102" s="0" t="n">
        <v>100</v>
      </c>
      <c r="J102" s="8" t="n">
        <v>5.68822288564367</v>
      </c>
      <c r="K102" s="8" t="n">
        <v>2.73887871488</v>
      </c>
      <c r="L102" s="8" t="n">
        <v>3.47569119744</v>
      </c>
      <c r="M102" s="8" t="n">
        <v>1.99762551296</v>
      </c>
      <c r="N102" s="0" t="n">
        <f aca="false">SUM(J102:M102)</f>
        <v>13.9004183109237</v>
      </c>
      <c r="Q102" s="0" t="n">
        <v>100</v>
      </c>
      <c r="R102" s="0" t="n">
        <v>7</v>
      </c>
      <c r="S102" s="0" t="n">
        <f aca="false">R102*2.54</f>
        <v>17.78</v>
      </c>
      <c r="T102" s="0" t="n">
        <f aca="false">0.1794*S102-4.0587</f>
        <v>-0.868968</v>
      </c>
      <c r="AA102" s="0" t="n">
        <v>-0.868968</v>
      </c>
      <c r="AB102" s="0" t="n">
        <v>16.2</v>
      </c>
      <c r="AH102" s="0" t="n">
        <v>100</v>
      </c>
      <c r="AI102" s="0" t="n">
        <v>15</v>
      </c>
      <c r="AJ102" s="0" t="n">
        <f aca="false">AI102*2.54</f>
        <v>38.1</v>
      </c>
      <c r="AK102" s="0" t="n">
        <f aca="false">0.2272*AJ102-9.0446</f>
        <v>-0.38828</v>
      </c>
      <c r="AQ102" s="0" t="n">
        <v>-0.38828</v>
      </c>
      <c r="AR102" s="0" t="n">
        <v>13.9004183109237</v>
      </c>
    </row>
    <row r="103" customFormat="false" ht="14.4" hidden="false" customHeight="false" outlineLevel="0" collapsed="false">
      <c r="A103" s="0" t="n">
        <v>101</v>
      </c>
      <c r="B103" s="0" t="n">
        <v>6.45</v>
      </c>
      <c r="C103" s="0" t="n">
        <v>4.66</v>
      </c>
      <c r="D103" s="0" t="n">
        <v>4.13</v>
      </c>
      <c r="E103" s="0" t="n">
        <v>2.24</v>
      </c>
      <c r="F103" s="0" t="n">
        <f aca="false">SUM(B103:E103)</f>
        <v>17.48</v>
      </c>
      <c r="I103" s="0" t="n">
        <v>101</v>
      </c>
      <c r="J103" s="8" t="n">
        <v>5.36735878891008</v>
      </c>
      <c r="K103" s="8" t="n">
        <v>2.8872644416</v>
      </c>
      <c r="L103" s="8" t="n">
        <v>3.6350909056</v>
      </c>
      <c r="M103" s="8" t="n">
        <v>2.43000153088</v>
      </c>
      <c r="N103" s="0" t="n">
        <f aca="false">SUM(J103:M103)</f>
        <v>14.3197156669901</v>
      </c>
      <c r="Q103" s="0" t="n">
        <v>101</v>
      </c>
      <c r="R103" s="0" t="n">
        <v>16</v>
      </c>
      <c r="S103" s="0" t="n">
        <f aca="false">R103*2.54</f>
        <v>40.64</v>
      </c>
      <c r="T103" s="0" t="n">
        <f aca="false">0.1794*S103-4.0587</f>
        <v>3.232116</v>
      </c>
      <c r="AA103" s="0" t="n">
        <v>3.232116</v>
      </c>
      <c r="AB103" s="0" t="n">
        <v>17.48</v>
      </c>
      <c r="AH103" s="0" t="n">
        <v>101</v>
      </c>
      <c r="AI103" s="0" t="n">
        <v>18</v>
      </c>
      <c r="AJ103" s="0" t="n">
        <f aca="false">AI103*2.54</f>
        <v>45.72</v>
      </c>
      <c r="AK103" s="0" t="n">
        <f aca="false">0.2272*AJ103-9.0446</f>
        <v>1.342984</v>
      </c>
      <c r="AQ103" s="0" t="n">
        <v>1.342984</v>
      </c>
      <c r="AR103" s="0" t="n">
        <v>14.3197156669901</v>
      </c>
    </row>
    <row r="104" customFormat="false" ht="14.4" hidden="false" customHeight="false" outlineLevel="0" collapsed="false">
      <c r="A104" s="0" t="n">
        <v>102</v>
      </c>
      <c r="B104" s="0" t="n">
        <v>5.64</v>
      </c>
      <c r="C104" s="0" t="n">
        <v>4.38</v>
      </c>
      <c r="D104" s="0" t="n">
        <v>3.14</v>
      </c>
      <c r="E104" s="0" t="n">
        <v>2.71</v>
      </c>
      <c r="F104" s="0" t="n">
        <f aca="false">SUM(B104:E104)</f>
        <v>15.87</v>
      </c>
      <c r="I104" s="0" t="n">
        <v>102</v>
      </c>
      <c r="J104" s="8" t="n">
        <v>5.82865128665786</v>
      </c>
      <c r="K104" s="8" t="n">
        <v>2.547586272</v>
      </c>
      <c r="L104" s="8" t="n">
        <v>3.72839805184</v>
      </c>
      <c r="M104" s="8" t="n">
        <v>3.20296424448</v>
      </c>
      <c r="N104" s="0" t="n">
        <f aca="false">SUM(J104:M104)</f>
        <v>15.3075998549779</v>
      </c>
      <c r="Q104" s="0" t="n">
        <v>102</v>
      </c>
      <c r="R104" s="0" t="n">
        <v>18</v>
      </c>
      <c r="S104" s="0" t="n">
        <f aca="false">R104*2.54</f>
        <v>45.72</v>
      </c>
      <c r="T104" s="0" t="n">
        <f aca="false">0.1794*S104-4.0587</f>
        <v>4.143468</v>
      </c>
      <c r="AA104" s="0" t="n">
        <v>4.143468</v>
      </c>
      <c r="AB104" s="0" t="n">
        <v>15.87</v>
      </c>
      <c r="AH104" s="0" t="n">
        <v>102</v>
      </c>
      <c r="AI104" s="0" t="n">
        <v>27</v>
      </c>
      <c r="AJ104" s="0" t="n">
        <f aca="false">AI104*2.54</f>
        <v>68.58</v>
      </c>
      <c r="AK104" s="0" t="n">
        <f aca="false">0.2272*AJ104-9.0446</f>
        <v>6.536776</v>
      </c>
      <c r="AQ104" s="0" t="n">
        <v>6.536776</v>
      </c>
      <c r="AR104" s="0" t="n">
        <v>15.3075998549779</v>
      </c>
    </row>
    <row r="105" customFormat="false" ht="14.4" hidden="false" customHeight="false" outlineLevel="0" collapsed="false">
      <c r="A105" s="0" t="n">
        <v>103</v>
      </c>
      <c r="B105" s="0" t="n">
        <v>7.07</v>
      </c>
      <c r="C105" s="0" t="n">
        <v>4.9</v>
      </c>
      <c r="D105" s="0" t="n">
        <v>3.84</v>
      </c>
      <c r="E105" s="0" t="n">
        <v>2.76</v>
      </c>
      <c r="F105" s="0" t="n">
        <f aca="false">SUM(B105:E105)</f>
        <v>18.57</v>
      </c>
      <c r="I105" s="0" t="n">
        <v>103</v>
      </c>
      <c r="J105" s="7" t="n">
        <v>6.6976</v>
      </c>
      <c r="K105" s="8" t="n">
        <v>2.4671361792</v>
      </c>
      <c r="L105" s="8" t="n">
        <v>3.15106008448</v>
      </c>
      <c r="M105" s="8" t="n">
        <v>2.39859992064</v>
      </c>
      <c r="N105" s="0" t="n">
        <f aca="false">SUM(J105:M105)</f>
        <v>14.71439618432</v>
      </c>
      <c r="Q105" s="0" t="n">
        <v>103</v>
      </c>
      <c r="R105" s="0" t="n">
        <v>15</v>
      </c>
      <c r="S105" s="0" t="n">
        <f aca="false">R105*2.54</f>
        <v>38.1</v>
      </c>
      <c r="T105" s="0" t="n">
        <f aca="false">0.1794*S105-4.0587</f>
        <v>2.77644</v>
      </c>
      <c r="AA105" s="0" t="n">
        <v>2.77644</v>
      </c>
      <c r="AB105" s="0" t="n">
        <v>18.57</v>
      </c>
      <c r="AH105" s="0" t="n">
        <v>103</v>
      </c>
      <c r="AI105" s="0" t="n">
        <v>22</v>
      </c>
      <c r="AJ105" s="0" t="n">
        <f aca="false">AI105*2.54</f>
        <v>55.88</v>
      </c>
      <c r="AK105" s="0" t="n">
        <f aca="false">0.2272*AJ105-9.0446</f>
        <v>3.651336</v>
      </c>
      <c r="AQ105" s="0" t="n">
        <v>3.651336</v>
      </c>
      <c r="AR105" s="0" t="n">
        <v>14.71439618432</v>
      </c>
    </row>
    <row r="106" s="9" customFormat="true" ht="14.4" hidden="false" customHeight="false" outlineLevel="0" collapsed="false">
      <c r="A106" s="9" t="n">
        <v>104</v>
      </c>
      <c r="B106" s="9" t="n">
        <v>7.79</v>
      </c>
      <c r="C106" s="9" t="n">
        <v>5.37</v>
      </c>
      <c r="D106" s="9" t="n">
        <v>4.17</v>
      </c>
      <c r="E106" s="9" t="n">
        <v>4.27</v>
      </c>
      <c r="F106" s="9" t="n">
        <f aca="false">SUM(B106:E106)</f>
        <v>21.6</v>
      </c>
      <c r="I106" s="9" t="n">
        <v>104</v>
      </c>
      <c r="J106" s="10" t="n">
        <v>5.88217213246842</v>
      </c>
      <c r="K106" s="10" t="n">
        <v>3.19218022542222</v>
      </c>
      <c r="L106" s="10" t="n">
        <v>3.4511147616</v>
      </c>
      <c r="M106" s="10" t="n">
        <v>3.34950509226667</v>
      </c>
      <c r="N106" s="9" t="n">
        <f aca="false">SUM(J106:M106)</f>
        <v>15.8749722117573</v>
      </c>
      <c r="Q106" s="9" t="n">
        <v>104</v>
      </c>
      <c r="R106" s="9" t="n">
        <v>18</v>
      </c>
      <c r="S106" s="9" t="n">
        <f aca="false">R106*2.54</f>
        <v>45.72</v>
      </c>
      <c r="T106" s="9" t="n">
        <f aca="false">0.1794*S106-4.0587</f>
        <v>4.143468</v>
      </c>
      <c r="AA106" s="9" t="n">
        <v>4.143468</v>
      </c>
      <c r="AB106" s="9" t="n">
        <v>21.6</v>
      </c>
      <c r="AH106" s="9" t="n">
        <v>104</v>
      </c>
      <c r="AI106" s="9" t="n">
        <v>24</v>
      </c>
      <c r="AJ106" s="9" t="n">
        <f aca="false">AI106*2.54</f>
        <v>60.96</v>
      </c>
      <c r="AK106" s="9" t="n">
        <f aca="false">0.2272*AJ106-9.0446</f>
        <v>4.805512</v>
      </c>
      <c r="AQ106" s="9" t="n">
        <v>4.805512</v>
      </c>
      <c r="AR106" s="9" t="n">
        <v>15.8749722117573</v>
      </c>
    </row>
    <row r="107" customFormat="false" ht="14.4" hidden="false" customHeight="false" outlineLevel="0" collapsed="false">
      <c r="A107" s="0" t="n">
        <v>105</v>
      </c>
      <c r="B107" s="0" t="n">
        <v>6.47</v>
      </c>
      <c r="C107" s="0" t="n">
        <v>5.17</v>
      </c>
      <c r="D107" s="0" t="n">
        <v>4.49</v>
      </c>
      <c r="E107" s="0" t="n">
        <v>3.19</v>
      </c>
      <c r="F107" s="0" t="n">
        <f aca="false">SUM(B107:E107)</f>
        <v>19.32</v>
      </c>
      <c r="I107" s="0" t="n">
        <v>105</v>
      </c>
      <c r="J107" s="8" t="n">
        <v>6.07853778912657</v>
      </c>
      <c r="K107" s="8" t="n">
        <v>3.7275209664</v>
      </c>
      <c r="L107" s="8" t="n">
        <v>4.21437277184</v>
      </c>
      <c r="M107" s="8" t="n">
        <v>3.35272577024</v>
      </c>
      <c r="N107" s="0" t="n">
        <f aca="false">SUM(J107:M107)</f>
        <v>17.3731572976066</v>
      </c>
      <c r="Q107" s="0" t="n">
        <v>105</v>
      </c>
      <c r="R107" s="0" t="n">
        <v>16</v>
      </c>
      <c r="S107" s="0" t="n">
        <f aca="false">R107*2.54</f>
        <v>40.64</v>
      </c>
      <c r="T107" s="0" t="n">
        <f aca="false">0.1794*S107-4.0587</f>
        <v>3.232116</v>
      </c>
      <c r="AA107" s="0" t="n">
        <v>3.232116</v>
      </c>
      <c r="AB107" s="0" t="n">
        <v>19.32</v>
      </c>
      <c r="AH107" s="0" t="n">
        <v>105</v>
      </c>
      <c r="AI107" s="0" t="n">
        <v>21</v>
      </c>
      <c r="AJ107" s="0" t="n">
        <f aca="false">AI107*2.54</f>
        <v>53.34</v>
      </c>
      <c r="AK107" s="0" t="n">
        <f aca="false">0.2272*AJ107-9.0446</f>
        <v>3.074248</v>
      </c>
      <c r="AQ107" s="0" t="n">
        <v>3.074248</v>
      </c>
      <c r="AR107" s="0" t="n">
        <v>17.3731572976066</v>
      </c>
    </row>
    <row r="108" customFormat="false" ht="14.4" hidden="false" customHeight="false" outlineLevel="0" collapsed="false">
      <c r="A108" s="0" t="n">
        <v>106</v>
      </c>
      <c r="B108" s="0" t="n">
        <v>7.21</v>
      </c>
      <c r="C108" s="0" t="n">
        <v>4.75</v>
      </c>
      <c r="D108" s="0" t="n">
        <v>4.12</v>
      </c>
      <c r="E108" s="0" t="n">
        <v>2.78</v>
      </c>
      <c r="F108" s="0" t="n">
        <f aca="false">SUM(B108:E108)</f>
        <v>18.86</v>
      </c>
      <c r="I108" s="0" t="n">
        <v>106</v>
      </c>
      <c r="J108" s="7" t="n">
        <v>6.2944</v>
      </c>
      <c r="K108" s="8" t="n">
        <v>3.039225728</v>
      </c>
      <c r="L108" s="8" t="n">
        <v>3.6059324224</v>
      </c>
      <c r="M108" s="8" t="n">
        <v>2.44449458176</v>
      </c>
      <c r="N108" s="0" t="n">
        <f aca="false">SUM(J108:M108)</f>
        <v>15.38405273216</v>
      </c>
      <c r="Q108" s="0" t="n">
        <v>106</v>
      </c>
      <c r="R108" s="0" t="n">
        <v>15</v>
      </c>
      <c r="S108" s="0" t="n">
        <f aca="false">R108*2.54</f>
        <v>38.1</v>
      </c>
      <c r="T108" s="0" t="n">
        <f aca="false">0.1794*S108-4.0587</f>
        <v>2.77644</v>
      </c>
      <c r="AA108" s="0" t="n">
        <v>2.77644</v>
      </c>
      <c r="AB108" s="0" t="n">
        <v>18.86</v>
      </c>
      <c r="AH108" s="0" t="n">
        <v>106</v>
      </c>
      <c r="AI108" s="0" t="n">
        <v>23</v>
      </c>
      <c r="AJ108" s="0" t="n">
        <f aca="false">AI108*2.54</f>
        <v>58.42</v>
      </c>
      <c r="AK108" s="0" t="n">
        <f aca="false">0.2272*AJ108-9.0446</f>
        <v>4.228424</v>
      </c>
      <c r="AQ108" s="0" t="n">
        <v>4.228424</v>
      </c>
      <c r="AR108" s="0" t="n">
        <v>15.38405273216</v>
      </c>
    </row>
    <row r="109" customFormat="false" ht="14.4" hidden="false" customHeight="false" outlineLevel="0" collapsed="false">
      <c r="A109" s="0" t="n">
        <v>107</v>
      </c>
      <c r="B109" s="0" t="n">
        <v>5.62</v>
      </c>
      <c r="C109" s="0" t="n">
        <v>5.04</v>
      </c>
      <c r="D109" s="0" t="n">
        <v>4.27</v>
      </c>
      <c r="E109" s="0" t="n">
        <v>1.93</v>
      </c>
      <c r="F109" s="0" t="n">
        <f aca="false">SUM(B109:E109)</f>
        <v>16.86</v>
      </c>
      <c r="I109" s="0" t="n">
        <v>107</v>
      </c>
      <c r="J109" s="7" t="n">
        <v>5.9136</v>
      </c>
      <c r="K109" s="8" t="n">
        <v>2.69418421888</v>
      </c>
      <c r="L109" s="8" t="n">
        <v>3.22881603968</v>
      </c>
      <c r="M109" s="8" t="n">
        <v>2.68846093824</v>
      </c>
      <c r="N109" s="0" t="n">
        <f aca="false">SUM(J109:M109)</f>
        <v>14.5250611968</v>
      </c>
      <c r="Q109" s="0" t="n">
        <v>107</v>
      </c>
      <c r="R109" s="0" t="n">
        <v>17</v>
      </c>
      <c r="S109" s="0" t="n">
        <f aca="false">R109*2.54</f>
        <v>43.18</v>
      </c>
      <c r="T109" s="0" t="n">
        <f aca="false">0.1794*S109-4.0587</f>
        <v>3.687792</v>
      </c>
      <c r="AA109" s="0" t="n">
        <v>3.687792</v>
      </c>
      <c r="AB109" s="0" t="n">
        <v>16.86</v>
      </c>
      <c r="AH109" s="0" t="n">
        <v>107</v>
      </c>
      <c r="AI109" s="0" t="n">
        <v>27</v>
      </c>
      <c r="AJ109" s="0" t="n">
        <f aca="false">AI109*2.54</f>
        <v>68.58</v>
      </c>
      <c r="AK109" s="0" t="n">
        <f aca="false">0.2272*AJ109-9.0446</f>
        <v>6.536776</v>
      </c>
      <c r="AQ109" s="0" t="n">
        <v>6.536776</v>
      </c>
      <c r="AR109" s="0" t="n">
        <v>14.5250611968</v>
      </c>
    </row>
    <row r="110" customFormat="false" ht="14.4" hidden="false" customHeight="false" outlineLevel="0" collapsed="false">
      <c r="A110" s="0" t="n">
        <v>108</v>
      </c>
      <c r="B110" s="0" t="n">
        <v>7.04</v>
      </c>
      <c r="C110" s="0" t="n">
        <v>4.81</v>
      </c>
      <c r="D110" s="0" t="n">
        <v>4.24</v>
      </c>
      <c r="E110" s="0" t="n">
        <v>2.49</v>
      </c>
      <c r="F110" s="0" t="n">
        <f aca="false">SUM(B110:E110)</f>
        <v>18.58</v>
      </c>
      <c r="I110" s="0" t="n">
        <v>108</v>
      </c>
      <c r="J110" s="8" t="n">
        <v>6.44894550620287</v>
      </c>
      <c r="K110" s="8" t="n">
        <v>3.38247945728</v>
      </c>
      <c r="L110" s="8" t="n">
        <v>3.78477111936</v>
      </c>
      <c r="M110" s="8" t="n">
        <v>3.0314631424</v>
      </c>
      <c r="N110" s="0" t="n">
        <f aca="false">SUM(J110:M110)</f>
        <v>16.6476592252429</v>
      </c>
      <c r="Q110" s="0" t="n">
        <v>108</v>
      </c>
      <c r="R110" s="0" t="n">
        <v>16</v>
      </c>
      <c r="S110" s="0" t="n">
        <f aca="false">R110*2.54</f>
        <v>40.64</v>
      </c>
      <c r="T110" s="0" t="n">
        <f aca="false">0.1794*S110-4.0587</f>
        <v>3.232116</v>
      </c>
      <c r="AA110" s="0" t="n">
        <v>3.232116</v>
      </c>
      <c r="AB110" s="0" t="n">
        <v>18.58</v>
      </c>
      <c r="AH110" s="0" t="n">
        <v>108</v>
      </c>
      <c r="AI110" s="0" t="n">
        <v>25</v>
      </c>
      <c r="AJ110" s="0" t="n">
        <f aca="false">AI110*2.54</f>
        <v>63.5</v>
      </c>
      <c r="AK110" s="0" t="n">
        <f aca="false">0.2272*AJ110-9.0446</f>
        <v>5.3826</v>
      </c>
      <c r="AQ110" s="0" t="n">
        <v>5.3826</v>
      </c>
      <c r="AR110" s="0" t="n">
        <v>16.6476592252429</v>
      </c>
    </row>
    <row r="111" customFormat="false" ht="14.4" hidden="false" customHeight="false" outlineLevel="0" collapsed="false">
      <c r="A111" s="0" t="n">
        <v>109</v>
      </c>
      <c r="B111" s="0" t="n">
        <v>5.93</v>
      </c>
      <c r="C111" s="0" t="n">
        <v>3.85</v>
      </c>
      <c r="D111" s="0" t="n">
        <v>3.9</v>
      </c>
      <c r="E111" s="0" t="n">
        <v>2.93</v>
      </c>
      <c r="F111" s="0" t="n">
        <f aca="false">SUM(B111:E111)</f>
        <v>16.61</v>
      </c>
      <c r="I111" s="0" t="n">
        <v>109</v>
      </c>
      <c r="J111" s="8" t="n">
        <v>6.25511577978636</v>
      </c>
      <c r="K111" s="8" t="n">
        <v>2.5297084736</v>
      </c>
      <c r="L111" s="8" t="n">
        <v>3.24242333184</v>
      </c>
      <c r="M111" s="8" t="n">
        <v>2.41550848</v>
      </c>
      <c r="N111" s="0" t="n">
        <f aca="false">SUM(J111:M111)</f>
        <v>14.4427560652264</v>
      </c>
      <c r="Q111" s="0" t="n">
        <v>109</v>
      </c>
      <c r="R111" s="0" t="n">
        <v>14</v>
      </c>
      <c r="S111" s="0" t="n">
        <f aca="false">R111*2.54</f>
        <v>35.56</v>
      </c>
      <c r="T111" s="0" t="n">
        <f aca="false">0.1794*S111-4.0587</f>
        <v>2.320764</v>
      </c>
      <c r="AA111" s="0" t="n">
        <v>2.320764</v>
      </c>
      <c r="AB111" s="0" t="n">
        <v>16.61</v>
      </c>
      <c r="AH111" s="0" t="n">
        <v>109</v>
      </c>
      <c r="AI111" s="0" t="n">
        <v>18</v>
      </c>
      <c r="AJ111" s="0" t="n">
        <f aca="false">AI111*2.54</f>
        <v>45.72</v>
      </c>
      <c r="AK111" s="0" t="n">
        <f aca="false">0.2272*AJ111-9.0446</f>
        <v>1.342984</v>
      </c>
      <c r="AQ111" s="0" t="n">
        <v>1.342984</v>
      </c>
      <c r="AR111" s="0" t="n">
        <v>14.4427560652264</v>
      </c>
    </row>
    <row r="112" customFormat="false" ht="14.4" hidden="false" customHeight="false" outlineLevel="0" collapsed="false">
      <c r="A112" s="0" t="n">
        <v>110</v>
      </c>
      <c r="B112" s="0" t="n">
        <v>4.99</v>
      </c>
      <c r="C112" s="0" t="n">
        <v>4.51</v>
      </c>
      <c r="D112" s="0" t="n">
        <v>3.84</v>
      </c>
      <c r="E112" s="0" t="n">
        <v>3.9</v>
      </c>
      <c r="F112" s="0" t="n">
        <f aca="false">SUM(B112:E112)</f>
        <v>17.24</v>
      </c>
      <c r="I112" s="0" t="n">
        <v>110</v>
      </c>
      <c r="J112" s="8" t="n">
        <v>6.00882523756906</v>
      </c>
      <c r="K112" s="8" t="n">
        <v>3.41108393472</v>
      </c>
      <c r="L112" s="8" t="n">
        <v>3.7128468608</v>
      </c>
      <c r="M112" s="8" t="n">
        <v>3.1039283968</v>
      </c>
      <c r="N112" s="0" t="n">
        <f aca="false">SUM(J112:M112)</f>
        <v>16.2366844298891</v>
      </c>
      <c r="Q112" s="0" t="n">
        <v>110</v>
      </c>
      <c r="R112" s="0" t="n">
        <v>22</v>
      </c>
      <c r="S112" s="0" t="n">
        <f aca="false">R112*2.54</f>
        <v>55.88</v>
      </c>
      <c r="T112" s="0" t="n">
        <f aca="false">0.1794*S112-4.0587</f>
        <v>5.966172</v>
      </c>
      <c r="AA112" s="0" t="n">
        <v>5.966172</v>
      </c>
      <c r="AB112" s="0" t="n">
        <v>17.24</v>
      </c>
      <c r="AH112" s="0" t="n">
        <v>110</v>
      </c>
      <c r="AI112" s="0" t="n">
        <v>29</v>
      </c>
      <c r="AJ112" s="0" t="n">
        <f aca="false">AI112*2.54</f>
        <v>73.66</v>
      </c>
      <c r="AK112" s="0" t="n">
        <f aca="false">0.2272*AJ112-9.0446</f>
        <v>7.690952</v>
      </c>
      <c r="AQ112" s="0" t="n">
        <v>7.690952</v>
      </c>
      <c r="AR112" s="0" t="n">
        <v>16.2366844298891</v>
      </c>
    </row>
    <row r="113" customFormat="false" ht="14.4" hidden="false" customHeight="false" outlineLevel="0" collapsed="false">
      <c r="A113" s="0" t="n">
        <v>111</v>
      </c>
      <c r="B113" s="0" t="n">
        <v>7.57</v>
      </c>
      <c r="C113" s="0" t="n">
        <v>4.51</v>
      </c>
      <c r="D113" s="0" t="n">
        <v>3.13</v>
      </c>
      <c r="E113" s="0" t="n">
        <v>3.75</v>
      </c>
      <c r="F113" s="0" t="n">
        <f aca="false">SUM(B113:E113)</f>
        <v>18.96</v>
      </c>
      <c r="I113" s="0" t="n">
        <v>111</v>
      </c>
      <c r="J113" s="8" t="n">
        <v>6.15978041264328</v>
      </c>
      <c r="K113" s="8" t="n">
        <v>2.73709093504</v>
      </c>
      <c r="L113" s="8" t="n">
        <v>3.60398852352</v>
      </c>
      <c r="M113" s="8" t="n">
        <v>2.43483254784</v>
      </c>
      <c r="N113" s="0" t="n">
        <f aca="false">SUM(J113:M113)</f>
        <v>14.9356924190433</v>
      </c>
      <c r="Q113" s="0" t="n">
        <v>111</v>
      </c>
      <c r="R113" s="0" t="n">
        <v>14</v>
      </c>
      <c r="S113" s="0" t="n">
        <f aca="false">R113*2.54</f>
        <v>35.56</v>
      </c>
      <c r="T113" s="0" t="n">
        <f aca="false">0.1794*S113-4.0587</f>
        <v>2.320764</v>
      </c>
      <c r="AA113" s="0" t="n">
        <v>2.320764</v>
      </c>
      <c r="AB113" s="0" t="n">
        <v>18.96</v>
      </c>
      <c r="AH113" s="0" t="n">
        <v>111</v>
      </c>
      <c r="AI113" s="0" t="n">
        <v>20</v>
      </c>
      <c r="AJ113" s="0" t="n">
        <f aca="false">AI113*2.54</f>
        <v>50.8</v>
      </c>
      <c r="AK113" s="0" t="n">
        <f aca="false">0.2272*AJ113-9.0446</f>
        <v>2.49716</v>
      </c>
      <c r="AQ113" s="0" t="n">
        <v>2.49716</v>
      </c>
      <c r="AR113" s="0" t="n">
        <v>14.9356924190433</v>
      </c>
    </row>
    <row r="114" s="9" customFormat="true" ht="14.4" hidden="false" customHeight="false" outlineLevel="0" collapsed="false">
      <c r="A114" s="9" t="n">
        <v>112</v>
      </c>
      <c r="B114" s="9" t="n">
        <v>7.25</v>
      </c>
      <c r="C114" s="9" t="n">
        <v>3.97</v>
      </c>
      <c r="D114" s="9" t="n">
        <v>3.74</v>
      </c>
      <c r="E114" s="9" t="n">
        <v>3.64</v>
      </c>
      <c r="F114" s="9" t="n">
        <f aca="false">SUM(B114:E114)</f>
        <v>18.6</v>
      </c>
      <c r="I114" s="9" t="n">
        <v>112</v>
      </c>
      <c r="J114" s="10" t="n">
        <v>7.59795802770083</v>
      </c>
      <c r="K114" s="10" t="n">
        <v>2.11951232142222</v>
      </c>
      <c r="L114" s="10" t="n">
        <v>3.6947963712</v>
      </c>
      <c r="M114" s="10" t="n">
        <v>2.31083644586667</v>
      </c>
      <c r="N114" s="9" t="n">
        <f aca="false">SUM(J114:M114)</f>
        <v>15.7231031661897</v>
      </c>
      <c r="Q114" s="9" t="n">
        <v>112</v>
      </c>
      <c r="R114" s="9" t="n">
        <v>11</v>
      </c>
      <c r="S114" s="9" t="n">
        <f aca="false">R114*2.54</f>
        <v>27.94</v>
      </c>
      <c r="T114" s="9" t="n">
        <f aca="false">0.1794*S114-4.0587</f>
        <v>0.953736</v>
      </c>
      <c r="AA114" s="9" t="n">
        <v>0.953736</v>
      </c>
      <c r="AB114" s="9" t="n">
        <v>18.6</v>
      </c>
      <c r="AH114" s="9" t="n">
        <v>112</v>
      </c>
      <c r="AI114" s="9" t="n">
        <v>17</v>
      </c>
      <c r="AJ114" s="9" t="n">
        <f aca="false">AI114*2.54</f>
        <v>43.18</v>
      </c>
      <c r="AK114" s="9" t="n">
        <f aca="false">0.2272*AJ114-9.0446</f>
        <v>0.765896</v>
      </c>
      <c r="AQ114" s="9" t="n">
        <v>0.765896</v>
      </c>
      <c r="AR114" s="9" t="n">
        <v>15.7231031661897</v>
      </c>
    </row>
    <row r="115" customFormat="false" ht="14.4" hidden="false" customHeight="false" outlineLevel="0" collapsed="false">
      <c r="A115" s="0" t="n">
        <v>113</v>
      </c>
      <c r="B115" s="0" t="n">
        <v>6.88</v>
      </c>
      <c r="C115" s="0" t="n">
        <v>4.67</v>
      </c>
      <c r="D115" s="0" t="n">
        <v>3.57</v>
      </c>
      <c r="E115" s="0" t="n">
        <v>2.76</v>
      </c>
      <c r="F115" s="0" t="n">
        <f aca="false">SUM(B115:E115)</f>
        <v>17.88</v>
      </c>
      <c r="I115" s="0" t="n">
        <v>113</v>
      </c>
      <c r="J115" s="8" t="n">
        <v>7.43607831784841</v>
      </c>
      <c r="K115" s="8" t="n">
        <v>3.28593934592</v>
      </c>
      <c r="L115" s="8" t="n">
        <v>3.99276829952</v>
      </c>
      <c r="M115" s="8" t="n">
        <v>2.898610176</v>
      </c>
      <c r="N115" s="0" t="n">
        <f aca="false">SUM(J115:M115)</f>
        <v>17.6133961392884</v>
      </c>
      <c r="Q115" s="0" t="n">
        <v>113</v>
      </c>
      <c r="R115" s="0" t="n">
        <v>15</v>
      </c>
      <c r="S115" s="0" t="n">
        <f aca="false">R115*2.54</f>
        <v>38.1</v>
      </c>
      <c r="T115" s="0" t="n">
        <f aca="false">0.1794*S115-4.0587</f>
        <v>2.77644</v>
      </c>
      <c r="AA115" s="0" t="n">
        <v>2.77644</v>
      </c>
      <c r="AB115" s="0" t="n">
        <v>17.88</v>
      </c>
      <c r="AH115" s="0" t="n">
        <v>113</v>
      </c>
      <c r="AI115" s="0" t="n">
        <v>20</v>
      </c>
      <c r="AJ115" s="0" t="n">
        <f aca="false">AI115*2.54</f>
        <v>50.8</v>
      </c>
      <c r="AK115" s="0" t="n">
        <f aca="false">0.2272*AJ115-9.0446</f>
        <v>2.49716</v>
      </c>
      <c r="AQ115" s="0" t="n">
        <v>2.49716</v>
      </c>
      <c r="AR115" s="0" t="n">
        <v>17.6133961392884</v>
      </c>
    </row>
    <row r="116" customFormat="false" ht="14.4" hidden="false" customHeight="false" outlineLevel="0" collapsed="false">
      <c r="A116" s="0" t="n">
        <v>114</v>
      </c>
      <c r="B116" s="0" t="n">
        <v>7</v>
      </c>
      <c r="C116" s="0" t="n">
        <v>5.08</v>
      </c>
      <c r="D116" s="0" t="n">
        <v>3.79</v>
      </c>
      <c r="E116" s="0" t="n">
        <v>2.71</v>
      </c>
      <c r="F116" s="0" t="n">
        <f aca="false">SUM(B116:E116)</f>
        <v>18.58</v>
      </c>
      <c r="I116" s="0" t="n">
        <v>114</v>
      </c>
      <c r="J116" s="8" t="n">
        <v>5.7735774472808</v>
      </c>
      <c r="K116" s="8" t="n">
        <v>2.5744029696</v>
      </c>
      <c r="L116" s="8" t="n">
        <v>3.23853553408</v>
      </c>
      <c r="M116" s="8" t="n">
        <v>2.23917636096</v>
      </c>
      <c r="N116" s="0" t="n">
        <f aca="false">SUM(J116:M116)</f>
        <v>13.8256923119208</v>
      </c>
      <c r="Q116" s="0" t="n">
        <v>114</v>
      </c>
      <c r="R116" s="0" t="n">
        <v>17</v>
      </c>
      <c r="S116" s="0" t="n">
        <f aca="false">R116*2.54</f>
        <v>43.18</v>
      </c>
      <c r="T116" s="0" t="n">
        <f aca="false">0.1794*S116-4.0587</f>
        <v>3.687792</v>
      </c>
      <c r="AA116" s="0" t="n">
        <v>3.687792</v>
      </c>
      <c r="AB116" s="0" t="n">
        <v>18.58</v>
      </c>
      <c r="AH116" s="0" t="n">
        <v>114</v>
      </c>
      <c r="AI116" s="0" t="n">
        <v>24</v>
      </c>
      <c r="AJ116" s="0" t="n">
        <f aca="false">AI116*2.54</f>
        <v>60.96</v>
      </c>
      <c r="AK116" s="0" t="n">
        <f aca="false">0.2272*AJ116-9.0446</f>
        <v>4.805512</v>
      </c>
      <c r="AQ116" s="0" t="n">
        <v>4.805512</v>
      </c>
      <c r="AR116" s="0" t="n">
        <v>13.8256923119208</v>
      </c>
    </row>
    <row r="117" customFormat="false" ht="14.4" hidden="false" customHeight="false" outlineLevel="0" collapsed="false">
      <c r="A117" s="0" t="n">
        <v>115</v>
      </c>
      <c r="B117" s="0" t="n">
        <v>5.71</v>
      </c>
      <c r="C117" s="0" t="n">
        <v>4.24</v>
      </c>
      <c r="D117" s="0" t="n">
        <v>3.77</v>
      </c>
      <c r="E117" s="0" t="n">
        <v>3.26</v>
      </c>
      <c r="F117" s="0" t="n">
        <f aca="false">SUM(B117:E117)</f>
        <v>16.98</v>
      </c>
      <c r="I117" s="0" t="n">
        <v>115</v>
      </c>
      <c r="J117" s="8" t="n">
        <v>6.37246334246575</v>
      </c>
      <c r="K117" s="8" t="n">
        <v>2.324113792</v>
      </c>
      <c r="L117" s="8" t="n">
        <v>3.34156217472</v>
      </c>
      <c r="M117" s="8" t="n">
        <v>2.6691368704</v>
      </c>
      <c r="N117" s="0" t="n">
        <f aca="false">SUM(J117:M117)</f>
        <v>14.7072761795858</v>
      </c>
      <c r="Q117" s="0" t="n">
        <v>115</v>
      </c>
      <c r="R117" s="0" t="n">
        <v>16</v>
      </c>
      <c r="S117" s="0" t="n">
        <f aca="false">R117*2.54</f>
        <v>40.64</v>
      </c>
      <c r="T117" s="0" t="n">
        <f aca="false">0.1794*S117-4.0587</f>
        <v>3.232116</v>
      </c>
      <c r="AA117" s="0" t="n">
        <v>3.232116</v>
      </c>
      <c r="AB117" s="0" t="n">
        <v>16.98</v>
      </c>
      <c r="AH117" s="0" t="n">
        <v>115</v>
      </c>
      <c r="AI117" s="0" t="n">
        <v>19</v>
      </c>
      <c r="AJ117" s="0" t="n">
        <f aca="false">AI117*2.54</f>
        <v>48.26</v>
      </c>
      <c r="AK117" s="0" t="n">
        <f aca="false">0.2272*AJ117-9.0446</f>
        <v>1.920072</v>
      </c>
      <c r="AQ117" s="0" t="n">
        <v>1.920072</v>
      </c>
      <c r="AR117" s="0" t="n">
        <v>14.7072761795858</v>
      </c>
    </row>
    <row r="118" customFormat="false" ht="14.4" hidden="false" customHeight="false" outlineLevel="0" collapsed="false">
      <c r="A118" s="0" t="n">
        <v>116</v>
      </c>
      <c r="B118" s="0" t="n">
        <v>5.99</v>
      </c>
      <c r="C118" s="0" t="n">
        <v>3.95</v>
      </c>
      <c r="D118" s="0" t="n">
        <v>3.67</v>
      </c>
      <c r="E118" s="0" t="n">
        <v>3.84</v>
      </c>
      <c r="F118" s="0" t="n">
        <f aca="false">SUM(B118:E118)</f>
        <v>17.45</v>
      </c>
      <c r="I118" s="0" t="n">
        <v>116</v>
      </c>
      <c r="J118" s="8" t="n">
        <v>5.43094726055747</v>
      </c>
      <c r="K118" s="8" t="n">
        <v>2.4671361792</v>
      </c>
      <c r="L118" s="8" t="n">
        <v>3.30851589376</v>
      </c>
      <c r="M118" s="8" t="n">
        <v>1.932406784</v>
      </c>
      <c r="N118" s="0" t="n">
        <f aca="false">SUM(J118:M118)</f>
        <v>13.1390061175175</v>
      </c>
      <c r="Q118" s="0" t="n">
        <v>116</v>
      </c>
      <c r="R118" s="0" t="n">
        <v>12</v>
      </c>
      <c r="S118" s="0" t="n">
        <f aca="false">R118*2.54</f>
        <v>30.48</v>
      </c>
      <c r="T118" s="0" t="n">
        <f aca="false">0.1794*S118-4.0587</f>
        <v>1.409412</v>
      </c>
      <c r="AA118" s="0" t="n">
        <v>1.409412</v>
      </c>
      <c r="AB118" s="0" t="n">
        <v>17.45</v>
      </c>
      <c r="AH118" s="0" t="n">
        <v>116</v>
      </c>
      <c r="AI118" s="0" t="n">
        <v>17</v>
      </c>
      <c r="AJ118" s="0" t="n">
        <f aca="false">AI118*2.54</f>
        <v>43.18</v>
      </c>
      <c r="AK118" s="0" t="n">
        <f aca="false">0.2272*AJ118-9.0446</f>
        <v>0.765896</v>
      </c>
      <c r="AQ118" s="0" t="n">
        <v>0.765896</v>
      </c>
      <c r="AR118" s="0" t="n">
        <v>13.1390061175175</v>
      </c>
    </row>
    <row r="119" customFormat="false" ht="14.4" hidden="false" customHeight="false" outlineLevel="0" collapsed="false">
      <c r="A119" s="0" t="n">
        <v>117</v>
      </c>
      <c r="B119" s="0" t="n">
        <v>6.39</v>
      </c>
      <c r="C119" s="0" t="n">
        <v>4.54</v>
      </c>
      <c r="D119" s="0" t="n">
        <v>3.86</v>
      </c>
      <c r="E119" s="0" t="n">
        <v>3.06</v>
      </c>
      <c r="F119" s="0" t="n">
        <f aca="false">SUM(B119:E119)</f>
        <v>17.85</v>
      </c>
      <c r="I119" s="0" t="n">
        <v>117</v>
      </c>
      <c r="J119" s="8" t="n">
        <v>6.31484252763751</v>
      </c>
      <c r="K119" s="8" t="n">
        <v>2.70312311808</v>
      </c>
      <c r="L119" s="8" t="n">
        <v>3.66230548992</v>
      </c>
      <c r="M119" s="8" t="n">
        <v>2.17154212352</v>
      </c>
      <c r="N119" s="0" t="n">
        <f aca="false">SUM(J119:M119)</f>
        <v>14.8518132591575</v>
      </c>
      <c r="Q119" s="0" t="n">
        <v>117</v>
      </c>
      <c r="R119" s="0" t="n">
        <v>15</v>
      </c>
      <c r="S119" s="0" t="n">
        <f aca="false">R119*2.54</f>
        <v>38.1</v>
      </c>
      <c r="T119" s="0" t="n">
        <f aca="false">0.1794*S119-4.0587</f>
        <v>2.77644</v>
      </c>
      <c r="AA119" s="0" t="n">
        <v>2.77644</v>
      </c>
      <c r="AB119" s="0" t="n">
        <v>17.85</v>
      </c>
      <c r="AH119" s="0" t="n">
        <v>117</v>
      </c>
      <c r="AI119" s="0" t="n">
        <v>19</v>
      </c>
      <c r="AJ119" s="0" t="n">
        <f aca="false">AI119*2.54</f>
        <v>48.26</v>
      </c>
      <c r="AK119" s="0" t="n">
        <f aca="false">0.2272*AJ119-9.0446</f>
        <v>1.920072</v>
      </c>
      <c r="AQ119" s="0" t="n">
        <v>1.920072</v>
      </c>
      <c r="AR119" s="0" t="n">
        <v>14.8518132591575</v>
      </c>
    </row>
    <row r="120" customFormat="false" ht="14.4" hidden="false" customHeight="false" outlineLevel="0" collapsed="false">
      <c r="A120" s="0" t="n">
        <v>118</v>
      </c>
      <c r="B120" s="0" t="n">
        <v>6.69</v>
      </c>
      <c r="C120" s="0" t="n">
        <v>4.32</v>
      </c>
      <c r="D120" s="0" t="n">
        <v>3.53</v>
      </c>
      <c r="E120" s="0" t="n">
        <v>3.21</v>
      </c>
      <c r="F120" s="0" t="n">
        <f aca="false">SUM(B120:E120)</f>
        <v>17.75</v>
      </c>
      <c r="I120" s="0" t="n">
        <v>118</v>
      </c>
      <c r="J120" s="8" t="n">
        <v>6.22521755439725</v>
      </c>
      <c r="K120" s="8" t="n">
        <v>2.57797852928</v>
      </c>
      <c r="L120" s="8" t="n">
        <v>3.3337865792</v>
      </c>
      <c r="M120" s="8" t="n">
        <v>2.3671983104</v>
      </c>
      <c r="N120" s="0" t="n">
        <f aca="false">SUM(J120:M120)</f>
        <v>14.5041809732773</v>
      </c>
      <c r="Q120" s="0" t="n">
        <v>118</v>
      </c>
      <c r="R120" s="0" t="n">
        <v>14</v>
      </c>
      <c r="S120" s="0" t="n">
        <f aca="false">R120*2.54</f>
        <v>35.56</v>
      </c>
      <c r="T120" s="0" t="n">
        <f aca="false">0.1794*S120-4.0587</f>
        <v>2.320764</v>
      </c>
      <c r="AA120" s="0" t="n">
        <v>2.320764</v>
      </c>
      <c r="AB120" s="0" t="n">
        <v>17.75</v>
      </c>
      <c r="AH120" s="0" t="n">
        <v>118</v>
      </c>
      <c r="AI120" s="0" t="n">
        <v>23</v>
      </c>
      <c r="AJ120" s="0" t="n">
        <f aca="false">AI120*2.54</f>
        <v>58.42</v>
      </c>
      <c r="AK120" s="0" t="n">
        <f aca="false">0.2272*AJ120-9.0446</f>
        <v>4.228424</v>
      </c>
      <c r="AQ120" s="0" t="n">
        <v>4.228424</v>
      </c>
      <c r="AR120" s="0" t="n">
        <v>14.5041809732773</v>
      </c>
    </row>
    <row r="121" customFormat="false" ht="14.4" hidden="false" customHeight="false" outlineLevel="0" collapsed="false">
      <c r="A121" s="0" t="n">
        <v>119</v>
      </c>
      <c r="B121" s="0" t="n">
        <v>6.46</v>
      </c>
      <c r="C121" s="0" t="n">
        <v>4.13</v>
      </c>
      <c r="D121" s="0" t="n">
        <v>4.32</v>
      </c>
      <c r="E121" s="0" t="n">
        <v>2.39</v>
      </c>
      <c r="F121" s="0" t="n">
        <f aca="false">SUM(B121:E121)</f>
        <v>17.3</v>
      </c>
      <c r="I121" s="0" t="n">
        <v>119</v>
      </c>
      <c r="J121" s="8" t="n">
        <v>6.51872075174871</v>
      </c>
      <c r="K121" s="8" t="n">
        <v>2.92659559808</v>
      </c>
      <c r="L121" s="8" t="n">
        <v>3.64092260224</v>
      </c>
      <c r="M121" s="8" t="n">
        <v>2.1256474624</v>
      </c>
      <c r="N121" s="0" t="n">
        <f aca="false">SUM(J121:M121)</f>
        <v>15.2118864144687</v>
      </c>
      <c r="Q121" s="0" t="n">
        <v>119</v>
      </c>
      <c r="R121" s="0" t="n">
        <v>15</v>
      </c>
      <c r="S121" s="0" t="n">
        <f aca="false">R121*2.54</f>
        <v>38.1</v>
      </c>
      <c r="T121" s="0" t="n">
        <f aca="false">0.1794*S121-4.0587</f>
        <v>2.77644</v>
      </c>
      <c r="AA121" s="0" t="n">
        <v>2.77644</v>
      </c>
      <c r="AB121" s="0" t="n">
        <v>17.3</v>
      </c>
      <c r="AH121" s="0" t="n">
        <v>119</v>
      </c>
      <c r="AI121" s="0" t="n">
        <v>19</v>
      </c>
      <c r="AJ121" s="0" t="n">
        <f aca="false">AI121*2.54</f>
        <v>48.26</v>
      </c>
      <c r="AK121" s="0" t="n">
        <f aca="false">0.2272*AJ121-9.0446</f>
        <v>1.920072</v>
      </c>
      <c r="AQ121" s="0" t="n">
        <v>1.920072</v>
      </c>
      <c r="AR121" s="0" t="n">
        <v>15.2118864144687</v>
      </c>
    </row>
    <row r="122" customFormat="false" ht="14.4" hidden="false" customHeight="false" outlineLevel="0" collapsed="false">
      <c r="A122" s="0" t="n">
        <v>120</v>
      </c>
      <c r="B122" s="0" t="n">
        <v>6.83</v>
      </c>
      <c r="C122" s="0" t="n">
        <v>4.16</v>
      </c>
      <c r="D122" s="0" t="n">
        <v>3.48</v>
      </c>
      <c r="E122" s="0" t="n">
        <v>3.32</v>
      </c>
      <c r="F122" s="0" t="n">
        <f aca="false">SUM(B122:E122)</f>
        <v>17.79</v>
      </c>
      <c r="I122" s="0" t="n">
        <v>120</v>
      </c>
      <c r="J122" s="7" t="n">
        <v>7.168</v>
      </c>
      <c r="K122" s="8" t="n">
        <v>2.3509304896</v>
      </c>
      <c r="L122" s="8" t="n">
        <v>3.32212318592</v>
      </c>
      <c r="M122" s="8" t="n">
        <v>2.4275860224</v>
      </c>
      <c r="N122" s="0" t="n">
        <f aca="false">SUM(J122:M122)</f>
        <v>15.26863969792</v>
      </c>
      <c r="Q122" s="0" t="n">
        <v>120</v>
      </c>
      <c r="R122" s="0" t="n">
        <v>13</v>
      </c>
      <c r="S122" s="0" t="n">
        <f aca="false">R122*2.54</f>
        <v>33.02</v>
      </c>
      <c r="T122" s="0" t="n">
        <f aca="false">0.1794*S122-4.0587</f>
        <v>1.865088</v>
      </c>
      <c r="AA122" s="0" t="n">
        <v>1.865088</v>
      </c>
      <c r="AB122" s="0" t="n">
        <v>17.79</v>
      </c>
      <c r="AH122" s="0" t="n">
        <v>120</v>
      </c>
      <c r="AI122" s="0" t="n">
        <v>19</v>
      </c>
      <c r="AJ122" s="0" t="n">
        <f aca="false">AI122*2.54</f>
        <v>48.26</v>
      </c>
      <c r="AK122" s="0" t="n">
        <f aca="false">0.2272*AJ122-9.0446</f>
        <v>1.920072</v>
      </c>
      <c r="AQ122" s="0" t="n">
        <v>1.920072</v>
      </c>
      <c r="AR122" s="0" t="n">
        <v>15.26863969792</v>
      </c>
    </row>
    <row r="123" customFormat="false" ht="14.4" hidden="false" customHeight="false" outlineLevel="0" collapsed="false">
      <c r="A123" s="0" t="n">
        <v>121</v>
      </c>
      <c r="B123" s="0" t="n">
        <v>5.25</v>
      </c>
      <c r="C123" s="0" t="n">
        <v>4.25</v>
      </c>
      <c r="D123" s="0" t="n">
        <v>3.57</v>
      </c>
      <c r="E123" s="0" t="n">
        <v>2.75</v>
      </c>
      <c r="F123" s="0" t="n">
        <f aca="false">SUM(B123:E123)</f>
        <v>15.82</v>
      </c>
      <c r="I123" s="0" t="n">
        <v>121</v>
      </c>
      <c r="J123" s="8" t="n">
        <v>6.83453871765108</v>
      </c>
      <c r="K123" s="8" t="n">
        <v>2.9230200384</v>
      </c>
      <c r="L123" s="8" t="n">
        <v>3.3240670848</v>
      </c>
      <c r="M123" s="8" t="n">
        <v>2.61116466688</v>
      </c>
      <c r="N123" s="0" t="n">
        <f aca="false">SUM(J123:M123)</f>
        <v>15.6927905077311</v>
      </c>
      <c r="Q123" s="0" t="n">
        <v>121</v>
      </c>
      <c r="R123" s="0" t="n">
        <v>19</v>
      </c>
      <c r="S123" s="0" t="n">
        <f aca="false">R123*2.54</f>
        <v>48.26</v>
      </c>
      <c r="T123" s="0" t="n">
        <f aca="false">0.1794*S123-4.0587</f>
        <v>4.599144</v>
      </c>
      <c r="AA123" s="0" t="n">
        <v>4.599144</v>
      </c>
      <c r="AB123" s="0" t="n">
        <v>15.82</v>
      </c>
      <c r="AH123" s="0" t="n">
        <v>121</v>
      </c>
      <c r="AI123" s="0" t="n">
        <v>22</v>
      </c>
      <c r="AJ123" s="0" t="n">
        <f aca="false">AI123*2.54</f>
        <v>55.88</v>
      </c>
      <c r="AK123" s="0" t="n">
        <f aca="false">0.2272*AJ123-9.0446</f>
        <v>3.651336</v>
      </c>
      <c r="AQ123" s="0" t="n">
        <v>3.651336</v>
      </c>
      <c r="AR123" s="0" t="n">
        <v>15.6927905077311</v>
      </c>
    </row>
    <row r="124" customFormat="false" ht="14.4" hidden="false" customHeight="false" outlineLevel="0" collapsed="false">
      <c r="A124" s="0" t="n">
        <v>122</v>
      </c>
      <c r="B124" s="0" t="n">
        <v>6.33</v>
      </c>
      <c r="C124" s="0" t="n">
        <v>4.24</v>
      </c>
      <c r="D124" s="0" t="n">
        <v>3.79</v>
      </c>
      <c r="E124" s="0" t="n">
        <v>3.95</v>
      </c>
      <c r="F124" s="0" t="n">
        <f aca="false">SUM(B124:E124)</f>
        <v>18.31</v>
      </c>
      <c r="I124" s="0" t="n">
        <v>122</v>
      </c>
      <c r="J124" s="8" t="n">
        <v>7.04063603642987</v>
      </c>
      <c r="K124" s="8" t="n">
        <v>3.33599718144</v>
      </c>
      <c r="L124" s="8" t="n">
        <v>4.033590176</v>
      </c>
      <c r="M124" s="8" t="n">
        <v>2.90102568448</v>
      </c>
      <c r="N124" s="0" t="n">
        <f aca="false">SUM(J124:M124)</f>
        <v>17.3112490783499</v>
      </c>
      <c r="Q124" s="0" t="n">
        <v>122</v>
      </c>
      <c r="R124" s="0" t="n">
        <v>15</v>
      </c>
      <c r="S124" s="0" t="n">
        <f aca="false">R124*2.54</f>
        <v>38.1</v>
      </c>
      <c r="T124" s="0" t="n">
        <f aca="false">0.1794*S124-4.0587</f>
        <v>2.77644</v>
      </c>
      <c r="AA124" s="0" t="n">
        <v>2.77644</v>
      </c>
      <c r="AB124" s="0" t="n">
        <v>18.31</v>
      </c>
      <c r="AH124" s="0" t="n">
        <v>122</v>
      </c>
      <c r="AI124" s="0" t="n">
        <v>19</v>
      </c>
      <c r="AJ124" s="0" t="n">
        <f aca="false">AI124*2.54</f>
        <v>48.26</v>
      </c>
      <c r="AK124" s="0" t="n">
        <f aca="false">0.2272*AJ124-9.0446</f>
        <v>1.920072</v>
      </c>
      <c r="AQ124" s="0" t="n">
        <v>1.920072</v>
      </c>
      <c r="AR124" s="0" t="n">
        <v>17.3112490783499</v>
      </c>
    </row>
    <row r="125" customFormat="false" ht="14.4" hidden="false" customHeight="false" outlineLevel="0" collapsed="false">
      <c r="A125" s="0" t="n">
        <v>123</v>
      </c>
      <c r="B125" s="0" t="n">
        <v>5.43</v>
      </c>
      <c r="C125" s="0" t="n">
        <v>3.97</v>
      </c>
      <c r="D125" s="0" t="n">
        <v>3.2</v>
      </c>
      <c r="E125" s="0" t="n">
        <v>2.47</v>
      </c>
      <c r="F125" s="0" t="n">
        <f aca="false">SUM(B125:E125)</f>
        <v>15.07</v>
      </c>
      <c r="I125" s="0" t="n">
        <v>123</v>
      </c>
      <c r="J125" s="8" t="n">
        <v>6.53278416645521</v>
      </c>
      <c r="K125" s="8" t="n">
        <v>3.34851164032</v>
      </c>
      <c r="L125" s="8" t="n">
        <v>3.75950043392</v>
      </c>
      <c r="M125" s="8" t="n">
        <v>3.0435406848</v>
      </c>
      <c r="N125" s="0" t="n">
        <f aca="false">SUM(J125:M125)</f>
        <v>16.6843369254952</v>
      </c>
      <c r="Q125" s="0" t="n">
        <v>123</v>
      </c>
      <c r="R125" s="0" t="n">
        <v>18</v>
      </c>
      <c r="S125" s="0" t="n">
        <f aca="false">R125*2.54</f>
        <v>45.72</v>
      </c>
      <c r="T125" s="0" t="n">
        <f aca="false">0.1794*S125-4.0587</f>
        <v>4.143468</v>
      </c>
      <c r="AA125" s="0" t="n">
        <v>4.143468</v>
      </c>
      <c r="AB125" s="0" t="n">
        <v>15.07</v>
      </c>
      <c r="AH125" s="0" t="n">
        <v>123</v>
      </c>
      <c r="AI125" s="0" t="n">
        <v>18</v>
      </c>
      <c r="AJ125" s="0" t="n">
        <f aca="false">AI125*2.54</f>
        <v>45.72</v>
      </c>
      <c r="AK125" s="0" t="n">
        <f aca="false">0.2272*AJ125-9.0446</f>
        <v>1.342984</v>
      </c>
      <c r="AQ125" s="0" t="n">
        <v>1.342984</v>
      </c>
      <c r="AR125" s="0" t="n">
        <v>16.6843369254952</v>
      </c>
    </row>
    <row r="126" customFormat="false" ht="14.4" hidden="false" customHeight="false" outlineLevel="0" collapsed="false">
      <c r="A126" s="0" t="n">
        <v>124</v>
      </c>
      <c r="B126" s="0" t="n">
        <v>6.02</v>
      </c>
      <c r="C126" s="0" t="n">
        <v>4.16</v>
      </c>
      <c r="D126" s="0" t="n">
        <v>3.51</v>
      </c>
      <c r="E126" s="0" t="n">
        <v>2.81</v>
      </c>
      <c r="F126" s="0" t="n">
        <f aca="false">SUM(B126:E126)</f>
        <v>16.5</v>
      </c>
      <c r="I126" s="0" t="n">
        <v>124</v>
      </c>
      <c r="J126" s="7" t="n">
        <v>5.7792</v>
      </c>
      <c r="K126" s="8" t="n">
        <v>1.69302750848</v>
      </c>
      <c r="L126" s="8" t="n">
        <v>2.24714710528</v>
      </c>
      <c r="M126" s="8" t="n">
        <v>1.22949381632</v>
      </c>
      <c r="N126" s="0" t="n">
        <f aca="false">SUM(J126:M126)</f>
        <v>10.94886843008</v>
      </c>
      <c r="Q126" s="0" t="n">
        <v>124</v>
      </c>
      <c r="R126" s="0" t="n">
        <v>10</v>
      </c>
      <c r="S126" s="0" t="n">
        <f aca="false">R126*2.54</f>
        <v>25.4</v>
      </c>
      <c r="T126" s="0" t="n">
        <f aca="false">0.1794*S126-4.0587</f>
        <v>0.49806</v>
      </c>
      <c r="AA126" s="0" t="n">
        <v>0.49806</v>
      </c>
      <c r="AB126" s="0" t="n">
        <v>16.5</v>
      </c>
      <c r="AH126" s="0" t="n">
        <v>124</v>
      </c>
      <c r="AI126" s="0" t="n">
        <v>14</v>
      </c>
      <c r="AJ126" s="0" t="n">
        <f aca="false">AI126*2.54</f>
        <v>35.56</v>
      </c>
      <c r="AK126" s="0" t="n">
        <f aca="false">0.2272*AJ126-9.0446</f>
        <v>-0.965368</v>
      </c>
      <c r="AQ126" s="0" t="n">
        <v>-0.965368</v>
      </c>
      <c r="AR126" s="0" t="n">
        <v>10.94886843008</v>
      </c>
    </row>
    <row r="127" customFormat="false" ht="14.4" hidden="false" customHeight="false" outlineLevel="0" collapsed="false">
      <c r="A127" s="0" t="n">
        <v>125</v>
      </c>
      <c r="B127" s="0" t="n">
        <v>6.55</v>
      </c>
      <c r="C127" s="0" t="n">
        <v>3.71</v>
      </c>
      <c r="D127" s="0" t="n">
        <v>3.22</v>
      </c>
      <c r="E127" s="0" t="n">
        <v>2.43</v>
      </c>
      <c r="F127" s="0" t="n">
        <f aca="false">SUM(B127:E127)</f>
        <v>15.91</v>
      </c>
      <c r="I127" s="0" t="n">
        <v>125</v>
      </c>
      <c r="J127" s="7" t="n">
        <v>6.1824</v>
      </c>
      <c r="K127" s="8" t="n">
        <v>0.983278912</v>
      </c>
      <c r="L127" s="8" t="n">
        <v>3.07524802816</v>
      </c>
      <c r="M127" s="8" t="n">
        <v>0.86716754432</v>
      </c>
      <c r="N127" s="0" t="n">
        <f aca="false">SUM(J127:M127)</f>
        <v>11.10809448448</v>
      </c>
      <c r="Q127" s="0" t="n">
        <v>125</v>
      </c>
      <c r="R127" s="0" t="n">
        <v>9</v>
      </c>
      <c r="S127" s="0" t="n">
        <f aca="false">R127*2.54</f>
        <v>22.86</v>
      </c>
      <c r="T127" s="0" t="n">
        <f aca="false">0.1794*S127-4.0587</f>
        <v>0.0423840000000002</v>
      </c>
      <c r="AA127" s="0" t="n">
        <v>0.0423840000000002</v>
      </c>
      <c r="AB127" s="0" t="n">
        <v>15.91</v>
      </c>
      <c r="AH127" s="0" t="n">
        <v>125</v>
      </c>
      <c r="AI127" s="0" t="n">
        <v>11</v>
      </c>
      <c r="AJ127" s="0" t="n">
        <f aca="false">AI127*2.54</f>
        <v>27.94</v>
      </c>
      <c r="AK127" s="0" t="n">
        <f aca="false">0.2272*AJ127-9.0446</f>
        <v>-2.696632</v>
      </c>
      <c r="AQ127" s="0" t="n">
        <v>-2.696632</v>
      </c>
      <c r="AR127" s="0" t="n">
        <v>11.10809448448</v>
      </c>
    </row>
    <row r="128" customFormat="false" ht="14.4" hidden="false" customHeight="false" outlineLevel="0" collapsed="false">
      <c r="A128" s="0" t="n">
        <v>126</v>
      </c>
      <c r="B128" s="0" t="n">
        <v>5.11</v>
      </c>
      <c r="C128" s="0" t="n">
        <v>3.55</v>
      </c>
      <c r="D128" s="0" t="n">
        <v>3.84</v>
      </c>
      <c r="E128" s="0" t="n">
        <v>2.36</v>
      </c>
      <c r="F128" s="0" t="n">
        <f aca="false">SUM(B128:E128)</f>
        <v>14.86</v>
      </c>
      <c r="I128" s="0" t="n">
        <v>126</v>
      </c>
      <c r="J128" s="8" t="n">
        <v>6.75394506397829</v>
      </c>
      <c r="K128" s="8" t="n">
        <v>2.39741276544</v>
      </c>
      <c r="L128" s="8" t="n">
        <v>3.36488896128</v>
      </c>
      <c r="M128" s="8" t="n">
        <v>1.47587568128</v>
      </c>
      <c r="N128" s="0" t="n">
        <f aca="false">SUM(J128:M128)</f>
        <v>13.9921224719783</v>
      </c>
      <c r="Q128" s="0" t="n">
        <v>126</v>
      </c>
      <c r="R128" s="0" t="n">
        <v>10</v>
      </c>
      <c r="S128" s="0" t="n">
        <f aca="false">R128*2.54</f>
        <v>25.4</v>
      </c>
      <c r="T128" s="0" t="n">
        <f aca="false">0.1794*S128-4.0587</f>
        <v>0.49806</v>
      </c>
      <c r="AA128" s="0" t="n">
        <v>0.49806</v>
      </c>
      <c r="AB128" s="0" t="n">
        <v>14.86</v>
      </c>
      <c r="AH128" s="0" t="n">
        <v>126</v>
      </c>
      <c r="AI128" s="0" t="n">
        <v>15</v>
      </c>
      <c r="AJ128" s="0" t="n">
        <f aca="false">AI128*2.54</f>
        <v>38.1</v>
      </c>
      <c r="AK128" s="0" t="n">
        <f aca="false">0.2272*AJ128-9.0446</f>
        <v>-0.38828</v>
      </c>
      <c r="AQ128" s="0" t="n">
        <v>-0.38828</v>
      </c>
      <c r="AR128" s="0" t="n">
        <v>13.9921224719783</v>
      </c>
    </row>
    <row r="129" customFormat="false" ht="14.4" hidden="false" customHeight="false" outlineLevel="0" collapsed="false">
      <c r="A129" s="0" t="n">
        <v>127</v>
      </c>
      <c r="B129" s="0" t="n">
        <v>5.98</v>
      </c>
      <c r="C129" s="0" t="n">
        <v>4.4</v>
      </c>
      <c r="D129" s="0" t="n">
        <v>4.07</v>
      </c>
      <c r="E129" s="0" t="n">
        <v>3.26</v>
      </c>
      <c r="F129" s="0" t="n">
        <f aca="false">SUM(B129:E129)</f>
        <v>17.71</v>
      </c>
      <c r="I129" s="0" t="n">
        <v>127</v>
      </c>
      <c r="J129" s="7" t="n">
        <v>7.168</v>
      </c>
      <c r="K129" s="8" t="n">
        <v>2.09527797248</v>
      </c>
      <c r="L129" s="8" t="n">
        <v>3.013043264</v>
      </c>
      <c r="M129" s="8" t="n">
        <v>2.10632339456</v>
      </c>
      <c r="N129" s="0" t="n">
        <f aca="false">SUM(J129:M129)</f>
        <v>14.38264463104</v>
      </c>
      <c r="Q129" s="0" t="n">
        <v>127</v>
      </c>
      <c r="R129" s="0" t="n">
        <v>13</v>
      </c>
      <c r="S129" s="0" t="n">
        <f aca="false">R129*2.54</f>
        <v>33.02</v>
      </c>
      <c r="T129" s="0" t="n">
        <f aca="false">0.1794*S129-4.0587</f>
        <v>1.865088</v>
      </c>
      <c r="AA129" s="0" t="n">
        <v>1.865088</v>
      </c>
      <c r="AB129" s="0" t="n">
        <v>17.71</v>
      </c>
      <c r="AH129" s="0" t="n">
        <v>127</v>
      </c>
      <c r="AI129" s="0" t="n">
        <v>19</v>
      </c>
      <c r="AJ129" s="0" t="n">
        <f aca="false">AI129*2.54</f>
        <v>48.26</v>
      </c>
      <c r="AK129" s="0" t="n">
        <f aca="false">0.2272*AJ129-9.0446</f>
        <v>1.920072</v>
      </c>
      <c r="AQ129" s="0" t="n">
        <v>1.920072</v>
      </c>
      <c r="AR129" s="0" t="n">
        <v>14.38264463104</v>
      </c>
    </row>
    <row r="130" customFormat="false" ht="14.4" hidden="false" customHeight="false" outlineLevel="0" collapsed="false">
      <c r="A130" s="0" t="n">
        <v>128</v>
      </c>
      <c r="B130" s="0" t="n">
        <v>7.11</v>
      </c>
      <c r="C130" s="0" t="n">
        <v>4.85</v>
      </c>
      <c r="D130" s="0" t="n">
        <v>3.51</v>
      </c>
      <c r="E130" s="0" t="n">
        <v>3.73</v>
      </c>
      <c r="F130" s="0" t="n">
        <f aca="false">SUM(B130:E130)</f>
        <v>19.2</v>
      </c>
      <c r="I130" s="0" t="n">
        <v>128</v>
      </c>
      <c r="J130" s="7" t="n">
        <v>7.0336</v>
      </c>
      <c r="K130" s="8" t="n">
        <v>1.46776724864</v>
      </c>
      <c r="L130" s="8" t="n">
        <v>2.53484413952</v>
      </c>
      <c r="M130" s="8" t="n">
        <v>1.7270885632</v>
      </c>
      <c r="N130" s="0" t="n">
        <f aca="false">SUM(J130:M130)</f>
        <v>12.76329995136</v>
      </c>
      <c r="Q130" s="0" t="n">
        <v>128</v>
      </c>
      <c r="R130" s="0" t="n">
        <v>15</v>
      </c>
      <c r="S130" s="0" t="n">
        <f aca="false">R130*2.54</f>
        <v>38.1</v>
      </c>
      <c r="T130" s="0" t="n">
        <f aca="false">0.1794*S130-4.0587</f>
        <v>2.77644</v>
      </c>
      <c r="AA130" s="0" t="n">
        <v>2.77644</v>
      </c>
      <c r="AB130" s="0" t="n">
        <v>19.2</v>
      </c>
      <c r="AH130" s="0" t="n">
        <v>128</v>
      </c>
      <c r="AI130" s="0" t="n">
        <v>16</v>
      </c>
      <c r="AJ130" s="0" t="n">
        <f aca="false">AI130*2.54</f>
        <v>40.64</v>
      </c>
      <c r="AK130" s="0" t="n">
        <f aca="false">0.2272*AJ130-9.0446</f>
        <v>0.188808</v>
      </c>
      <c r="AQ130" s="0" t="n">
        <v>0.188808</v>
      </c>
      <c r="AR130" s="0" t="n">
        <v>12.76329995136</v>
      </c>
    </row>
    <row r="131" customFormat="false" ht="14.4" hidden="false" customHeight="false" outlineLevel="0" collapsed="false">
      <c r="A131" s="0" t="n">
        <v>129</v>
      </c>
      <c r="B131" s="0" t="n">
        <v>6.94</v>
      </c>
      <c r="C131" s="0" t="n">
        <v>4.19</v>
      </c>
      <c r="D131" s="0" t="n">
        <v>3.58</v>
      </c>
      <c r="E131" s="0" t="n">
        <v>1.65</v>
      </c>
      <c r="F131" s="0" t="n">
        <f aca="false">SUM(B131:E131)</f>
        <v>16.36</v>
      </c>
      <c r="I131" s="0" t="n">
        <v>129</v>
      </c>
      <c r="J131" s="8" t="n">
        <v>4.27068975792765</v>
      </c>
      <c r="K131" s="8" t="n">
        <v>1.90219774976</v>
      </c>
      <c r="L131" s="8" t="n">
        <v>2.93917510656</v>
      </c>
      <c r="M131" s="8" t="n">
        <v>2.15704907264</v>
      </c>
      <c r="N131" s="0" t="n">
        <f aca="false">SUM(J131:M131)</f>
        <v>11.2691116868876</v>
      </c>
      <c r="Q131" s="0" t="n">
        <v>129</v>
      </c>
      <c r="R131" s="0" t="n">
        <v>16</v>
      </c>
      <c r="S131" s="0" t="n">
        <f aca="false">R131*2.54</f>
        <v>40.64</v>
      </c>
      <c r="T131" s="0" t="n">
        <f aca="false">0.1794*S131-4.0587</f>
        <v>3.232116</v>
      </c>
      <c r="AA131" s="0" t="n">
        <v>3.232116</v>
      </c>
      <c r="AB131" s="0" t="n">
        <v>16.36</v>
      </c>
      <c r="AH131" s="0" t="n">
        <v>129</v>
      </c>
      <c r="AI131" s="0" t="n">
        <v>17</v>
      </c>
      <c r="AJ131" s="0" t="n">
        <f aca="false">AI131*2.54</f>
        <v>43.18</v>
      </c>
      <c r="AK131" s="0" t="n">
        <f aca="false">0.2272*AJ131-9.0446</f>
        <v>0.765896</v>
      </c>
      <c r="AQ131" s="0" t="n">
        <v>0.765896</v>
      </c>
      <c r="AR131" s="0" t="n">
        <v>11.2691116868876</v>
      </c>
    </row>
    <row r="132" customFormat="false" ht="14.4" hidden="false" customHeight="false" outlineLevel="0" collapsed="false">
      <c r="A132" s="0" t="n">
        <v>130</v>
      </c>
      <c r="B132" s="0" t="n">
        <v>6.83</v>
      </c>
      <c r="C132" s="0" t="n">
        <v>4.44</v>
      </c>
      <c r="D132" s="0" t="n">
        <v>3.67</v>
      </c>
      <c r="E132" s="0" t="n">
        <v>2.88</v>
      </c>
      <c r="F132" s="0" t="n">
        <f aca="false">SUM(B132:E132)</f>
        <v>17.82</v>
      </c>
      <c r="I132" s="0" t="n">
        <v>130</v>
      </c>
      <c r="J132" s="7" t="n">
        <v>7.2128</v>
      </c>
      <c r="K132" s="8" t="n">
        <v>1.18529803392</v>
      </c>
      <c r="L132" s="8" t="n">
        <v>2.30740797056</v>
      </c>
      <c r="M132" s="8" t="n">
        <v>1.66186983424</v>
      </c>
      <c r="N132" s="0" t="n">
        <f aca="false">SUM(J132:M132)</f>
        <v>12.36737583872</v>
      </c>
      <c r="Q132" s="0" t="n">
        <v>130</v>
      </c>
      <c r="R132" s="0" t="n">
        <v>13</v>
      </c>
      <c r="S132" s="0" t="n">
        <f aca="false">R132*2.54</f>
        <v>33.02</v>
      </c>
      <c r="T132" s="0" t="n">
        <f aca="false">0.1794*S132-4.0587</f>
        <v>1.865088</v>
      </c>
      <c r="AA132" s="0" t="n">
        <v>1.865088</v>
      </c>
      <c r="AB132" s="0" t="n">
        <v>17.82</v>
      </c>
      <c r="AH132" s="0" t="n">
        <v>130</v>
      </c>
      <c r="AI132" s="0" t="n">
        <v>19</v>
      </c>
      <c r="AJ132" s="0" t="n">
        <f aca="false">AI132*2.54</f>
        <v>48.26</v>
      </c>
      <c r="AK132" s="0" t="n">
        <f aca="false">0.2272*AJ132-9.0446</f>
        <v>1.920072</v>
      </c>
      <c r="AQ132" s="0" t="n">
        <v>1.920072</v>
      </c>
      <c r="AR132" s="0" t="n">
        <v>12.36737583872</v>
      </c>
    </row>
    <row r="133" customFormat="false" ht="14.4" hidden="false" customHeight="false" outlineLevel="0" collapsed="false">
      <c r="A133" s="0" t="n">
        <v>131</v>
      </c>
      <c r="B133" s="0" t="n">
        <v>8.19</v>
      </c>
      <c r="C133" s="0" t="n">
        <v>5.47</v>
      </c>
      <c r="D133" s="0" t="n">
        <v>3.61</v>
      </c>
      <c r="E133" s="0" t="n">
        <v>3.21</v>
      </c>
      <c r="F133" s="0" t="n">
        <f aca="false">SUM(B133:E133)</f>
        <v>20.48</v>
      </c>
      <c r="I133" s="0" t="n">
        <v>131</v>
      </c>
      <c r="J133" s="8" t="n">
        <v>6.87954695101578</v>
      </c>
      <c r="K133" s="8" t="n">
        <v>3.92238896896</v>
      </c>
      <c r="L133" s="8" t="n">
        <v>4.179382592</v>
      </c>
      <c r="M133" s="8" t="n">
        <v>3.1763936512</v>
      </c>
      <c r="N133" s="0" t="n">
        <f aca="false">SUM(J133:M133)</f>
        <v>18.1577121631758</v>
      </c>
      <c r="Q133" s="0" t="n">
        <v>131</v>
      </c>
      <c r="R133" s="0" t="n">
        <v>17</v>
      </c>
      <c r="S133" s="0" t="n">
        <f aca="false">R133*2.54</f>
        <v>43.18</v>
      </c>
      <c r="T133" s="0" t="n">
        <f aca="false">0.1794*S133-4.0587</f>
        <v>3.687792</v>
      </c>
      <c r="AA133" s="0" t="n">
        <v>3.687792</v>
      </c>
      <c r="AB133" s="0" t="n">
        <v>20.48</v>
      </c>
      <c r="AH133" s="0" t="n">
        <v>131</v>
      </c>
      <c r="AI133" s="0" t="n">
        <v>28</v>
      </c>
      <c r="AJ133" s="0" t="n">
        <f aca="false">AI133*2.54</f>
        <v>71.12</v>
      </c>
      <c r="AK133" s="0" t="n">
        <f aca="false">0.2272*AJ133-9.0446</f>
        <v>7.113864</v>
      </c>
      <c r="AQ133" s="0" t="n">
        <v>7.113864</v>
      </c>
      <c r="AR133" s="0" t="n">
        <v>18.1577121631758</v>
      </c>
    </row>
    <row r="134" customFormat="false" ht="14.4" hidden="false" customHeight="false" outlineLevel="0" collapsed="false">
      <c r="A134" s="0" t="n">
        <v>132</v>
      </c>
      <c r="B134" s="0" t="n">
        <v>7.07</v>
      </c>
      <c r="C134" s="0" t="n">
        <v>3.58</v>
      </c>
      <c r="D134" s="0" t="n">
        <v>3.84</v>
      </c>
      <c r="E134" s="0" t="n">
        <v>3.84</v>
      </c>
      <c r="F134" s="0" t="n">
        <f aca="false">SUM(B134:E134)</f>
        <v>18.33</v>
      </c>
      <c r="I134" s="0" t="n">
        <v>132</v>
      </c>
      <c r="J134" s="8" t="n">
        <v>5.0507091672011</v>
      </c>
      <c r="K134" s="8" t="n">
        <v>1.86107881344</v>
      </c>
      <c r="L134" s="8" t="n">
        <v>3.14522838784</v>
      </c>
      <c r="M134" s="8" t="n">
        <v>1.20775424</v>
      </c>
      <c r="N134" s="0" t="n">
        <f aca="false">SUM(J134:M134)</f>
        <v>11.2647706084811</v>
      </c>
      <c r="Q134" s="0" t="n">
        <v>132</v>
      </c>
      <c r="R134" s="0" t="n">
        <v>10</v>
      </c>
      <c r="S134" s="0" t="n">
        <f aca="false">R134*2.54</f>
        <v>25.4</v>
      </c>
      <c r="T134" s="0" t="n">
        <f aca="false">0.1794*S134-4.0587</f>
        <v>0.49806</v>
      </c>
      <c r="AA134" s="0" t="n">
        <v>0.49806</v>
      </c>
      <c r="AB134" s="0" t="n">
        <v>18.33</v>
      </c>
      <c r="AH134" s="0" t="n">
        <v>132</v>
      </c>
      <c r="AI134" s="0" t="n">
        <v>15</v>
      </c>
      <c r="AJ134" s="0" t="n">
        <f aca="false">AI134*2.54</f>
        <v>38.1</v>
      </c>
      <c r="AK134" s="0" t="n">
        <f aca="false">0.2272*AJ134-9.0446</f>
        <v>-0.38828</v>
      </c>
      <c r="AQ134" s="0" t="n">
        <v>-0.38828</v>
      </c>
      <c r="AR134" s="0" t="n">
        <v>11.2647706084811</v>
      </c>
    </row>
    <row r="135" customFormat="false" ht="14.4" hidden="false" customHeight="false" outlineLevel="0" collapsed="false">
      <c r="A135" s="0" t="n">
        <v>133</v>
      </c>
      <c r="B135" s="0" t="n">
        <v>6.97</v>
      </c>
      <c r="C135" s="0" t="n">
        <v>4.02</v>
      </c>
      <c r="D135" s="0" t="n">
        <v>3.04</v>
      </c>
      <c r="E135" s="0" t="n">
        <v>3.6</v>
      </c>
      <c r="F135" s="0" t="n">
        <f aca="false">SUM(B135:E135)</f>
        <v>17.63</v>
      </c>
      <c r="I135" s="0" t="n">
        <v>133</v>
      </c>
      <c r="J135" s="8" t="n">
        <v>5.10555011522789</v>
      </c>
      <c r="K135" s="8" t="n">
        <v>2.00588898048</v>
      </c>
      <c r="L135" s="8" t="n">
        <v>2.91973611776</v>
      </c>
      <c r="M135" s="8" t="n">
        <v>1.79472280064</v>
      </c>
      <c r="N135" s="0" t="n">
        <f aca="false">SUM(J135:M135)</f>
        <v>11.8258980141079</v>
      </c>
      <c r="Q135" s="0" t="n">
        <v>133</v>
      </c>
      <c r="R135" s="0" t="n">
        <v>10</v>
      </c>
      <c r="S135" s="0" t="n">
        <f aca="false">R135*2.54</f>
        <v>25.4</v>
      </c>
      <c r="T135" s="0" t="n">
        <f aca="false">0.1794*S135-4.0587</f>
        <v>0.49806</v>
      </c>
      <c r="AA135" s="0" t="n">
        <v>0.49806</v>
      </c>
      <c r="AB135" s="0" t="n">
        <v>17.63</v>
      </c>
      <c r="AH135" s="0" t="n">
        <v>133</v>
      </c>
      <c r="AI135" s="0" t="n">
        <v>18</v>
      </c>
      <c r="AJ135" s="0" t="n">
        <f aca="false">AI135*2.54</f>
        <v>45.72</v>
      </c>
      <c r="AK135" s="0" t="n">
        <f aca="false">0.2272*AJ135-9.0446</f>
        <v>1.342984</v>
      </c>
      <c r="AQ135" s="0" t="n">
        <v>1.342984</v>
      </c>
      <c r="AR135" s="0" t="n">
        <v>11.8258980141079</v>
      </c>
    </row>
    <row r="136" customFormat="false" ht="14.4" hidden="false" customHeight="false" outlineLevel="0" collapsed="false">
      <c r="A136" s="0" t="n">
        <v>134</v>
      </c>
      <c r="B136" s="0" t="n">
        <v>6.59</v>
      </c>
      <c r="C136" s="0" t="n">
        <v>3.94</v>
      </c>
      <c r="D136" s="0" t="n">
        <v>3.72</v>
      </c>
      <c r="E136" s="0" t="n">
        <v>2.71</v>
      </c>
      <c r="F136" s="0" t="n">
        <f aca="false">SUM(B136:E136)</f>
        <v>16.96</v>
      </c>
      <c r="I136" s="0" t="n">
        <v>134</v>
      </c>
      <c r="J136" s="8" t="n">
        <v>4.54551932247557</v>
      </c>
      <c r="K136" s="8" t="n">
        <v>1.95404336512</v>
      </c>
      <c r="L136" s="8" t="n">
        <v>3.29879639936</v>
      </c>
      <c r="M136" s="8" t="n">
        <v>2.34545873408</v>
      </c>
      <c r="N136" s="0" t="n">
        <f aca="false">SUM(J136:M136)</f>
        <v>12.1438178210356</v>
      </c>
      <c r="Q136" s="0" t="n">
        <v>134</v>
      </c>
      <c r="R136" s="0" t="n">
        <v>18</v>
      </c>
      <c r="S136" s="0" t="n">
        <f aca="false">R136*2.54</f>
        <v>45.72</v>
      </c>
      <c r="T136" s="0" t="n">
        <f aca="false">0.1794*S136-4.0587</f>
        <v>4.143468</v>
      </c>
      <c r="AA136" s="0" t="n">
        <v>4.143468</v>
      </c>
      <c r="AB136" s="0" t="n">
        <v>16.96</v>
      </c>
      <c r="AH136" s="0" t="n">
        <v>134</v>
      </c>
      <c r="AI136" s="0" t="n">
        <v>19</v>
      </c>
      <c r="AJ136" s="0" t="n">
        <f aca="false">AI136*2.54</f>
        <v>48.26</v>
      </c>
      <c r="AK136" s="0" t="n">
        <f aca="false">0.2272*AJ136-9.0446</f>
        <v>1.920072</v>
      </c>
      <c r="AQ136" s="0" t="n">
        <v>1.920072</v>
      </c>
      <c r="AR136" s="0" t="n">
        <v>12.1438178210356</v>
      </c>
    </row>
    <row r="137" customFormat="false" ht="14.4" hidden="false" customHeight="false" outlineLevel="0" collapsed="false">
      <c r="A137" s="0" t="n">
        <v>135</v>
      </c>
      <c r="B137" s="0" t="n">
        <v>7.46</v>
      </c>
      <c r="C137" s="0" t="n">
        <v>4.83</v>
      </c>
      <c r="D137" s="0" t="n">
        <v>4.3</v>
      </c>
      <c r="E137" s="0" t="n">
        <v>3.47</v>
      </c>
      <c r="F137" s="0" t="n">
        <f aca="false">SUM(B137:E137)</f>
        <v>20.06</v>
      </c>
      <c r="I137" s="0" t="n">
        <v>135</v>
      </c>
      <c r="J137" s="8" t="n">
        <v>5.3133824992729</v>
      </c>
      <c r="K137" s="8" t="n">
        <v>2.28120707584</v>
      </c>
      <c r="L137" s="8" t="n">
        <v>3.17244297216</v>
      </c>
      <c r="M137" s="8" t="n">
        <v>1.83337093632</v>
      </c>
      <c r="N137" s="0" t="n">
        <f aca="false">SUM(J137:M137)</f>
        <v>12.6004034835929</v>
      </c>
      <c r="Q137" s="0" t="n">
        <v>135</v>
      </c>
      <c r="R137" s="0" t="n">
        <v>12</v>
      </c>
      <c r="S137" s="0" t="n">
        <f aca="false">R137*2.54</f>
        <v>30.48</v>
      </c>
      <c r="T137" s="0" t="n">
        <f aca="false">0.1794*S137-4.0587</f>
        <v>1.409412</v>
      </c>
      <c r="AA137" s="0" t="n">
        <v>1.409412</v>
      </c>
      <c r="AB137" s="0" t="n">
        <v>20.06</v>
      </c>
      <c r="AH137" s="0" t="n">
        <v>135</v>
      </c>
      <c r="AI137" s="0" t="n">
        <v>17</v>
      </c>
      <c r="AJ137" s="0" t="n">
        <f aca="false">AI137*2.54</f>
        <v>43.18</v>
      </c>
      <c r="AK137" s="0" t="n">
        <f aca="false">0.2272*AJ137-9.0446</f>
        <v>0.765896</v>
      </c>
      <c r="AQ137" s="0" t="n">
        <v>0.765896</v>
      </c>
      <c r="AR137" s="0" t="n">
        <v>12.6004034835929</v>
      </c>
    </row>
    <row r="138" customFormat="false" ht="14.4" hidden="false" customHeight="false" outlineLevel="0" collapsed="false">
      <c r="A138" s="0" t="n">
        <v>136</v>
      </c>
      <c r="B138" s="0" t="n">
        <v>5.58</v>
      </c>
      <c r="C138" s="0" t="n">
        <v>2.99</v>
      </c>
      <c r="D138" s="0" t="n">
        <v>3.89</v>
      </c>
      <c r="E138" s="0" t="n">
        <v>3.71</v>
      </c>
      <c r="F138" s="0" t="n">
        <f aca="false">SUM(B138:E138)</f>
        <v>16.17</v>
      </c>
      <c r="I138" s="0" t="n">
        <v>136</v>
      </c>
      <c r="J138" s="7" t="n">
        <v>7.2576</v>
      </c>
      <c r="K138" s="8" t="n">
        <v>0.84383208448</v>
      </c>
      <c r="L138" s="8" t="n">
        <v>2.51151735296</v>
      </c>
      <c r="M138" s="8" t="n">
        <v>0.69083542528</v>
      </c>
      <c r="N138" s="0" t="n">
        <f aca="false">SUM(J138:M138)</f>
        <v>11.30378486272</v>
      </c>
      <c r="Q138" s="0" t="n">
        <v>136</v>
      </c>
      <c r="R138" s="0" t="n">
        <v>6</v>
      </c>
      <c r="S138" s="0" t="n">
        <f aca="false">R138*2.54</f>
        <v>15.24</v>
      </c>
      <c r="T138" s="0" t="n">
        <f aca="false">0.1794*S138-4.0587</f>
        <v>-1.324644</v>
      </c>
      <c r="AA138" s="0" t="n">
        <v>-1.324644</v>
      </c>
      <c r="AB138" s="0" t="n">
        <v>16.17</v>
      </c>
      <c r="AH138" s="0" t="n">
        <v>136</v>
      </c>
      <c r="AI138" s="0" t="n">
        <v>12</v>
      </c>
      <c r="AJ138" s="0" t="n">
        <f aca="false">AI138*2.54</f>
        <v>30.48</v>
      </c>
      <c r="AK138" s="0" t="n">
        <f aca="false">0.2272*AJ138-9.0446</f>
        <v>-2.119544</v>
      </c>
      <c r="AQ138" s="0" t="n">
        <v>-2.119544</v>
      </c>
      <c r="AR138" s="0" t="n">
        <v>11.30378486272</v>
      </c>
    </row>
    <row r="139" customFormat="false" ht="14.4" hidden="false" customHeight="false" outlineLevel="0" collapsed="false">
      <c r="A139" s="0" t="n">
        <v>137</v>
      </c>
      <c r="B139" s="0" t="n">
        <v>6.65</v>
      </c>
      <c r="C139" s="0" t="n">
        <v>4.09</v>
      </c>
      <c r="D139" s="0" t="n">
        <v>3.13</v>
      </c>
      <c r="E139" s="0" t="n">
        <v>2.62</v>
      </c>
      <c r="F139" s="0" t="n">
        <f aca="false">SUM(B139:E139)</f>
        <v>16.49</v>
      </c>
      <c r="I139" s="0" t="n">
        <v>137</v>
      </c>
      <c r="J139" s="8" t="n">
        <v>5.41138491069375</v>
      </c>
      <c r="K139" s="8" t="n">
        <v>2.1185191104</v>
      </c>
      <c r="L139" s="8" t="n">
        <v>2.7894948928</v>
      </c>
      <c r="M139" s="8" t="n">
        <v>1.78989178368</v>
      </c>
      <c r="N139" s="0" t="n">
        <f aca="false">SUM(J139:M139)</f>
        <v>12.1092906975738</v>
      </c>
      <c r="Q139" s="0" t="n">
        <v>137</v>
      </c>
      <c r="R139" s="0" t="n">
        <v>11</v>
      </c>
      <c r="S139" s="0" t="n">
        <f aca="false">R139*2.54</f>
        <v>27.94</v>
      </c>
      <c r="T139" s="0" t="n">
        <f aca="false">0.1794*S139-4.0587</f>
        <v>0.953736</v>
      </c>
      <c r="AA139" s="0" t="n">
        <v>0.953736</v>
      </c>
      <c r="AB139" s="0" t="n">
        <v>16.49</v>
      </c>
      <c r="AH139" s="0" t="n">
        <v>137</v>
      </c>
      <c r="AI139" s="0" t="n">
        <v>16</v>
      </c>
      <c r="AJ139" s="0" t="n">
        <f aca="false">AI139*2.54</f>
        <v>40.64</v>
      </c>
      <c r="AK139" s="0" t="n">
        <f aca="false">0.2272*AJ139-9.0446</f>
        <v>0.188808</v>
      </c>
      <c r="AQ139" s="0" t="n">
        <v>0.188808</v>
      </c>
      <c r="AR139" s="0" t="n">
        <v>12.1092906975738</v>
      </c>
    </row>
    <row r="140" customFormat="false" ht="14.4" hidden="false" customHeight="false" outlineLevel="0" collapsed="false">
      <c r="A140" s="0" t="n">
        <v>138</v>
      </c>
      <c r="B140" s="0" t="n">
        <v>6.89</v>
      </c>
      <c r="C140" s="0" t="n">
        <v>4.19</v>
      </c>
      <c r="D140" s="0" t="n">
        <v>3.58</v>
      </c>
      <c r="E140" s="0" t="n">
        <v>4.4</v>
      </c>
      <c r="F140" s="0" t="n">
        <f aca="false">SUM(B140:E140)</f>
        <v>19.06</v>
      </c>
      <c r="I140" s="0" t="n">
        <v>138</v>
      </c>
      <c r="J140" s="8" t="n">
        <v>6.39345423734055</v>
      </c>
      <c r="K140" s="8" t="n">
        <v>2.3866860864</v>
      </c>
      <c r="L140" s="8" t="n">
        <v>2.8380923648</v>
      </c>
      <c r="M140" s="8" t="n">
        <v>1.74641263104</v>
      </c>
      <c r="N140" s="0" t="n">
        <f aca="false">SUM(J140:M140)</f>
        <v>13.3646453195806</v>
      </c>
      <c r="Q140" s="0" t="n">
        <v>138</v>
      </c>
      <c r="R140" s="0" t="n">
        <v>10</v>
      </c>
      <c r="S140" s="0" t="n">
        <f aca="false">R140*2.54</f>
        <v>25.4</v>
      </c>
      <c r="T140" s="0" t="n">
        <f aca="false">0.1794*S140-4.0587</f>
        <v>0.49806</v>
      </c>
      <c r="AA140" s="0" t="n">
        <v>0.49806</v>
      </c>
      <c r="AB140" s="0" t="n">
        <v>19.06</v>
      </c>
      <c r="AH140" s="0" t="n">
        <v>138</v>
      </c>
      <c r="AI140" s="0" t="n">
        <v>17</v>
      </c>
      <c r="AJ140" s="0" t="n">
        <f aca="false">AI140*2.54</f>
        <v>43.18</v>
      </c>
      <c r="AK140" s="0" t="n">
        <f aca="false">0.2272*AJ140-9.0446</f>
        <v>0.765896</v>
      </c>
      <c r="AQ140" s="0" t="n">
        <v>0.765896</v>
      </c>
      <c r="AR140" s="0" t="n">
        <v>13.3646453195806</v>
      </c>
    </row>
    <row r="141" customFormat="false" ht="14.4" hidden="false" customHeight="false" outlineLevel="0" collapsed="false">
      <c r="A141" s="0" t="n">
        <v>139</v>
      </c>
      <c r="B141" s="0" t="n">
        <v>8.25</v>
      </c>
      <c r="C141" s="0" t="n">
        <v>4.14</v>
      </c>
      <c r="D141" s="0" t="n">
        <v>4.12</v>
      </c>
      <c r="E141" s="0" t="n">
        <v>4.25</v>
      </c>
      <c r="F141" s="0" t="n">
        <f aca="false">SUM(B141:E141)</f>
        <v>20.76</v>
      </c>
      <c r="I141" s="0" t="n">
        <v>139</v>
      </c>
      <c r="J141" s="8" t="n">
        <v>6.35365195571956</v>
      </c>
      <c r="K141" s="8" t="n">
        <v>3.02671126912</v>
      </c>
      <c r="L141" s="8" t="n">
        <v>3.693407872</v>
      </c>
      <c r="M141" s="8" t="n">
        <v>2.5000512768</v>
      </c>
      <c r="N141" s="0" t="n">
        <f aca="false">SUM(J141:M141)</f>
        <v>15.5738223736396</v>
      </c>
      <c r="Q141" s="0" t="n">
        <v>139</v>
      </c>
      <c r="R141" s="0" t="n">
        <v>14</v>
      </c>
      <c r="S141" s="0" t="n">
        <f aca="false">R141*2.54</f>
        <v>35.56</v>
      </c>
      <c r="T141" s="0" t="n">
        <f aca="false">0.1794*S141-4.0587</f>
        <v>2.320764</v>
      </c>
      <c r="AA141" s="0" t="n">
        <v>2.320764</v>
      </c>
      <c r="AB141" s="0" t="n">
        <v>20.76</v>
      </c>
      <c r="AH141" s="0" t="n">
        <v>139</v>
      </c>
      <c r="AI141" s="0" t="n">
        <v>19</v>
      </c>
      <c r="AJ141" s="0" t="n">
        <f aca="false">AI141*2.54</f>
        <v>48.26</v>
      </c>
      <c r="AK141" s="0" t="n">
        <f aca="false">0.2272*AJ141-9.0446</f>
        <v>1.920072</v>
      </c>
      <c r="AQ141" s="0" t="n">
        <v>1.920072</v>
      </c>
      <c r="AR141" s="0" t="n">
        <v>15.5738223736396</v>
      </c>
    </row>
    <row r="142" customFormat="false" ht="14.4" hidden="false" customHeight="false" outlineLevel="0" collapsed="false">
      <c r="A142" s="0" t="n">
        <v>140</v>
      </c>
      <c r="B142" s="0" t="n">
        <v>6.22</v>
      </c>
      <c r="C142" s="0" t="n">
        <v>4.1</v>
      </c>
      <c r="D142" s="0" t="n">
        <v>4.08</v>
      </c>
      <c r="E142" s="0" t="n">
        <v>3.19</v>
      </c>
      <c r="F142" s="0" t="n">
        <f aca="false">SUM(B142:E142)</f>
        <v>17.59</v>
      </c>
      <c r="I142" s="0" t="n">
        <v>140</v>
      </c>
      <c r="J142" s="8" t="n">
        <v>9.06841557135141</v>
      </c>
      <c r="K142" s="8" t="n">
        <v>3.13219027968</v>
      </c>
      <c r="L142" s="8" t="n">
        <v>3.27935741056</v>
      </c>
      <c r="M142" s="8" t="n">
        <v>1.9686394112</v>
      </c>
      <c r="N142" s="0" t="n">
        <f aca="false">SUM(J142:M142)</f>
        <v>17.4486026727914</v>
      </c>
      <c r="Q142" s="0" t="n">
        <v>140</v>
      </c>
      <c r="R142" s="0" t="n">
        <v>13</v>
      </c>
      <c r="S142" s="0" t="n">
        <f aca="false">R142*2.54</f>
        <v>33.02</v>
      </c>
      <c r="T142" s="0" t="n">
        <f aca="false">0.1794*S142-4.0587</f>
        <v>1.865088</v>
      </c>
      <c r="AA142" s="0" t="n">
        <v>1.865088</v>
      </c>
      <c r="AB142" s="0" t="n">
        <v>17.59</v>
      </c>
      <c r="AH142" s="0" t="n">
        <v>140</v>
      </c>
      <c r="AI142" s="0" t="n">
        <v>17</v>
      </c>
      <c r="AJ142" s="0" t="n">
        <f aca="false">AI142*2.54</f>
        <v>43.18</v>
      </c>
      <c r="AK142" s="0" t="n">
        <f aca="false">0.2272*AJ142-9.0446</f>
        <v>0.765896</v>
      </c>
      <c r="AQ142" s="0" t="n">
        <v>0.765896</v>
      </c>
      <c r="AR142" s="0" t="n">
        <v>17.4486026727914</v>
      </c>
    </row>
    <row r="143" customFormat="false" ht="14.4" hidden="false" customHeight="false" outlineLevel="0" collapsed="false">
      <c r="A143" s="0" t="n">
        <v>141</v>
      </c>
      <c r="B143" s="0" t="n">
        <v>6.52</v>
      </c>
      <c r="C143" s="0" t="n">
        <v>5.63</v>
      </c>
      <c r="D143" s="0" t="n">
        <v>4.48</v>
      </c>
      <c r="E143" s="0" t="n">
        <v>3.62</v>
      </c>
      <c r="F143" s="0" t="n">
        <f aca="false">SUM(B143:E143)</f>
        <v>20.25</v>
      </c>
      <c r="I143" s="0" t="n">
        <v>141</v>
      </c>
      <c r="J143" s="8" t="n">
        <v>6.05577987834771</v>
      </c>
      <c r="K143" s="8" t="n">
        <v>3.8616044544</v>
      </c>
      <c r="L143" s="8" t="n">
        <v>3.63314700672</v>
      </c>
      <c r="M143" s="8" t="n">
        <v>2.36961381888</v>
      </c>
      <c r="N143" s="0" t="n">
        <f aca="false">SUM(J143:M143)</f>
        <v>15.9201451583477</v>
      </c>
      <c r="Q143" s="0" t="n">
        <v>141</v>
      </c>
      <c r="R143" s="0" t="n">
        <v>18</v>
      </c>
      <c r="S143" s="0" t="n">
        <f aca="false">R143*2.54</f>
        <v>45.72</v>
      </c>
      <c r="T143" s="0" t="n">
        <f aca="false">0.1794*S143-4.0587</f>
        <v>4.143468</v>
      </c>
      <c r="AA143" s="0" t="n">
        <v>4.143468</v>
      </c>
      <c r="AB143" s="0" t="n">
        <v>20.25</v>
      </c>
      <c r="AH143" s="0" t="n">
        <v>141</v>
      </c>
      <c r="AI143" s="0" t="n">
        <v>32</v>
      </c>
      <c r="AJ143" s="0" t="n">
        <f aca="false">AI143*2.54</f>
        <v>81.28</v>
      </c>
      <c r="AK143" s="0" t="n">
        <f aca="false">0.2272*AJ143-9.0446</f>
        <v>9.422216</v>
      </c>
      <c r="AQ143" s="0" t="n">
        <v>9.422216</v>
      </c>
      <c r="AR143" s="0" t="n">
        <v>15.9201451583477</v>
      </c>
    </row>
    <row r="144" customFormat="false" ht="14.4" hidden="false" customHeight="false" outlineLevel="0" collapsed="false">
      <c r="A144" s="0" t="n">
        <v>142</v>
      </c>
      <c r="B144" s="0" t="n">
        <v>6.76</v>
      </c>
      <c r="C144" s="0" t="n">
        <v>2.86</v>
      </c>
      <c r="D144" s="0" t="n">
        <v>3.06</v>
      </c>
      <c r="E144" s="0" t="n">
        <v>3</v>
      </c>
      <c r="F144" s="0" t="n">
        <f aca="false">SUM(B144:E144)</f>
        <v>15.68</v>
      </c>
      <c r="I144" s="0" t="n">
        <v>142</v>
      </c>
      <c r="J144" s="8" t="n">
        <v>5.73152645684354</v>
      </c>
      <c r="K144" s="8" t="n">
        <v>1.21032695168</v>
      </c>
      <c r="L144" s="8" t="n">
        <v>2.90029712896</v>
      </c>
      <c r="M144" s="8" t="n">
        <v>0.38889686528</v>
      </c>
      <c r="N144" s="0" t="n">
        <f aca="false">SUM(J144:M144)</f>
        <v>10.2310474027635</v>
      </c>
      <c r="Q144" s="0" t="n">
        <v>142</v>
      </c>
      <c r="R144" s="0" t="n">
        <v>6</v>
      </c>
      <c r="S144" s="0" t="n">
        <f aca="false">R144*2.54</f>
        <v>15.24</v>
      </c>
      <c r="T144" s="0" t="n">
        <f aca="false">0.1794*S144-4.0587</f>
        <v>-1.324644</v>
      </c>
      <c r="AA144" s="0" t="n">
        <v>-1.324644</v>
      </c>
      <c r="AB144" s="0" t="n">
        <v>15.68</v>
      </c>
      <c r="AH144" s="0" t="n">
        <v>142</v>
      </c>
      <c r="AI144" s="0" t="n">
        <v>8</v>
      </c>
      <c r="AJ144" s="0" t="n">
        <f aca="false">AI144*2.54</f>
        <v>20.32</v>
      </c>
      <c r="AK144" s="0" t="n">
        <f aca="false">0.2272*AJ144-9.0446</f>
        <v>-4.427896</v>
      </c>
      <c r="AQ144" s="0" t="n">
        <v>-4.427896</v>
      </c>
      <c r="AR144" s="0" t="n">
        <v>10.2310474027635</v>
      </c>
    </row>
    <row r="145" customFormat="false" ht="14.4" hidden="false" customHeight="false" outlineLevel="0" collapsed="false">
      <c r="A145" s="0" t="n">
        <v>143</v>
      </c>
      <c r="B145" s="0" t="n">
        <v>6.55</v>
      </c>
      <c r="C145" s="0" t="n">
        <v>4.53</v>
      </c>
      <c r="D145" s="0" t="n">
        <v>3.38</v>
      </c>
      <c r="E145" s="0" t="n">
        <v>2.56</v>
      </c>
      <c r="F145" s="0" t="n">
        <f aca="false">SUM(B145:E145)</f>
        <v>17.02</v>
      </c>
      <c r="I145" s="0" t="n">
        <v>143</v>
      </c>
      <c r="J145" s="8" t="n">
        <v>5.24232504765656</v>
      </c>
      <c r="K145" s="8" t="n">
        <v>2.81217768832</v>
      </c>
      <c r="L145" s="8" t="n">
        <v>3.64675429888</v>
      </c>
      <c r="M145" s="8" t="n">
        <v>2.48555822592</v>
      </c>
      <c r="N145" s="0" t="n">
        <f aca="false">SUM(J145:M145)</f>
        <v>14.1868152607766</v>
      </c>
      <c r="Q145" s="0" t="n">
        <v>143</v>
      </c>
      <c r="R145" s="0" t="n">
        <v>11</v>
      </c>
      <c r="S145" s="0" t="n">
        <f aca="false">R145*2.54</f>
        <v>27.94</v>
      </c>
      <c r="T145" s="0" t="n">
        <f aca="false">0.1794*S145-4.0587</f>
        <v>0.953736</v>
      </c>
      <c r="AA145" s="0" t="n">
        <v>0.953736</v>
      </c>
      <c r="AB145" s="0" t="n">
        <v>17.02</v>
      </c>
      <c r="AH145" s="0" t="n">
        <v>143</v>
      </c>
      <c r="AI145" s="0" t="n">
        <v>18</v>
      </c>
      <c r="AJ145" s="0" t="n">
        <f aca="false">AI145*2.54</f>
        <v>45.72</v>
      </c>
      <c r="AK145" s="0" t="n">
        <f aca="false">0.2272*AJ145-9.0446</f>
        <v>1.342984</v>
      </c>
      <c r="AQ145" s="0" t="n">
        <v>1.342984</v>
      </c>
      <c r="AR145" s="0" t="n">
        <v>14.1868152607766</v>
      </c>
    </row>
    <row r="146" s="9" customFormat="true" ht="14.4" hidden="false" customHeight="false" outlineLevel="0" collapsed="false">
      <c r="A146" s="9" t="n">
        <v>144</v>
      </c>
      <c r="B146" s="9" t="n">
        <v>7.62</v>
      </c>
      <c r="C146" s="9" t="n">
        <v>4.25</v>
      </c>
      <c r="D146" s="9" t="n">
        <v>2.93</v>
      </c>
      <c r="E146" s="9" t="n">
        <v>1.87</v>
      </c>
      <c r="F146" s="9" t="n">
        <f aca="false">SUM(B146:E146)</f>
        <v>16.67</v>
      </c>
      <c r="I146" s="9" t="n">
        <v>144</v>
      </c>
      <c r="J146" s="10" t="n">
        <v>6.30207608051726</v>
      </c>
      <c r="K146" s="10" t="n">
        <v>3.37691747555555</v>
      </c>
      <c r="L146" s="10" t="n">
        <v>3.7531133376</v>
      </c>
      <c r="M146" s="10" t="n">
        <v>3.05427627804444</v>
      </c>
      <c r="N146" s="9" t="n">
        <f aca="false">SUM(J146:M146)</f>
        <v>16.4863831717173</v>
      </c>
      <c r="Q146" s="9" t="n">
        <v>144</v>
      </c>
      <c r="R146" s="9" t="n">
        <v>18</v>
      </c>
      <c r="S146" s="9" t="n">
        <f aca="false">R146*2.54</f>
        <v>45.72</v>
      </c>
      <c r="T146" s="9" t="n">
        <f aca="false">0.1794*S146-4.0587</f>
        <v>4.143468</v>
      </c>
      <c r="AA146" s="9" t="n">
        <v>4.143468</v>
      </c>
      <c r="AB146" s="9" t="n">
        <v>16.67</v>
      </c>
      <c r="AH146" s="9" t="n">
        <v>144</v>
      </c>
      <c r="AI146" s="9" t="n">
        <v>21</v>
      </c>
      <c r="AJ146" s="9" t="n">
        <f aca="false">AI146*2.54</f>
        <v>53.34</v>
      </c>
      <c r="AK146" s="9" t="n">
        <f aca="false">0.2272*AJ146-9.0446</f>
        <v>3.074248</v>
      </c>
      <c r="AQ146" s="9" t="n">
        <v>3.074248</v>
      </c>
      <c r="AR146" s="9" t="n">
        <v>16.4863831717173</v>
      </c>
    </row>
    <row r="147" customFormat="false" ht="14.4" hidden="false" customHeight="false" outlineLevel="0" collapsed="false">
      <c r="A147" s="0" t="n">
        <v>145</v>
      </c>
      <c r="B147" s="0" t="n">
        <v>7.73</v>
      </c>
      <c r="C147" s="0" t="n">
        <v>4.79</v>
      </c>
      <c r="D147" s="0" t="n">
        <v>3.6</v>
      </c>
      <c r="E147" s="0" t="n">
        <v>4.3</v>
      </c>
      <c r="F147" s="0" t="n">
        <f aca="false">SUM(B147:E147)</f>
        <v>20.42</v>
      </c>
      <c r="I147" s="0" t="n">
        <v>145</v>
      </c>
      <c r="J147" s="8" t="n">
        <v>8.12238664643399</v>
      </c>
      <c r="K147" s="8" t="n">
        <v>3.79545660032</v>
      </c>
      <c r="L147" s="8" t="n">
        <v>4.25908244608</v>
      </c>
      <c r="M147" s="8" t="n">
        <v>3.38654288896</v>
      </c>
      <c r="N147" s="0" t="n">
        <f aca="false">SUM(J147:M147)</f>
        <v>19.563468581794</v>
      </c>
      <c r="Q147" s="0" t="n">
        <v>145</v>
      </c>
      <c r="R147" s="0" t="n">
        <v>19</v>
      </c>
      <c r="S147" s="0" t="n">
        <f aca="false">R147*2.54</f>
        <v>48.26</v>
      </c>
      <c r="T147" s="0" t="n">
        <f aca="false">0.1794*S147-4.0587</f>
        <v>4.599144</v>
      </c>
      <c r="AA147" s="0" t="n">
        <v>4.599144</v>
      </c>
      <c r="AB147" s="0" t="n">
        <v>20.42</v>
      </c>
      <c r="AH147" s="0" t="n">
        <v>145</v>
      </c>
      <c r="AI147" s="0" t="n">
        <v>20</v>
      </c>
      <c r="AJ147" s="0" t="n">
        <f aca="false">AI147*2.54</f>
        <v>50.8</v>
      </c>
      <c r="AK147" s="0" t="n">
        <f aca="false">0.2272*AJ147-9.0446</f>
        <v>2.49716</v>
      </c>
      <c r="AQ147" s="0" t="n">
        <v>2.49716</v>
      </c>
      <c r="AR147" s="0" t="n">
        <v>19.563468581794</v>
      </c>
    </row>
    <row r="148" customFormat="false" ht="14.4" hidden="false" customHeight="false" outlineLevel="0" collapsed="false">
      <c r="A148" s="0" t="n">
        <v>146</v>
      </c>
      <c r="B148" s="0" t="n">
        <v>5.55</v>
      </c>
      <c r="C148" s="0" t="n">
        <v>5.18</v>
      </c>
      <c r="D148" s="0" t="n">
        <v>3.72</v>
      </c>
      <c r="E148" s="0" t="n">
        <v>2.93</v>
      </c>
      <c r="F148" s="0" t="n">
        <f aca="false">SUM(B148:E148)</f>
        <v>17.38</v>
      </c>
      <c r="I148" s="0" t="n">
        <v>146</v>
      </c>
      <c r="J148" s="8" t="n">
        <v>6.99365999502694</v>
      </c>
      <c r="K148" s="8" t="n">
        <v>3.66852423168</v>
      </c>
      <c r="L148" s="8" t="n">
        <v>4.29018482816</v>
      </c>
      <c r="M148" s="8" t="n">
        <v>2.8140673792</v>
      </c>
      <c r="N148" s="0" t="n">
        <f aca="false">SUM(J148:M148)</f>
        <v>17.7664364340669</v>
      </c>
      <c r="Q148" s="0" t="n">
        <v>146</v>
      </c>
      <c r="R148" s="0" t="n">
        <v>18</v>
      </c>
      <c r="S148" s="0" t="n">
        <f aca="false">R148*2.54</f>
        <v>45.72</v>
      </c>
      <c r="T148" s="0" t="n">
        <f aca="false">0.1794*S148-4.0587</f>
        <v>4.143468</v>
      </c>
      <c r="AA148" s="0" t="n">
        <v>4.143468</v>
      </c>
      <c r="AB148" s="0" t="n">
        <v>17.38</v>
      </c>
      <c r="AH148" s="0" t="n">
        <v>146</v>
      </c>
      <c r="AI148" s="0" t="n">
        <v>26</v>
      </c>
      <c r="AJ148" s="0" t="n">
        <f aca="false">AI148*2.54</f>
        <v>66.04</v>
      </c>
      <c r="AK148" s="0" t="n">
        <f aca="false">0.2272*AJ148-9.0446</f>
        <v>5.959688</v>
      </c>
      <c r="AQ148" s="0" t="n">
        <v>5.959688</v>
      </c>
      <c r="AR148" s="0" t="n">
        <v>17.7664364340669</v>
      </c>
    </row>
    <row r="149" customFormat="false" ht="14.4" hidden="false" customHeight="false" outlineLevel="0" collapsed="false">
      <c r="A149" s="0" t="n">
        <v>147</v>
      </c>
      <c r="B149" s="0" t="n">
        <v>6.87</v>
      </c>
      <c r="C149" s="0" t="n">
        <v>5.08</v>
      </c>
      <c r="D149" s="0" t="n">
        <v>3.98</v>
      </c>
      <c r="E149" s="0" t="n">
        <v>3.23</v>
      </c>
      <c r="F149" s="0" t="n">
        <f aca="false">SUM(B149:E149)</f>
        <v>19.16</v>
      </c>
      <c r="I149" s="0" t="n">
        <v>147</v>
      </c>
      <c r="J149" s="7" t="n">
        <v>7.168</v>
      </c>
      <c r="K149" s="8" t="n">
        <v>2.76569541248</v>
      </c>
      <c r="L149" s="8" t="n">
        <v>3.43292542208</v>
      </c>
      <c r="M149" s="8" t="n">
        <v>2.78025026048</v>
      </c>
      <c r="N149" s="0" t="n">
        <f aca="false">SUM(J149:M149)</f>
        <v>16.14687109504</v>
      </c>
      <c r="Q149" s="0" t="n">
        <v>147</v>
      </c>
      <c r="R149" s="0" t="n">
        <v>15</v>
      </c>
      <c r="S149" s="0" t="n">
        <f aca="false">R149*2.54</f>
        <v>38.1</v>
      </c>
      <c r="T149" s="0" t="n">
        <f aca="false">0.1794*S149-4.0587</f>
        <v>2.77644</v>
      </c>
      <c r="AA149" s="0" t="n">
        <v>2.77644</v>
      </c>
      <c r="AB149" s="0" t="n">
        <v>19.16</v>
      </c>
      <c r="AH149" s="0" t="n">
        <v>147</v>
      </c>
      <c r="AI149" s="0" t="n">
        <v>26</v>
      </c>
      <c r="AJ149" s="0" t="n">
        <f aca="false">AI149*2.54</f>
        <v>66.04</v>
      </c>
      <c r="AK149" s="0" t="n">
        <f aca="false">0.2272*AJ149-9.0446</f>
        <v>5.959688</v>
      </c>
      <c r="AQ149" s="0" t="n">
        <v>5.959688</v>
      </c>
      <c r="AR149" s="0" t="n">
        <v>16.14687109504</v>
      </c>
    </row>
    <row r="150" customFormat="false" ht="14.4" hidden="false" customHeight="false" outlineLevel="0" collapsed="false">
      <c r="A150" s="0" t="n">
        <v>148</v>
      </c>
      <c r="B150" s="0" t="n">
        <v>7.66</v>
      </c>
      <c r="C150" s="0" t="n">
        <v>4.88</v>
      </c>
      <c r="D150" s="0" t="n">
        <v>4.22</v>
      </c>
      <c r="E150" s="0" t="n">
        <v>3.84</v>
      </c>
      <c r="F150" s="0" t="n">
        <f aca="false">SUM(B150:E150)</f>
        <v>20.6</v>
      </c>
      <c r="I150" s="0" t="n">
        <v>148</v>
      </c>
      <c r="J150" s="7" t="n">
        <v>6.6528</v>
      </c>
      <c r="K150" s="8" t="n">
        <v>2.39920054528</v>
      </c>
      <c r="L150" s="8" t="n">
        <v>3.9169562432</v>
      </c>
      <c r="M150" s="8" t="n">
        <v>2.69087644672</v>
      </c>
      <c r="N150" s="0" t="n">
        <f aca="false">SUM(J150:M150)</f>
        <v>15.6598332352</v>
      </c>
      <c r="Q150" s="0" t="n">
        <v>148</v>
      </c>
      <c r="R150" s="0" t="n">
        <v>14</v>
      </c>
      <c r="S150" s="0" t="n">
        <f aca="false">R150*2.54</f>
        <v>35.56</v>
      </c>
      <c r="T150" s="0" t="n">
        <f aca="false">0.1794*S150-4.0587</f>
        <v>2.320764</v>
      </c>
      <c r="AA150" s="0" t="n">
        <v>2.320764</v>
      </c>
      <c r="AB150" s="0" t="n">
        <v>20.6</v>
      </c>
      <c r="AH150" s="0" t="n">
        <v>148</v>
      </c>
      <c r="AI150" s="0" t="n">
        <v>20</v>
      </c>
      <c r="AJ150" s="0" t="n">
        <f aca="false">AI150*2.54</f>
        <v>50.8</v>
      </c>
      <c r="AK150" s="0" t="n">
        <f aca="false">0.2272*AJ150-9.0446</f>
        <v>2.49716</v>
      </c>
      <c r="AQ150" s="0" t="n">
        <v>2.49716</v>
      </c>
      <c r="AR150" s="0" t="n">
        <v>15.6598332352</v>
      </c>
    </row>
    <row r="151" customFormat="false" ht="14.4" hidden="false" customHeight="false" outlineLevel="0" collapsed="false">
      <c r="A151" s="0" t="n">
        <v>149</v>
      </c>
      <c r="B151" s="0" t="n">
        <v>6.92</v>
      </c>
      <c r="C151" s="0" t="n">
        <v>5</v>
      </c>
      <c r="D151" s="0" t="n">
        <v>4.01</v>
      </c>
      <c r="E151" s="0" t="n">
        <v>3.67</v>
      </c>
      <c r="F151" s="0" t="n">
        <f aca="false">SUM(B151:E151)</f>
        <v>19.6</v>
      </c>
      <c r="I151" s="0" t="n">
        <v>149</v>
      </c>
      <c r="J151" s="8" t="n">
        <v>6.14897931901251</v>
      </c>
      <c r="K151" s="8" t="n">
        <v>2.71384979712</v>
      </c>
      <c r="L151" s="8" t="n">
        <v>3.4601400064</v>
      </c>
      <c r="M151" s="8" t="n">
        <v>2.40826195456</v>
      </c>
      <c r="N151" s="0" t="n">
        <f aca="false">SUM(J151:M151)</f>
        <v>14.7312310770925</v>
      </c>
      <c r="Q151" s="0" t="n">
        <v>149</v>
      </c>
      <c r="R151" s="0" t="n">
        <v>13</v>
      </c>
      <c r="S151" s="0" t="n">
        <f aca="false">R151*2.54</f>
        <v>33.02</v>
      </c>
      <c r="T151" s="0" t="n">
        <f aca="false">0.1794*S151-4.0587</f>
        <v>1.865088</v>
      </c>
      <c r="AA151" s="0" t="n">
        <v>1.865088</v>
      </c>
      <c r="AB151" s="0" t="n">
        <v>19.6</v>
      </c>
      <c r="AH151" s="0" t="n">
        <v>149</v>
      </c>
      <c r="AI151" s="0" t="n">
        <v>19</v>
      </c>
      <c r="AJ151" s="0" t="n">
        <f aca="false">AI151*2.54</f>
        <v>48.26</v>
      </c>
      <c r="AK151" s="0" t="n">
        <f aca="false">0.2272*AJ151-9.0446</f>
        <v>1.920072</v>
      </c>
      <c r="AQ151" s="0" t="n">
        <v>1.920072</v>
      </c>
      <c r="AR151" s="0" t="n">
        <v>14.7312310770925</v>
      </c>
    </row>
    <row r="152" customFormat="false" ht="14.4" hidden="false" customHeight="false" outlineLevel="0" collapsed="false">
      <c r="A152" s="0" t="n">
        <v>150</v>
      </c>
      <c r="B152" s="0" t="n">
        <v>7.35</v>
      </c>
      <c r="C152" s="0" t="n">
        <v>4.73</v>
      </c>
      <c r="D152" s="0" t="n">
        <v>4.29</v>
      </c>
      <c r="E152" s="0" t="n">
        <v>2.5</v>
      </c>
      <c r="F152" s="0" t="n">
        <f aca="false">SUM(B152:E152)</f>
        <v>18.87</v>
      </c>
      <c r="I152" s="0" t="n">
        <v>150</v>
      </c>
      <c r="J152" s="8" t="n">
        <v>6.71068354163232</v>
      </c>
      <c r="K152" s="8" t="n">
        <v>3.1464925184</v>
      </c>
      <c r="L152" s="8" t="n">
        <v>3.4212620288</v>
      </c>
      <c r="M152" s="8" t="n">
        <v>2.56768551424</v>
      </c>
      <c r="N152" s="0" t="n">
        <f aca="false">SUM(J152:M152)</f>
        <v>15.8461236030723</v>
      </c>
      <c r="Q152" s="0" t="n">
        <v>150</v>
      </c>
      <c r="R152" s="0" t="n">
        <v>14</v>
      </c>
      <c r="S152" s="0" t="n">
        <f aca="false">R152*2.54</f>
        <v>35.56</v>
      </c>
      <c r="T152" s="0" t="n">
        <f aca="false">0.1794*S152-4.0587</f>
        <v>2.320764</v>
      </c>
      <c r="AA152" s="0" t="n">
        <v>2.320764</v>
      </c>
      <c r="AB152" s="0" t="n">
        <v>18.87</v>
      </c>
      <c r="AH152" s="0" t="n">
        <v>150</v>
      </c>
      <c r="AI152" s="0" t="n">
        <v>21</v>
      </c>
      <c r="AJ152" s="0" t="n">
        <f aca="false">AI152*2.54</f>
        <v>53.34</v>
      </c>
      <c r="AK152" s="0" t="n">
        <f aca="false">0.2272*AJ152-9.0446</f>
        <v>3.074248</v>
      </c>
      <c r="AQ152" s="0" t="n">
        <v>3.074248</v>
      </c>
      <c r="AR152" s="0" t="n">
        <v>15.8461236030723</v>
      </c>
    </row>
    <row r="153" customFormat="false" ht="14.4" hidden="false" customHeight="false" outlineLevel="0" collapsed="false">
      <c r="A153" s="0" t="n">
        <v>151</v>
      </c>
      <c r="B153" s="0" t="n">
        <v>6.43</v>
      </c>
      <c r="C153" s="0" t="n">
        <v>4.87</v>
      </c>
      <c r="D153" s="0" t="n">
        <v>4.21</v>
      </c>
      <c r="E153" s="0" t="n">
        <v>4.03</v>
      </c>
      <c r="F153" s="0" t="n">
        <f aca="false">SUM(B153:E153)</f>
        <v>19.54</v>
      </c>
      <c r="I153" s="0" t="n">
        <v>151</v>
      </c>
      <c r="J153" s="8" t="n">
        <v>6.68182137526562</v>
      </c>
      <c r="K153" s="8" t="n">
        <v>3.01777236992</v>
      </c>
      <c r="L153" s="8" t="n">
        <v>3.58454953472</v>
      </c>
      <c r="M153" s="8" t="n">
        <v>2.81889839616</v>
      </c>
      <c r="N153" s="0" t="n">
        <f aca="false">SUM(J153:M153)</f>
        <v>16.1030416760656</v>
      </c>
      <c r="Q153" s="0" t="n">
        <v>151</v>
      </c>
      <c r="R153" s="0" t="n">
        <v>17</v>
      </c>
      <c r="S153" s="0" t="n">
        <f aca="false">R153*2.54</f>
        <v>43.18</v>
      </c>
      <c r="T153" s="0" t="n">
        <f aca="false">0.1794*S153-4.0587</f>
        <v>3.687792</v>
      </c>
      <c r="AA153" s="0" t="n">
        <v>3.687792</v>
      </c>
      <c r="AB153" s="0" t="n">
        <v>19.54</v>
      </c>
      <c r="AH153" s="0" t="n">
        <v>151</v>
      </c>
      <c r="AI153" s="0" t="n">
        <v>24</v>
      </c>
      <c r="AJ153" s="0" t="n">
        <f aca="false">AI153*2.54</f>
        <v>60.96</v>
      </c>
      <c r="AK153" s="0" t="n">
        <f aca="false">0.2272*AJ153-9.0446</f>
        <v>4.805512</v>
      </c>
      <c r="AQ153" s="0" t="n">
        <v>4.805512</v>
      </c>
      <c r="AR153" s="0" t="n">
        <v>16.1030416760656</v>
      </c>
    </row>
    <row r="154" customFormat="false" ht="14.4" hidden="false" customHeight="false" outlineLevel="0" collapsed="false">
      <c r="A154" s="0" t="n">
        <v>152</v>
      </c>
      <c r="B154" s="0" t="n">
        <v>6.18</v>
      </c>
      <c r="C154" s="0" t="n">
        <v>3.99</v>
      </c>
      <c r="D154" s="0" t="n">
        <v>3.41</v>
      </c>
      <c r="E154" s="0" t="n">
        <v>2.69</v>
      </c>
      <c r="F154" s="0" t="n">
        <f aca="false">SUM(B154:E154)</f>
        <v>16.27</v>
      </c>
      <c r="I154" s="0" t="n">
        <v>152</v>
      </c>
      <c r="J154" s="8" t="n">
        <v>5.76670608332245</v>
      </c>
      <c r="K154" s="8" t="n">
        <v>1.40519495424</v>
      </c>
      <c r="L154" s="8" t="n">
        <v>2.45708818432</v>
      </c>
      <c r="M154" s="8" t="n">
        <v>1.1352889856</v>
      </c>
      <c r="N154" s="0" t="n">
        <f aca="false">SUM(J154:M154)</f>
        <v>10.7642782074824</v>
      </c>
      <c r="Q154" s="0" t="n">
        <v>152</v>
      </c>
      <c r="R154" s="0" t="n">
        <v>9</v>
      </c>
      <c r="S154" s="0" t="n">
        <f aca="false">R154*2.54</f>
        <v>22.86</v>
      </c>
      <c r="T154" s="0" t="n">
        <f aca="false">0.1794*S154-4.0587</f>
        <v>0.0423840000000002</v>
      </c>
      <c r="AA154" s="0" t="n">
        <v>0.0423840000000002</v>
      </c>
      <c r="AB154" s="0" t="n">
        <v>16.27</v>
      </c>
      <c r="AH154" s="0" t="n">
        <v>152</v>
      </c>
      <c r="AI154" s="0" t="n">
        <v>13</v>
      </c>
      <c r="AJ154" s="0" t="n">
        <f aca="false">AI154*2.54</f>
        <v>33.02</v>
      </c>
      <c r="AK154" s="0" t="n">
        <f aca="false">0.2272*AJ154-9.0446</f>
        <v>-1.542456</v>
      </c>
      <c r="AQ154" s="0" t="n">
        <v>-1.542456</v>
      </c>
      <c r="AR154" s="0" t="n">
        <v>10.7642782074824</v>
      </c>
    </row>
    <row r="155" customFormat="false" ht="14.4" hidden="false" customHeight="false" outlineLevel="0" collapsed="false">
      <c r="A155" s="0" t="n">
        <v>153</v>
      </c>
      <c r="B155" s="0" t="n">
        <v>7.6</v>
      </c>
      <c r="C155" s="0" t="n">
        <v>4.61</v>
      </c>
      <c r="D155" s="0" t="n">
        <v>4.23</v>
      </c>
      <c r="E155" s="0" t="n">
        <v>3.38</v>
      </c>
      <c r="F155" s="0" t="n">
        <f aca="false">SUM(B155:E155)</f>
        <v>19.82</v>
      </c>
      <c r="I155" s="0" t="n">
        <v>153</v>
      </c>
      <c r="J155" s="8" t="n">
        <v>7.20196927634869</v>
      </c>
      <c r="K155" s="8" t="n">
        <v>3.3699649984</v>
      </c>
      <c r="L155" s="8" t="n">
        <v>3.596212928</v>
      </c>
      <c r="M155" s="8" t="n">
        <v>2.86479305728</v>
      </c>
      <c r="N155" s="0" t="n">
        <f aca="false">SUM(J155:M155)</f>
        <v>17.0329402600287</v>
      </c>
      <c r="Q155" s="0" t="n">
        <v>153</v>
      </c>
      <c r="R155" s="0" t="n">
        <v>14</v>
      </c>
      <c r="S155" s="0" t="n">
        <f aca="false">R155*2.54</f>
        <v>35.56</v>
      </c>
      <c r="T155" s="0" t="n">
        <f aca="false">0.1794*S155-4.0587</f>
        <v>2.320764</v>
      </c>
      <c r="AA155" s="0" t="n">
        <v>2.320764</v>
      </c>
      <c r="AB155" s="0" t="n">
        <v>19.82</v>
      </c>
      <c r="AH155" s="0" t="n">
        <v>153</v>
      </c>
      <c r="AI155" s="0" t="n">
        <v>21</v>
      </c>
      <c r="AJ155" s="0" t="n">
        <f aca="false">AI155*2.54</f>
        <v>53.34</v>
      </c>
      <c r="AK155" s="0" t="n">
        <f aca="false">0.2272*AJ155-9.0446</f>
        <v>3.074248</v>
      </c>
      <c r="AQ155" s="0" t="n">
        <v>3.074248</v>
      </c>
      <c r="AR155" s="0" t="n">
        <v>17.0329402600287</v>
      </c>
    </row>
    <row r="156" customFormat="false" ht="14.4" hidden="false" customHeight="false" outlineLevel="0" collapsed="false">
      <c r="A156" s="0" t="n">
        <v>154</v>
      </c>
      <c r="B156" s="0" t="n">
        <v>7.5</v>
      </c>
      <c r="C156" s="0" t="n">
        <v>4.47</v>
      </c>
      <c r="D156" s="0" t="n">
        <v>4.09</v>
      </c>
      <c r="E156" s="0" t="n">
        <v>3.78</v>
      </c>
      <c r="F156" s="0" t="n">
        <f aca="false">SUM(B156:E156)</f>
        <v>19.84</v>
      </c>
      <c r="I156" s="0" t="n">
        <v>154</v>
      </c>
      <c r="J156" s="8" t="n">
        <v>6.63907186161709</v>
      </c>
      <c r="K156" s="8" t="n">
        <v>2.9408978368</v>
      </c>
      <c r="L156" s="8" t="n">
        <v>3.6836883776</v>
      </c>
      <c r="M156" s="8" t="n">
        <v>3.0556182272</v>
      </c>
      <c r="N156" s="0" t="n">
        <f aca="false">SUM(J156:M156)</f>
        <v>16.3192763032171</v>
      </c>
      <c r="Q156" s="0" t="n">
        <v>154</v>
      </c>
      <c r="R156" s="0" t="n">
        <v>13</v>
      </c>
      <c r="S156" s="0" t="n">
        <f aca="false">R156*2.54</f>
        <v>33.02</v>
      </c>
      <c r="T156" s="0" t="n">
        <f aca="false">0.1794*S156-4.0587</f>
        <v>1.865088</v>
      </c>
      <c r="AA156" s="0" t="n">
        <v>1.865088</v>
      </c>
      <c r="AB156" s="0" t="n">
        <v>19.84</v>
      </c>
      <c r="AH156" s="0" t="n">
        <v>154</v>
      </c>
      <c r="AI156" s="0" t="n">
        <v>20</v>
      </c>
      <c r="AJ156" s="0" t="n">
        <f aca="false">AI156*2.54</f>
        <v>50.8</v>
      </c>
      <c r="AK156" s="0" t="n">
        <f aca="false">0.2272*AJ156-9.0446</f>
        <v>2.49716</v>
      </c>
      <c r="AQ156" s="0" t="n">
        <v>2.49716</v>
      </c>
      <c r="AR156" s="0" t="n">
        <v>16.3192763032171</v>
      </c>
    </row>
    <row r="157" customFormat="false" ht="14.4" hidden="false" customHeight="false" outlineLevel="0" collapsed="false">
      <c r="A157" s="0" t="n">
        <v>155</v>
      </c>
      <c r="B157" s="0" t="n">
        <v>6.72</v>
      </c>
      <c r="C157" s="0" t="n">
        <v>4.61</v>
      </c>
      <c r="D157" s="0" t="n">
        <v>4.35</v>
      </c>
      <c r="E157" s="0" t="n">
        <v>2.34</v>
      </c>
      <c r="F157" s="0" t="n">
        <f aca="false">SUM(B157:E157)</f>
        <v>18.02</v>
      </c>
      <c r="I157" s="0" t="n">
        <v>155</v>
      </c>
      <c r="J157" s="8" t="n">
        <v>6.41059933286615</v>
      </c>
      <c r="K157" s="8" t="n">
        <v>3.3163316032</v>
      </c>
      <c r="L157" s="8" t="n">
        <v>3.85280758016</v>
      </c>
      <c r="M157" s="8" t="n">
        <v>3.27059848192</v>
      </c>
      <c r="N157" s="0" t="n">
        <f aca="false">SUM(J157:M157)</f>
        <v>16.8503369981462</v>
      </c>
      <c r="Q157" s="0" t="n">
        <v>155</v>
      </c>
      <c r="R157" s="0" t="n">
        <v>18</v>
      </c>
      <c r="S157" s="0" t="n">
        <f aca="false">R157*2.54</f>
        <v>45.72</v>
      </c>
      <c r="T157" s="0" t="n">
        <f aca="false">0.1794*S157-4.0587</f>
        <v>4.143468</v>
      </c>
      <c r="AA157" s="0" t="n">
        <v>4.143468</v>
      </c>
      <c r="AB157" s="0" t="n">
        <v>18.02</v>
      </c>
      <c r="AH157" s="0" t="n">
        <v>155</v>
      </c>
      <c r="AI157" s="0" t="n">
        <v>26</v>
      </c>
      <c r="AJ157" s="0" t="n">
        <f aca="false">AI157*2.54</f>
        <v>66.04</v>
      </c>
      <c r="AK157" s="0" t="n">
        <f aca="false">0.2272*AJ157-9.0446</f>
        <v>5.959688</v>
      </c>
      <c r="AQ157" s="0" t="n">
        <v>5.959688</v>
      </c>
      <c r="AR157" s="0" t="n">
        <v>16.8503369981462</v>
      </c>
    </row>
    <row r="158" customFormat="false" ht="14.4" hidden="false" customHeight="false" outlineLevel="0" collapsed="false">
      <c r="A158" s="0" t="n">
        <v>156</v>
      </c>
      <c r="B158" s="0" t="n">
        <v>6.6</v>
      </c>
      <c r="C158" s="0" t="n">
        <v>4.98</v>
      </c>
      <c r="D158" s="0" t="n">
        <v>4.62</v>
      </c>
      <c r="E158" s="0" t="n">
        <v>1.08</v>
      </c>
      <c r="F158" s="0" t="n">
        <f aca="false">SUM(B158:E158)</f>
        <v>17.28</v>
      </c>
      <c r="I158" s="0" t="n">
        <v>156</v>
      </c>
      <c r="J158" s="8" t="n">
        <v>7.85258741611145</v>
      </c>
      <c r="K158" s="8" t="n">
        <v>3.68640203008</v>
      </c>
      <c r="L158" s="8" t="n">
        <v>4.60120864896</v>
      </c>
      <c r="M158" s="8" t="n">
        <v>3.48557873664</v>
      </c>
      <c r="N158" s="0" t="n">
        <f aca="false">SUM(J158:M158)</f>
        <v>19.6257768317914</v>
      </c>
      <c r="Q158" s="0" t="n">
        <v>156</v>
      </c>
      <c r="R158" s="0" t="n">
        <v>19</v>
      </c>
      <c r="S158" s="0" t="n">
        <f aca="false">R158*2.54</f>
        <v>48.26</v>
      </c>
      <c r="T158" s="0" t="n">
        <f aca="false">0.1794*S158-4.0587</f>
        <v>4.599144</v>
      </c>
      <c r="AA158" s="0" t="n">
        <v>4.599144</v>
      </c>
      <c r="AB158" s="0" t="n">
        <v>17.28</v>
      </c>
      <c r="AH158" s="0" t="n">
        <v>156</v>
      </c>
      <c r="AI158" s="0" t="n">
        <v>25</v>
      </c>
      <c r="AJ158" s="0" t="n">
        <f aca="false">AI158*2.54</f>
        <v>63.5</v>
      </c>
      <c r="AK158" s="0" t="n">
        <f aca="false">0.2272*AJ158-9.0446</f>
        <v>5.3826</v>
      </c>
      <c r="AQ158" s="0" t="n">
        <v>5.3826</v>
      </c>
      <c r="AR158" s="0" t="n">
        <v>19.6257768317914</v>
      </c>
    </row>
    <row r="159" customFormat="false" ht="14.4" hidden="false" customHeight="false" outlineLevel="0" collapsed="false">
      <c r="A159" s="0" t="n">
        <v>157</v>
      </c>
      <c r="B159" s="0" t="n">
        <v>6.86</v>
      </c>
      <c r="C159" s="0" t="n">
        <v>4.71</v>
      </c>
      <c r="D159" s="0" t="n">
        <v>4.06</v>
      </c>
      <c r="E159" s="0" t="n">
        <v>3.1</v>
      </c>
      <c r="F159" s="0" t="n">
        <f aca="false">SUM(B159:E159)</f>
        <v>18.73</v>
      </c>
      <c r="I159" s="0" t="n">
        <v>157</v>
      </c>
      <c r="J159" s="7" t="n">
        <v>5.9584</v>
      </c>
      <c r="K159" s="8" t="n">
        <v>2.61373412608</v>
      </c>
      <c r="L159" s="8" t="n">
        <v>3.05580903936</v>
      </c>
      <c r="M159" s="8" t="n">
        <v>2.60391814144</v>
      </c>
      <c r="N159" s="0" t="n">
        <f aca="false">SUM(J159:M159)</f>
        <v>14.23186130688</v>
      </c>
      <c r="Q159" s="0" t="n">
        <v>157</v>
      </c>
      <c r="R159" s="0" t="n">
        <v>18</v>
      </c>
      <c r="S159" s="0" t="n">
        <f aca="false">R159*2.54</f>
        <v>45.72</v>
      </c>
      <c r="T159" s="0" t="n">
        <f aca="false">0.1794*S159-4.0587</f>
        <v>4.143468</v>
      </c>
      <c r="AA159" s="0" t="n">
        <v>4.143468</v>
      </c>
      <c r="AB159" s="0" t="n">
        <v>18.73</v>
      </c>
      <c r="AH159" s="0" t="n">
        <v>157</v>
      </c>
      <c r="AI159" s="0" t="n">
        <v>23</v>
      </c>
      <c r="AJ159" s="0" t="n">
        <f aca="false">AI159*2.54</f>
        <v>58.42</v>
      </c>
      <c r="AK159" s="0" t="n">
        <f aca="false">0.2272*AJ159-9.0446</f>
        <v>4.228424</v>
      </c>
      <c r="AQ159" s="0" t="n">
        <v>4.228424</v>
      </c>
      <c r="AR159" s="0" t="n">
        <v>14.23186130688</v>
      </c>
    </row>
    <row r="160" customFormat="false" ht="14.4" hidden="false" customHeight="false" outlineLevel="0" collapsed="false">
      <c r="A160" s="0" t="n">
        <v>158</v>
      </c>
      <c r="B160" s="0" t="n">
        <v>6.49</v>
      </c>
      <c r="C160" s="0" t="n">
        <v>5.42</v>
      </c>
      <c r="D160" s="0" t="n">
        <v>4.22</v>
      </c>
      <c r="E160" s="0" t="n">
        <v>3.15</v>
      </c>
      <c r="F160" s="0" t="n">
        <f aca="false">SUM(B160:E160)</f>
        <v>19.28</v>
      </c>
      <c r="I160" s="0" t="n">
        <v>158</v>
      </c>
      <c r="J160" s="8" t="n">
        <v>6.55330819110163</v>
      </c>
      <c r="K160" s="8" t="n">
        <v>4.8001888704</v>
      </c>
      <c r="L160" s="8" t="n">
        <v>4.73922546944</v>
      </c>
      <c r="M160" s="8" t="n">
        <v>3.40345144832</v>
      </c>
      <c r="N160" s="0" t="n">
        <f aca="false">SUM(J160:M160)</f>
        <v>19.4961739792616</v>
      </c>
      <c r="Q160" s="0" t="n">
        <v>158</v>
      </c>
      <c r="R160" s="0" t="n">
        <v>14</v>
      </c>
      <c r="S160" s="0" t="n">
        <f aca="false">R160*2.54</f>
        <v>35.56</v>
      </c>
      <c r="T160" s="0" t="n">
        <f aca="false">0.1794*S160-4.0587</f>
        <v>2.320764</v>
      </c>
      <c r="AA160" s="0" t="n">
        <v>2.320764</v>
      </c>
      <c r="AB160" s="0" t="n">
        <v>19.28</v>
      </c>
      <c r="AH160" s="0" t="n">
        <v>158</v>
      </c>
      <c r="AI160" s="0" t="n">
        <v>24</v>
      </c>
      <c r="AJ160" s="0" t="n">
        <f aca="false">AI160*2.54</f>
        <v>60.96</v>
      </c>
      <c r="AK160" s="0" t="n">
        <f aca="false">0.2272*AJ160-9.0446</f>
        <v>4.805512</v>
      </c>
      <c r="AQ160" s="0" t="n">
        <v>4.805512</v>
      </c>
      <c r="AR160" s="0" t="n">
        <v>19.4961739792616</v>
      </c>
    </row>
    <row r="161" customFormat="false" ht="14.4" hidden="false" customHeight="false" outlineLevel="0" collapsed="false">
      <c r="A161" s="0" t="n">
        <v>159</v>
      </c>
      <c r="B161" s="0" t="n">
        <v>6.85</v>
      </c>
      <c r="C161" s="0" t="n">
        <v>4.15</v>
      </c>
      <c r="D161" s="0" t="n">
        <v>4.69</v>
      </c>
      <c r="E161" s="0" t="n">
        <v>2.89</v>
      </c>
      <c r="F161" s="0" t="n">
        <f aca="false">SUM(B161:E161)</f>
        <v>18.58</v>
      </c>
      <c r="I161" s="0" t="n">
        <v>159</v>
      </c>
      <c r="J161" s="8" t="n">
        <v>6.45031149216818</v>
      </c>
      <c r="K161" s="8" t="n">
        <v>3.44326397184</v>
      </c>
      <c r="L161" s="8" t="n">
        <v>4.42820164864</v>
      </c>
      <c r="M161" s="8" t="n">
        <v>3.26576746496</v>
      </c>
      <c r="N161" s="0" t="n">
        <f aca="false">SUM(J161:M161)</f>
        <v>17.5875445776082</v>
      </c>
      <c r="Q161" s="0" t="n">
        <v>159</v>
      </c>
      <c r="R161" s="0" t="n">
        <v>17</v>
      </c>
      <c r="S161" s="0" t="n">
        <f aca="false">R161*2.54</f>
        <v>43.18</v>
      </c>
      <c r="T161" s="0" t="n">
        <f aca="false">0.1794*S161-4.0587</f>
        <v>3.687792</v>
      </c>
      <c r="AA161" s="0" t="n">
        <v>3.687792</v>
      </c>
      <c r="AB161" s="0" t="n">
        <v>18.58</v>
      </c>
      <c r="AH161" s="0" t="n">
        <v>159</v>
      </c>
      <c r="AI161" s="0" t="n">
        <v>21</v>
      </c>
      <c r="AJ161" s="0" t="n">
        <f aca="false">AI161*2.54</f>
        <v>53.34</v>
      </c>
      <c r="AK161" s="0" t="n">
        <f aca="false">0.2272*AJ161-9.0446</f>
        <v>3.074248</v>
      </c>
      <c r="AQ161" s="0" t="n">
        <v>3.074248</v>
      </c>
      <c r="AR161" s="0" t="n">
        <v>17.5875445776082</v>
      </c>
    </row>
    <row r="162" customFormat="false" ht="14.4" hidden="false" customHeight="false" outlineLevel="0" collapsed="false">
      <c r="A162" s="0" t="n">
        <v>160</v>
      </c>
      <c r="B162" s="0" t="n">
        <v>5.71</v>
      </c>
      <c r="C162" s="0" t="n">
        <v>5.28</v>
      </c>
      <c r="D162" s="0" t="n">
        <v>4.47</v>
      </c>
      <c r="E162" s="0" t="n">
        <v>2.84</v>
      </c>
      <c r="F162" s="0" t="n">
        <f aca="false">SUM(B162:E162)</f>
        <v>18.3</v>
      </c>
      <c r="I162" s="0" t="n">
        <v>160</v>
      </c>
      <c r="J162" s="8" t="n">
        <v>7.40401681200858</v>
      </c>
      <c r="K162" s="8" t="n">
        <v>4.93069679872</v>
      </c>
      <c r="L162" s="8" t="n">
        <v>4.90640077312</v>
      </c>
      <c r="M162" s="8" t="n">
        <v>3.16673161728</v>
      </c>
      <c r="N162" s="0" t="n">
        <f aca="false">SUM(J162:M162)</f>
        <v>20.4078460011286</v>
      </c>
      <c r="Q162" s="0" t="n">
        <v>160</v>
      </c>
      <c r="R162" s="0" t="n">
        <v>20</v>
      </c>
      <c r="S162" s="0" t="n">
        <f aca="false">R162*2.54</f>
        <v>50.8</v>
      </c>
      <c r="T162" s="0" t="n">
        <f aca="false">0.1794*S162-4.0587</f>
        <v>5.05482</v>
      </c>
      <c r="AA162" s="0" t="n">
        <v>5.05482</v>
      </c>
      <c r="AB162" s="0" t="n">
        <v>18.3</v>
      </c>
      <c r="AH162" s="0" t="n">
        <v>160</v>
      </c>
      <c r="AI162" s="0" t="n">
        <v>28</v>
      </c>
      <c r="AJ162" s="0" t="n">
        <f aca="false">AI162*2.54</f>
        <v>71.12</v>
      </c>
      <c r="AK162" s="0" t="n">
        <f aca="false">0.2272*AJ162-9.0446</f>
        <v>7.113864</v>
      </c>
      <c r="AQ162" s="0" t="n">
        <v>7.113864</v>
      </c>
      <c r="AR162" s="0" t="n">
        <v>20.4078460011286</v>
      </c>
    </row>
    <row r="163" customFormat="false" ht="14.4" hidden="false" customHeight="false" outlineLevel="0" collapsed="false">
      <c r="A163" s="0" t="n">
        <v>161</v>
      </c>
      <c r="B163" s="0" t="n">
        <v>7.93</v>
      </c>
      <c r="C163" s="0" t="n">
        <v>4.27</v>
      </c>
      <c r="D163" s="0" t="n">
        <v>3.96</v>
      </c>
      <c r="E163" s="0" t="n">
        <v>3.41</v>
      </c>
      <c r="F163" s="0" t="n">
        <f aca="false">SUM(B163:E163)</f>
        <v>19.57</v>
      </c>
      <c r="I163" s="0" t="n">
        <v>161</v>
      </c>
      <c r="J163" s="8" t="n">
        <v>8.5632603931848</v>
      </c>
      <c r="K163" s="8" t="n">
        <v>3.083920224</v>
      </c>
      <c r="L163" s="8" t="n">
        <v>3.96944151296</v>
      </c>
      <c r="M163" s="8" t="n">
        <v>2.98798398976</v>
      </c>
      <c r="N163" s="0" t="n">
        <f aca="false">SUM(J163:M163)</f>
        <v>18.6046061199048</v>
      </c>
      <c r="Q163" s="0" t="n">
        <v>161</v>
      </c>
      <c r="R163" s="0" t="n">
        <v>13</v>
      </c>
      <c r="S163" s="0" t="n">
        <f aca="false">R163*2.54</f>
        <v>33.02</v>
      </c>
      <c r="T163" s="0" t="n">
        <f aca="false">0.1794*S163-4.0587</f>
        <v>1.865088</v>
      </c>
      <c r="AA163" s="0" t="n">
        <v>1.865088</v>
      </c>
      <c r="AB163" s="0" t="n">
        <v>19.57</v>
      </c>
      <c r="AH163" s="0" t="n">
        <v>161</v>
      </c>
      <c r="AI163" s="0" t="n">
        <v>22</v>
      </c>
      <c r="AJ163" s="0" t="n">
        <f aca="false">AI163*2.54</f>
        <v>55.88</v>
      </c>
      <c r="AK163" s="0" t="n">
        <f aca="false">0.2272*AJ163-9.0446</f>
        <v>3.651336</v>
      </c>
      <c r="AQ163" s="0" t="n">
        <v>3.651336</v>
      </c>
      <c r="AR163" s="0" t="n">
        <v>18.6046061199048</v>
      </c>
    </row>
    <row r="164" customFormat="false" ht="14.4" hidden="false" customHeight="false" outlineLevel="0" collapsed="false">
      <c r="A164" s="0" t="n">
        <v>162</v>
      </c>
      <c r="B164" s="0" t="n">
        <v>6.53</v>
      </c>
      <c r="C164" s="0" t="n">
        <v>5.07</v>
      </c>
      <c r="D164" s="0" t="n">
        <v>4.74</v>
      </c>
      <c r="E164" s="0" t="n">
        <v>3.25</v>
      </c>
      <c r="F164" s="0" t="n">
        <f aca="false">SUM(B164:E164)</f>
        <v>19.59</v>
      </c>
      <c r="I164" s="0" t="n">
        <v>162</v>
      </c>
      <c r="J164" s="8" t="n">
        <v>7.25712150439125</v>
      </c>
      <c r="K164" s="8" t="n">
        <v>3.34851164032</v>
      </c>
      <c r="L164" s="8" t="n">
        <v>3.53983986048</v>
      </c>
      <c r="M164" s="8" t="n">
        <v>3.05078721024</v>
      </c>
      <c r="N164" s="0" t="n">
        <f aca="false">SUM(J164:M164)</f>
        <v>17.1962602154313</v>
      </c>
      <c r="Q164" s="0" t="n">
        <v>162</v>
      </c>
      <c r="R164" s="0" t="n">
        <v>17</v>
      </c>
      <c r="S164" s="0" t="n">
        <f aca="false">R164*2.54</f>
        <v>43.18</v>
      </c>
      <c r="T164" s="0" t="n">
        <f aca="false">0.1794*S164-4.0587</f>
        <v>3.687792</v>
      </c>
      <c r="AA164" s="0" t="n">
        <v>3.687792</v>
      </c>
      <c r="AB164" s="0" t="n">
        <v>19.59</v>
      </c>
      <c r="AH164" s="0" t="n">
        <v>162</v>
      </c>
      <c r="AI164" s="0" t="n">
        <v>25</v>
      </c>
      <c r="AJ164" s="0" t="n">
        <f aca="false">AI164*2.54</f>
        <v>63.5</v>
      </c>
      <c r="AK164" s="0" t="n">
        <f aca="false">0.2272*AJ164-9.0446</f>
        <v>5.3826</v>
      </c>
      <c r="AQ164" s="0" t="n">
        <v>5.3826</v>
      </c>
      <c r="AR164" s="0" t="n">
        <v>17.1962602154313</v>
      </c>
    </row>
    <row r="165" customFormat="false" ht="14.4" hidden="false" customHeight="false" outlineLevel="0" collapsed="false">
      <c r="A165" s="0" t="n">
        <v>163</v>
      </c>
      <c r="B165" s="0" t="n">
        <v>6.32</v>
      </c>
      <c r="C165" s="0" t="n">
        <v>4.47</v>
      </c>
      <c r="D165" s="0" t="n">
        <v>4.13</v>
      </c>
      <c r="E165" s="0" t="n">
        <v>2.65</v>
      </c>
      <c r="F165" s="0" t="n">
        <f aca="false">SUM(B165:E165)</f>
        <v>17.57</v>
      </c>
      <c r="I165" s="0" t="n">
        <v>163</v>
      </c>
      <c r="J165" s="7" t="n">
        <v>7.3024</v>
      </c>
      <c r="K165" s="8" t="n">
        <v>2.62088524544</v>
      </c>
      <c r="L165" s="8" t="n">
        <v>3.6545298944</v>
      </c>
      <c r="M165" s="8" t="n">
        <v>2.60150263296</v>
      </c>
      <c r="N165" s="0" t="n">
        <f aca="false">SUM(J165:M165)</f>
        <v>16.1793177728</v>
      </c>
      <c r="Q165" s="0" t="n">
        <v>163</v>
      </c>
      <c r="R165" s="0" t="n">
        <v>11</v>
      </c>
      <c r="S165" s="0" t="n">
        <f aca="false">R165*2.54</f>
        <v>27.94</v>
      </c>
      <c r="T165" s="0" t="n">
        <f aca="false">0.1794*S165-4.0587</f>
        <v>0.953736</v>
      </c>
      <c r="AA165" s="0" t="n">
        <v>0.953736</v>
      </c>
      <c r="AB165" s="0" t="n">
        <v>17.57</v>
      </c>
      <c r="AH165" s="0" t="n">
        <v>163</v>
      </c>
      <c r="AI165" s="0" t="n">
        <v>20</v>
      </c>
      <c r="AJ165" s="0" t="n">
        <f aca="false">AI165*2.54</f>
        <v>50.8</v>
      </c>
      <c r="AK165" s="0" t="n">
        <f aca="false">0.2272*AJ165-9.0446</f>
        <v>2.49716</v>
      </c>
      <c r="AQ165" s="0" t="n">
        <v>2.49716</v>
      </c>
      <c r="AR165" s="0" t="n">
        <v>16.1793177728</v>
      </c>
    </row>
    <row r="166" customFormat="false" ht="14.4" hidden="false" customHeight="false" outlineLevel="0" collapsed="false">
      <c r="A166" s="0" t="n">
        <v>164</v>
      </c>
      <c r="B166" s="0" t="n">
        <v>6.98</v>
      </c>
      <c r="C166" s="0" t="n">
        <v>4.99</v>
      </c>
      <c r="D166" s="0" t="n">
        <v>4.06</v>
      </c>
      <c r="E166" s="0" t="n">
        <v>3.34</v>
      </c>
      <c r="F166" s="0" t="n">
        <f aca="false">SUM(B166:E166)</f>
        <v>19.37</v>
      </c>
      <c r="I166" s="0" t="n">
        <v>164</v>
      </c>
      <c r="J166" s="8" t="n">
        <v>6.38729142857143</v>
      </c>
      <c r="K166" s="8" t="n">
        <v>3.620254176</v>
      </c>
      <c r="L166" s="8" t="n">
        <v>3.82559299584</v>
      </c>
      <c r="M166" s="8" t="n">
        <v>2.53386839552</v>
      </c>
      <c r="N166" s="0" t="n">
        <f aca="false">SUM(J166:M166)</f>
        <v>16.3670069959314</v>
      </c>
      <c r="Q166" s="0" t="n">
        <v>164</v>
      </c>
      <c r="R166" s="0" t="n">
        <v>12</v>
      </c>
      <c r="S166" s="0" t="n">
        <f aca="false">R166*2.54</f>
        <v>30.48</v>
      </c>
      <c r="T166" s="0" t="n">
        <f aca="false">0.1794*S166-4.0587</f>
        <v>1.409412</v>
      </c>
      <c r="AA166" s="0" t="n">
        <v>1.409412</v>
      </c>
      <c r="AB166" s="0" t="n">
        <v>19.37</v>
      </c>
      <c r="AH166" s="0" t="n">
        <v>164</v>
      </c>
      <c r="AI166" s="0" t="n">
        <v>18</v>
      </c>
      <c r="AJ166" s="0" t="n">
        <f aca="false">AI166*2.54</f>
        <v>45.72</v>
      </c>
      <c r="AK166" s="0" t="n">
        <f aca="false">0.2272*AJ166-9.0446</f>
        <v>1.342984</v>
      </c>
      <c r="AQ166" s="0" t="n">
        <v>1.342984</v>
      </c>
      <c r="AR166" s="0" t="n">
        <v>16.3670069959314</v>
      </c>
    </row>
    <row r="167" customFormat="false" ht="14.4" hidden="false" customHeight="false" outlineLevel="0" collapsed="false">
      <c r="A167" s="0" t="n">
        <v>165</v>
      </c>
      <c r="B167" s="0" t="n">
        <v>7.66</v>
      </c>
      <c r="C167" s="0" t="n">
        <v>5.54</v>
      </c>
      <c r="D167" s="0" t="n">
        <v>4.93</v>
      </c>
      <c r="E167" s="0" t="n">
        <v>3.64</v>
      </c>
      <c r="F167" s="0" t="n">
        <f aca="false">SUM(B167:E167)</f>
        <v>21.77</v>
      </c>
      <c r="I167" s="0" t="n">
        <v>165</v>
      </c>
      <c r="J167" s="8" t="n">
        <v>6.34332729978118</v>
      </c>
      <c r="K167" s="8" t="n">
        <v>3.94384232704</v>
      </c>
      <c r="L167" s="8" t="n">
        <v>4.01220728832</v>
      </c>
      <c r="M167" s="8" t="n">
        <v>2.89377915904</v>
      </c>
      <c r="N167" s="0" t="n">
        <f aca="false">SUM(J167:M167)</f>
        <v>17.1931560741812</v>
      </c>
      <c r="Q167" s="0" t="n">
        <v>165</v>
      </c>
      <c r="R167" s="0" t="n">
        <v>15</v>
      </c>
      <c r="S167" s="0" t="n">
        <f aca="false">R167*2.54</f>
        <v>38.1</v>
      </c>
      <c r="T167" s="0" t="n">
        <f aca="false">0.1794*S167-4.0587</f>
        <v>2.77644</v>
      </c>
      <c r="AA167" s="0" t="n">
        <v>2.77644</v>
      </c>
      <c r="AB167" s="0" t="n">
        <v>21.77</v>
      </c>
      <c r="AH167" s="0" t="n">
        <v>165</v>
      </c>
      <c r="AI167" s="0" t="n">
        <v>26</v>
      </c>
      <c r="AJ167" s="0" t="n">
        <f aca="false">AI167*2.54</f>
        <v>66.04</v>
      </c>
      <c r="AK167" s="0" t="n">
        <f aca="false">0.2272*AJ167-9.0446</f>
        <v>5.959688</v>
      </c>
      <c r="AQ167" s="0" t="n">
        <v>5.959688</v>
      </c>
      <c r="AR167" s="0" t="n">
        <v>17.1931560741812</v>
      </c>
    </row>
    <row r="168" customFormat="false" ht="14.4" hidden="false" customHeight="false" outlineLevel="0" collapsed="false">
      <c r="A168" s="0" t="n">
        <v>166</v>
      </c>
      <c r="B168" s="0" t="n">
        <v>4.73</v>
      </c>
      <c r="C168" s="0" t="n">
        <v>4.46</v>
      </c>
      <c r="D168" s="0" t="n">
        <v>3.95</v>
      </c>
      <c r="E168" s="0" t="n">
        <v>2.02</v>
      </c>
      <c r="F168" s="0" t="n">
        <f aca="false">SUM(B168:E168)</f>
        <v>15.16</v>
      </c>
      <c r="I168" s="0" t="n">
        <v>166</v>
      </c>
      <c r="J168" s="8" t="n">
        <v>3.93335970216538</v>
      </c>
      <c r="K168" s="8" t="n">
        <v>2.97307787392</v>
      </c>
      <c r="L168" s="8" t="n">
        <v>3.97332931072</v>
      </c>
      <c r="M168" s="8" t="n">
        <v>3.3454792448</v>
      </c>
      <c r="N168" s="0" t="n">
        <f aca="false">SUM(J168:M168)</f>
        <v>14.2252461316054</v>
      </c>
      <c r="Q168" s="0" t="n">
        <v>166</v>
      </c>
      <c r="R168" s="0" t="n">
        <v>21</v>
      </c>
      <c r="S168" s="0" t="n">
        <f aca="false">R168*2.54</f>
        <v>53.34</v>
      </c>
      <c r="T168" s="0" t="n">
        <f aca="false">0.1794*S168-4.0587</f>
        <v>5.510496</v>
      </c>
      <c r="AA168" s="0" t="n">
        <v>5.510496</v>
      </c>
      <c r="AB168" s="0" t="n">
        <v>15.16</v>
      </c>
      <c r="AH168" s="0" t="n">
        <v>166</v>
      </c>
      <c r="AI168" s="0" t="n">
        <v>24</v>
      </c>
      <c r="AJ168" s="0" t="n">
        <f aca="false">AI168*2.54</f>
        <v>60.96</v>
      </c>
      <c r="AK168" s="0" t="n">
        <f aca="false">0.2272*AJ168-9.0446</f>
        <v>4.805512</v>
      </c>
      <c r="AQ168" s="0" t="n">
        <v>4.805512</v>
      </c>
      <c r="AR168" s="0" t="n">
        <v>14.2252461316054</v>
      </c>
    </row>
    <row r="169" customFormat="false" ht="14.4" hidden="false" customHeight="false" outlineLevel="0" collapsed="false">
      <c r="A169" s="0" t="n">
        <v>167</v>
      </c>
      <c r="B169" s="0" t="n">
        <v>7.9</v>
      </c>
      <c r="C169" s="0" t="n">
        <v>4.34</v>
      </c>
      <c r="D169" s="0" t="n">
        <v>4.02</v>
      </c>
      <c r="E169" s="0" t="n">
        <v>3.34</v>
      </c>
      <c r="F169" s="0" t="n">
        <f aca="false">SUM(B169:E169)</f>
        <v>19.6</v>
      </c>
      <c r="I169" s="0" t="n">
        <v>167</v>
      </c>
      <c r="J169" s="8" t="n">
        <v>7.8424503472953</v>
      </c>
      <c r="K169" s="8" t="n">
        <v>4.30497385472</v>
      </c>
      <c r="L169" s="8" t="n">
        <v>4.61092814336</v>
      </c>
      <c r="M169" s="8" t="n">
        <v>3.81891890688</v>
      </c>
      <c r="N169" s="0" t="n">
        <f aca="false">SUM(J169:M169)</f>
        <v>20.5772712522553</v>
      </c>
      <c r="Q169" s="0" t="n">
        <v>167</v>
      </c>
      <c r="R169" s="0" t="n">
        <v>20</v>
      </c>
      <c r="S169" s="0" t="n">
        <f aca="false">R169*2.54</f>
        <v>50.8</v>
      </c>
      <c r="T169" s="0" t="n">
        <f aca="false">0.1794*S169-4.0587</f>
        <v>5.05482</v>
      </c>
      <c r="AA169" s="0" t="n">
        <v>5.05482</v>
      </c>
      <c r="AB169" s="0" t="n">
        <v>19.6</v>
      </c>
      <c r="AH169" s="0" t="n">
        <v>167</v>
      </c>
      <c r="AI169" s="0" t="n">
        <v>24</v>
      </c>
      <c r="AJ169" s="0" t="n">
        <f aca="false">AI169*2.54</f>
        <v>60.96</v>
      </c>
      <c r="AK169" s="0" t="n">
        <f aca="false">0.2272*AJ169-9.0446</f>
        <v>4.805512</v>
      </c>
      <c r="AQ169" s="0" t="n">
        <v>4.805512</v>
      </c>
      <c r="AR169" s="0" t="n">
        <v>20.5772712522553</v>
      </c>
    </row>
    <row r="170" customFormat="false" ht="14.4" hidden="false" customHeight="false" outlineLevel="0" collapsed="false">
      <c r="A170" s="0" t="n">
        <v>168</v>
      </c>
      <c r="B170" s="0" t="n">
        <v>5.27</v>
      </c>
      <c r="C170" s="0" t="n">
        <v>4.39</v>
      </c>
      <c r="D170" s="0" t="n">
        <v>3.94</v>
      </c>
      <c r="E170" s="0" t="n">
        <v>2.84</v>
      </c>
      <c r="F170" s="0" t="n">
        <f aca="false">SUM(B170:E170)</f>
        <v>16.44</v>
      </c>
      <c r="I170" s="0" t="n">
        <v>168</v>
      </c>
      <c r="J170" s="8" t="n">
        <v>5.44353382315905</v>
      </c>
      <c r="K170" s="8" t="n">
        <v>2.83541882624</v>
      </c>
      <c r="L170" s="8" t="n">
        <v>4.15411190656</v>
      </c>
      <c r="M170" s="8" t="n">
        <v>3.0314631424</v>
      </c>
      <c r="N170" s="0" t="n">
        <f aca="false">SUM(J170:M170)</f>
        <v>15.4645276983591</v>
      </c>
      <c r="Q170" s="0" t="n">
        <v>168</v>
      </c>
      <c r="R170" s="0" t="n">
        <v>19</v>
      </c>
      <c r="S170" s="0" t="n">
        <f aca="false">R170*2.54</f>
        <v>48.26</v>
      </c>
      <c r="T170" s="0" t="n">
        <f aca="false">0.1794*S170-4.0587</f>
        <v>4.599144</v>
      </c>
      <c r="AA170" s="0" t="n">
        <v>4.599144</v>
      </c>
      <c r="AB170" s="0" t="n">
        <v>16.44</v>
      </c>
      <c r="AH170" s="0" t="n">
        <v>168</v>
      </c>
      <c r="AI170" s="0" t="n">
        <v>26</v>
      </c>
      <c r="AJ170" s="0" t="n">
        <f aca="false">AI170*2.54</f>
        <v>66.04</v>
      </c>
      <c r="AK170" s="0" t="n">
        <f aca="false">0.2272*AJ170-9.0446</f>
        <v>5.959688</v>
      </c>
      <c r="AQ170" s="0" t="n">
        <v>5.959688</v>
      </c>
      <c r="AR170" s="0" t="n">
        <v>15.4645276983591</v>
      </c>
    </row>
    <row r="171" customFormat="false" ht="14.4" hidden="false" customHeight="false" outlineLevel="0" collapsed="false">
      <c r="A171" s="0" t="n">
        <v>169</v>
      </c>
      <c r="B171" s="0" t="n">
        <v>6.14</v>
      </c>
      <c r="C171" s="0" t="n">
        <v>5.24</v>
      </c>
      <c r="D171" s="0" t="n">
        <v>4.33</v>
      </c>
      <c r="E171" s="0" t="n">
        <v>3.9</v>
      </c>
      <c r="F171" s="0" t="n">
        <f aca="false">SUM(B171:E171)</f>
        <v>19.61</v>
      </c>
      <c r="I171" s="0" t="n">
        <v>169</v>
      </c>
      <c r="J171" s="8" t="n">
        <v>7.24345593929464</v>
      </c>
      <c r="K171" s="8" t="n">
        <v>3.97244680448</v>
      </c>
      <c r="L171" s="8" t="n">
        <v>3.99665609728</v>
      </c>
      <c r="M171" s="8" t="n">
        <v>2.93001178624</v>
      </c>
      <c r="N171" s="0" t="n">
        <f aca="false">SUM(J171:M171)</f>
        <v>18.1425706272946</v>
      </c>
      <c r="Q171" s="0" t="n">
        <v>169</v>
      </c>
      <c r="R171" s="0" t="n">
        <v>14</v>
      </c>
      <c r="S171" s="0" t="n">
        <f aca="false">R171*2.54</f>
        <v>35.56</v>
      </c>
      <c r="T171" s="0" t="n">
        <f aca="false">0.1794*S171-4.0587</f>
        <v>2.320764</v>
      </c>
      <c r="AA171" s="0" t="n">
        <v>2.320764</v>
      </c>
      <c r="AB171" s="0" t="n">
        <v>19.61</v>
      </c>
      <c r="AH171" s="0" t="n">
        <v>169</v>
      </c>
      <c r="AI171" s="0" t="n">
        <v>24</v>
      </c>
      <c r="AJ171" s="0" t="n">
        <f aca="false">AI171*2.54</f>
        <v>60.96</v>
      </c>
      <c r="AK171" s="0" t="n">
        <f aca="false">0.2272*AJ171-9.0446</f>
        <v>4.805512</v>
      </c>
      <c r="AQ171" s="0" t="n">
        <v>4.805512</v>
      </c>
      <c r="AR171" s="0" t="n">
        <v>18.1425706272946</v>
      </c>
    </row>
    <row r="172" customFormat="false" ht="14.4" hidden="false" customHeight="false" outlineLevel="0" collapsed="false">
      <c r="A172" s="0" t="n">
        <v>170</v>
      </c>
      <c r="B172" s="0" t="n">
        <v>7.41</v>
      </c>
      <c r="C172" s="0" t="n">
        <v>5.17</v>
      </c>
      <c r="D172" s="0" t="n">
        <v>4.68</v>
      </c>
      <c r="E172" s="0" t="n">
        <v>3.21</v>
      </c>
      <c r="F172" s="0" t="n">
        <f aca="false">SUM(B172:E172)</f>
        <v>20.47</v>
      </c>
      <c r="I172" s="0" t="n">
        <v>170</v>
      </c>
      <c r="J172" s="7" t="n">
        <v>6.2944</v>
      </c>
      <c r="K172" s="8" t="n">
        <v>3.46114177024</v>
      </c>
      <c r="L172" s="8" t="n">
        <v>4.15605580544</v>
      </c>
      <c r="M172" s="8" t="n">
        <v>3.0435406848</v>
      </c>
      <c r="N172" s="0" t="n">
        <f aca="false">SUM(J172:M172)</f>
        <v>16.95513826048</v>
      </c>
      <c r="Q172" s="0" t="n">
        <v>170</v>
      </c>
      <c r="R172" s="0" t="n">
        <v>16</v>
      </c>
      <c r="S172" s="0" t="n">
        <f aca="false">R172*2.54</f>
        <v>40.64</v>
      </c>
      <c r="T172" s="0" t="n">
        <f aca="false">0.1794*S172-4.0587</f>
        <v>3.232116</v>
      </c>
      <c r="AA172" s="0" t="n">
        <v>3.232116</v>
      </c>
      <c r="AB172" s="0" t="n">
        <v>20.47</v>
      </c>
      <c r="AH172" s="0" t="n">
        <v>170</v>
      </c>
      <c r="AI172" s="0" t="n">
        <v>24</v>
      </c>
      <c r="AJ172" s="0" t="n">
        <f aca="false">AI172*2.54</f>
        <v>60.96</v>
      </c>
      <c r="AK172" s="0" t="n">
        <f aca="false">0.2272*AJ172-9.0446</f>
        <v>4.805512</v>
      </c>
      <c r="AQ172" s="0" t="n">
        <v>4.805512</v>
      </c>
      <c r="AR172" s="0" t="n">
        <v>16.95513826048</v>
      </c>
    </row>
    <row r="173" customFormat="false" ht="14.4" hidden="false" customHeight="false" outlineLevel="0" collapsed="false">
      <c r="A173" s="0" t="n">
        <v>171</v>
      </c>
      <c r="B173" s="0" t="n">
        <v>7.82</v>
      </c>
      <c r="C173" s="0" t="n">
        <v>5.03</v>
      </c>
      <c r="D173" s="0" t="n">
        <v>4.54</v>
      </c>
      <c r="E173" s="0" t="n">
        <v>2.37</v>
      </c>
      <c r="F173" s="0" t="n">
        <f aca="false">SUM(B173:E173)</f>
        <v>19.76</v>
      </c>
      <c r="I173" s="0" t="n">
        <v>171</v>
      </c>
      <c r="J173" s="8" t="n">
        <v>8.00864096204174</v>
      </c>
      <c r="K173" s="8" t="n">
        <v>3.664948672</v>
      </c>
      <c r="L173" s="8" t="n">
        <v>4.1696630976</v>
      </c>
      <c r="M173" s="8" t="n">
        <v>3.00972356608</v>
      </c>
      <c r="N173" s="0" t="n">
        <f aca="false">SUM(J173:M173)</f>
        <v>18.8529762977217</v>
      </c>
      <c r="Q173" s="0" t="n">
        <v>171</v>
      </c>
      <c r="R173" s="0" t="n">
        <v>15</v>
      </c>
      <c r="S173" s="0" t="n">
        <f aca="false">R173*2.54</f>
        <v>38.1</v>
      </c>
      <c r="T173" s="0" t="n">
        <f aca="false">0.1794*S173-4.0587</f>
        <v>2.77644</v>
      </c>
      <c r="AA173" s="0" t="n">
        <v>2.77644</v>
      </c>
      <c r="AB173" s="0" t="n">
        <v>19.76</v>
      </c>
      <c r="AH173" s="0" t="n">
        <v>171</v>
      </c>
      <c r="AI173" s="0" t="n">
        <v>24</v>
      </c>
      <c r="AJ173" s="0" t="n">
        <f aca="false">AI173*2.54</f>
        <v>60.96</v>
      </c>
      <c r="AK173" s="0" t="n">
        <f aca="false">0.2272*AJ173-9.0446</f>
        <v>4.805512</v>
      </c>
      <c r="AQ173" s="0" t="n">
        <v>4.805512</v>
      </c>
      <c r="AR173" s="0" t="n">
        <v>18.8529762977217</v>
      </c>
    </row>
    <row r="174" customFormat="false" ht="14.4" hidden="false" customHeight="false" outlineLevel="0" collapsed="false">
      <c r="A174" s="0" t="n">
        <v>172</v>
      </c>
      <c r="B174" s="0" t="n">
        <v>7.35</v>
      </c>
      <c r="C174" s="0" t="n">
        <v>5.65</v>
      </c>
      <c r="D174" s="0" t="n">
        <v>4.36</v>
      </c>
      <c r="E174" s="0" t="n">
        <v>2.63</v>
      </c>
      <c r="F174" s="0" t="n">
        <f aca="false">SUM(B174:E174)</f>
        <v>19.99</v>
      </c>
      <c r="I174" s="0" t="n">
        <v>172</v>
      </c>
      <c r="J174" s="7" t="n">
        <v>5.824</v>
      </c>
      <c r="K174" s="8" t="n">
        <v>3.07140576512</v>
      </c>
      <c r="L174" s="8" t="n">
        <v>3.83531249024</v>
      </c>
      <c r="M174" s="8" t="n">
        <v>3.08701983744</v>
      </c>
      <c r="N174" s="0" t="n">
        <f aca="false">SUM(J174:M174)</f>
        <v>15.8177380928</v>
      </c>
      <c r="Q174" s="0" t="n">
        <v>172</v>
      </c>
      <c r="R174" s="0" t="n">
        <v>15</v>
      </c>
      <c r="S174" s="0" t="n">
        <f aca="false">R174*2.54</f>
        <v>38.1</v>
      </c>
      <c r="T174" s="0" t="n">
        <f aca="false">0.1794*S174-4.0587</f>
        <v>2.77644</v>
      </c>
      <c r="AA174" s="0" t="n">
        <v>2.77644</v>
      </c>
      <c r="AB174" s="0" t="n">
        <v>19.99</v>
      </c>
      <c r="AH174" s="0" t="n">
        <v>172</v>
      </c>
      <c r="AI174" s="0" t="n">
        <v>20</v>
      </c>
      <c r="AJ174" s="0" t="n">
        <f aca="false">AI174*2.54</f>
        <v>50.8</v>
      </c>
      <c r="AK174" s="0" t="n">
        <f aca="false">0.2272*AJ174-9.0446</f>
        <v>2.49716</v>
      </c>
      <c r="AQ174" s="0" t="n">
        <v>2.49716</v>
      </c>
      <c r="AR174" s="0" t="n">
        <v>15.8177380928</v>
      </c>
    </row>
    <row r="175" customFormat="false" ht="14.4" hidden="false" customHeight="false" outlineLevel="0" collapsed="false">
      <c r="A175" s="0" t="n">
        <v>173</v>
      </c>
      <c r="B175" s="0" t="n">
        <v>6.87</v>
      </c>
      <c r="C175" s="0" t="n">
        <v>5.33</v>
      </c>
      <c r="D175" s="0" t="n">
        <v>5.03</v>
      </c>
      <c r="E175" s="0" t="n">
        <v>2.19</v>
      </c>
      <c r="F175" s="0" t="n">
        <f aca="false">SUM(B175:E175)</f>
        <v>19.42</v>
      </c>
      <c r="I175" s="0" t="n">
        <v>173</v>
      </c>
      <c r="J175" s="8" t="n">
        <v>9.82885525616698</v>
      </c>
      <c r="K175" s="8" t="n">
        <v>4.79840109056</v>
      </c>
      <c r="L175" s="8" t="n">
        <v>4.67313290752</v>
      </c>
      <c r="M175" s="8" t="n">
        <v>3.4179444992</v>
      </c>
      <c r="N175" s="0" t="n">
        <f aca="false">SUM(J175:M175)</f>
        <v>22.718333753447</v>
      </c>
      <c r="Q175" s="0" t="n">
        <v>173</v>
      </c>
      <c r="R175" s="0" t="n">
        <v>15</v>
      </c>
      <c r="S175" s="0" t="n">
        <f aca="false">R175*2.54</f>
        <v>38.1</v>
      </c>
      <c r="T175" s="0" t="n">
        <f aca="false">0.1794*S175-4.0587</f>
        <v>2.77644</v>
      </c>
      <c r="AA175" s="0" t="n">
        <v>2.77644</v>
      </c>
      <c r="AB175" s="0" t="n">
        <v>19.42</v>
      </c>
      <c r="AH175" s="0" t="n">
        <v>173</v>
      </c>
      <c r="AI175" s="0" t="n">
        <v>24</v>
      </c>
      <c r="AJ175" s="0" t="n">
        <f aca="false">AI175*2.54</f>
        <v>60.96</v>
      </c>
      <c r="AK175" s="0" t="n">
        <f aca="false">0.2272*AJ175-9.0446</f>
        <v>4.805512</v>
      </c>
      <c r="AQ175" s="0" t="n">
        <v>4.805512</v>
      </c>
      <c r="AR175" s="0" t="n">
        <v>22.718333753447</v>
      </c>
    </row>
    <row r="176" customFormat="false" ht="14.4" hidden="false" customHeight="false" outlineLevel="0" collapsed="false">
      <c r="A176" s="0" t="n">
        <v>174</v>
      </c>
      <c r="B176" s="0" t="n">
        <v>7.51</v>
      </c>
      <c r="C176" s="0" t="n">
        <v>5.01</v>
      </c>
      <c r="D176" s="0" t="n">
        <v>4.38</v>
      </c>
      <c r="E176" s="0" t="n">
        <v>2.45</v>
      </c>
      <c r="F176" s="0" t="n">
        <f aca="false">SUM(B176:E176)</f>
        <v>19.35</v>
      </c>
      <c r="I176" s="0" t="n">
        <v>174</v>
      </c>
      <c r="J176" s="8" t="n">
        <v>5.33013253179191</v>
      </c>
      <c r="K176" s="8" t="n">
        <v>3.52013850496</v>
      </c>
      <c r="L176" s="8" t="n">
        <v>4.1210656256</v>
      </c>
      <c r="M176" s="8" t="n">
        <v>3.13774551552</v>
      </c>
      <c r="N176" s="0" t="n">
        <f aca="false">SUM(J176:M176)</f>
        <v>16.1090821778719</v>
      </c>
      <c r="Q176" s="0" t="n">
        <v>174</v>
      </c>
      <c r="R176" s="0" t="n">
        <v>16</v>
      </c>
      <c r="S176" s="0" t="n">
        <f aca="false">R176*2.54</f>
        <v>40.64</v>
      </c>
      <c r="T176" s="0" t="n">
        <f aca="false">0.1794*S176-4.0587</f>
        <v>3.232116</v>
      </c>
      <c r="AA176" s="0" t="n">
        <v>3.232116</v>
      </c>
      <c r="AB176" s="0" t="n">
        <v>19.35</v>
      </c>
      <c r="AH176" s="0" t="n">
        <v>174</v>
      </c>
      <c r="AI176" s="0" t="n">
        <v>20</v>
      </c>
      <c r="AJ176" s="0" t="n">
        <f aca="false">AI176*2.54</f>
        <v>50.8</v>
      </c>
      <c r="AK176" s="0" t="n">
        <f aca="false">0.2272*AJ176-9.0446</f>
        <v>2.49716</v>
      </c>
      <c r="AQ176" s="0" t="n">
        <v>2.49716</v>
      </c>
      <c r="AR176" s="0" t="n">
        <v>16.1090821778719</v>
      </c>
    </row>
    <row r="177" customFormat="false" ht="14.4" hidden="false" customHeight="false" outlineLevel="0" collapsed="false">
      <c r="A177" s="0" t="n">
        <v>175</v>
      </c>
      <c r="B177" s="0" t="n">
        <v>6.73</v>
      </c>
      <c r="C177" s="0" t="n">
        <v>5.96</v>
      </c>
      <c r="D177" s="0" t="n">
        <v>4.42</v>
      </c>
      <c r="E177" s="0" t="n">
        <v>2.71</v>
      </c>
      <c r="F177" s="0" t="n">
        <f aca="false">SUM(B177:E177)</f>
        <v>19.82</v>
      </c>
      <c r="I177" s="0" t="n">
        <v>175</v>
      </c>
      <c r="J177" s="7" t="n">
        <v>8.6912</v>
      </c>
      <c r="K177" s="8" t="n">
        <v>3.06783020544</v>
      </c>
      <c r="L177" s="8" t="n">
        <v>4.01609508608</v>
      </c>
      <c r="M177" s="8" t="n">
        <v>2.82856043008</v>
      </c>
      <c r="N177" s="0" t="n">
        <f aca="false">SUM(J177:M177)</f>
        <v>18.6036857216</v>
      </c>
      <c r="Q177" s="0" t="n">
        <v>175</v>
      </c>
      <c r="R177" s="0" t="n">
        <v>15</v>
      </c>
      <c r="S177" s="0" t="n">
        <f aca="false">R177*2.54</f>
        <v>38.1</v>
      </c>
      <c r="T177" s="0" t="n">
        <f aca="false">0.1794*S177-4.0587</f>
        <v>2.77644</v>
      </c>
      <c r="AA177" s="0" t="n">
        <v>2.77644</v>
      </c>
      <c r="AB177" s="0" t="n">
        <v>19.82</v>
      </c>
      <c r="AH177" s="0" t="n">
        <v>175</v>
      </c>
      <c r="AI177" s="0" t="n">
        <v>22</v>
      </c>
      <c r="AJ177" s="0" t="n">
        <f aca="false">AI177*2.54</f>
        <v>55.88</v>
      </c>
      <c r="AK177" s="0" t="n">
        <f aca="false">0.2272*AJ177-9.0446</f>
        <v>3.651336</v>
      </c>
      <c r="AQ177" s="0" t="n">
        <v>3.651336</v>
      </c>
      <c r="AR177" s="0" t="n">
        <v>18.6036857216</v>
      </c>
    </row>
    <row r="178" customFormat="false" ht="14.4" hidden="false" customHeight="false" outlineLevel="0" collapsed="false">
      <c r="A178" s="0" t="n">
        <v>176</v>
      </c>
      <c r="B178" s="0" t="n">
        <v>5.97</v>
      </c>
      <c r="C178" s="0" t="n">
        <v>4.51</v>
      </c>
      <c r="D178" s="0" t="n">
        <v>3.41</v>
      </c>
      <c r="E178" s="0" t="n">
        <v>2.87</v>
      </c>
      <c r="F178" s="0" t="n">
        <f aca="false">SUM(B178:E178)</f>
        <v>16.76</v>
      </c>
      <c r="I178" s="0" t="n">
        <v>176</v>
      </c>
      <c r="J178" s="8" t="n">
        <v>6.24452588338912</v>
      </c>
      <c r="K178" s="8" t="n">
        <v>3.84908999552</v>
      </c>
      <c r="L178" s="8" t="n">
        <v>4.40098706432</v>
      </c>
      <c r="M178" s="8" t="n">
        <v>3.30200009216</v>
      </c>
      <c r="N178" s="0" t="n">
        <f aca="false">SUM(J178:M178)</f>
        <v>17.7966030353891</v>
      </c>
      <c r="Q178" s="0" t="n">
        <v>176</v>
      </c>
      <c r="R178" s="0" t="n">
        <v>16</v>
      </c>
      <c r="S178" s="0" t="n">
        <f aca="false">R178*2.54</f>
        <v>40.64</v>
      </c>
      <c r="T178" s="0" t="n">
        <f aca="false">0.1794*S178-4.0587</f>
        <v>3.232116</v>
      </c>
      <c r="AA178" s="0" t="n">
        <v>3.232116</v>
      </c>
      <c r="AB178" s="0" t="n">
        <v>16.76</v>
      </c>
      <c r="AH178" s="0" t="n">
        <v>176</v>
      </c>
      <c r="AI178" s="0" t="n">
        <v>20</v>
      </c>
      <c r="AJ178" s="0" t="n">
        <f aca="false">AI178*2.54</f>
        <v>50.8</v>
      </c>
      <c r="AK178" s="0" t="n">
        <f aca="false">0.2272*AJ178-9.0446</f>
        <v>2.49716</v>
      </c>
      <c r="AQ178" s="0" t="n">
        <v>2.49716</v>
      </c>
      <c r="AR178" s="0" t="n">
        <v>17.7966030353891</v>
      </c>
    </row>
    <row r="179" customFormat="false" ht="14.4" hidden="false" customHeight="false" outlineLevel="0" collapsed="false">
      <c r="A179" s="0" t="n">
        <v>177</v>
      </c>
      <c r="B179" s="0" t="n">
        <v>6.83</v>
      </c>
      <c r="C179" s="0" t="n">
        <v>4.41</v>
      </c>
      <c r="D179" s="0" t="n">
        <v>4.82</v>
      </c>
      <c r="E179" s="0" t="n">
        <v>2.56</v>
      </c>
      <c r="F179" s="0" t="n">
        <f aca="false">SUM(B179:E179)</f>
        <v>18.62</v>
      </c>
      <c r="I179" s="0" t="n">
        <v>177</v>
      </c>
      <c r="J179" s="8" t="n">
        <v>9.23269722293991</v>
      </c>
      <c r="K179" s="8" t="n">
        <v>3.53622852352</v>
      </c>
      <c r="L179" s="8" t="n">
        <v>3.6545298944</v>
      </c>
      <c r="M179" s="8" t="n">
        <v>3.0435406848</v>
      </c>
      <c r="N179" s="0" t="n">
        <f aca="false">SUM(J179:M179)</f>
        <v>19.4669963256599</v>
      </c>
      <c r="Q179" s="0" t="n">
        <v>177</v>
      </c>
      <c r="R179" s="0" t="n">
        <v>15</v>
      </c>
      <c r="S179" s="0" t="n">
        <f aca="false">R179*2.54</f>
        <v>38.1</v>
      </c>
      <c r="T179" s="0" t="n">
        <f aca="false">0.1794*S179-4.0587</f>
        <v>2.77644</v>
      </c>
      <c r="AA179" s="0" t="n">
        <v>2.77644</v>
      </c>
      <c r="AB179" s="0" t="n">
        <v>18.62</v>
      </c>
      <c r="AH179" s="0" t="n">
        <v>177</v>
      </c>
      <c r="AI179" s="0" t="n">
        <v>22</v>
      </c>
      <c r="AJ179" s="0" t="n">
        <f aca="false">AI179*2.54</f>
        <v>55.88</v>
      </c>
      <c r="AK179" s="0" t="n">
        <f aca="false">0.2272*AJ179-9.0446</f>
        <v>3.651336</v>
      </c>
      <c r="AQ179" s="0" t="n">
        <v>3.651336</v>
      </c>
      <c r="AR179" s="0" t="n">
        <v>19.4669963256599</v>
      </c>
    </row>
    <row r="180" customFormat="false" ht="14.4" hidden="false" customHeight="false" outlineLevel="0" collapsed="false">
      <c r="A180" s="0" t="n">
        <v>178</v>
      </c>
      <c r="B180" s="0" t="n">
        <v>7.31</v>
      </c>
      <c r="C180" s="0" t="n">
        <v>4.86</v>
      </c>
      <c r="D180" s="0" t="n">
        <v>4.18</v>
      </c>
      <c r="E180" s="0" t="n">
        <v>3.56</v>
      </c>
      <c r="F180" s="0" t="n">
        <f aca="false">SUM(B180:E180)</f>
        <v>19.91</v>
      </c>
      <c r="I180" s="0" t="n">
        <v>178</v>
      </c>
      <c r="J180" s="8" t="n">
        <v>6.71146838942187</v>
      </c>
      <c r="K180" s="8" t="n">
        <v>4.2280993216</v>
      </c>
      <c r="L180" s="8" t="n">
        <v>4.11523392896</v>
      </c>
      <c r="M180" s="8" t="n">
        <v>3.14982305792</v>
      </c>
      <c r="N180" s="0" t="n">
        <f aca="false">SUM(J180:M180)</f>
        <v>18.2046246979019</v>
      </c>
      <c r="Q180" s="0" t="n">
        <v>178</v>
      </c>
      <c r="R180" s="0" t="n">
        <v>17</v>
      </c>
      <c r="S180" s="0" t="n">
        <f aca="false">R180*2.54</f>
        <v>43.18</v>
      </c>
      <c r="T180" s="0" t="n">
        <f aca="false">0.1794*S180-4.0587</f>
        <v>3.687792</v>
      </c>
      <c r="AA180" s="0" t="n">
        <v>3.687792</v>
      </c>
      <c r="AB180" s="0" t="n">
        <v>19.91</v>
      </c>
      <c r="AH180" s="0" t="n">
        <v>178</v>
      </c>
      <c r="AI180" s="0" t="n">
        <v>24</v>
      </c>
      <c r="AJ180" s="0" t="n">
        <f aca="false">AI180*2.54</f>
        <v>60.96</v>
      </c>
      <c r="AK180" s="0" t="n">
        <f aca="false">0.2272*AJ180-9.0446</f>
        <v>4.805512</v>
      </c>
      <c r="AQ180" s="0" t="n">
        <v>4.805512</v>
      </c>
      <c r="AR180" s="0" t="n">
        <v>18.2046246979019</v>
      </c>
    </row>
    <row r="181" customFormat="false" ht="14.4" hidden="false" customHeight="false" outlineLevel="0" collapsed="false">
      <c r="A181" s="0" t="n">
        <v>179</v>
      </c>
      <c r="B181" s="0" t="n">
        <v>7.77</v>
      </c>
      <c r="C181" s="0" t="n">
        <v>4.63</v>
      </c>
      <c r="D181" s="0" t="n">
        <v>3.48</v>
      </c>
      <c r="E181" s="0" t="n">
        <v>1.8</v>
      </c>
      <c r="F181" s="0" t="n">
        <f aca="false">SUM(B181:E181)</f>
        <v>17.68</v>
      </c>
      <c r="I181" s="0" t="n">
        <v>179</v>
      </c>
      <c r="J181" s="8" t="n">
        <v>6.56363952723671</v>
      </c>
      <c r="K181" s="8" t="n">
        <v>3.46650510976</v>
      </c>
      <c r="L181" s="8" t="n">
        <v>3.8780782656</v>
      </c>
      <c r="M181" s="8" t="n">
        <v>3.25127441408</v>
      </c>
      <c r="N181" s="0" t="n">
        <f aca="false">SUM(J181:M181)</f>
        <v>17.1594973166767</v>
      </c>
      <c r="Q181" s="0" t="n">
        <v>179</v>
      </c>
      <c r="R181" s="0" t="n">
        <v>15</v>
      </c>
      <c r="S181" s="0" t="n">
        <f aca="false">R181*2.54</f>
        <v>38.1</v>
      </c>
      <c r="T181" s="0" t="n">
        <f aca="false">0.1794*S181-4.0587</f>
        <v>2.77644</v>
      </c>
      <c r="AA181" s="0" t="n">
        <v>2.77644</v>
      </c>
      <c r="AB181" s="0" t="n">
        <v>17.68</v>
      </c>
      <c r="AH181" s="0" t="n">
        <v>179</v>
      </c>
      <c r="AI181" s="0" t="n">
        <v>21</v>
      </c>
      <c r="AJ181" s="0" t="n">
        <f aca="false">AI181*2.54</f>
        <v>53.34</v>
      </c>
      <c r="AK181" s="0" t="n">
        <f aca="false">0.2272*AJ181-9.0446</f>
        <v>3.074248</v>
      </c>
      <c r="AQ181" s="0" t="n">
        <v>3.074248</v>
      </c>
      <c r="AR181" s="0" t="n">
        <v>17.1594973166767</v>
      </c>
    </row>
    <row r="182" customFormat="false" ht="14.4" hidden="false" customHeight="false" outlineLevel="0" collapsed="false">
      <c r="A182" s="0" t="n">
        <v>180</v>
      </c>
      <c r="B182" s="0" t="n">
        <v>6.16</v>
      </c>
      <c r="C182" s="0" t="n">
        <v>4.92</v>
      </c>
      <c r="D182" s="0" t="n">
        <v>4.45</v>
      </c>
      <c r="E182" s="0" t="n">
        <v>2.47</v>
      </c>
      <c r="F182" s="0" t="n">
        <f aca="false">SUM(B182:E182)</f>
        <v>18</v>
      </c>
      <c r="I182" s="0" t="n">
        <v>180</v>
      </c>
      <c r="J182" s="7" t="n">
        <v>5.8016</v>
      </c>
      <c r="K182" s="8" t="n">
        <v>1.83783767552</v>
      </c>
      <c r="L182" s="8" t="n">
        <v>3.31045979264</v>
      </c>
      <c r="M182" s="8" t="n">
        <v>2.73677110784</v>
      </c>
      <c r="N182" s="0" t="n">
        <f aca="false">SUM(J182:M182)</f>
        <v>13.686668576</v>
      </c>
      <c r="Q182" s="0" t="n">
        <v>180</v>
      </c>
      <c r="R182" s="0" t="n">
        <v>17</v>
      </c>
      <c r="S182" s="0" t="n">
        <f aca="false">R182*2.54</f>
        <v>43.18</v>
      </c>
      <c r="T182" s="0" t="n">
        <f aca="false">0.1794*S182-4.0587</f>
        <v>3.687792</v>
      </c>
      <c r="AA182" s="0" t="n">
        <v>3.687792</v>
      </c>
      <c r="AB182" s="0" t="n">
        <v>18</v>
      </c>
      <c r="AH182" s="0" t="n">
        <v>180</v>
      </c>
      <c r="AI182" s="0" t="n">
        <v>24</v>
      </c>
      <c r="AJ182" s="0" t="n">
        <f aca="false">AI182*2.54</f>
        <v>60.96</v>
      </c>
      <c r="AK182" s="0" t="n">
        <f aca="false">0.2272*AJ182-9.0446</f>
        <v>4.805512</v>
      </c>
      <c r="AQ182" s="0" t="n">
        <v>4.805512</v>
      </c>
      <c r="AR182" s="0" t="n">
        <v>13.686668576</v>
      </c>
    </row>
    <row r="183" customFormat="false" ht="14.4" hidden="false" customHeight="false" outlineLevel="0" collapsed="false">
      <c r="A183" s="0" t="n">
        <v>181</v>
      </c>
      <c r="B183" s="0" t="n">
        <v>7.72</v>
      </c>
      <c r="C183" s="0" t="n">
        <v>5.35</v>
      </c>
      <c r="D183" s="0" t="n">
        <v>3.85</v>
      </c>
      <c r="E183" s="0" t="n">
        <v>2.02</v>
      </c>
      <c r="F183" s="0" t="n">
        <f aca="false">SUM(B183:E183)</f>
        <v>18.94</v>
      </c>
      <c r="I183" s="0" t="n">
        <v>181</v>
      </c>
      <c r="J183" s="8" t="n">
        <v>7.14315175505434</v>
      </c>
      <c r="K183" s="8" t="n">
        <v>3.977810144</v>
      </c>
      <c r="L183" s="8" t="n">
        <v>3.67591278208</v>
      </c>
      <c r="M183" s="8" t="n">
        <v>3.0314631424</v>
      </c>
      <c r="N183" s="0" t="n">
        <f aca="false">SUM(J183:M183)</f>
        <v>17.8283378235343</v>
      </c>
      <c r="Q183" s="0" t="n">
        <v>181</v>
      </c>
      <c r="R183" s="0" t="n">
        <v>19</v>
      </c>
      <c r="S183" s="0" t="n">
        <f aca="false">R183*2.54</f>
        <v>48.26</v>
      </c>
      <c r="T183" s="0" t="n">
        <f aca="false">0.1794*S183-4.0587</f>
        <v>4.599144</v>
      </c>
      <c r="AA183" s="0" t="n">
        <v>4.599144</v>
      </c>
      <c r="AB183" s="0" t="n">
        <v>18.94</v>
      </c>
      <c r="AH183" s="0" t="n">
        <v>181</v>
      </c>
      <c r="AI183" s="0" t="n">
        <v>25</v>
      </c>
      <c r="AJ183" s="0" t="n">
        <f aca="false">AI183*2.54</f>
        <v>63.5</v>
      </c>
      <c r="AK183" s="0" t="n">
        <f aca="false">0.2272*AJ183-9.0446</f>
        <v>5.3826</v>
      </c>
      <c r="AQ183" s="0" t="n">
        <v>5.3826</v>
      </c>
      <c r="AR183" s="0" t="n">
        <v>17.8283378235343</v>
      </c>
    </row>
    <row r="184" customFormat="false" ht="14.4" hidden="false" customHeight="false" outlineLevel="0" collapsed="false">
      <c r="A184" s="0" t="n">
        <v>182</v>
      </c>
      <c r="B184" s="0" t="n">
        <v>6.59</v>
      </c>
      <c r="C184" s="0" t="n">
        <v>4</v>
      </c>
      <c r="D184" s="0" t="n">
        <v>3.83</v>
      </c>
      <c r="E184" s="0" t="n">
        <v>2.97</v>
      </c>
      <c r="F184" s="0" t="n">
        <f aca="false">SUM(B184:E184)</f>
        <v>17.39</v>
      </c>
      <c r="I184" s="0" t="n">
        <v>182</v>
      </c>
      <c r="J184" s="8" t="n">
        <v>6.48405764565993</v>
      </c>
      <c r="K184" s="8" t="n">
        <v>3.27342488704</v>
      </c>
      <c r="L184" s="8" t="n">
        <v>3.74006144512</v>
      </c>
      <c r="M184" s="8" t="n">
        <v>2.85271551488</v>
      </c>
      <c r="N184" s="0" t="n">
        <f aca="false">SUM(J184:M184)</f>
        <v>16.3502594926999</v>
      </c>
      <c r="Q184" s="0" t="n">
        <v>182</v>
      </c>
      <c r="R184" s="0" t="n">
        <v>17</v>
      </c>
      <c r="S184" s="0" t="n">
        <f aca="false">R184*2.54</f>
        <v>43.18</v>
      </c>
      <c r="T184" s="0" t="n">
        <f aca="false">0.1794*S184-4.0587</f>
        <v>3.687792</v>
      </c>
      <c r="AA184" s="0" t="n">
        <v>3.687792</v>
      </c>
      <c r="AB184" s="0" t="n">
        <v>17.39</v>
      </c>
      <c r="AH184" s="0" t="n">
        <v>182</v>
      </c>
      <c r="AI184" s="0" t="n">
        <v>24</v>
      </c>
      <c r="AJ184" s="0" t="n">
        <f aca="false">AI184*2.54</f>
        <v>60.96</v>
      </c>
      <c r="AK184" s="0" t="n">
        <f aca="false">0.2272*AJ184-9.0446</f>
        <v>4.805512</v>
      </c>
      <c r="AQ184" s="0" t="n">
        <v>4.805512</v>
      </c>
      <c r="AR184" s="0" t="n">
        <v>16.3502594926999</v>
      </c>
    </row>
    <row r="185" customFormat="false" ht="14.4" hidden="false" customHeight="false" outlineLevel="0" collapsed="false">
      <c r="A185" s="0" t="n">
        <v>183</v>
      </c>
      <c r="B185" s="0" t="n">
        <v>8.74</v>
      </c>
      <c r="C185" s="0" t="n">
        <v>5.32</v>
      </c>
      <c r="D185" s="0" t="n">
        <v>4.29</v>
      </c>
      <c r="E185" s="0" t="n">
        <v>3.45</v>
      </c>
      <c r="F185" s="0" t="n">
        <f aca="false">SUM(B185:E185)</f>
        <v>21.8</v>
      </c>
      <c r="I185" s="0" t="n">
        <v>183</v>
      </c>
      <c r="J185" s="8" t="n">
        <v>8.55987604760313</v>
      </c>
      <c r="K185" s="8" t="n">
        <v>4.14943700864</v>
      </c>
      <c r="L185" s="8" t="n">
        <v>4.05691696256</v>
      </c>
      <c r="M185" s="8" t="n">
        <v>2.97349093888</v>
      </c>
      <c r="N185" s="0" t="n">
        <f aca="false">SUM(J185:M185)</f>
        <v>19.7397209576831</v>
      </c>
      <c r="Q185" s="0" t="n">
        <v>183</v>
      </c>
      <c r="R185" s="0" t="n">
        <v>15</v>
      </c>
      <c r="S185" s="0" t="n">
        <f aca="false">R185*2.54</f>
        <v>38.1</v>
      </c>
      <c r="T185" s="0" t="n">
        <f aca="false">0.1794*S185-4.0587</f>
        <v>2.77644</v>
      </c>
      <c r="AA185" s="0" t="n">
        <v>2.77644</v>
      </c>
      <c r="AB185" s="0" t="n">
        <v>21.8</v>
      </c>
      <c r="AH185" s="0" t="n">
        <v>183</v>
      </c>
      <c r="AI185" s="0" t="n">
        <v>24</v>
      </c>
      <c r="AJ185" s="0" t="n">
        <f aca="false">AI185*2.54</f>
        <v>60.96</v>
      </c>
      <c r="AK185" s="0" t="n">
        <f aca="false">0.2272*AJ185-9.0446</f>
        <v>4.805512</v>
      </c>
      <c r="AQ185" s="0" t="n">
        <v>4.805512</v>
      </c>
      <c r="AR185" s="0" t="n">
        <v>19.7397209576831</v>
      </c>
    </row>
    <row r="186" customFormat="false" ht="14.4" hidden="false" customHeight="false" outlineLevel="0" collapsed="false">
      <c r="A186" s="0" t="n">
        <v>184</v>
      </c>
      <c r="B186" s="0" t="n">
        <v>6.48</v>
      </c>
      <c r="C186" s="0" t="n">
        <v>5.07</v>
      </c>
      <c r="D186" s="0" t="n">
        <v>3.84</v>
      </c>
      <c r="E186" s="0" t="n">
        <v>2.63</v>
      </c>
      <c r="F186" s="0" t="n">
        <f aca="false">SUM(B186:E186)</f>
        <v>18.02</v>
      </c>
      <c r="I186" s="0" t="n">
        <v>184</v>
      </c>
      <c r="J186" s="8" t="n">
        <v>6.855384760181</v>
      </c>
      <c r="K186" s="8" t="n">
        <v>3.18582367488</v>
      </c>
      <c r="L186" s="8" t="n">
        <v>3.73422974848</v>
      </c>
      <c r="M186" s="8" t="n">
        <v>2.49280475136</v>
      </c>
      <c r="N186" s="0" t="n">
        <f aca="false">SUM(J186:M186)</f>
        <v>16.268242934901</v>
      </c>
      <c r="Q186" s="0" t="n">
        <v>184</v>
      </c>
      <c r="R186" s="0" t="n">
        <v>18</v>
      </c>
      <c r="S186" s="0" t="n">
        <f aca="false">R186*2.54</f>
        <v>45.72</v>
      </c>
      <c r="T186" s="0" t="n">
        <f aca="false">0.1794*S186-4.0587</f>
        <v>4.143468</v>
      </c>
      <c r="AA186" s="0" t="n">
        <v>4.143468</v>
      </c>
      <c r="AB186" s="0" t="n">
        <v>18.02</v>
      </c>
      <c r="AH186" s="0" t="n">
        <v>184</v>
      </c>
      <c r="AI186" s="0" t="n">
        <v>23</v>
      </c>
      <c r="AJ186" s="0" t="n">
        <f aca="false">AI186*2.54</f>
        <v>58.42</v>
      </c>
      <c r="AK186" s="0" t="n">
        <f aca="false">0.2272*AJ186-9.0446</f>
        <v>4.228424</v>
      </c>
      <c r="AQ186" s="0" t="n">
        <v>4.228424</v>
      </c>
      <c r="AR186" s="0" t="n">
        <v>16.268242934901</v>
      </c>
    </row>
    <row r="187" customFormat="false" ht="14.4" hidden="false" customHeight="false" outlineLevel="0" collapsed="false">
      <c r="A187" s="0" t="n">
        <v>185</v>
      </c>
      <c r="B187" s="0" t="n">
        <v>6.97</v>
      </c>
      <c r="C187" s="0" t="n">
        <v>4.97</v>
      </c>
      <c r="D187" s="0" t="n">
        <v>5.19</v>
      </c>
      <c r="E187" s="0" t="n">
        <v>2.86</v>
      </c>
      <c r="F187" s="0" t="n">
        <f aca="false">SUM(B187:E187)</f>
        <v>19.99</v>
      </c>
      <c r="I187" s="0" t="n">
        <v>185</v>
      </c>
      <c r="J187" s="8" t="n">
        <v>7.83952903816794</v>
      </c>
      <c r="K187" s="8" t="n">
        <v>3.76148878336</v>
      </c>
      <c r="L187" s="8" t="n">
        <v>4.4029309632</v>
      </c>
      <c r="M187" s="8" t="n">
        <v>2.79232780288</v>
      </c>
      <c r="N187" s="0" t="n">
        <f aca="false">SUM(J187:M187)</f>
        <v>18.7962765876079</v>
      </c>
      <c r="Q187" s="0" t="n">
        <v>185</v>
      </c>
      <c r="R187" s="0" t="n">
        <v>15</v>
      </c>
      <c r="S187" s="0" t="n">
        <f aca="false">R187*2.54</f>
        <v>38.1</v>
      </c>
      <c r="T187" s="0" t="n">
        <f aca="false">0.1794*S187-4.0587</f>
        <v>2.77644</v>
      </c>
      <c r="AA187" s="0" t="n">
        <v>2.77644</v>
      </c>
      <c r="AB187" s="0" t="n">
        <v>19.99</v>
      </c>
      <c r="AH187" s="0" t="n">
        <v>185</v>
      </c>
      <c r="AI187" s="0" t="n">
        <v>21</v>
      </c>
      <c r="AJ187" s="0" t="n">
        <f aca="false">AI187*2.54</f>
        <v>53.34</v>
      </c>
      <c r="AK187" s="0" t="n">
        <f aca="false">0.2272*AJ187-9.0446</f>
        <v>3.074248</v>
      </c>
      <c r="AQ187" s="0" t="n">
        <v>3.074248</v>
      </c>
      <c r="AR187" s="0" t="n">
        <v>18.7962765876079</v>
      </c>
    </row>
    <row r="188" customFormat="false" ht="14.4" hidden="false" customHeight="false" outlineLevel="0" collapsed="false">
      <c r="A188" s="0" t="n">
        <v>186</v>
      </c>
      <c r="B188" s="0" t="n">
        <v>8.41</v>
      </c>
      <c r="C188" s="0" t="n">
        <v>4.59</v>
      </c>
      <c r="D188" s="0" t="n">
        <v>3.52</v>
      </c>
      <c r="E188" s="0" t="n">
        <v>2.02</v>
      </c>
      <c r="F188" s="0" t="n">
        <f aca="false">SUM(B188:E188)</f>
        <v>18.54</v>
      </c>
      <c r="I188" s="0" t="n">
        <v>186</v>
      </c>
      <c r="J188" s="8" t="n">
        <v>5.94503359566342</v>
      </c>
      <c r="K188" s="8" t="n">
        <v>2.42601724288</v>
      </c>
      <c r="L188" s="8" t="n">
        <v>3.31240369152</v>
      </c>
      <c r="M188" s="8" t="n">
        <v>2.43000153088</v>
      </c>
      <c r="N188" s="0" t="n">
        <f aca="false">SUM(J188:M188)</f>
        <v>14.1134560609434</v>
      </c>
      <c r="Q188" s="0" t="n">
        <v>186</v>
      </c>
      <c r="R188" s="0" t="n">
        <v>15</v>
      </c>
      <c r="S188" s="0" t="n">
        <f aca="false">R188*2.54</f>
        <v>38.1</v>
      </c>
      <c r="T188" s="0" t="n">
        <f aca="false">0.1794*S188-4.0587</f>
        <v>2.77644</v>
      </c>
      <c r="AA188" s="0" t="n">
        <v>2.77644</v>
      </c>
      <c r="AB188" s="0" t="n">
        <v>18.54</v>
      </c>
      <c r="AH188" s="0" t="n">
        <v>186</v>
      </c>
      <c r="AI188" s="0" t="n">
        <v>24</v>
      </c>
      <c r="AJ188" s="0" t="n">
        <f aca="false">AI188*2.54</f>
        <v>60.96</v>
      </c>
      <c r="AK188" s="0" t="n">
        <f aca="false">0.2272*AJ188-9.0446</f>
        <v>4.805512</v>
      </c>
      <c r="AQ188" s="0" t="n">
        <v>4.805512</v>
      </c>
      <c r="AR188" s="0" t="n">
        <v>14.1134560609434</v>
      </c>
    </row>
    <row r="189" customFormat="false" ht="14.4" hidden="false" customHeight="false" outlineLevel="0" collapsed="false">
      <c r="A189" s="0" t="n">
        <v>187</v>
      </c>
      <c r="B189" s="0" t="n">
        <v>7.04</v>
      </c>
      <c r="C189" s="0" t="n">
        <v>4.88</v>
      </c>
      <c r="D189" s="0" t="n">
        <v>4.82</v>
      </c>
      <c r="E189" s="0" t="n">
        <v>3.77</v>
      </c>
      <c r="F189" s="0" t="n">
        <f aca="false">SUM(B189:E189)</f>
        <v>20.51</v>
      </c>
      <c r="I189" s="0" t="n">
        <v>187</v>
      </c>
      <c r="J189" s="8" t="n">
        <v>8.65463743661187</v>
      </c>
      <c r="K189" s="8" t="n">
        <v>4.24061378048</v>
      </c>
      <c r="L189" s="8" t="n">
        <v>4.38543587328</v>
      </c>
      <c r="M189" s="8" t="n">
        <v>3.29475356672</v>
      </c>
      <c r="N189" s="0" t="n">
        <f aca="false">SUM(J189:M189)</f>
        <v>20.5754406570919</v>
      </c>
      <c r="Q189" s="0" t="n">
        <v>187</v>
      </c>
      <c r="R189" s="0" t="n">
        <v>16</v>
      </c>
      <c r="S189" s="0" t="n">
        <f aca="false">R189*2.54</f>
        <v>40.64</v>
      </c>
      <c r="T189" s="0" t="n">
        <f aca="false">0.1794*S189-4.0587</f>
        <v>3.232116</v>
      </c>
      <c r="AA189" s="0" t="n">
        <v>3.232116</v>
      </c>
      <c r="AB189" s="0" t="n">
        <v>20.51</v>
      </c>
      <c r="AH189" s="0" t="n">
        <v>187</v>
      </c>
      <c r="AI189" s="0" t="n">
        <v>27</v>
      </c>
      <c r="AJ189" s="0" t="n">
        <f aca="false">AI189*2.54</f>
        <v>68.58</v>
      </c>
      <c r="AK189" s="0" t="n">
        <f aca="false">0.2272*AJ189-9.0446</f>
        <v>6.536776</v>
      </c>
      <c r="AQ189" s="0" t="n">
        <v>6.536776</v>
      </c>
      <c r="AR189" s="0" t="n">
        <v>20.5754406570919</v>
      </c>
    </row>
    <row r="190" customFormat="false" ht="14.4" hidden="false" customHeight="false" outlineLevel="0" collapsed="false">
      <c r="A190" s="0" t="n">
        <v>188</v>
      </c>
      <c r="B190" s="0" t="n">
        <v>7.32</v>
      </c>
      <c r="C190" s="0" t="n">
        <v>5.16</v>
      </c>
      <c r="D190" s="0" t="n">
        <v>3.66</v>
      </c>
      <c r="E190" s="0" t="n">
        <v>2.88</v>
      </c>
      <c r="F190" s="0" t="n">
        <f aca="false">SUM(B190:E190)</f>
        <v>19.02</v>
      </c>
      <c r="I190" s="0" t="n">
        <v>188</v>
      </c>
      <c r="J190" s="8" t="n">
        <v>6.69291958918466</v>
      </c>
      <c r="K190" s="8" t="n">
        <v>3.56125744128</v>
      </c>
      <c r="L190" s="8" t="n">
        <v>3.60982022016</v>
      </c>
      <c r="M190" s="8" t="n">
        <v>2.62565771776</v>
      </c>
      <c r="N190" s="0" t="n">
        <f aca="false">SUM(J190:M190)</f>
        <v>16.4896549683847</v>
      </c>
      <c r="Q190" s="0" t="n">
        <v>188</v>
      </c>
      <c r="R190" s="0" t="n">
        <v>17</v>
      </c>
      <c r="S190" s="0" t="n">
        <f aca="false">R190*2.54</f>
        <v>43.18</v>
      </c>
      <c r="T190" s="0" t="n">
        <f aca="false">0.1794*S190-4.0587</f>
        <v>3.687792</v>
      </c>
      <c r="AA190" s="0" t="n">
        <v>3.687792</v>
      </c>
      <c r="AB190" s="0" t="n">
        <v>19.02</v>
      </c>
      <c r="AH190" s="0" t="n">
        <v>188</v>
      </c>
      <c r="AI190" s="0" t="n">
        <v>23</v>
      </c>
      <c r="AJ190" s="0" t="n">
        <f aca="false">AI190*2.54</f>
        <v>58.42</v>
      </c>
      <c r="AK190" s="0" t="n">
        <f aca="false">0.2272*AJ190-9.0446</f>
        <v>4.228424</v>
      </c>
      <c r="AQ190" s="0" t="n">
        <v>4.228424</v>
      </c>
      <c r="AR190" s="0" t="n">
        <v>16.4896549683847</v>
      </c>
    </row>
    <row r="191" customFormat="false" ht="14.4" hidden="false" customHeight="false" outlineLevel="0" collapsed="false">
      <c r="A191" s="0" t="n">
        <v>189</v>
      </c>
      <c r="B191" s="0" t="n">
        <v>8.27</v>
      </c>
      <c r="C191" s="0" t="n">
        <v>5.17</v>
      </c>
      <c r="D191" s="0" t="n">
        <v>3.9</v>
      </c>
      <c r="E191" s="0" t="n">
        <v>2.19</v>
      </c>
      <c r="F191" s="0" t="n">
        <f aca="false">SUM(B191:E191)</f>
        <v>19.53</v>
      </c>
      <c r="I191" s="0" t="n">
        <v>189</v>
      </c>
      <c r="J191" s="8" t="n">
        <v>8.23335876127921</v>
      </c>
      <c r="K191" s="8" t="n">
        <v>3.96708346496</v>
      </c>
      <c r="L191" s="8" t="n">
        <v>3.9072367488</v>
      </c>
      <c r="M191" s="8" t="n">
        <v>3.0676957696</v>
      </c>
      <c r="N191" s="0" t="n">
        <f aca="false">SUM(J191:M191)</f>
        <v>19.1753747446392</v>
      </c>
      <c r="Q191" s="0" t="n">
        <v>189</v>
      </c>
      <c r="R191" s="0" t="n">
        <v>17</v>
      </c>
      <c r="S191" s="0" t="n">
        <f aca="false">R191*2.54</f>
        <v>43.18</v>
      </c>
      <c r="T191" s="0" t="n">
        <f aca="false">0.1794*S191-4.0587</f>
        <v>3.687792</v>
      </c>
      <c r="AA191" s="0" t="n">
        <v>3.687792</v>
      </c>
      <c r="AB191" s="0" t="n">
        <v>19.53</v>
      </c>
      <c r="AH191" s="0" t="n">
        <v>189</v>
      </c>
      <c r="AI191" s="0" t="n">
        <v>25</v>
      </c>
      <c r="AJ191" s="0" t="n">
        <f aca="false">AI191*2.54</f>
        <v>63.5</v>
      </c>
      <c r="AK191" s="0" t="n">
        <f aca="false">0.2272*AJ191-9.0446</f>
        <v>5.3826</v>
      </c>
      <c r="AQ191" s="0" t="n">
        <v>5.3826</v>
      </c>
      <c r="AR191" s="0" t="n">
        <v>19.1753747446392</v>
      </c>
    </row>
    <row r="192" customFormat="false" ht="14.4" hidden="false" customHeight="false" outlineLevel="0" collapsed="false">
      <c r="A192" s="0" t="n">
        <v>190</v>
      </c>
      <c r="B192" s="0" t="n">
        <v>8.01</v>
      </c>
      <c r="C192" s="0" t="n">
        <v>4.57</v>
      </c>
      <c r="D192" s="0" t="n">
        <v>3.86</v>
      </c>
      <c r="E192" s="0" t="n">
        <v>2.3</v>
      </c>
      <c r="F192" s="0" t="n">
        <f aca="false">SUM(B192:E192)</f>
        <v>18.74</v>
      </c>
      <c r="I192" s="0" t="n">
        <v>190</v>
      </c>
      <c r="J192" s="8" t="n">
        <v>8.31363823750788</v>
      </c>
      <c r="K192" s="8" t="n">
        <v>3.64170753408</v>
      </c>
      <c r="L192" s="8" t="n">
        <v>4.0141511872</v>
      </c>
      <c r="M192" s="8" t="n">
        <v>3.34064822784</v>
      </c>
      <c r="N192" s="0" t="n">
        <f aca="false">SUM(J192:M192)</f>
        <v>19.3101451866279</v>
      </c>
      <c r="Q192" s="0" t="n">
        <v>190</v>
      </c>
      <c r="R192" s="0" t="n">
        <v>20</v>
      </c>
      <c r="S192" s="0" t="n">
        <f aca="false">R192*2.54</f>
        <v>50.8</v>
      </c>
      <c r="T192" s="0" t="n">
        <f aca="false">0.1794*S192-4.0587</f>
        <v>5.05482</v>
      </c>
      <c r="AA192" s="0" t="n">
        <v>5.05482</v>
      </c>
      <c r="AB192" s="0" t="n">
        <v>18.74</v>
      </c>
      <c r="AH192" s="0" t="n">
        <v>190</v>
      </c>
      <c r="AI192" s="0" t="n">
        <v>26</v>
      </c>
      <c r="AJ192" s="0" t="n">
        <f aca="false">AI192*2.54</f>
        <v>66.04</v>
      </c>
      <c r="AK192" s="0" t="n">
        <f aca="false">0.2272*AJ192-9.0446</f>
        <v>5.959688</v>
      </c>
      <c r="AQ192" s="0" t="n">
        <v>5.959688</v>
      </c>
      <c r="AR192" s="0" t="n">
        <v>19.3101451866279</v>
      </c>
    </row>
    <row r="193" customFormat="false" ht="14.4" hidden="false" customHeight="false" outlineLevel="0" collapsed="false">
      <c r="A193" s="0" t="n">
        <v>191</v>
      </c>
      <c r="B193" s="0" t="n">
        <v>6.86</v>
      </c>
      <c r="C193" s="0" t="n">
        <v>5.06</v>
      </c>
      <c r="D193" s="0" t="n">
        <v>4.09</v>
      </c>
      <c r="E193" s="0" t="n">
        <v>3.8</v>
      </c>
      <c r="F193" s="0" t="n">
        <f aca="false">SUM(B193:E193)</f>
        <v>19.81</v>
      </c>
      <c r="I193" s="0" t="n">
        <v>191</v>
      </c>
      <c r="J193" s="8" t="n">
        <v>6.25825803883062</v>
      </c>
      <c r="K193" s="8" t="n">
        <v>3.81333439872</v>
      </c>
      <c r="L193" s="8" t="n">
        <v>4.02192678272</v>
      </c>
      <c r="M193" s="8" t="n">
        <v>3.21745729536</v>
      </c>
      <c r="N193" s="0" t="n">
        <f aca="false">SUM(J193:M193)</f>
        <v>17.3109765156306</v>
      </c>
      <c r="Q193" s="0" t="n">
        <v>191</v>
      </c>
      <c r="R193" s="0" t="n">
        <v>13</v>
      </c>
      <c r="S193" s="0" t="n">
        <f aca="false">R193*2.54</f>
        <v>33.02</v>
      </c>
      <c r="T193" s="0" t="n">
        <f aca="false">0.1794*S193-4.0587</f>
        <v>1.865088</v>
      </c>
      <c r="AA193" s="0" t="n">
        <v>1.865088</v>
      </c>
      <c r="AB193" s="0" t="n">
        <v>19.81</v>
      </c>
      <c r="AH193" s="0" t="n">
        <v>191</v>
      </c>
      <c r="AI193" s="0" t="n">
        <v>25</v>
      </c>
      <c r="AJ193" s="0" t="n">
        <f aca="false">AI193*2.54</f>
        <v>63.5</v>
      </c>
      <c r="AK193" s="0" t="n">
        <f aca="false">0.2272*AJ193-9.0446</f>
        <v>5.3826</v>
      </c>
      <c r="AQ193" s="0" t="n">
        <v>5.3826</v>
      </c>
      <c r="AR193" s="0" t="n">
        <v>17.3109765156306</v>
      </c>
    </row>
    <row r="194" customFormat="false" ht="14.4" hidden="false" customHeight="false" outlineLevel="0" collapsed="false">
      <c r="A194" s="0" t="n">
        <v>192</v>
      </c>
      <c r="B194" s="0" t="n">
        <v>5.96</v>
      </c>
      <c r="C194" s="0" t="n">
        <v>4.59</v>
      </c>
      <c r="D194" s="0" t="n">
        <v>3.9</v>
      </c>
      <c r="E194" s="0" t="n">
        <v>3.36</v>
      </c>
      <c r="F194" s="0" t="n">
        <f aca="false">SUM(B194:E194)</f>
        <v>17.81</v>
      </c>
      <c r="I194" s="0" t="n">
        <v>192</v>
      </c>
      <c r="J194" s="8" t="n">
        <v>6.0736695095041</v>
      </c>
      <c r="K194" s="8" t="n">
        <v>3.56304522112</v>
      </c>
      <c r="L194" s="8" t="n">
        <v>4.14244851328</v>
      </c>
      <c r="M194" s="8" t="n">
        <v>2.9469203456</v>
      </c>
      <c r="N194" s="0" t="n">
        <f aca="false">SUM(J194:M194)</f>
        <v>16.7260835895041</v>
      </c>
      <c r="Q194" s="0" t="n">
        <v>192</v>
      </c>
      <c r="R194" s="0" t="n">
        <v>19</v>
      </c>
      <c r="S194" s="0" t="n">
        <f aca="false">R194*2.54</f>
        <v>48.26</v>
      </c>
      <c r="T194" s="0" t="n">
        <f aca="false">0.1794*S194-4.0587</f>
        <v>4.599144</v>
      </c>
      <c r="AA194" s="0" t="n">
        <v>4.599144</v>
      </c>
      <c r="AB194" s="0" t="n">
        <v>17.81</v>
      </c>
      <c r="AH194" s="0" t="n">
        <v>192</v>
      </c>
      <c r="AI194" s="0" t="n">
        <v>24</v>
      </c>
      <c r="AJ194" s="0" t="n">
        <f aca="false">AI194*2.54</f>
        <v>60.96</v>
      </c>
      <c r="AK194" s="0" t="n">
        <f aca="false">0.2272*AJ194-9.0446</f>
        <v>4.805512</v>
      </c>
      <c r="AQ194" s="0" t="n">
        <v>4.805512</v>
      </c>
      <c r="AR194" s="0" t="n">
        <v>16.7260835895041</v>
      </c>
    </row>
    <row r="195" customFormat="false" ht="14.4" hidden="false" customHeight="false" outlineLevel="0" collapsed="false">
      <c r="A195" s="0" t="n">
        <v>193</v>
      </c>
      <c r="B195" s="0" t="n">
        <v>6.68</v>
      </c>
      <c r="C195" s="0" t="n">
        <v>5.29</v>
      </c>
      <c r="D195" s="0" t="n">
        <v>4.4</v>
      </c>
      <c r="E195" s="0" t="n">
        <v>2.93</v>
      </c>
      <c r="F195" s="0" t="n">
        <f aca="false">SUM(B195:E195)</f>
        <v>19.3</v>
      </c>
      <c r="I195" s="0" t="n">
        <v>193</v>
      </c>
      <c r="J195" s="8" t="n">
        <v>7.01999150568463</v>
      </c>
      <c r="K195" s="8" t="n">
        <v>5.05405360768</v>
      </c>
      <c r="L195" s="8" t="n">
        <v>4.83447651456</v>
      </c>
      <c r="M195" s="8" t="n">
        <v>3.51939585536</v>
      </c>
      <c r="N195" s="0" t="n">
        <f aca="false">SUM(J195:M195)</f>
        <v>20.4279174832846</v>
      </c>
      <c r="Q195" s="0" t="n">
        <v>193</v>
      </c>
      <c r="R195" s="0" t="n">
        <v>18</v>
      </c>
      <c r="S195" s="0" t="n">
        <f aca="false">R195*2.54</f>
        <v>45.72</v>
      </c>
      <c r="T195" s="0" t="n">
        <f aca="false">0.1794*S195-4.0587</f>
        <v>4.143468</v>
      </c>
      <c r="AA195" s="0" t="n">
        <v>4.143468</v>
      </c>
      <c r="AB195" s="0" t="n">
        <v>19.3</v>
      </c>
      <c r="AH195" s="0" t="n">
        <v>193</v>
      </c>
      <c r="AI195" s="0" t="n">
        <v>27</v>
      </c>
      <c r="AJ195" s="0" t="n">
        <f aca="false">AI195*2.54</f>
        <v>68.58</v>
      </c>
      <c r="AK195" s="0" t="n">
        <f aca="false">0.2272*AJ195-9.0446</f>
        <v>6.536776</v>
      </c>
      <c r="AQ195" s="0" t="n">
        <v>6.536776</v>
      </c>
      <c r="AR195" s="0" t="n">
        <v>20.4279174832846</v>
      </c>
    </row>
    <row r="196" customFormat="false" ht="14.4" hidden="false" customHeight="false" outlineLevel="0" collapsed="false">
      <c r="A196" s="0" t="n">
        <v>194</v>
      </c>
      <c r="B196" s="0" t="n">
        <v>6.17</v>
      </c>
      <c r="C196" s="0" t="n">
        <v>4.45</v>
      </c>
      <c r="D196" s="0" t="n">
        <v>3.84</v>
      </c>
      <c r="E196" s="0" t="n">
        <v>2.84</v>
      </c>
      <c r="F196" s="0" t="n">
        <f aca="false">SUM(B196:E196)</f>
        <v>17.3</v>
      </c>
      <c r="I196" s="0" t="n">
        <v>194</v>
      </c>
      <c r="J196" s="7" t="n">
        <v>6.16</v>
      </c>
      <c r="K196" s="8" t="n">
        <v>2.72278869632</v>
      </c>
      <c r="L196" s="8" t="n">
        <v>3.7031273664</v>
      </c>
      <c r="M196" s="8" t="n">
        <v>3.19571771904</v>
      </c>
      <c r="N196" s="0" t="n">
        <f aca="false">SUM(J196:M196)</f>
        <v>15.78163378176</v>
      </c>
      <c r="Q196" s="0" t="n">
        <v>194</v>
      </c>
      <c r="R196" s="0" t="n">
        <v>19</v>
      </c>
      <c r="S196" s="0" t="n">
        <f aca="false">R196*2.54</f>
        <v>48.26</v>
      </c>
      <c r="T196" s="0" t="n">
        <f aca="false">0.1794*S196-4.0587</f>
        <v>4.599144</v>
      </c>
      <c r="AA196" s="0" t="n">
        <v>4.599144</v>
      </c>
      <c r="AB196" s="0" t="n">
        <v>17.3</v>
      </c>
      <c r="AH196" s="0" t="n">
        <v>194</v>
      </c>
      <c r="AI196" s="0" t="n">
        <v>26</v>
      </c>
      <c r="AJ196" s="0" t="n">
        <f aca="false">AI196*2.54</f>
        <v>66.04</v>
      </c>
      <c r="AK196" s="0" t="n">
        <f aca="false">0.2272*AJ196-9.0446</f>
        <v>5.959688</v>
      </c>
      <c r="AQ196" s="0" t="n">
        <v>5.959688</v>
      </c>
      <c r="AR196" s="0" t="n">
        <v>15.78163378176</v>
      </c>
    </row>
    <row r="197" customFormat="false" ht="14.4" hidden="false" customHeight="false" outlineLevel="0" collapsed="false">
      <c r="A197" s="0" t="n">
        <v>195</v>
      </c>
      <c r="B197" s="0" t="n">
        <v>7.44</v>
      </c>
      <c r="C197" s="0" t="n">
        <v>4.8</v>
      </c>
      <c r="D197" s="0" t="n">
        <v>4.12</v>
      </c>
      <c r="E197" s="0" t="n">
        <v>3.75</v>
      </c>
      <c r="F197" s="0" t="n">
        <f aca="false">SUM(B197:E197)</f>
        <v>20.11</v>
      </c>
      <c r="I197" s="0" t="n">
        <v>195</v>
      </c>
      <c r="J197" s="8" t="n">
        <v>7.49254999168908</v>
      </c>
      <c r="K197" s="8" t="n">
        <v>4.1834048256</v>
      </c>
      <c r="L197" s="8" t="n">
        <v>3.94805862528</v>
      </c>
      <c r="M197" s="8" t="n">
        <v>3.03387865088</v>
      </c>
      <c r="N197" s="0" t="n">
        <f aca="false">SUM(J197:M197)</f>
        <v>18.6578920934491</v>
      </c>
      <c r="Q197" s="0" t="n">
        <v>195</v>
      </c>
      <c r="R197" s="0" t="n">
        <v>15</v>
      </c>
      <c r="S197" s="0" t="n">
        <f aca="false">R197*2.54</f>
        <v>38.1</v>
      </c>
      <c r="T197" s="0" t="n">
        <f aca="false">0.1794*S197-4.0587</f>
        <v>2.77644</v>
      </c>
      <c r="AA197" s="0" t="n">
        <v>2.77644</v>
      </c>
      <c r="AB197" s="0" t="n">
        <v>20.11</v>
      </c>
      <c r="AH197" s="0" t="n">
        <v>195</v>
      </c>
      <c r="AI197" s="0" t="n">
        <v>21</v>
      </c>
      <c r="AJ197" s="0" t="n">
        <f aca="false">AI197*2.54</f>
        <v>53.34</v>
      </c>
      <c r="AK197" s="0" t="n">
        <f aca="false">0.2272*AJ197-9.0446</f>
        <v>3.074248</v>
      </c>
      <c r="AQ197" s="0" t="n">
        <v>3.074248</v>
      </c>
      <c r="AR197" s="0" t="n">
        <v>18.6578920934491</v>
      </c>
    </row>
    <row r="198" customFormat="false" ht="14.4" hidden="false" customHeight="false" outlineLevel="0" collapsed="false">
      <c r="A198" s="0" t="n">
        <v>196</v>
      </c>
      <c r="B198" s="0" t="n">
        <v>7.4</v>
      </c>
      <c r="C198" s="0" t="n">
        <v>5.23</v>
      </c>
      <c r="D198" s="0" t="n">
        <v>4.18</v>
      </c>
      <c r="E198" s="0" t="n">
        <v>2.54</v>
      </c>
      <c r="F198" s="0" t="n">
        <f aca="false">SUM(B198:E198)</f>
        <v>19.35</v>
      </c>
      <c r="I198" s="0" t="n">
        <v>196</v>
      </c>
      <c r="J198" s="8" t="n">
        <v>6.48803884109764</v>
      </c>
      <c r="K198" s="8" t="n">
        <v>3.51477516544</v>
      </c>
      <c r="L198" s="8" t="n">
        <v>4.25130685056</v>
      </c>
      <c r="M198" s="8" t="n">
        <v>3.0556182272</v>
      </c>
      <c r="N198" s="0" t="n">
        <f aca="false">SUM(J198:M198)</f>
        <v>17.3097390842976</v>
      </c>
      <c r="Q198" s="0" t="n">
        <v>196</v>
      </c>
      <c r="R198" s="0" t="n">
        <v>17</v>
      </c>
      <c r="S198" s="0" t="n">
        <f aca="false">R198*2.54</f>
        <v>43.18</v>
      </c>
      <c r="T198" s="0" t="n">
        <f aca="false">0.1794*S198-4.0587</f>
        <v>3.687792</v>
      </c>
      <c r="AA198" s="0" t="n">
        <v>3.687792</v>
      </c>
      <c r="AB198" s="0" t="n">
        <v>19.35</v>
      </c>
      <c r="AH198" s="0" t="n">
        <v>196</v>
      </c>
      <c r="AI198" s="0" t="n">
        <v>25</v>
      </c>
      <c r="AJ198" s="0" t="n">
        <f aca="false">AI198*2.54</f>
        <v>63.5</v>
      </c>
      <c r="AK198" s="0" t="n">
        <f aca="false">0.2272*AJ198-9.0446</f>
        <v>5.3826</v>
      </c>
      <c r="AQ198" s="0" t="n">
        <v>5.3826</v>
      </c>
      <c r="AR198" s="0" t="n">
        <v>17.3097390842976</v>
      </c>
    </row>
    <row r="199" customFormat="false" ht="14.4" hidden="false" customHeight="false" outlineLevel="0" collapsed="false">
      <c r="A199" s="0" t="n">
        <v>197</v>
      </c>
      <c r="B199" s="0" t="n">
        <v>6.76</v>
      </c>
      <c r="C199" s="0" t="n">
        <v>4.92</v>
      </c>
      <c r="D199" s="0" t="n">
        <v>4.19</v>
      </c>
      <c r="E199" s="0" t="n">
        <v>2.71</v>
      </c>
      <c r="F199" s="0" t="n">
        <f aca="false">SUM(B199:E199)</f>
        <v>18.58</v>
      </c>
      <c r="I199" s="0" t="n">
        <v>197</v>
      </c>
      <c r="J199" s="8" t="n">
        <v>7.43538712565506</v>
      </c>
      <c r="K199" s="8" t="n">
        <v>3.79903216</v>
      </c>
      <c r="L199" s="8" t="n">
        <v>4.09968273792</v>
      </c>
      <c r="M199" s="8" t="n">
        <v>3.1763936512</v>
      </c>
      <c r="N199" s="0" t="n">
        <f aca="false">SUM(J199:M199)</f>
        <v>18.5104956747751</v>
      </c>
      <c r="Q199" s="0" t="n">
        <v>197</v>
      </c>
      <c r="R199" s="0" t="n">
        <v>18</v>
      </c>
      <c r="S199" s="0" t="n">
        <f aca="false">R199*2.54</f>
        <v>45.72</v>
      </c>
      <c r="T199" s="0" t="n">
        <f aca="false">0.1794*S199-4.0587</f>
        <v>4.143468</v>
      </c>
      <c r="AA199" s="0" t="n">
        <v>4.143468</v>
      </c>
      <c r="AB199" s="0" t="n">
        <v>18.58</v>
      </c>
      <c r="AH199" s="0" t="n">
        <v>197</v>
      </c>
      <c r="AI199" s="0" t="n">
        <v>26</v>
      </c>
      <c r="AJ199" s="0" t="n">
        <f aca="false">AI199*2.54</f>
        <v>66.04</v>
      </c>
      <c r="AK199" s="0" t="n">
        <f aca="false">0.2272*AJ199-9.0446</f>
        <v>5.959688</v>
      </c>
      <c r="AQ199" s="0" t="n">
        <v>5.959688</v>
      </c>
      <c r="AR199" s="0" t="n">
        <v>18.5104956747751</v>
      </c>
    </row>
    <row r="200" customFormat="false" ht="14.4" hidden="false" customHeight="false" outlineLevel="0" collapsed="false">
      <c r="A200" s="0" t="n">
        <v>198</v>
      </c>
      <c r="B200" s="0" t="n">
        <v>6.98</v>
      </c>
      <c r="C200" s="0" t="n">
        <v>5.29</v>
      </c>
      <c r="D200" s="0" t="n">
        <v>4.11</v>
      </c>
      <c r="E200" s="0" t="n">
        <v>2</v>
      </c>
      <c r="F200" s="0" t="n">
        <f aca="false">SUM(B200:E200)</f>
        <v>18.38</v>
      </c>
      <c r="I200" s="0" t="n">
        <v>198</v>
      </c>
      <c r="J200" s="7" t="n">
        <v>7.3024</v>
      </c>
      <c r="K200" s="8" t="n">
        <v>3.46650510976</v>
      </c>
      <c r="L200" s="8" t="n">
        <v>4.11717782784</v>
      </c>
      <c r="M200" s="8" t="n">
        <v>3.00972356608</v>
      </c>
      <c r="N200" s="0" t="n">
        <f aca="false">SUM(J200:M200)</f>
        <v>17.89580650368</v>
      </c>
      <c r="Q200" s="0" t="n">
        <v>198</v>
      </c>
      <c r="R200" s="0" t="n">
        <v>16</v>
      </c>
      <c r="S200" s="0" t="n">
        <f aca="false">R200*2.54</f>
        <v>40.64</v>
      </c>
      <c r="T200" s="0" t="n">
        <f aca="false">0.1794*S200-4.0587</f>
        <v>3.232116</v>
      </c>
      <c r="AA200" s="0" t="n">
        <v>3.232116</v>
      </c>
      <c r="AB200" s="0" t="n">
        <v>18.38</v>
      </c>
      <c r="AH200" s="0" t="n">
        <v>198</v>
      </c>
      <c r="AI200" s="0" t="n">
        <v>26</v>
      </c>
      <c r="AJ200" s="0" t="n">
        <f aca="false">AI200*2.54</f>
        <v>66.04</v>
      </c>
      <c r="AK200" s="0" t="n">
        <f aca="false">0.2272*AJ200-9.0446</f>
        <v>5.959688</v>
      </c>
      <c r="AQ200" s="0" t="n">
        <v>5.959688</v>
      </c>
      <c r="AR200" s="0" t="n">
        <v>17.89580650368</v>
      </c>
    </row>
    <row r="201" customFormat="false" ht="14.4" hidden="false" customHeight="false" outlineLevel="0" collapsed="false">
      <c r="A201" s="0" t="n">
        <v>201</v>
      </c>
      <c r="B201" s="0" t="n">
        <v>6.96</v>
      </c>
      <c r="C201" s="0" t="n">
        <v>3.98</v>
      </c>
      <c r="D201" s="0" t="n">
        <v>3.2</v>
      </c>
      <c r="E201" s="0" t="n">
        <v>2.24</v>
      </c>
      <c r="F201" s="0" t="n">
        <f aca="false">SUM(B201:E201)</f>
        <v>16.38</v>
      </c>
      <c r="I201" s="0" t="n">
        <v>201</v>
      </c>
      <c r="J201" s="8" t="n">
        <v>6.86883613891668</v>
      </c>
      <c r="K201" s="8" t="n">
        <v>3.20807160177778</v>
      </c>
      <c r="L201" s="8" t="n">
        <v>3.61133214151111</v>
      </c>
      <c r="M201" s="8" t="n">
        <v>2.64363983644444</v>
      </c>
      <c r="N201" s="0" t="n">
        <f aca="false">SUM(J201:M201)</f>
        <v>16.33187971865</v>
      </c>
      <c r="Q201" s="0" t="n">
        <v>201</v>
      </c>
      <c r="R201" s="0" t="n">
        <v>15</v>
      </c>
      <c r="S201" s="0" t="n">
        <f aca="false">R201*2.54</f>
        <v>38.1</v>
      </c>
      <c r="T201" s="0" t="n">
        <f aca="false">0.1794*S201-4.0587</f>
        <v>2.77644</v>
      </c>
      <c r="AA201" s="0" t="n">
        <v>2.11</v>
      </c>
      <c r="AB201" s="9" t="n">
        <v>17.4709090909091</v>
      </c>
      <c r="AH201" s="0" t="n">
        <v>201</v>
      </c>
      <c r="AI201" s="0" t="n">
        <v>19</v>
      </c>
      <c r="AJ201" s="0" t="n">
        <f aca="false">AI201*2.54</f>
        <v>48.26</v>
      </c>
      <c r="AK201" s="0" t="n">
        <f aca="false">0.2272*AJ201-9.0446</f>
        <v>1.920072</v>
      </c>
      <c r="AQ201" s="0" t="n">
        <v>1.920072</v>
      </c>
      <c r="AR201" s="0" t="n">
        <v>16.33187971865</v>
      </c>
    </row>
    <row r="202" customFormat="false" ht="14.4" hidden="false" customHeight="false" outlineLevel="0" collapsed="false">
      <c r="A202" s="0" t="n">
        <v>201</v>
      </c>
      <c r="B202" s="0" t="n">
        <v>6.45</v>
      </c>
      <c r="C202" s="0" t="n">
        <v>3.93</v>
      </c>
      <c r="D202" s="0" t="n">
        <v>3.32</v>
      </c>
      <c r="E202" s="0" t="n">
        <v>3.23</v>
      </c>
      <c r="F202" s="0" t="n">
        <f aca="false">SUM(B202:E202)</f>
        <v>16.93</v>
      </c>
      <c r="I202" s="0" t="n">
        <v>201</v>
      </c>
      <c r="J202" s="8" t="n">
        <v>7.00476416542948</v>
      </c>
      <c r="K202" s="8" t="n">
        <v>2.67372407182222</v>
      </c>
      <c r="L202" s="8" t="n">
        <v>3.0845509728</v>
      </c>
      <c r="M202" s="8" t="n">
        <v>2.15517034382222</v>
      </c>
      <c r="N202" s="0" t="n">
        <f aca="false">SUM(J202:M202)</f>
        <v>14.9182095538739</v>
      </c>
      <c r="Q202" s="0" t="n">
        <v>201</v>
      </c>
      <c r="R202" s="0" t="n">
        <v>16</v>
      </c>
      <c r="S202" s="0" t="n">
        <f aca="false">R202*2.54</f>
        <v>40.64</v>
      </c>
      <c r="T202" s="0" t="n">
        <f aca="false">0.1794*S202-4.0587</f>
        <v>3.232116</v>
      </c>
      <c r="AA202" s="0" t="n">
        <v>2.69</v>
      </c>
      <c r="AB202" s="0" t="n">
        <v>18.9018181818182</v>
      </c>
      <c r="AH202" s="0" t="n">
        <v>201</v>
      </c>
      <c r="AI202" s="0" t="n">
        <v>23</v>
      </c>
      <c r="AJ202" s="0" t="n">
        <f aca="false">AI202*2.54</f>
        <v>58.42</v>
      </c>
      <c r="AK202" s="0" t="n">
        <f aca="false">0.2272*AJ202-9.0446</f>
        <v>4.228424</v>
      </c>
      <c r="AQ202" s="0" t="n">
        <v>4.228424</v>
      </c>
      <c r="AR202" s="0" t="n">
        <v>14.9182095538739</v>
      </c>
    </row>
    <row r="203" customFormat="false" ht="14.4" hidden="false" customHeight="false" outlineLevel="0" collapsed="false">
      <c r="A203" s="0" t="n">
        <v>201</v>
      </c>
      <c r="B203" s="0" t="n">
        <v>6.26</v>
      </c>
      <c r="C203" s="0" t="n">
        <v>3.77</v>
      </c>
      <c r="D203" s="0" t="n">
        <v>3.56</v>
      </c>
      <c r="E203" s="0" t="n">
        <v>3.25</v>
      </c>
      <c r="F203" s="0" t="n">
        <f aca="false">SUM(B203:E203)</f>
        <v>16.84</v>
      </c>
      <c r="I203" s="0" t="n">
        <v>201</v>
      </c>
      <c r="J203" s="8" t="n">
        <v>6.47839125626516</v>
      </c>
      <c r="K203" s="8" t="n">
        <v>2.53467452871111</v>
      </c>
      <c r="L203" s="8" t="n">
        <v>3.1511989344</v>
      </c>
      <c r="M203" s="8" t="n">
        <v>1.94582627555556</v>
      </c>
      <c r="N203" s="0" t="n">
        <f aca="false">SUM(J203:M203)</f>
        <v>14.1100909949318</v>
      </c>
      <c r="Q203" s="0" t="n">
        <v>201</v>
      </c>
      <c r="R203" s="0" t="n">
        <v>12</v>
      </c>
      <c r="S203" s="0" t="n">
        <f aca="false">R203*2.54</f>
        <v>30.48</v>
      </c>
      <c r="T203" s="0" t="n">
        <f aca="false">0.1794*S203-4.0587</f>
        <v>1.409412</v>
      </c>
      <c r="AH203" s="0" t="n">
        <v>201</v>
      </c>
      <c r="AI203" s="0" t="n">
        <v>20</v>
      </c>
      <c r="AJ203" s="0" t="n">
        <f aca="false">AI203*2.54</f>
        <v>50.8</v>
      </c>
      <c r="AK203" s="0" t="n">
        <f aca="false">0.2272*AJ203-9.0446</f>
        <v>2.49716</v>
      </c>
      <c r="AQ203" s="0" t="n">
        <v>2.49716</v>
      </c>
      <c r="AR203" s="0" t="n">
        <v>14.1100909949318</v>
      </c>
    </row>
    <row r="204" customFormat="false" ht="14.4" hidden="false" customHeight="false" outlineLevel="0" collapsed="false">
      <c r="A204" s="0" t="n">
        <v>201</v>
      </c>
      <c r="B204" s="0" t="n">
        <v>6.58</v>
      </c>
      <c r="C204" s="0" t="n">
        <v>4.53</v>
      </c>
      <c r="D204" s="0" t="n">
        <v>3.69</v>
      </c>
      <c r="E204" s="0" t="n">
        <v>2</v>
      </c>
      <c r="F204" s="0" t="n">
        <f aca="false">SUM(B204:E204)</f>
        <v>16.8</v>
      </c>
      <c r="I204" s="0" t="n">
        <v>201</v>
      </c>
      <c r="J204" s="8" t="n">
        <v>6.15711274239873</v>
      </c>
      <c r="K204" s="8" t="n">
        <v>3.396781696</v>
      </c>
      <c r="L204" s="8" t="n">
        <v>3.9967949472</v>
      </c>
      <c r="M204" s="8" t="n">
        <v>2.54433559893333</v>
      </c>
      <c r="N204" s="0" t="n">
        <f aca="false">SUM(J204:M204)</f>
        <v>16.0950249845321</v>
      </c>
      <c r="Q204" s="0" t="n">
        <v>201</v>
      </c>
      <c r="R204" s="0" t="n">
        <v>13</v>
      </c>
      <c r="S204" s="0" t="n">
        <f aca="false">R204*2.54</f>
        <v>33.02</v>
      </c>
      <c r="T204" s="0" t="n">
        <f aca="false">0.1794*S204-4.0587</f>
        <v>1.865088</v>
      </c>
      <c r="AH204" s="0" t="n">
        <v>201</v>
      </c>
      <c r="AI204" s="0" t="n">
        <v>19</v>
      </c>
      <c r="AJ204" s="0" t="n">
        <f aca="false">AI204*2.54</f>
        <v>48.26</v>
      </c>
      <c r="AK204" s="0" t="n">
        <f aca="false">0.2272*AJ204-9.0446</f>
        <v>1.920072</v>
      </c>
      <c r="AQ204" s="0" t="n">
        <v>1.920072</v>
      </c>
      <c r="AR204" s="0" t="n">
        <v>16.0950249845321</v>
      </c>
    </row>
    <row r="205" customFormat="false" ht="14.4" hidden="false" customHeight="false" outlineLevel="0" collapsed="false">
      <c r="A205" s="0" t="n">
        <v>201</v>
      </c>
      <c r="B205" s="0" t="n">
        <v>6.53</v>
      </c>
      <c r="C205" s="0" t="n">
        <v>4.44</v>
      </c>
      <c r="D205" s="0" t="n">
        <v>4.06</v>
      </c>
      <c r="E205" s="0" t="n">
        <v>2.4</v>
      </c>
      <c r="F205" s="0" t="n">
        <f aca="false">SUM(B205:E205)</f>
        <v>17.43</v>
      </c>
      <c r="I205" s="0" t="n">
        <v>201</v>
      </c>
      <c r="J205" s="7" t="n">
        <v>6.16</v>
      </c>
      <c r="K205" s="8" t="n">
        <v>2.27445324088889</v>
      </c>
      <c r="L205" s="8" t="n">
        <v>3.8260095456</v>
      </c>
      <c r="M205" s="8" t="n">
        <v>1.94045847893333</v>
      </c>
      <c r="N205" s="0" t="n">
        <f aca="false">SUM(J205:M205)</f>
        <v>14.2009212654222</v>
      </c>
      <c r="Q205" s="0" t="n">
        <v>201</v>
      </c>
      <c r="R205" s="0" t="n">
        <v>13</v>
      </c>
      <c r="S205" s="0" t="n">
        <f aca="false">R205*2.54</f>
        <v>33.02</v>
      </c>
      <c r="T205" s="0" t="n">
        <f aca="false">0.1794*S205-4.0587</f>
        <v>1.865088</v>
      </c>
      <c r="AH205" s="0" t="n">
        <v>201</v>
      </c>
      <c r="AI205" s="0" t="n">
        <v>19</v>
      </c>
      <c r="AJ205" s="0" t="n">
        <f aca="false">AI205*2.54</f>
        <v>48.26</v>
      </c>
      <c r="AK205" s="0" t="n">
        <f aca="false">0.2272*AJ205-9.0446</f>
        <v>1.920072</v>
      </c>
      <c r="AQ205" s="0" t="n">
        <v>1.920072</v>
      </c>
      <c r="AR205" s="0" t="n">
        <v>14.2009212654222</v>
      </c>
    </row>
    <row r="206" customFormat="false" ht="14.4" hidden="false" customHeight="false" outlineLevel="0" collapsed="false">
      <c r="A206" s="0" t="n">
        <v>201</v>
      </c>
      <c r="B206" s="0" t="n">
        <v>6.52</v>
      </c>
      <c r="C206" s="0" t="n">
        <v>4.57</v>
      </c>
      <c r="D206" s="0" t="n">
        <v>4.11</v>
      </c>
      <c r="E206" s="0" t="n">
        <v>2.41</v>
      </c>
      <c r="F206" s="0" t="n">
        <f aca="false">SUM(B206:E206)</f>
        <v>17.61</v>
      </c>
      <c r="I206" s="0" t="n">
        <v>201</v>
      </c>
      <c r="J206" s="7" t="n">
        <v>5.824</v>
      </c>
      <c r="K206" s="8" t="n">
        <v>2.37377434311111</v>
      </c>
      <c r="L206" s="8" t="n">
        <v>3.8572507776</v>
      </c>
      <c r="M206" s="8" t="n">
        <v>1.91361949582222</v>
      </c>
      <c r="N206" s="0" t="n">
        <f aca="false">SUM(J206:M206)</f>
        <v>13.9686446165333</v>
      </c>
      <c r="Q206" s="0" t="n">
        <v>201</v>
      </c>
      <c r="R206" s="0" t="n">
        <v>13</v>
      </c>
      <c r="S206" s="0" t="n">
        <f aca="false">R206*2.54</f>
        <v>33.02</v>
      </c>
      <c r="T206" s="0" t="n">
        <f aca="false">0.1794*S206-4.0587</f>
        <v>1.865088</v>
      </c>
      <c r="AH206" s="0" t="n">
        <v>201</v>
      </c>
      <c r="AI206" s="0" t="n">
        <v>18</v>
      </c>
      <c r="AJ206" s="0" t="n">
        <f aca="false">AI206*2.54</f>
        <v>45.72</v>
      </c>
      <c r="AK206" s="0" t="n">
        <f aca="false">0.2272*AJ206-9.0446</f>
        <v>1.342984</v>
      </c>
      <c r="AQ206" s="0" t="n">
        <v>1.342984</v>
      </c>
      <c r="AR206" s="0" t="n">
        <v>13.9686446165333</v>
      </c>
    </row>
    <row r="207" customFormat="false" ht="14.4" hidden="false" customHeight="false" outlineLevel="0" collapsed="false">
      <c r="A207" s="0" t="n">
        <v>201</v>
      </c>
      <c r="B207" s="0" t="n">
        <v>6.9</v>
      </c>
      <c r="C207" s="0" t="n">
        <v>4.14</v>
      </c>
      <c r="D207" s="0" t="n">
        <v>4.34</v>
      </c>
      <c r="E207" s="0" t="n">
        <v>3.49</v>
      </c>
      <c r="F207" s="0" t="n">
        <f aca="false">SUM(B207:E207)</f>
        <v>18.87</v>
      </c>
      <c r="I207" s="0" t="n">
        <v>201</v>
      </c>
      <c r="J207" s="8" t="n">
        <v>7.00786099414907</v>
      </c>
      <c r="K207" s="8" t="n">
        <v>3.21005802382222</v>
      </c>
      <c r="L207" s="8" t="n">
        <v>4.311290016</v>
      </c>
      <c r="M207" s="8" t="n">
        <v>2.56580678542222</v>
      </c>
      <c r="N207" s="0" t="n">
        <f aca="false">SUM(J207:M207)</f>
        <v>17.0950158193935</v>
      </c>
      <c r="Q207" s="0" t="n">
        <v>201</v>
      </c>
      <c r="R207" s="0" t="n">
        <v>13</v>
      </c>
      <c r="S207" s="0" t="n">
        <f aca="false">R207*2.54</f>
        <v>33.02</v>
      </c>
      <c r="T207" s="0" t="n">
        <f aca="false">0.1794*S207-4.0587</f>
        <v>1.865088</v>
      </c>
      <c r="AH207" s="0" t="n">
        <v>201</v>
      </c>
      <c r="AI207" s="0" t="n">
        <v>18</v>
      </c>
      <c r="AJ207" s="0" t="n">
        <f aca="false">AI207*2.54</f>
        <v>45.72</v>
      </c>
      <c r="AK207" s="0" t="n">
        <f aca="false">0.2272*AJ207-9.0446</f>
        <v>1.342984</v>
      </c>
      <c r="AQ207" s="0" t="n">
        <v>1.342984</v>
      </c>
      <c r="AR207" s="0" t="n">
        <v>17.0950158193935</v>
      </c>
    </row>
    <row r="208" customFormat="false" ht="14.4" hidden="false" customHeight="false" outlineLevel="0" collapsed="false">
      <c r="A208" s="0" t="n">
        <v>201</v>
      </c>
      <c r="B208" s="0" t="n">
        <v>7.82</v>
      </c>
      <c r="C208" s="0" t="n">
        <v>4.57</v>
      </c>
      <c r="D208" s="0" t="n">
        <v>3.84</v>
      </c>
      <c r="E208" s="0" t="n">
        <v>2.04</v>
      </c>
      <c r="F208" s="0" t="n">
        <f aca="false">SUM(B208:E208)</f>
        <v>18.27</v>
      </c>
      <c r="I208" s="0" t="n">
        <v>201</v>
      </c>
      <c r="J208" s="8" t="n">
        <v>7.74071834177798</v>
      </c>
      <c r="K208" s="8" t="n">
        <v>3.17827527111111</v>
      </c>
      <c r="L208" s="8" t="n">
        <v>3.85308528</v>
      </c>
      <c r="M208" s="8" t="n">
        <v>2.75904746382222</v>
      </c>
      <c r="N208" s="0" t="n">
        <f aca="false">SUM(J208:M208)</f>
        <v>17.5311263567113</v>
      </c>
      <c r="Q208" s="0" t="n">
        <v>201</v>
      </c>
      <c r="R208" s="0" t="n">
        <v>13</v>
      </c>
      <c r="S208" s="0" t="n">
        <f aca="false">R208*2.54</f>
        <v>33.02</v>
      </c>
      <c r="T208" s="0" t="n">
        <f aca="false">0.1794*S208-4.0587</f>
        <v>1.865088</v>
      </c>
      <c r="AH208" s="0" t="n">
        <v>201</v>
      </c>
      <c r="AI208" s="0" t="n">
        <v>20</v>
      </c>
      <c r="AJ208" s="0" t="n">
        <f aca="false">AI208*2.54</f>
        <v>50.8</v>
      </c>
      <c r="AK208" s="0" t="n">
        <f aca="false">0.2272*AJ208-9.0446</f>
        <v>2.49716</v>
      </c>
      <c r="AQ208" s="0" t="n">
        <v>2.49716</v>
      </c>
      <c r="AR208" s="0" t="n">
        <v>17.5311263567113</v>
      </c>
    </row>
    <row r="209" customFormat="false" ht="14.4" hidden="false" customHeight="false" outlineLevel="0" collapsed="false">
      <c r="A209" s="0" t="n">
        <v>201</v>
      </c>
      <c r="B209" s="0" t="n">
        <v>6.07</v>
      </c>
      <c r="C209" s="0" t="n">
        <v>4.62</v>
      </c>
      <c r="D209" s="0" t="n">
        <v>3.79</v>
      </c>
      <c r="E209" s="0" t="n">
        <v>2</v>
      </c>
      <c r="F209" s="0" t="n">
        <f aca="false">SUM(B209:E209)</f>
        <v>16.48</v>
      </c>
      <c r="I209" s="0" t="n">
        <v>201</v>
      </c>
      <c r="J209" s="8" t="n">
        <v>7.6228898100783</v>
      </c>
      <c r="K209" s="8" t="n">
        <v>2.89223049671111</v>
      </c>
      <c r="L209" s="8" t="n">
        <v>3.7093756128</v>
      </c>
      <c r="M209" s="8" t="n">
        <v>2.28668136106667</v>
      </c>
      <c r="N209" s="0" t="n">
        <f aca="false">SUM(J209:M209)</f>
        <v>16.5111772806561</v>
      </c>
      <c r="Q209" s="0" t="n">
        <v>201</v>
      </c>
      <c r="R209" s="0" t="n">
        <v>14</v>
      </c>
      <c r="S209" s="0" t="n">
        <f aca="false">R209*2.54</f>
        <v>35.56</v>
      </c>
      <c r="T209" s="0" t="n">
        <f aca="false">0.1794*S209-4.0587</f>
        <v>2.320764</v>
      </c>
      <c r="AH209" s="0" t="n">
        <v>201</v>
      </c>
      <c r="AI209" s="0" t="n">
        <v>19</v>
      </c>
      <c r="AJ209" s="0" t="n">
        <f aca="false">AI209*2.54</f>
        <v>48.26</v>
      </c>
      <c r="AK209" s="0" t="n">
        <f aca="false">0.2272*AJ209-9.0446</f>
        <v>1.920072</v>
      </c>
      <c r="AQ209" s="0" t="n">
        <v>1.920072</v>
      </c>
      <c r="AR209" s="0" t="n">
        <v>16.5111772806561</v>
      </c>
    </row>
    <row r="210" customFormat="false" ht="14.4" hidden="false" customHeight="false" outlineLevel="0" collapsed="false">
      <c r="A210" s="0" t="n">
        <v>201</v>
      </c>
      <c r="B210" s="0" t="n">
        <v>6.27</v>
      </c>
      <c r="C210" s="0" t="n">
        <v>4.76</v>
      </c>
      <c r="D210" s="0" t="n">
        <v>4.38</v>
      </c>
      <c r="E210" s="0" t="n">
        <v>2.56</v>
      </c>
      <c r="F210" s="0" t="n">
        <f aca="false">SUM(B210:E210)</f>
        <v>17.97</v>
      </c>
      <c r="I210" s="0" t="n">
        <v>201</v>
      </c>
      <c r="J210" s="8" t="n">
        <v>8.04399219006479</v>
      </c>
      <c r="K210" s="8" t="n">
        <v>2.7174253568</v>
      </c>
      <c r="L210" s="8" t="n">
        <v>3.6593896416</v>
      </c>
      <c r="M210" s="8" t="n">
        <v>2.17127373368889</v>
      </c>
      <c r="N210" s="0" t="n">
        <f aca="false">SUM(J210:M210)</f>
        <v>16.5920809221537</v>
      </c>
      <c r="Q210" s="0" t="n">
        <v>201</v>
      </c>
      <c r="R210" s="0" t="n">
        <v>14</v>
      </c>
      <c r="S210" s="0" t="n">
        <f aca="false">R210*2.54</f>
        <v>35.56</v>
      </c>
      <c r="T210" s="0" t="n">
        <f aca="false">0.1794*S210-4.0587</f>
        <v>2.320764</v>
      </c>
      <c r="AH210" s="0" t="n">
        <v>201</v>
      </c>
      <c r="AI210" s="0" t="n">
        <v>21</v>
      </c>
      <c r="AJ210" s="0" t="n">
        <f aca="false">AI210*2.54</f>
        <v>53.34</v>
      </c>
      <c r="AK210" s="0" t="n">
        <f aca="false">0.2272*AJ210-9.0446</f>
        <v>3.074248</v>
      </c>
      <c r="AQ210" s="0" t="n">
        <v>3.074248</v>
      </c>
      <c r="AR210" s="0" t="n">
        <v>16.5920809221537</v>
      </c>
    </row>
    <row r="211" s="9" customFormat="true" ht="14.4" hidden="false" customHeight="false" outlineLevel="0" collapsed="false">
      <c r="A211" s="9" t="n">
        <v>201</v>
      </c>
      <c r="B211" s="9" t="n">
        <v>6.7</v>
      </c>
      <c r="C211" s="9" t="n">
        <v>4.83</v>
      </c>
      <c r="D211" s="9" t="n">
        <v>3.92</v>
      </c>
      <c r="E211" s="9" t="n">
        <v>3.15</v>
      </c>
      <c r="F211" s="9" t="n">
        <f aca="false">SUM(B211:E211)</f>
        <v>18.6</v>
      </c>
      <c r="G211" s="9" t="n">
        <f aca="false">AVERAGE(F201:F211)</f>
        <v>17.4709090909091</v>
      </c>
      <c r="I211" s="9" t="n">
        <v>201</v>
      </c>
      <c r="J211" s="11" t="n">
        <v>7.7056</v>
      </c>
      <c r="K211" s="10" t="n">
        <v>2.37576076515555</v>
      </c>
      <c r="L211" s="10" t="n">
        <v>3.28032936</v>
      </c>
      <c r="M211" s="10" t="n">
        <v>2.08270508942222</v>
      </c>
      <c r="N211" s="9" t="n">
        <f aca="false">SUM(J211:M211)</f>
        <v>15.4443952145778</v>
      </c>
      <c r="O211" s="9" t="n">
        <f aca="false">AVERAGE(N201:N211)</f>
        <v>15.7089606115851</v>
      </c>
      <c r="Q211" s="9" t="n">
        <v>201</v>
      </c>
      <c r="R211" s="9" t="n">
        <v>13</v>
      </c>
      <c r="S211" s="9" t="n">
        <f aca="false">R211*2.54</f>
        <v>33.02</v>
      </c>
      <c r="T211" s="9" t="n">
        <f aca="false">AVERAGE(S201:S211)</f>
        <v>34.4054545454545</v>
      </c>
      <c r="AH211" s="9" t="n">
        <v>201</v>
      </c>
      <c r="AI211" s="9" t="n">
        <v>18</v>
      </c>
      <c r="AJ211" s="9" t="n">
        <f aca="false">AI211*2.54</f>
        <v>45.72</v>
      </c>
      <c r="AK211" s="9" t="n">
        <f aca="false">0.2272*AJ211-9.0446</f>
        <v>1.342984</v>
      </c>
      <c r="AQ211" s="9" t="n">
        <v>1.342984</v>
      </c>
      <c r="AR211" s="9" t="n">
        <v>15.7089606115851</v>
      </c>
    </row>
    <row r="212" customFormat="false" ht="14.4" hidden="false" customHeight="false" outlineLevel="0" collapsed="false">
      <c r="A212" s="0" t="n">
        <v>202</v>
      </c>
      <c r="B212" s="0" t="n">
        <v>6.76</v>
      </c>
      <c r="C212" s="0" t="n">
        <v>4.97</v>
      </c>
      <c r="D212" s="0" t="n">
        <v>4.7</v>
      </c>
      <c r="E212" s="0" t="n">
        <v>3.8</v>
      </c>
      <c r="F212" s="0" t="n">
        <f aca="false">SUM(B212:E212)</f>
        <v>20.23</v>
      </c>
      <c r="I212" s="0" t="n">
        <v>202</v>
      </c>
      <c r="J212" s="8" t="n">
        <v>7.50157603675345</v>
      </c>
      <c r="K212" s="8" t="n">
        <v>3.82783527964444</v>
      </c>
      <c r="L212" s="8" t="n">
        <v>3.77980337777778</v>
      </c>
      <c r="M212" s="8" t="n">
        <v>2.92008136248889</v>
      </c>
      <c r="N212" s="0" t="n">
        <f aca="false">SUM(J212:M212)</f>
        <v>18.0292960566646</v>
      </c>
      <c r="Q212" s="0" t="n">
        <v>202</v>
      </c>
      <c r="R212" s="0" t="n">
        <v>19</v>
      </c>
      <c r="S212" s="0" t="n">
        <f aca="false">R212*2.54</f>
        <v>48.26</v>
      </c>
      <c r="T212" s="0" t="n">
        <f aca="false">0.1794*S212-4.0587</f>
        <v>4.599144</v>
      </c>
      <c r="AH212" s="0" t="n">
        <v>202</v>
      </c>
      <c r="AI212" s="0" t="n">
        <v>25</v>
      </c>
      <c r="AJ212" s="0" t="n">
        <f aca="false">AI212*2.54</f>
        <v>63.5</v>
      </c>
      <c r="AK212" s="0" t="n">
        <f aca="false">0.2272*AJ212-9.0446</f>
        <v>5.3826</v>
      </c>
      <c r="AQ212" s="0" t="n">
        <v>5.3826</v>
      </c>
      <c r="AR212" s="0" t="n">
        <v>17.2672706061783</v>
      </c>
    </row>
    <row r="213" customFormat="false" ht="14.4" hidden="false" customHeight="false" outlineLevel="0" collapsed="false">
      <c r="A213" s="0" t="n">
        <v>202</v>
      </c>
      <c r="B213" s="0" t="n">
        <v>8.41</v>
      </c>
      <c r="C213" s="0" t="n">
        <v>4.87</v>
      </c>
      <c r="D213" s="0" t="n">
        <v>3.92</v>
      </c>
      <c r="E213" s="0" t="n">
        <v>3.95</v>
      </c>
      <c r="F213" s="0" t="n">
        <f aca="false">SUM(B213:E213)</f>
        <v>21.15</v>
      </c>
      <c r="I213" s="0" t="n">
        <v>202</v>
      </c>
      <c r="J213" s="8" t="n">
        <v>7.64522792546584</v>
      </c>
      <c r="K213" s="8" t="n">
        <v>4.12579858631111</v>
      </c>
      <c r="L213" s="8" t="n">
        <v>4.28089731128889</v>
      </c>
      <c r="M213" s="8" t="n">
        <v>3.03012119324444</v>
      </c>
      <c r="N213" s="0" t="n">
        <f aca="false">SUM(J213:M213)</f>
        <v>19.0820450163103</v>
      </c>
      <c r="Q213" s="0" t="n">
        <v>202</v>
      </c>
      <c r="R213" s="0" t="n">
        <v>15</v>
      </c>
      <c r="S213" s="0" t="n">
        <f aca="false">R213*2.54</f>
        <v>38.1</v>
      </c>
      <c r="T213" s="0" t="n">
        <f aca="false">0.1794*S213-4.0587</f>
        <v>2.77644</v>
      </c>
      <c r="AH213" s="0" t="n">
        <v>202</v>
      </c>
      <c r="AI213" s="0" t="n">
        <v>25</v>
      </c>
      <c r="AJ213" s="0" t="n">
        <f aca="false">AI213*2.54</f>
        <v>63.5</v>
      </c>
    </row>
    <row r="214" customFormat="false" ht="14.4" hidden="false" customHeight="false" outlineLevel="0" collapsed="false">
      <c r="A214" s="0" t="n">
        <v>202</v>
      </c>
      <c r="B214" s="0" t="n">
        <v>8.08</v>
      </c>
      <c r="C214" s="0" t="n">
        <v>5.24</v>
      </c>
      <c r="D214" s="0" t="n">
        <v>4.24</v>
      </c>
      <c r="E214" s="0" t="n">
        <v>1.26</v>
      </c>
      <c r="F214" s="0" t="n">
        <f aca="false">SUM(B214:E214)</f>
        <v>18.82</v>
      </c>
      <c r="I214" s="0" t="n">
        <v>202</v>
      </c>
      <c r="J214" s="8" t="n">
        <v>5.85730116803516</v>
      </c>
      <c r="K214" s="8" t="n">
        <v>4.35423712142222</v>
      </c>
      <c r="L214" s="8" t="n">
        <v>4.3154555136</v>
      </c>
      <c r="M214" s="8" t="n">
        <v>3.23946526151111</v>
      </c>
      <c r="N214" s="0" t="n">
        <f aca="false">SUM(J214:M214)</f>
        <v>17.7664590645685</v>
      </c>
      <c r="Q214" s="0" t="n">
        <v>202</v>
      </c>
      <c r="R214" s="0" t="n">
        <v>15</v>
      </c>
      <c r="S214" s="0" t="n">
        <f aca="false">R214*2.54</f>
        <v>38.1</v>
      </c>
      <c r="T214" s="0" t="n">
        <f aca="false">0.1794*S214-4.0587</f>
        <v>2.77644</v>
      </c>
      <c r="AH214" s="0" t="n">
        <v>202</v>
      </c>
      <c r="AI214" s="0" t="n">
        <v>23</v>
      </c>
      <c r="AJ214" s="0" t="n">
        <f aca="false">AI214*2.54</f>
        <v>58.42</v>
      </c>
    </row>
    <row r="215" customFormat="false" ht="14.4" hidden="false" customHeight="false" outlineLevel="0" collapsed="false">
      <c r="A215" s="0" t="n">
        <v>202</v>
      </c>
      <c r="B215" s="0" t="n">
        <v>6.35</v>
      </c>
      <c r="C215" s="0" t="n">
        <v>4.92</v>
      </c>
      <c r="D215" s="0" t="n">
        <v>3.95</v>
      </c>
      <c r="E215" s="0" t="n">
        <v>2.06</v>
      </c>
      <c r="F215" s="0" t="n">
        <f aca="false">SUM(B215:E215)</f>
        <v>17.28</v>
      </c>
      <c r="I215" s="0" t="n">
        <v>202</v>
      </c>
      <c r="J215" s="8" t="n">
        <v>4.73506471400465</v>
      </c>
      <c r="K215" s="8" t="n">
        <v>3.76824261831111</v>
      </c>
      <c r="L215" s="8" t="n">
        <v>4.3050417696</v>
      </c>
      <c r="M215" s="8" t="n">
        <v>2.91202966755556</v>
      </c>
      <c r="N215" s="0" t="n">
        <f aca="false">SUM(J215:M215)</f>
        <v>15.7203787694713</v>
      </c>
      <c r="Q215" s="0" t="n">
        <v>202</v>
      </c>
      <c r="R215" s="0" t="n">
        <v>15</v>
      </c>
      <c r="S215" s="0" t="n">
        <f aca="false">R215*2.54</f>
        <v>38.1</v>
      </c>
      <c r="T215" s="0" t="n">
        <f aca="false">0.1794*S215-4.0587</f>
        <v>2.77644</v>
      </c>
      <c r="AH215" s="0" t="n">
        <v>202</v>
      </c>
      <c r="AI215" s="0" t="n">
        <v>23</v>
      </c>
      <c r="AJ215" s="0" t="n">
        <f aca="false">AI215*2.54</f>
        <v>58.42</v>
      </c>
    </row>
    <row r="216" customFormat="false" ht="14.4" hidden="false" customHeight="false" outlineLevel="0" collapsed="false">
      <c r="A216" s="0" t="n">
        <v>202</v>
      </c>
      <c r="B216" s="0" t="n">
        <v>7.73</v>
      </c>
      <c r="C216" s="0" t="n">
        <v>4.78</v>
      </c>
      <c r="D216" s="0" t="n">
        <v>4.11</v>
      </c>
      <c r="E216" s="0" t="n">
        <v>2.75</v>
      </c>
      <c r="F216" s="0" t="n">
        <f aca="false">SUM(B216:E216)</f>
        <v>19.37</v>
      </c>
      <c r="I216" s="0" t="n">
        <v>202</v>
      </c>
      <c r="J216" s="7" t="n">
        <v>6.0256</v>
      </c>
      <c r="K216" s="8" t="n">
        <v>3.83578096782222</v>
      </c>
      <c r="L216" s="8" t="n">
        <v>3.8093475552</v>
      </c>
      <c r="M216" s="8" t="n">
        <v>2.6329042432</v>
      </c>
      <c r="N216" s="0" t="n">
        <f aca="false">SUM(J216:M216)</f>
        <v>16.3036327662222</v>
      </c>
      <c r="Q216" s="0" t="n">
        <v>202</v>
      </c>
      <c r="R216" s="0" t="n">
        <v>14</v>
      </c>
      <c r="S216" s="0" t="n">
        <f aca="false">R216*2.54</f>
        <v>35.56</v>
      </c>
      <c r="T216" s="0" t="n">
        <f aca="false">0.1794*S216-4.0587</f>
        <v>2.320764</v>
      </c>
      <c r="AH216" s="0" t="n">
        <v>202</v>
      </c>
      <c r="AI216" s="0" t="n">
        <v>26</v>
      </c>
      <c r="AJ216" s="0" t="n">
        <f aca="false">AI216*2.54</f>
        <v>66.04</v>
      </c>
    </row>
    <row r="217" customFormat="false" ht="14.4" hidden="false" customHeight="false" outlineLevel="0" collapsed="false">
      <c r="A217" s="0" t="n">
        <v>202</v>
      </c>
      <c r="B217" s="0" t="n">
        <v>6.53</v>
      </c>
      <c r="C217" s="0" t="n">
        <v>4.36</v>
      </c>
      <c r="D217" s="0" t="n">
        <v>5.26</v>
      </c>
      <c r="E217" s="0" t="n">
        <v>2.89</v>
      </c>
      <c r="F217" s="0" t="n">
        <f aca="false">SUM(B217:E217)</f>
        <v>19.04</v>
      </c>
      <c r="I217" s="0" t="n">
        <v>202</v>
      </c>
      <c r="J217" s="8" t="n">
        <v>7.9695601028983</v>
      </c>
      <c r="K217" s="8" t="n">
        <v>4.72967088782222</v>
      </c>
      <c r="L217" s="8" t="n">
        <v>4.7465845152</v>
      </c>
      <c r="M217" s="8" t="n">
        <v>3.502487296</v>
      </c>
      <c r="N217" s="0" t="n">
        <f aca="false">SUM(J217:M217)</f>
        <v>20.9483028019205</v>
      </c>
      <c r="Q217" s="0" t="n">
        <v>202</v>
      </c>
      <c r="R217" s="0" t="n">
        <v>15</v>
      </c>
      <c r="S217" s="0" t="n">
        <f aca="false">R217*2.54</f>
        <v>38.1</v>
      </c>
      <c r="T217" s="0" t="n">
        <f aca="false">0.1794*S217-4.0587</f>
        <v>2.77644</v>
      </c>
      <c r="AH217" s="0" t="n">
        <v>202</v>
      </c>
      <c r="AI217" s="0" t="n">
        <v>25</v>
      </c>
      <c r="AJ217" s="0" t="n">
        <f aca="false">AI217*2.54</f>
        <v>63.5</v>
      </c>
    </row>
    <row r="218" customFormat="false" ht="14.4" hidden="false" customHeight="false" outlineLevel="0" collapsed="false">
      <c r="A218" s="0" t="n">
        <v>202</v>
      </c>
      <c r="B218" s="0" t="n">
        <v>6.5</v>
      </c>
      <c r="C218" s="0" t="n">
        <v>5.44</v>
      </c>
      <c r="D218" s="0" t="n">
        <v>4.24</v>
      </c>
      <c r="E218" s="0" t="n">
        <v>2.32</v>
      </c>
      <c r="F218" s="0" t="n">
        <f aca="false">SUM(B218:E218)</f>
        <v>18.5</v>
      </c>
      <c r="I218" s="0" t="n">
        <v>202</v>
      </c>
      <c r="J218" s="8" t="n">
        <v>8.61606037727769</v>
      </c>
      <c r="K218" s="8" t="n">
        <v>3.63713876337778</v>
      </c>
      <c r="L218" s="8" t="n">
        <v>3.4948524864</v>
      </c>
      <c r="M218" s="8" t="n">
        <v>2.97644322702222</v>
      </c>
      <c r="N218" s="0" t="n">
        <f aca="false">SUM(J218:M218)</f>
        <v>18.7244948540777</v>
      </c>
      <c r="Q218" s="0" t="n">
        <v>202</v>
      </c>
      <c r="R218" s="0" t="n">
        <v>12</v>
      </c>
      <c r="S218" s="0" t="n">
        <f aca="false">R218*2.54</f>
        <v>30.48</v>
      </c>
      <c r="T218" s="0" t="n">
        <f aca="false">0.1794*S218-4.0587</f>
        <v>1.409412</v>
      </c>
      <c r="AH218" s="0" t="n">
        <v>202</v>
      </c>
      <c r="AI218" s="0" t="n">
        <v>25</v>
      </c>
      <c r="AJ218" s="0" t="n">
        <f aca="false">AI218*2.54</f>
        <v>63.5</v>
      </c>
    </row>
    <row r="219" customFormat="false" ht="14.4" hidden="false" customHeight="false" outlineLevel="0" collapsed="false">
      <c r="A219" s="0" t="n">
        <v>202</v>
      </c>
      <c r="B219" s="0" t="n">
        <v>6.42</v>
      </c>
      <c r="C219" s="0" t="n">
        <v>5.13</v>
      </c>
      <c r="D219" s="0" t="n">
        <v>4.59</v>
      </c>
      <c r="E219" s="0" t="n">
        <v>2.15</v>
      </c>
      <c r="F219" s="0" t="n">
        <f aca="false">SUM(B219:E219)</f>
        <v>18.29</v>
      </c>
      <c r="I219" s="0" t="n">
        <v>202</v>
      </c>
      <c r="J219" s="8" t="n">
        <v>6.79798059315589</v>
      </c>
      <c r="K219" s="8" t="n">
        <v>4.06421950293333</v>
      </c>
      <c r="L219" s="8" t="n">
        <v>4.4195929536</v>
      </c>
      <c r="M219" s="8" t="n">
        <v>3.23946526151111</v>
      </c>
      <c r="N219" s="0" t="n">
        <f aca="false">SUM(J219:M219)</f>
        <v>18.5212583112003</v>
      </c>
      <c r="Q219" s="0" t="n">
        <v>202</v>
      </c>
      <c r="R219" s="0" t="n">
        <v>14</v>
      </c>
      <c r="S219" s="0" t="n">
        <f aca="false">R219*2.54</f>
        <v>35.56</v>
      </c>
      <c r="T219" s="0" t="n">
        <f aca="false">0.1794*S219-4.0587</f>
        <v>2.320764</v>
      </c>
      <c r="AH219" s="0" t="n">
        <v>202</v>
      </c>
      <c r="AI219" s="0" t="n">
        <v>22</v>
      </c>
      <c r="AJ219" s="0" t="n">
        <f aca="false">AI219*2.54</f>
        <v>55.88</v>
      </c>
    </row>
    <row r="220" customFormat="false" ht="14.4" hidden="false" customHeight="false" outlineLevel="0" collapsed="false">
      <c r="A220" s="0" t="n">
        <v>202</v>
      </c>
      <c r="B220" s="0" t="n">
        <v>6.83</v>
      </c>
      <c r="C220" s="0" t="n">
        <v>5.44</v>
      </c>
      <c r="D220" s="0" t="n">
        <v>4.45</v>
      </c>
      <c r="E220" s="0" t="n">
        <v>3.29</v>
      </c>
      <c r="F220" s="0" t="n">
        <f aca="false">SUM(B220:E220)</f>
        <v>20.01</v>
      </c>
      <c r="I220" s="0" t="n">
        <v>202</v>
      </c>
      <c r="J220" s="8" t="n">
        <v>6.99897237330348</v>
      </c>
      <c r="K220" s="8" t="n">
        <v>3.57357325795555</v>
      </c>
      <c r="L220" s="8" t="n">
        <v>3.74894784</v>
      </c>
      <c r="M220" s="8" t="n">
        <v>2.42356017493333</v>
      </c>
      <c r="N220" s="0" t="n">
        <f aca="false">SUM(J220:M220)</f>
        <v>16.7450536461924</v>
      </c>
      <c r="Q220" s="0" t="n">
        <v>202</v>
      </c>
      <c r="R220" s="0" t="n">
        <v>14</v>
      </c>
      <c r="S220" s="0" t="n">
        <f aca="false">R220*2.54</f>
        <v>35.56</v>
      </c>
      <c r="T220" s="0" t="n">
        <f aca="false">0.1794*S220-4.0587</f>
        <v>2.320764</v>
      </c>
      <c r="AH220" s="0" t="n">
        <v>202</v>
      </c>
      <c r="AI220" s="0" t="n">
        <v>24</v>
      </c>
      <c r="AJ220" s="0" t="n">
        <f aca="false">AI220*2.54</f>
        <v>60.96</v>
      </c>
    </row>
    <row r="221" customFormat="false" ht="14.4" hidden="false" customHeight="false" outlineLevel="0" collapsed="false">
      <c r="A221" s="0" t="n">
        <v>202</v>
      </c>
      <c r="B221" s="0" t="n">
        <v>6.58</v>
      </c>
      <c r="C221" s="0" t="n">
        <v>4.58</v>
      </c>
      <c r="D221" s="0" t="n">
        <v>3.81</v>
      </c>
      <c r="E221" s="0" t="n">
        <v>2.08</v>
      </c>
      <c r="F221" s="0" t="n">
        <f aca="false">SUM(B221:E221)</f>
        <v>17.05</v>
      </c>
      <c r="I221" s="0" t="n">
        <v>202</v>
      </c>
      <c r="J221" s="7" t="n">
        <v>6.2944</v>
      </c>
      <c r="K221" s="8" t="n">
        <v>2.19499635911111</v>
      </c>
      <c r="L221" s="8" t="n">
        <v>3.009572016</v>
      </c>
      <c r="M221" s="8" t="n">
        <v>1.94851017386667</v>
      </c>
      <c r="N221" s="0" t="n">
        <f aca="false">SUM(J221:M221)</f>
        <v>13.4474785489778</v>
      </c>
      <c r="Q221" s="0" t="n">
        <v>202</v>
      </c>
      <c r="R221" s="0" t="n">
        <v>15</v>
      </c>
      <c r="S221" s="0" t="n">
        <f aca="false">R221*2.54</f>
        <v>38.1</v>
      </c>
      <c r="T221" s="0" t="n">
        <f aca="false">0.1794*S221-4.0587</f>
        <v>2.77644</v>
      </c>
      <c r="AH221" s="0" t="n">
        <v>202</v>
      </c>
      <c r="AI221" s="0" t="n">
        <v>24</v>
      </c>
      <c r="AJ221" s="0" t="n">
        <f aca="false">AI221*2.54</f>
        <v>60.96</v>
      </c>
    </row>
    <row r="222" customFormat="false" ht="14.4" hidden="false" customHeight="false" outlineLevel="0" collapsed="false">
      <c r="A222" s="0" t="n">
        <v>202</v>
      </c>
      <c r="B222" s="0" t="n">
        <v>5.83</v>
      </c>
      <c r="C222" s="0" t="n">
        <v>4.67</v>
      </c>
      <c r="D222" s="0" t="n">
        <v>5.21</v>
      </c>
      <c r="E222" s="0" t="n">
        <v>2.47</v>
      </c>
      <c r="F222" s="0" t="n">
        <f aca="false">SUM(B222:E222)</f>
        <v>18.18</v>
      </c>
      <c r="G222" s="0" t="n">
        <f aca="false">AVERAGE(F212:F222)</f>
        <v>18.9018181818182</v>
      </c>
      <c r="I222" s="0" t="n">
        <v>202</v>
      </c>
      <c r="J222" s="7" t="n">
        <v>6.6752</v>
      </c>
      <c r="K222" s="8" t="n">
        <v>2.96374169031111</v>
      </c>
      <c r="L222" s="8" t="n">
        <v>2.7554766624</v>
      </c>
      <c r="M222" s="8" t="n">
        <v>2.25715847964444</v>
      </c>
      <c r="N222" s="0" t="n">
        <f aca="false">SUM(J222:M222)</f>
        <v>14.6515768323556</v>
      </c>
      <c r="O222" s="0" t="n">
        <f aca="false">AVERAGE(N212:N222)</f>
        <v>17.2672706061783</v>
      </c>
      <c r="Q222" s="0" t="n">
        <v>202</v>
      </c>
      <c r="R222" s="0" t="n">
        <v>15</v>
      </c>
      <c r="S222" s="0" t="n">
        <f aca="false">R222*2.54</f>
        <v>38.1</v>
      </c>
      <c r="T222" s="0" t="n">
        <f aca="false">0.1794*S222-4.0587</f>
        <v>2.77644</v>
      </c>
      <c r="U222" s="9"/>
      <c r="AH222" s="0" t="n">
        <v>202</v>
      </c>
      <c r="AI222" s="0" t="n">
        <v>24</v>
      </c>
      <c r="AJ222" s="0" t="n">
        <f aca="false">AI222*2.54</f>
        <v>60.96</v>
      </c>
      <c r="AK222" s="9" t="n">
        <f aca="false">AVERAGE(AJ212:AJ222)</f>
        <v>61.4218181818182</v>
      </c>
    </row>
  </sheetData>
  <mergeCells count="2">
    <mergeCell ref="B1:D1"/>
    <mergeCell ref="J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2021-10-11T18:22:45Z</dcterms:created>
  <dc:creator>Lin, Sen</dc:creator>
  <dc:description/>
  <dc:language>en-US</dc:language>
  <cp:lastModifiedBy/>
  <dcterms:modified xsi:type="dcterms:W3CDTF">2022-04-08T12:24:10Z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