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實作題結果檔案\Excel\CH03\"/>
    </mc:Choice>
  </mc:AlternateContent>
  <xr:revisionPtr revIDLastSave="0" documentId="13_ncr:1_{7BC9829A-CA20-4726-838D-312827C79012}" xr6:coauthVersionLast="45" xr6:coauthVersionMax="45" xr10:uidLastSave="{00000000-0000-0000-0000-000000000000}"/>
  <bookViews>
    <workbookView xWindow="-108" yWindow="-108" windowWidth="17496" windowHeight="10416" activeTab="1" xr2:uid="{00000000-000D-0000-FFFF-FFFF00000000}"/>
  </bookViews>
  <sheets>
    <sheet name="商品明細" sheetId="1" r:id="rId1"/>
    <sheet name="查詢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D5" i="2"/>
  <c r="C5" i="2"/>
  <c r="B5" i="2"/>
  <c r="A5" i="2"/>
</calcChain>
</file>

<file path=xl/sharedStrings.xml><?xml version="1.0" encoding="utf-8"?>
<sst xmlns="http://schemas.openxmlformats.org/spreadsheetml/2006/main" count="317" uniqueCount="206">
  <si>
    <t>餅乾</t>
  </si>
  <si>
    <t>LG1002</t>
  </si>
  <si>
    <t>LG1003</t>
  </si>
  <si>
    <t>LG1004</t>
  </si>
  <si>
    <t>LG1005</t>
  </si>
  <si>
    <t>LG1006</t>
  </si>
  <si>
    <t>LG1007</t>
  </si>
  <si>
    <t>LG1008</t>
  </si>
  <si>
    <t>LG1009</t>
  </si>
  <si>
    <t>LG1010</t>
  </si>
  <si>
    <t>LG1011</t>
  </si>
  <si>
    <t>LG1012</t>
  </si>
  <si>
    <t>LG1013</t>
  </si>
  <si>
    <t>LG1014</t>
  </si>
  <si>
    <t>LG1015</t>
  </si>
  <si>
    <t>LG1016</t>
  </si>
  <si>
    <t>LG1017</t>
  </si>
  <si>
    <t>LG1018</t>
  </si>
  <si>
    <t>LG1019</t>
  </si>
  <si>
    <t>LG1020</t>
  </si>
  <si>
    <t>LG1021</t>
  </si>
  <si>
    <t>LG1022</t>
  </si>
  <si>
    <t>LG1023</t>
  </si>
  <si>
    <t>LG1024</t>
  </si>
  <si>
    <t>LG1025</t>
  </si>
  <si>
    <t>LG1026</t>
  </si>
  <si>
    <t>LG1027</t>
  </si>
  <si>
    <t>LG1028</t>
  </si>
  <si>
    <t>LG1029</t>
  </si>
  <si>
    <t>LG1030</t>
  </si>
  <si>
    <t>LG1031</t>
  </si>
  <si>
    <t>LG1032</t>
  </si>
  <si>
    <t>LG1033</t>
  </si>
  <si>
    <t>LG1034</t>
  </si>
  <si>
    <t>LG1035</t>
  </si>
  <si>
    <t>LG1036</t>
  </si>
  <si>
    <t>LG1037</t>
  </si>
  <si>
    <t>LG1038</t>
  </si>
  <si>
    <t>LG1039</t>
  </si>
  <si>
    <t>LG1040</t>
  </si>
  <si>
    <t>LG1041</t>
  </si>
  <si>
    <t>LG1042</t>
  </si>
  <si>
    <t>LG1043</t>
  </si>
  <si>
    <t>LG1044</t>
  </si>
  <si>
    <t>LG1045</t>
  </si>
  <si>
    <t>LG1046</t>
  </si>
  <si>
    <t>LG1047</t>
  </si>
  <si>
    <t>LG1048</t>
  </si>
  <si>
    <t>LG1049</t>
  </si>
  <si>
    <t>LG1050</t>
  </si>
  <si>
    <t>LG1051</t>
  </si>
  <si>
    <t>LG1052</t>
  </si>
  <si>
    <t>LG1053</t>
  </si>
  <si>
    <t>LG1054</t>
  </si>
  <si>
    <t>LG1055</t>
  </si>
  <si>
    <t>LG1056</t>
  </si>
  <si>
    <t>LG1057</t>
  </si>
  <si>
    <t>LG1058</t>
  </si>
  <si>
    <t>LG1059</t>
  </si>
  <si>
    <t>LG1060</t>
  </si>
  <si>
    <t>LG1061</t>
  </si>
  <si>
    <t>LG1062</t>
  </si>
  <si>
    <t>LG1063</t>
  </si>
  <si>
    <t>LG1064</t>
  </si>
  <si>
    <t>LG1065</t>
  </si>
  <si>
    <t>商品明細查詢表</t>
    <phoneticPr fontId="1" type="noConversion"/>
  </si>
  <si>
    <t>貨號</t>
    <phoneticPr fontId="1" type="noConversion"/>
  </si>
  <si>
    <t>品名</t>
    <phoneticPr fontId="1" type="noConversion"/>
  </si>
  <si>
    <t>類別</t>
    <phoneticPr fontId="1" type="noConversion"/>
  </si>
  <si>
    <t>包裝</t>
    <phoneticPr fontId="1" type="noConversion"/>
  </si>
  <si>
    <t>單位</t>
    <phoneticPr fontId="1" type="noConversion"/>
  </si>
  <si>
    <t>售價</t>
    <phoneticPr fontId="1" type="noConversion"/>
  </si>
  <si>
    <t>LG1001</t>
    <phoneticPr fontId="1" type="noConversion"/>
  </si>
  <si>
    <t>喜年來蔬菜餅乾</t>
    <phoneticPr fontId="1" type="noConversion"/>
  </si>
  <si>
    <t>餅乾</t>
    <phoneticPr fontId="1" type="noConversion"/>
  </si>
  <si>
    <t>70g</t>
    <phoneticPr fontId="1" type="noConversion"/>
  </si>
  <si>
    <t>盒</t>
    <phoneticPr fontId="1" type="noConversion"/>
  </si>
  <si>
    <t>中立麥穗蘇打餅乾</t>
    <phoneticPr fontId="1" type="noConversion"/>
  </si>
  <si>
    <t>230g</t>
    <phoneticPr fontId="1" type="noConversion"/>
  </si>
  <si>
    <t>包</t>
    <phoneticPr fontId="1" type="noConversion"/>
  </si>
  <si>
    <t>中建紅標豆干</t>
    <phoneticPr fontId="1" type="noConversion"/>
  </si>
  <si>
    <t>醃漬</t>
    <phoneticPr fontId="1" type="noConversion"/>
  </si>
  <si>
    <t>35g×6入</t>
    <phoneticPr fontId="1" type="noConversion"/>
  </si>
  <si>
    <t>統一科學麵</t>
    <phoneticPr fontId="1" type="noConversion"/>
  </si>
  <si>
    <t>零食</t>
    <phoneticPr fontId="1" type="noConversion"/>
  </si>
  <si>
    <t>50g×5包</t>
    <phoneticPr fontId="1" type="noConversion"/>
  </si>
  <si>
    <t>袋</t>
    <phoneticPr fontId="1" type="noConversion"/>
  </si>
  <si>
    <t>味王原汁牛肉麵</t>
    <phoneticPr fontId="1" type="noConversion"/>
  </si>
  <si>
    <t>速食麵</t>
    <phoneticPr fontId="1" type="noConversion"/>
  </si>
  <si>
    <t>85g×5包</t>
    <phoneticPr fontId="1" type="noConversion"/>
  </si>
  <si>
    <t>浪味炒麵</t>
    <phoneticPr fontId="1" type="noConversion"/>
  </si>
  <si>
    <t>80g×5包</t>
    <phoneticPr fontId="1" type="noConversion"/>
  </si>
  <si>
    <t>佛州葡萄柚</t>
    <phoneticPr fontId="1" type="noConversion"/>
  </si>
  <si>
    <t>水果</t>
    <phoneticPr fontId="1" type="noConversion"/>
  </si>
  <si>
    <t>粒</t>
    <phoneticPr fontId="1" type="noConversion"/>
  </si>
  <si>
    <t>愛文芒果</t>
    <phoneticPr fontId="1" type="noConversion"/>
  </si>
  <si>
    <t>斤</t>
    <phoneticPr fontId="1" type="noConversion"/>
  </si>
  <si>
    <t>香蕉</t>
    <phoneticPr fontId="1" type="noConversion"/>
  </si>
  <si>
    <t>黑森林蛋糕</t>
    <phoneticPr fontId="1" type="noConversion"/>
  </si>
  <si>
    <t>蛋糕</t>
    <phoneticPr fontId="1" type="noConversion"/>
  </si>
  <si>
    <t>水果塔</t>
    <phoneticPr fontId="1" type="noConversion"/>
  </si>
  <si>
    <t>4入</t>
    <phoneticPr fontId="1" type="noConversion"/>
  </si>
  <si>
    <t>芋泥吐司</t>
    <phoneticPr fontId="1" type="noConversion"/>
  </si>
  <si>
    <t>麵包</t>
    <phoneticPr fontId="1" type="noConversion"/>
  </si>
  <si>
    <t>迷你羊角</t>
    <phoneticPr fontId="1" type="noConversion"/>
  </si>
  <si>
    <t>個</t>
    <phoneticPr fontId="1" type="noConversion"/>
  </si>
  <si>
    <t>苦瓜</t>
    <phoneticPr fontId="1" type="noConversion"/>
  </si>
  <si>
    <t>蔬菜</t>
    <phoneticPr fontId="1" type="noConversion"/>
  </si>
  <si>
    <t>條</t>
    <phoneticPr fontId="1" type="noConversion"/>
  </si>
  <si>
    <t>皎白筍</t>
    <phoneticPr fontId="1" type="noConversion"/>
  </si>
  <si>
    <t>棒棒腿</t>
    <phoneticPr fontId="1" type="noConversion"/>
  </si>
  <si>
    <t>雞肉</t>
    <phoneticPr fontId="1" type="noConversion"/>
  </si>
  <si>
    <t>鮭魚切片</t>
    <phoneticPr fontId="1" type="noConversion"/>
  </si>
  <si>
    <t>魚</t>
    <phoneticPr fontId="1" type="noConversion"/>
  </si>
  <si>
    <t>兩</t>
    <phoneticPr fontId="1" type="noConversion"/>
  </si>
  <si>
    <t>雞三節翅</t>
    <phoneticPr fontId="1" type="noConversion"/>
  </si>
  <si>
    <t>土雞</t>
    <phoneticPr fontId="1" type="noConversion"/>
  </si>
  <si>
    <t>隻</t>
    <phoneticPr fontId="1" type="noConversion"/>
  </si>
  <si>
    <t>白蝦</t>
    <phoneticPr fontId="1" type="noConversion"/>
  </si>
  <si>
    <t>海鮮</t>
    <phoneticPr fontId="1" type="noConversion"/>
  </si>
  <si>
    <t>半</t>
    <phoneticPr fontId="1" type="noConversion"/>
  </si>
  <si>
    <t>南海鮑魚</t>
    <phoneticPr fontId="1" type="noConversion"/>
  </si>
  <si>
    <t>優沛蕾發酵乳</t>
    <phoneticPr fontId="1" type="noConversion"/>
  </si>
  <si>
    <t>飲料</t>
    <phoneticPr fontId="1" type="noConversion"/>
  </si>
  <si>
    <t>1000g</t>
    <phoneticPr fontId="1" type="noConversion"/>
  </si>
  <si>
    <t>瓶</t>
    <phoneticPr fontId="1" type="noConversion"/>
  </si>
  <si>
    <t>福樂鮮乳</t>
    <phoneticPr fontId="1" type="noConversion"/>
  </si>
  <si>
    <t>1892cc</t>
    <phoneticPr fontId="1" type="noConversion"/>
  </si>
  <si>
    <t>中華甜愛玉</t>
    <phoneticPr fontId="1" type="noConversion"/>
  </si>
  <si>
    <t>冰品</t>
    <phoneticPr fontId="1" type="noConversion"/>
  </si>
  <si>
    <t>150g×4盒</t>
    <phoneticPr fontId="1" type="noConversion"/>
  </si>
  <si>
    <t>組</t>
    <phoneticPr fontId="1" type="noConversion"/>
  </si>
  <si>
    <t>一之鄉蛋糕</t>
    <phoneticPr fontId="1" type="noConversion"/>
  </si>
  <si>
    <t>470g</t>
    <phoneticPr fontId="1" type="noConversion"/>
  </si>
  <si>
    <t>優沛蕾優酪乳</t>
    <phoneticPr fontId="1" type="noConversion"/>
  </si>
  <si>
    <t>1000g×2瓶</t>
    <phoneticPr fontId="1" type="noConversion"/>
  </si>
  <si>
    <t>統一冰戀草莓雪糕</t>
    <phoneticPr fontId="1" type="noConversion"/>
  </si>
  <si>
    <t>75ml×5支</t>
    <phoneticPr fontId="1" type="noConversion"/>
  </si>
  <si>
    <t>台灣牛100%純鮮乳冰淇淋</t>
    <phoneticPr fontId="1" type="noConversion"/>
  </si>
  <si>
    <t>150g×6杯</t>
    <phoneticPr fontId="1" type="noConversion"/>
  </si>
  <si>
    <t>福記香鐵蛋</t>
    <phoneticPr fontId="1" type="noConversion"/>
  </si>
  <si>
    <t>可口美酥</t>
    <phoneticPr fontId="1" type="noConversion"/>
  </si>
  <si>
    <t>統一碗麵</t>
    <phoneticPr fontId="1" type="noConversion"/>
  </si>
  <si>
    <t>85g×3碗</t>
    <phoneticPr fontId="1" type="noConversion"/>
  </si>
  <si>
    <t>維力大乾麵</t>
    <phoneticPr fontId="1" type="noConversion"/>
  </si>
  <si>
    <t>100g×5包</t>
    <phoneticPr fontId="1" type="noConversion"/>
  </si>
  <si>
    <t>揚豐肉燥3分拉麵</t>
    <phoneticPr fontId="1" type="noConversion"/>
  </si>
  <si>
    <t>300g×3包</t>
    <phoneticPr fontId="1" type="noConversion"/>
  </si>
  <si>
    <t>厚毅棒棒糖</t>
    <phoneticPr fontId="1" type="noConversion"/>
  </si>
  <si>
    <t>580g</t>
    <phoneticPr fontId="1" type="noConversion"/>
  </si>
  <si>
    <t>桶</t>
    <phoneticPr fontId="1" type="noConversion"/>
  </si>
  <si>
    <t>波卡洋芋片</t>
    <phoneticPr fontId="1" type="noConversion"/>
  </si>
  <si>
    <t>364g</t>
    <phoneticPr fontId="1" type="noConversion"/>
  </si>
  <si>
    <t>宏亞新貴派</t>
    <phoneticPr fontId="1" type="noConversion"/>
  </si>
  <si>
    <t>3包入</t>
    <phoneticPr fontId="1" type="noConversion"/>
  </si>
  <si>
    <t>義美夾心酥</t>
    <phoneticPr fontId="1" type="noConversion"/>
  </si>
  <si>
    <t>600g</t>
    <phoneticPr fontId="1" type="noConversion"/>
  </si>
  <si>
    <t>義美蘇打餅乾</t>
    <phoneticPr fontId="1" type="noConversion"/>
  </si>
  <si>
    <t>義美小泡芙</t>
    <phoneticPr fontId="1" type="noConversion"/>
  </si>
  <si>
    <t>325g</t>
    <phoneticPr fontId="1" type="noConversion"/>
  </si>
  <si>
    <t>義美古早傳統豆奶</t>
    <phoneticPr fontId="1" type="noConversion"/>
  </si>
  <si>
    <t>250cc×24瓶</t>
    <phoneticPr fontId="1" type="noConversion"/>
  </si>
  <si>
    <t>箱</t>
    <phoneticPr fontId="1" type="noConversion"/>
  </si>
  <si>
    <t>維他露御茶園</t>
    <phoneticPr fontId="1" type="noConversion"/>
  </si>
  <si>
    <t>500cc×6瓶</t>
    <phoneticPr fontId="1" type="noConversion"/>
  </si>
  <si>
    <t>百事可樂</t>
    <phoneticPr fontId="1" type="noConversion"/>
  </si>
  <si>
    <t>2L</t>
    <phoneticPr fontId="1" type="noConversion"/>
  </si>
  <si>
    <t>七喜</t>
    <phoneticPr fontId="1" type="noConversion"/>
  </si>
  <si>
    <t>黑松沙士</t>
    <phoneticPr fontId="1" type="noConversion"/>
  </si>
  <si>
    <t>1250cc</t>
    <phoneticPr fontId="1" type="noConversion"/>
  </si>
  <si>
    <t>味全香豆奶</t>
    <phoneticPr fontId="1" type="noConversion"/>
  </si>
  <si>
    <t>福樂牛奶</t>
    <phoneticPr fontId="1" type="noConversion"/>
  </si>
  <si>
    <t>200cc×24瓶</t>
    <phoneticPr fontId="1" type="noConversion"/>
  </si>
  <si>
    <t>統一寶健</t>
    <phoneticPr fontId="1" type="noConversion"/>
  </si>
  <si>
    <t>500cc×12瓶</t>
    <phoneticPr fontId="1" type="noConversion"/>
  </si>
  <si>
    <t>黑松麥茶</t>
    <phoneticPr fontId="1" type="noConversion"/>
  </si>
  <si>
    <t>鮮果多果汁</t>
    <phoneticPr fontId="1" type="noConversion"/>
  </si>
  <si>
    <t>喜年來蛋捲</t>
    <phoneticPr fontId="1" type="noConversion"/>
  </si>
  <si>
    <t>72g×6入</t>
    <phoneticPr fontId="1" type="noConversion"/>
  </si>
  <si>
    <t>歐斯麥小脆餅</t>
    <phoneticPr fontId="1" type="noConversion"/>
  </si>
  <si>
    <t>240g</t>
    <phoneticPr fontId="1" type="noConversion"/>
  </si>
  <si>
    <t>五木拉麵</t>
    <phoneticPr fontId="1" type="noConversion"/>
  </si>
  <si>
    <t>340g×3包</t>
    <phoneticPr fontId="1" type="noConversion"/>
  </si>
  <si>
    <t>蘋果西打</t>
    <phoneticPr fontId="1" type="noConversion"/>
  </si>
  <si>
    <t>355cc×6罐</t>
    <phoneticPr fontId="1" type="noConversion"/>
  </si>
  <si>
    <t>明治冰淇淋</t>
    <phoneticPr fontId="1" type="noConversion"/>
  </si>
  <si>
    <t>700cc</t>
    <phoneticPr fontId="1" type="noConversion"/>
  </si>
  <si>
    <t>阿奇儂頂級冰淇淋</t>
    <phoneticPr fontId="1" type="noConversion"/>
  </si>
  <si>
    <t>1L</t>
    <phoneticPr fontId="1" type="noConversion"/>
  </si>
  <si>
    <t>銅鑼燒</t>
    <phoneticPr fontId="1" type="noConversion"/>
  </si>
  <si>
    <t>8入</t>
    <phoneticPr fontId="1" type="noConversion"/>
  </si>
  <si>
    <t>豬肉絲</t>
    <phoneticPr fontId="1" type="noConversion"/>
  </si>
  <si>
    <t>豬肉</t>
    <phoneticPr fontId="1" type="noConversion"/>
  </si>
  <si>
    <t>空心菜</t>
    <phoneticPr fontId="1" type="noConversion"/>
  </si>
  <si>
    <t>250g</t>
    <phoneticPr fontId="1" type="noConversion"/>
  </si>
  <si>
    <t>奇異果</t>
    <phoneticPr fontId="1" type="noConversion"/>
  </si>
  <si>
    <t>特選里肌肉塊</t>
    <phoneticPr fontId="1" type="noConversion"/>
  </si>
  <si>
    <t>公斤</t>
    <phoneticPr fontId="1" type="noConversion"/>
  </si>
  <si>
    <t>後腿赤肉塊</t>
    <phoneticPr fontId="1" type="noConversion"/>
  </si>
  <si>
    <t>鱒魚</t>
    <phoneticPr fontId="1" type="noConversion"/>
  </si>
  <si>
    <t>尾</t>
    <phoneticPr fontId="1" type="noConversion"/>
  </si>
  <si>
    <t>大菠蘿</t>
    <phoneticPr fontId="1" type="noConversion"/>
  </si>
  <si>
    <t>芒果椰果凍</t>
    <phoneticPr fontId="1" type="noConversion"/>
  </si>
  <si>
    <t>台灣啤酒</t>
    <phoneticPr fontId="1" type="noConversion"/>
  </si>
  <si>
    <t>354ML×24罐</t>
    <phoneticPr fontId="1" type="noConversion"/>
  </si>
  <si>
    <t>LG1010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</si>
</sst>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theme="7" tint="-0.499984740745262"/>
      <name val="微軟正黑體"/>
      <family val="2"/>
      <charset val="136"/>
    </font>
    <font>
      <b/>
      <sz val="14"/>
      <color theme="9" tint="-0.24997711111789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FFFFB1"/>
      <rgbColor rgb="00800080"/>
      <rgbColor rgb="00ABF3E5"/>
      <rgbColor rgb="00C0C0C0"/>
      <rgbColor rgb="00808080"/>
      <rgbColor rgb="009999FF"/>
      <rgbColor rgb="00993366"/>
      <rgbColor rgb="00FFFFCC"/>
      <rgbColor rgb="00CCFFFF"/>
      <rgbColor rgb="00660066"/>
      <rgbColor rgb="00FFDDDD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9E4FF"/>
      <rgbColor rgb="00FF99CC"/>
      <rgbColor rgb="00E4C9FF"/>
      <rgbColor rgb="00FFE4C9"/>
      <rgbColor rgb="003366FF"/>
      <rgbColor rgb="00DCFFB9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小水滴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小水滴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小水滴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showGridLines="0" zoomScale="111" zoomScaleNormal="111" workbookViewId="0">
      <selection activeCell="I11" sqref="I11"/>
    </sheetView>
  </sheetViews>
  <sheetFormatPr defaultColWidth="9" defaultRowHeight="21.45" customHeight="1"/>
  <cols>
    <col min="1" max="1" width="12.21875" style="4" customWidth="1"/>
    <col min="2" max="2" width="27.109375" style="3" customWidth="1"/>
    <col min="3" max="3" width="10.33203125" style="4" customWidth="1"/>
    <col min="4" max="4" width="16" style="4" customWidth="1"/>
    <col min="5" max="6" width="8.33203125" style="4" customWidth="1"/>
    <col min="7" max="7" width="3.21875" style="3" customWidth="1"/>
    <col min="8" max="16384" width="9" style="3"/>
  </cols>
  <sheetData>
    <row r="1" spans="1:6" ht="21.45" customHeight="1" thickBot="1">
      <c r="A1" s="10" t="s">
        <v>66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</row>
    <row r="2" spans="1:6" ht="21.45" customHeight="1">
      <c r="A2" s="8" t="s">
        <v>72</v>
      </c>
      <c r="B2" s="9" t="s">
        <v>73</v>
      </c>
      <c r="C2" s="8" t="s">
        <v>74</v>
      </c>
      <c r="D2" s="8" t="s">
        <v>75</v>
      </c>
      <c r="E2" s="8" t="s">
        <v>76</v>
      </c>
      <c r="F2" s="8">
        <v>10</v>
      </c>
    </row>
    <row r="3" spans="1:6" ht="21.45" customHeight="1">
      <c r="A3" s="6" t="s">
        <v>1</v>
      </c>
      <c r="B3" s="7" t="s">
        <v>77</v>
      </c>
      <c r="C3" s="6" t="s">
        <v>0</v>
      </c>
      <c r="D3" s="6" t="s">
        <v>78</v>
      </c>
      <c r="E3" s="6" t="s">
        <v>79</v>
      </c>
      <c r="F3" s="6">
        <v>20</v>
      </c>
    </row>
    <row r="4" spans="1:6" ht="21.45" customHeight="1">
      <c r="A4" s="6" t="s">
        <v>2</v>
      </c>
      <c r="B4" s="7" t="s">
        <v>80</v>
      </c>
      <c r="C4" s="6" t="s">
        <v>81</v>
      </c>
      <c r="D4" s="6" t="s">
        <v>82</v>
      </c>
      <c r="E4" s="6" t="s">
        <v>79</v>
      </c>
      <c r="F4" s="6">
        <v>45</v>
      </c>
    </row>
    <row r="5" spans="1:6" ht="21.45" customHeight="1">
      <c r="A5" s="6" t="s">
        <v>3</v>
      </c>
      <c r="B5" s="7" t="s">
        <v>83</v>
      </c>
      <c r="C5" s="6" t="s">
        <v>84</v>
      </c>
      <c r="D5" s="6" t="s">
        <v>85</v>
      </c>
      <c r="E5" s="6" t="s">
        <v>86</v>
      </c>
      <c r="F5" s="6">
        <v>24</v>
      </c>
    </row>
    <row r="6" spans="1:6" ht="21.45" customHeight="1">
      <c r="A6" s="6" t="s">
        <v>4</v>
      </c>
      <c r="B6" s="7" t="s">
        <v>87</v>
      </c>
      <c r="C6" s="6" t="s">
        <v>88</v>
      </c>
      <c r="D6" s="6" t="s">
        <v>89</v>
      </c>
      <c r="E6" s="6" t="s">
        <v>86</v>
      </c>
      <c r="F6" s="6">
        <v>41</v>
      </c>
    </row>
    <row r="7" spans="1:6" ht="21.45" customHeight="1">
      <c r="A7" s="6" t="s">
        <v>5</v>
      </c>
      <c r="B7" s="7" t="s">
        <v>90</v>
      </c>
      <c r="C7" s="6" t="s">
        <v>88</v>
      </c>
      <c r="D7" s="6" t="s">
        <v>91</v>
      </c>
      <c r="E7" s="6" t="s">
        <v>86</v>
      </c>
      <c r="F7" s="6">
        <v>39</v>
      </c>
    </row>
    <row r="8" spans="1:6" ht="21.45" customHeight="1">
      <c r="A8" s="6" t="s">
        <v>6</v>
      </c>
      <c r="B8" s="7" t="s">
        <v>92</v>
      </c>
      <c r="C8" s="6" t="s">
        <v>93</v>
      </c>
      <c r="D8" s="6">
        <v>10</v>
      </c>
      <c r="E8" s="6" t="s">
        <v>94</v>
      </c>
      <c r="F8" s="6">
        <v>99</v>
      </c>
    </row>
    <row r="9" spans="1:6" ht="21.45" customHeight="1">
      <c r="A9" s="6" t="s">
        <v>7</v>
      </c>
      <c r="B9" s="7" t="s">
        <v>95</v>
      </c>
      <c r="C9" s="6" t="s">
        <v>93</v>
      </c>
      <c r="D9" s="6">
        <v>3</v>
      </c>
      <c r="E9" s="6" t="s">
        <v>96</v>
      </c>
      <c r="F9" s="6">
        <v>99</v>
      </c>
    </row>
    <row r="10" spans="1:6" ht="21.45" customHeight="1">
      <c r="A10" s="6" t="s">
        <v>8</v>
      </c>
      <c r="B10" s="7" t="s">
        <v>97</v>
      </c>
      <c r="C10" s="6" t="s">
        <v>93</v>
      </c>
      <c r="D10" s="6">
        <v>1</v>
      </c>
      <c r="E10" s="6" t="s">
        <v>96</v>
      </c>
      <c r="F10" s="6">
        <v>12</v>
      </c>
    </row>
    <row r="11" spans="1:6" ht="21.45" customHeight="1">
      <c r="A11" s="6" t="s">
        <v>9</v>
      </c>
      <c r="B11" s="7" t="s">
        <v>98</v>
      </c>
      <c r="C11" s="6" t="s">
        <v>99</v>
      </c>
      <c r="D11" s="6">
        <v>1</v>
      </c>
      <c r="E11" s="6" t="s">
        <v>76</v>
      </c>
      <c r="F11" s="6">
        <v>59</v>
      </c>
    </row>
    <row r="12" spans="1:6" ht="21.45" customHeight="1">
      <c r="A12" s="6" t="s">
        <v>10</v>
      </c>
      <c r="B12" s="7" t="s">
        <v>100</v>
      </c>
      <c r="C12" s="6" t="s">
        <v>99</v>
      </c>
      <c r="D12" s="6" t="s">
        <v>101</v>
      </c>
      <c r="E12" s="6" t="s">
        <v>76</v>
      </c>
      <c r="F12" s="6">
        <v>39</v>
      </c>
    </row>
    <row r="13" spans="1:6" ht="21.45" customHeight="1">
      <c r="A13" s="6" t="s">
        <v>11</v>
      </c>
      <c r="B13" s="7" t="s">
        <v>102</v>
      </c>
      <c r="C13" s="6" t="s">
        <v>103</v>
      </c>
      <c r="D13" s="6">
        <v>1</v>
      </c>
      <c r="E13" s="6" t="s">
        <v>76</v>
      </c>
      <c r="F13" s="6">
        <v>25</v>
      </c>
    </row>
    <row r="14" spans="1:6" ht="21.45" customHeight="1">
      <c r="A14" s="6" t="s">
        <v>12</v>
      </c>
      <c r="B14" s="7" t="s">
        <v>104</v>
      </c>
      <c r="C14" s="6" t="s">
        <v>103</v>
      </c>
      <c r="D14" s="6">
        <v>10</v>
      </c>
      <c r="E14" s="6" t="s">
        <v>105</v>
      </c>
      <c r="F14" s="6">
        <v>29</v>
      </c>
    </row>
    <row r="15" spans="1:6" ht="21.45" customHeight="1">
      <c r="A15" s="6" t="s">
        <v>13</v>
      </c>
      <c r="B15" s="7" t="s">
        <v>106</v>
      </c>
      <c r="C15" s="6" t="s">
        <v>107</v>
      </c>
      <c r="D15" s="6">
        <v>1</v>
      </c>
      <c r="E15" s="6" t="s">
        <v>108</v>
      </c>
      <c r="F15" s="6">
        <v>19</v>
      </c>
    </row>
    <row r="16" spans="1:6" ht="21.45" customHeight="1">
      <c r="A16" s="6" t="s">
        <v>14</v>
      </c>
      <c r="B16" s="7" t="s">
        <v>109</v>
      </c>
      <c r="C16" s="6" t="s">
        <v>107</v>
      </c>
      <c r="D16" s="6">
        <v>1</v>
      </c>
      <c r="E16" s="6" t="s">
        <v>79</v>
      </c>
      <c r="F16" s="6">
        <v>19</v>
      </c>
    </row>
    <row r="17" spans="1:6" ht="21.45" customHeight="1">
      <c r="A17" s="6" t="s">
        <v>15</v>
      </c>
      <c r="B17" s="7" t="s">
        <v>110</v>
      </c>
      <c r="C17" s="6" t="s">
        <v>111</v>
      </c>
      <c r="D17" s="6">
        <v>1</v>
      </c>
      <c r="E17" s="6" t="s">
        <v>96</v>
      </c>
      <c r="F17" s="6">
        <v>49</v>
      </c>
    </row>
    <row r="18" spans="1:6" ht="21.45" customHeight="1">
      <c r="A18" s="6" t="s">
        <v>16</v>
      </c>
      <c r="B18" s="7" t="s">
        <v>112</v>
      </c>
      <c r="C18" s="6" t="s">
        <v>113</v>
      </c>
      <c r="D18" s="6">
        <v>1</v>
      </c>
      <c r="E18" s="6" t="s">
        <v>114</v>
      </c>
      <c r="F18" s="6">
        <v>7</v>
      </c>
    </row>
    <row r="19" spans="1:6" ht="21.45" customHeight="1">
      <c r="A19" s="6" t="s">
        <v>17</v>
      </c>
      <c r="B19" s="7" t="s">
        <v>115</v>
      </c>
      <c r="C19" s="6" t="s">
        <v>111</v>
      </c>
      <c r="D19" s="6">
        <v>1</v>
      </c>
      <c r="E19" s="6" t="s">
        <v>96</v>
      </c>
      <c r="F19" s="6">
        <v>48</v>
      </c>
    </row>
    <row r="20" spans="1:6" ht="21.45" customHeight="1">
      <c r="A20" s="6" t="s">
        <v>18</v>
      </c>
      <c r="B20" s="7" t="s">
        <v>116</v>
      </c>
      <c r="C20" s="6" t="s">
        <v>111</v>
      </c>
      <c r="D20" s="6">
        <v>1</v>
      </c>
      <c r="E20" s="6" t="s">
        <v>117</v>
      </c>
      <c r="F20" s="6">
        <v>119</v>
      </c>
    </row>
    <row r="21" spans="1:6" ht="21.45" customHeight="1">
      <c r="A21" s="6" t="s">
        <v>19</v>
      </c>
      <c r="B21" s="7" t="s">
        <v>118</v>
      </c>
      <c r="C21" s="6" t="s">
        <v>119</v>
      </c>
      <c r="D21" s="6" t="s">
        <v>120</v>
      </c>
      <c r="E21" s="6" t="s">
        <v>96</v>
      </c>
      <c r="F21" s="6">
        <v>79</v>
      </c>
    </row>
    <row r="22" spans="1:6" ht="21.45" customHeight="1">
      <c r="A22" s="6" t="s">
        <v>20</v>
      </c>
      <c r="B22" s="7" t="s">
        <v>121</v>
      </c>
      <c r="C22" s="6" t="s">
        <v>119</v>
      </c>
      <c r="D22" s="6">
        <v>2</v>
      </c>
      <c r="E22" s="6" t="s">
        <v>94</v>
      </c>
      <c r="F22" s="6">
        <v>75</v>
      </c>
    </row>
    <row r="23" spans="1:6" ht="21.45" customHeight="1">
      <c r="A23" s="6" t="s">
        <v>21</v>
      </c>
      <c r="B23" s="7" t="s">
        <v>122</v>
      </c>
      <c r="C23" s="6" t="s">
        <v>123</v>
      </c>
      <c r="D23" s="6" t="s">
        <v>124</v>
      </c>
      <c r="E23" s="6" t="s">
        <v>125</v>
      </c>
      <c r="F23" s="6">
        <v>48</v>
      </c>
    </row>
    <row r="24" spans="1:6" ht="21.45" customHeight="1">
      <c r="A24" s="6" t="s">
        <v>22</v>
      </c>
      <c r="B24" s="7" t="s">
        <v>126</v>
      </c>
      <c r="C24" s="6" t="s">
        <v>123</v>
      </c>
      <c r="D24" s="6" t="s">
        <v>127</v>
      </c>
      <c r="E24" s="6" t="s">
        <v>125</v>
      </c>
      <c r="F24" s="6">
        <v>99</v>
      </c>
    </row>
    <row r="25" spans="1:6" ht="21.45" customHeight="1">
      <c r="A25" s="6" t="s">
        <v>23</v>
      </c>
      <c r="B25" s="7" t="s">
        <v>128</v>
      </c>
      <c r="C25" s="6" t="s">
        <v>129</v>
      </c>
      <c r="D25" s="6" t="s">
        <v>130</v>
      </c>
      <c r="E25" s="6" t="s">
        <v>131</v>
      </c>
      <c r="F25" s="6">
        <v>24</v>
      </c>
    </row>
    <row r="26" spans="1:6" ht="21.45" customHeight="1">
      <c r="A26" s="6" t="s">
        <v>24</v>
      </c>
      <c r="B26" s="7" t="s">
        <v>132</v>
      </c>
      <c r="C26" s="6" t="s">
        <v>99</v>
      </c>
      <c r="D26" s="6" t="s">
        <v>133</v>
      </c>
      <c r="E26" s="6" t="s">
        <v>76</v>
      </c>
      <c r="F26" s="6">
        <v>88</v>
      </c>
    </row>
    <row r="27" spans="1:6" ht="21.45" customHeight="1">
      <c r="A27" s="6" t="s">
        <v>25</v>
      </c>
      <c r="B27" s="7" t="s">
        <v>134</v>
      </c>
      <c r="C27" s="6" t="s">
        <v>123</v>
      </c>
      <c r="D27" s="6" t="s">
        <v>135</v>
      </c>
      <c r="E27" s="6" t="s">
        <v>131</v>
      </c>
      <c r="F27" s="6">
        <v>96</v>
      </c>
    </row>
    <row r="28" spans="1:6" ht="21.45" customHeight="1">
      <c r="A28" s="6" t="s">
        <v>26</v>
      </c>
      <c r="B28" s="7" t="s">
        <v>136</v>
      </c>
      <c r="C28" s="6" t="s">
        <v>129</v>
      </c>
      <c r="D28" s="6" t="s">
        <v>137</v>
      </c>
      <c r="E28" s="6" t="s">
        <v>76</v>
      </c>
      <c r="F28" s="6">
        <v>55</v>
      </c>
    </row>
    <row r="29" spans="1:6" ht="21.45" customHeight="1">
      <c r="A29" s="6" t="s">
        <v>27</v>
      </c>
      <c r="B29" s="7" t="s">
        <v>138</v>
      </c>
      <c r="C29" s="6" t="s">
        <v>129</v>
      </c>
      <c r="D29" s="6" t="s">
        <v>139</v>
      </c>
      <c r="E29" s="6" t="s">
        <v>131</v>
      </c>
      <c r="F29" s="6">
        <v>89</v>
      </c>
    </row>
    <row r="30" spans="1:6" ht="21.45" customHeight="1">
      <c r="A30" s="6" t="s">
        <v>28</v>
      </c>
      <c r="B30" s="7" t="s">
        <v>140</v>
      </c>
      <c r="C30" s="6" t="s">
        <v>84</v>
      </c>
      <c r="D30" s="6">
        <v>1</v>
      </c>
      <c r="E30" s="6" t="s">
        <v>79</v>
      </c>
      <c r="F30" s="6">
        <v>68</v>
      </c>
    </row>
    <row r="31" spans="1:6" ht="21.45" customHeight="1">
      <c r="A31" s="6" t="s">
        <v>29</v>
      </c>
      <c r="B31" s="7" t="s">
        <v>141</v>
      </c>
      <c r="C31" s="6" t="s">
        <v>74</v>
      </c>
      <c r="D31" s="6">
        <v>1</v>
      </c>
      <c r="E31" s="6" t="s">
        <v>76</v>
      </c>
      <c r="F31" s="6">
        <v>75</v>
      </c>
    </row>
    <row r="32" spans="1:6" ht="21.45" customHeight="1">
      <c r="A32" s="6" t="s">
        <v>30</v>
      </c>
      <c r="B32" s="7" t="s">
        <v>142</v>
      </c>
      <c r="C32" s="6" t="s">
        <v>88</v>
      </c>
      <c r="D32" s="6" t="s">
        <v>143</v>
      </c>
      <c r="E32" s="6" t="s">
        <v>131</v>
      </c>
      <c r="F32" s="6">
        <v>38</v>
      </c>
    </row>
    <row r="33" spans="1:6" ht="21.45" customHeight="1">
      <c r="A33" s="6" t="s">
        <v>31</v>
      </c>
      <c r="B33" s="7" t="s">
        <v>144</v>
      </c>
      <c r="C33" s="6" t="s">
        <v>88</v>
      </c>
      <c r="D33" s="6" t="s">
        <v>145</v>
      </c>
      <c r="E33" s="6" t="s">
        <v>86</v>
      </c>
      <c r="F33" s="6">
        <v>65</v>
      </c>
    </row>
    <row r="34" spans="1:6" ht="21.45" customHeight="1">
      <c r="A34" s="6" t="s">
        <v>32</v>
      </c>
      <c r="B34" s="7" t="s">
        <v>146</v>
      </c>
      <c r="C34" s="6" t="s">
        <v>88</v>
      </c>
      <c r="D34" s="6" t="s">
        <v>147</v>
      </c>
      <c r="E34" s="6" t="s">
        <v>131</v>
      </c>
      <c r="F34" s="6">
        <v>69</v>
      </c>
    </row>
    <row r="35" spans="1:6" ht="21.45" customHeight="1">
      <c r="A35" s="6" t="s">
        <v>33</v>
      </c>
      <c r="B35" s="7" t="s">
        <v>148</v>
      </c>
      <c r="C35" s="6" t="s">
        <v>84</v>
      </c>
      <c r="D35" s="6" t="s">
        <v>149</v>
      </c>
      <c r="E35" s="6" t="s">
        <v>150</v>
      </c>
      <c r="F35" s="6">
        <v>89</v>
      </c>
    </row>
    <row r="36" spans="1:6" ht="21.45" customHeight="1">
      <c r="A36" s="6" t="s">
        <v>34</v>
      </c>
      <c r="B36" s="7" t="s">
        <v>151</v>
      </c>
      <c r="C36" s="6" t="s">
        <v>84</v>
      </c>
      <c r="D36" s="6" t="s">
        <v>152</v>
      </c>
      <c r="E36" s="6" t="s">
        <v>76</v>
      </c>
      <c r="F36" s="6">
        <v>65</v>
      </c>
    </row>
    <row r="37" spans="1:6" ht="21.45" customHeight="1">
      <c r="A37" s="6" t="s">
        <v>35</v>
      </c>
      <c r="B37" s="7" t="s">
        <v>153</v>
      </c>
      <c r="C37" s="6" t="s">
        <v>74</v>
      </c>
      <c r="D37" s="6" t="s">
        <v>154</v>
      </c>
      <c r="E37" s="6" t="s">
        <v>131</v>
      </c>
      <c r="F37" s="6">
        <v>79</v>
      </c>
    </row>
    <row r="38" spans="1:6" ht="21.45" customHeight="1">
      <c r="A38" s="6" t="s">
        <v>36</v>
      </c>
      <c r="B38" s="7" t="s">
        <v>155</v>
      </c>
      <c r="C38" s="6" t="s">
        <v>74</v>
      </c>
      <c r="D38" s="6" t="s">
        <v>156</v>
      </c>
      <c r="E38" s="6" t="s">
        <v>86</v>
      </c>
      <c r="F38" s="6">
        <v>65</v>
      </c>
    </row>
    <row r="39" spans="1:6" ht="21.45" customHeight="1">
      <c r="A39" s="6" t="s">
        <v>37</v>
      </c>
      <c r="B39" s="7" t="s">
        <v>157</v>
      </c>
      <c r="C39" s="6" t="s">
        <v>74</v>
      </c>
      <c r="D39" s="6">
        <v>1</v>
      </c>
      <c r="E39" s="6" t="s">
        <v>76</v>
      </c>
      <c r="F39" s="6">
        <v>65</v>
      </c>
    </row>
    <row r="40" spans="1:6" ht="21.45" customHeight="1">
      <c r="A40" s="6" t="s">
        <v>38</v>
      </c>
      <c r="B40" s="7" t="s">
        <v>158</v>
      </c>
      <c r="C40" s="6" t="s">
        <v>84</v>
      </c>
      <c r="D40" s="6" t="s">
        <v>159</v>
      </c>
      <c r="E40" s="6" t="s">
        <v>76</v>
      </c>
      <c r="F40" s="6">
        <v>79</v>
      </c>
    </row>
    <row r="41" spans="1:6" ht="21.45" customHeight="1">
      <c r="A41" s="6" t="s">
        <v>39</v>
      </c>
      <c r="B41" s="7" t="s">
        <v>160</v>
      </c>
      <c r="C41" s="6" t="s">
        <v>123</v>
      </c>
      <c r="D41" s="6" t="s">
        <v>161</v>
      </c>
      <c r="E41" s="6" t="s">
        <v>162</v>
      </c>
      <c r="F41" s="6">
        <v>119</v>
      </c>
    </row>
    <row r="42" spans="1:6" ht="21.45" customHeight="1">
      <c r="A42" s="6" t="s">
        <v>40</v>
      </c>
      <c r="B42" s="7" t="s">
        <v>163</v>
      </c>
      <c r="C42" s="6" t="s">
        <v>123</v>
      </c>
      <c r="D42" s="6" t="s">
        <v>164</v>
      </c>
      <c r="E42" s="6" t="s">
        <v>131</v>
      </c>
      <c r="F42" s="6">
        <v>89</v>
      </c>
    </row>
    <row r="43" spans="1:6" ht="21.45" customHeight="1">
      <c r="A43" s="6" t="s">
        <v>41</v>
      </c>
      <c r="B43" s="7" t="s">
        <v>165</v>
      </c>
      <c r="C43" s="6" t="s">
        <v>123</v>
      </c>
      <c r="D43" s="6" t="s">
        <v>166</v>
      </c>
      <c r="E43" s="6" t="s">
        <v>125</v>
      </c>
      <c r="F43" s="6">
        <v>32</v>
      </c>
    </row>
    <row r="44" spans="1:6" ht="21.45" customHeight="1">
      <c r="A44" s="6" t="s">
        <v>42</v>
      </c>
      <c r="B44" s="7" t="s">
        <v>167</v>
      </c>
      <c r="C44" s="6" t="s">
        <v>123</v>
      </c>
      <c r="D44" s="6" t="s">
        <v>166</v>
      </c>
      <c r="E44" s="6" t="s">
        <v>125</v>
      </c>
      <c r="F44" s="6">
        <v>32</v>
      </c>
    </row>
    <row r="45" spans="1:6" ht="21.45" customHeight="1">
      <c r="A45" s="6" t="s">
        <v>43</v>
      </c>
      <c r="B45" s="7" t="s">
        <v>168</v>
      </c>
      <c r="C45" s="6" t="s">
        <v>123</v>
      </c>
      <c r="D45" s="6" t="s">
        <v>169</v>
      </c>
      <c r="E45" s="6" t="s">
        <v>125</v>
      </c>
      <c r="F45" s="6">
        <v>25</v>
      </c>
    </row>
    <row r="46" spans="1:6" ht="21.45" customHeight="1">
      <c r="A46" s="6" t="s">
        <v>44</v>
      </c>
      <c r="B46" s="7" t="s">
        <v>170</v>
      </c>
      <c r="C46" s="6" t="s">
        <v>123</v>
      </c>
      <c r="D46" s="6" t="s">
        <v>161</v>
      </c>
      <c r="E46" s="6" t="s">
        <v>162</v>
      </c>
      <c r="F46" s="6">
        <v>145</v>
      </c>
    </row>
    <row r="47" spans="1:6" ht="21.45" customHeight="1">
      <c r="A47" s="6" t="s">
        <v>45</v>
      </c>
      <c r="B47" s="7" t="s">
        <v>171</v>
      </c>
      <c r="C47" s="6" t="s">
        <v>123</v>
      </c>
      <c r="D47" s="6" t="s">
        <v>172</v>
      </c>
      <c r="E47" s="6" t="s">
        <v>162</v>
      </c>
      <c r="F47" s="6">
        <v>195</v>
      </c>
    </row>
    <row r="48" spans="1:6" ht="21.45" customHeight="1">
      <c r="A48" s="6" t="s">
        <v>46</v>
      </c>
      <c r="B48" s="7" t="s">
        <v>173</v>
      </c>
      <c r="C48" s="6" t="s">
        <v>123</v>
      </c>
      <c r="D48" s="6" t="s">
        <v>174</v>
      </c>
      <c r="E48" s="6" t="s">
        <v>162</v>
      </c>
      <c r="F48" s="6">
        <v>109</v>
      </c>
    </row>
    <row r="49" spans="1:6" ht="21.45" customHeight="1">
      <c r="A49" s="6" t="s">
        <v>47</v>
      </c>
      <c r="B49" s="7" t="s">
        <v>175</v>
      </c>
      <c r="C49" s="6" t="s">
        <v>123</v>
      </c>
      <c r="D49" s="6" t="s">
        <v>161</v>
      </c>
      <c r="E49" s="6" t="s">
        <v>162</v>
      </c>
      <c r="F49" s="6">
        <v>135</v>
      </c>
    </row>
    <row r="50" spans="1:6" ht="21.45" customHeight="1">
      <c r="A50" s="6" t="s">
        <v>48</v>
      </c>
      <c r="B50" s="7" t="s">
        <v>176</v>
      </c>
      <c r="C50" s="6" t="s">
        <v>123</v>
      </c>
      <c r="D50" s="6" t="s">
        <v>161</v>
      </c>
      <c r="E50" s="6" t="s">
        <v>162</v>
      </c>
      <c r="F50" s="6">
        <v>155</v>
      </c>
    </row>
    <row r="51" spans="1:6" ht="21.45" customHeight="1">
      <c r="A51" s="6" t="s">
        <v>49</v>
      </c>
      <c r="B51" s="7" t="s">
        <v>177</v>
      </c>
      <c r="C51" s="6" t="s">
        <v>84</v>
      </c>
      <c r="D51" s="6" t="s">
        <v>178</v>
      </c>
      <c r="E51" s="6" t="s">
        <v>76</v>
      </c>
      <c r="F51" s="6">
        <v>89</v>
      </c>
    </row>
    <row r="52" spans="1:6" ht="21.45" customHeight="1">
      <c r="A52" s="6" t="s">
        <v>50</v>
      </c>
      <c r="B52" s="7" t="s">
        <v>179</v>
      </c>
      <c r="C52" s="6" t="s">
        <v>84</v>
      </c>
      <c r="D52" s="6" t="s">
        <v>180</v>
      </c>
      <c r="E52" s="6" t="s">
        <v>76</v>
      </c>
      <c r="F52" s="6">
        <v>65</v>
      </c>
    </row>
    <row r="53" spans="1:6" ht="21.45" customHeight="1">
      <c r="A53" s="6" t="s">
        <v>51</v>
      </c>
      <c r="B53" s="7" t="s">
        <v>181</v>
      </c>
      <c r="C53" s="6" t="s">
        <v>88</v>
      </c>
      <c r="D53" s="6" t="s">
        <v>182</v>
      </c>
      <c r="E53" s="6" t="s">
        <v>131</v>
      </c>
      <c r="F53" s="6">
        <v>79</v>
      </c>
    </row>
    <row r="54" spans="1:6" ht="21.45" customHeight="1">
      <c r="A54" s="6" t="s">
        <v>52</v>
      </c>
      <c r="B54" s="7" t="s">
        <v>183</v>
      </c>
      <c r="C54" s="6" t="s">
        <v>123</v>
      </c>
      <c r="D54" s="6" t="s">
        <v>184</v>
      </c>
      <c r="E54" s="6" t="s">
        <v>131</v>
      </c>
      <c r="F54" s="6">
        <v>69</v>
      </c>
    </row>
    <row r="55" spans="1:6" ht="21.45" customHeight="1">
      <c r="A55" s="6" t="s">
        <v>53</v>
      </c>
      <c r="B55" s="7" t="s">
        <v>185</v>
      </c>
      <c r="C55" s="6" t="s">
        <v>129</v>
      </c>
      <c r="D55" s="6" t="s">
        <v>186</v>
      </c>
      <c r="E55" s="6" t="s">
        <v>76</v>
      </c>
      <c r="F55" s="6">
        <v>109</v>
      </c>
    </row>
    <row r="56" spans="1:6" ht="21.45" customHeight="1">
      <c r="A56" s="6" t="s">
        <v>54</v>
      </c>
      <c r="B56" s="7" t="s">
        <v>187</v>
      </c>
      <c r="C56" s="6" t="s">
        <v>129</v>
      </c>
      <c r="D56" s="6" t="s">
        <v>188</v>
      </c>
      <c r="E56" s="6" t="s">
        <v>76</v>
      </c>
      <c r="F56" s="6">
        <v>39</v>
      </c>
    </row>
    <row r="57" spans="1:6" ht="21.45" customHeight="1">
      <c r="A57" s="6" t="s">
        <v>55</v>
      </c>
      <c r="B57" s="7" t="s">
        <v>189</v>
      </c>
      <c r="C57" s="6" t="s">
        <v>99</v>
      </c>
      <c r="D57" s="6" t="s">
        <v>190</v>
      </c>
      <c r="E57" s="6" t="s">
        <v>76</v>
      </c>
      <c r="F57" s="6">
        <v>65</v>
      </c>
    </row>
    <row r="58" spans="1:6" ht="21.45" customHeight="1">
      <c r="A58" s="6" t="s">
        <v>56</v>
      </c>
      <c r="B58" s="7" t="s">
        <v>191</v>
      </c>
      <c r="C58" s="6" t="s">
        <v>192</v>
      </c>
      <c r="D58" s="6" t="s">
        <v>156</v>
      </c>
      <c r="E58" s="6" t="s">
        <v>76</v>
      </c>
      <c r="F58" s="6">
        <v>54</v>
      </c>
    </row>
    <row r="59" spans="1:6" ht="21.45" customHeight="1">
      <c r="A59" s="6" t="s">
        <v>57</v>
      </c>
      <c r="B59" s="7" t="s">
        <v>193</v>
      </c>
      <c r="C59" s="6" t="s">
        <v>107</v>
      </c>
      <c r="D59" s="6" t="s">
        <v>194</v>
      </c>
      <c r="E59" s="6" t="s">
        <v>86</v>
      </c>
      <c r="F59" s="6">
        <v>6</v>
      </c>
    </row>
    <row r="60" spans="1:6" ht="21.45" customHeight="1">
      <c r="A60" s="6" t="s">
        <v>58</v>
      </c>
      <c r="B60" s="7" t="s">
        <v>195</v>
      </c>
      <c r="C60" s="6" t="s">
        <v>93</v>
      </c>
      <c r="D60" s="6">
        <v>10</v>
      </c>
      <c r="E60" s="6" t="s">
        <v>94</v>
      </c>
      <c r="F60" s="6">
        <v>79</v>
      </c>
    </row>
    <row r="61" spans="1:6" ht="21.45" customHeight="1">
      <c r="A61" s="6" t="s">
        <v>59</v>
      </c>
      <c r="B61" s="7" t="s">
        <v>196</v>
      </c>
      <c r="C61" s="6" t="s">
        <v>192</v>
      </c>
      <c r="D61" s="6">
        <v>1</v>
      </c>
      <c r="E61" s="6" t="s">
        <v>197</v>
      </c>
      <c r="F61" s="6">
        <v>138</v>
      </c>
    </row>
    <row r="62" spans="1:6" ht="21.45" customHeight="1">
      <c r="A62" s="6" t="s">
        <v>60</v>
      </c>
      <c r="B62" s="7" t="s">
        <v>198</v>
      </c>
      <c r="C62" s="6" t="s">
        <v>192</v>
      </c>
      <c r="D62" s="6">
        <v>1</v>
      </c>
      <c r="E62" s="6" t="s">
        <v>197</v>
      </c>
      <c r="F62" s="6">
        <v>90</v>
      </c>
    </row>
    <row r="63" spans="1:6" ht="21.45" customHeight="1">
      <c r="A63" s="6" t="s">
        <v>61</v>
      </c>
      <c r="B63" s="7" t="s">
        <v>199</v>
      </c>
      <c r="C63" s="6" t="s">
        <v>113</v>
      </c>
      <c r="D63" s="6">
        <v>1</v>
      </c>
      <c r="E63" s="6" t="s">
        <v>200</v>
      </c>
      <c r="F63" s="6">
        <v>95</v>
      </c>
    </row>
    <row r="64" spans="1:6" ht="21.45" customHeight="1">
      <c r="A64" s="6" t="s">
        <v>62</v>
      </c>
      <c r="B64" s="7" t="s">
        <v>201</v>
      </c>
      <c r="C64" s="6" t="s">
        <v>103</v>
      </c>
      <c r="D64" s="6">
        <v>1</v>
      </c>
      <c r="E64" s="6" t="s">
        <v>105</v>
      </c>
      <c r="F64" s="6">
        <v>22</v>
      </c>
    </row>
    <row r="65" spans="1:6" ht="21.45" customHeight="1">
      <c r="A65" s="6" t="s">
        <v>63</v>
      </c>
      <c r="B65" s="7" t="s">
        <v>202</v>
      </c>
      <c r="C65" s="6" t="s">
        <v>129</v>
      </c>
      <c r="D65" s="6">
        <v>1</v>
      </c>
      <c r="E65" s="6" t="s">
        <v>105</v>
      </c>
      <c r="F65" s="6">
        <v>22</v>
      </c>
    </row>
    <row r="66" spans="1:6" ht="21.45" customHeight="1">
      <c r="A66" s="6" t="s">
        <v>64</v>
      </c>
      <c r="B66" s="7" t="s">
        <v>203</v>
      </c>
      <c r="C66" s="6" t="s">
        <v>123</v>
      </c>
      <c r="D66" s="6" t="s">
        <v>204</v>
      </c>
      <c r="E66" s="6" t="s">
        <v>162</v>
      </c>
      <c r="F66" s="6">
        <v>539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I10" sqref="I10"/>
    </sheetView>
  </sheetViews>
  <sheetFormatPr defaultColWidth="9" defaultRowHeight="28.8" customHeight="1"/>
  <cols>
    <col min="1" max="1" width="13.77734375" style="1" customWidth="1"/>
    <col min="2" max="2" width="19.6640625" style="1" customWidth="1"/>
    <col min="3" max="3" width="20.6640625" style="1" customWidth="1"/>
    <col min="4" max="4" width="19.33203125" style="1" customWidth="1"/>
    <col min="5" max="16384" width="9" style="1"/>
  </cols>
  <sheetData>
    <row r="1" spans="1:4" ht="28.8" customHeight="1">
      <c r="A1" s="15" t="s">
        <v>65</v>
      </c>
      <c r="B1" s="15"/>
      <c r="C1" s="15"/>
      <c r="D1" s="15"/>
    </row>
    <row r="2" spans="1:4" ht="18" customHeight="1">
      <c r="A2" s="5" t="s">
        <v>66</v>
      </c>
      <c r="B2" s="13" t="s">
        <v>67</v>
      </c>
      <c r="C2" s="13"/>
      <c r="D2" s="13"/>
    </row>
    <row r="3" spans="1:4" ht="37.799999999999997" customHeight="1">
      <c r="A3" s="11" t="s">
        <v>205</v>
      </c>
      <c r="B3" s="14" t="str">
        <f>VLOOKUP(A3,商品明細!$A$2:$F$66,2)</f>
        <v>黑森林蛋糕</v>
      </c>
      <c r="C3" s="14"/>
      <c r="D3" s="14"/>
    </row>
    <row r="4" spans="1:4" ht="21.6" customHeight="1">
      <c r="A4" s="2" t="s">
        <v>68</v>
      </c>
      <c r="B4" s="2" t="s">
        <v>69</v>
      </c>
      <c r="C4" s="2" t="s">
        <v>70</v>
      </c>
      <c r="D4" s="2" t="s">
        <v>71</v>
      </c>
    </row>
    <row r="5" spans="1:4" ht="39" customHeight="1">
      <c r="A5" s="12" t="str">
        <f>VLOOKUP(A3,商品明細!$A$2:$F$66,3)</f>
        <v>蛋糕</v>
      </c>
      <c r="B5" s="12">
        <f>VLOOKUP(A3,商品明細!$A$2:$F$66,4)</f>
        <v>1</v>
      </c>
      <c r="C5" s="12" t="str">
        <f>VLOOKUP(A3,商品明細!$A$2:$F$66,5)</f>
        <v>盒</v>
      </c>
      <c r="D5" s="12">
        <f>VLOOKUP(A3,商品明細!$A$2:$F$66,6)</f>
        <v>59</v>
      </c>
    </row>
  </sheetData>
  <mergeCells count="3">
    <mergeCell ref="B2:D2"/>
    <mergeCell ref="B3:D3"/>
    <mergeCell ref="A1:D1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商品明細</vt:lpstr>
      <vt:lpstr>查詢表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2002-04-25T04:59:46Z</dcterms:created>
  <dcterms:modified xsi:type="dcterms:W3CDTF">2020-07-29T03:25:35Z</dcterms:modified>
</cp:coreProperties>
</file>